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onj.sharepoint.com/sites/DEP-DSRBEACoordination/Shared Documents/General/Trends/Vehicle Miles Traveled/2024 Update/"/>
    </mc:Choice>
  </mc:AlternateContent>
  <xr:revisionPtr revIDLastSave="67" documentId="8_{924A05D1-81EC-449A-A263-54BD9191C84C}" xr6:coauthVersionLast="47" xr6:coauthVersionMax="47" xr10:uidLastSave="{62F3DCF2-3D09-4023-91EB-2A18E2DBF8CE}"/>
  <bookViews>
    <workbookView xWindow="-28920" yWindow="-120" windowWidth="29040" windowHeight="15840" activeTab="1" xr2:uid="{57C7AE46-5C52-4F92-9540-55AE0B82A79F}"/>
  </bookViews>
  <sheets>
    <sheet name="ReadMe" sheetId="2" r:id="rId1"/>
    <sheet name="Data" sheetId="1" r:id="rId2"/>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2"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<sst xmlns="http://schemas.openxmlformats.org/spreadsheetml/2006/main" count="22" uniqueCount="17">
  <si>
    <t>The data tab contains annual estimates for certified public mileage, vehicle miles traveled (VMT), NJ population from 1975-2022. Data are derived from New Jersey Department of Transportation (NJDOT), the Highway Performance Monitoring System (HPMS), and the United States Census Bureau. More information on sources is available in the NJDEP Environmental Trend Report on Vehicle Miles Traveled.</t>
  </si>
  <si>
    <t>The columns in the data tab are described below.</t>
  </si>
  <si>
    <t>column</t>
  </si>
  <si>
    <t>description</t>
  </si>
  <si>
    <t>Year</t>
  </si>
  <si>
    <t>The year associated with each of the summarized data metrics.</t>
  </si>
  <si>
    <t>certified public mileage</t>
  </si>
  <si>
    <t>The official record of the total length of NJ public roads in miles each year.</t>
  </si>
  <si>
    <t>annual VMT (miles)</t>
  </si>
  <si>
    <t>Estimation of the total vehicle miles traveled within the associated year.</t>
  </si>
  <si>
    <t xml:space="preserve">annual VMT (millions of miles) </t>
  </si>
  <si>
    <t>Estimation of the total vehicle miles traveled divided by one million within the associated year.</t>
  </si>
  <si>
    <t>NJ Population</t>
  </si>
  <si>
    <t>The estimated average miles per capita within each year is deteremined by dividing "Annual VMT" by the "NJ Population".</t>
  </si>
  <si>
    <t>Miles/person/year</t>
  </si>
  <si>
    <t>Estimated total population of New Jersey within the associated  year.</t>
  </si>
  <si>
    <t xml:space="preserve">annual VMT (billions of miles)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</si>
</sst>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0"/>
      <name val="Arial"/>
      <family val="2"/>
    </font>
    <font>
      <b/>
      <sz val="10"/>
      <name val="Arial"/>
      <family val="2"/>
    </font>
  </fonts>
  <fills count="2">
    <fill>
      <patternFill patternType="none"/>
    </fill>
    <fill>
      <patternFill patternType="gray125"/>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
    <xf numFmtId="0" fontId="0" fillId="0" borderId="0" xfId="0"/>
    <xf numFmtId="4" fontId="0" fillId="0" borderId="0" xfId="0" applyNumberFormat="1"/>
    <xf numFmtId="3" fontId="0" fillId="0" borderId="0" xfId="0" applyNumberFormat="1"/>
    <xf numFmtId="0" fontId="3" fillId="0" borderId="1" xfId="0" applyFont="1" applyBorder="1"/>
    <xf numFmtId="0" fontId="3" fillId="0" borderId="2" xfId="0" applyFont="1" applyBorder="1"/>
    <xf numFmtId="0" fontId="2" fillId="0" borderId="0" xfId="0" applyFont="1" applyAlignment="1">
      <alignment wrapText="1"/>
    </xf>
    <xf numFmtId="0" fontId="0" fillId="0" borderId="4" xfId="0" applyBorder="1"/>
    <xf numFmtId="0" fontId="0" fillId="0" borderId="3" xfId="0" applyBorder="1" applyAlignment="1">
      <alignment wrapText="1"/>
    </xf>
    <xf numFmtId="0" fontId="0" fillId="0" borderId="5" xfId="0" applyBorder="1"/>
    <xf numFmtId="0" fontId="0" fillId="0" borderId="6" xfId="0" applyBorder="1" applyAlignment="1">
      <alignment wrapText="1"/>
    </xf>
    <xf numFmtId="0" fontId="2" fillId="0" borderId="0" xfId="0" applyFont="1" applyAlignment="1">
      <alignment horizontal="center" wrapText="1"/>
    </xf>
    <xf numFmtId="0" fontId="1" fillId="0" borderId="0" xfId="0" applyFont="1" applyAlignment="1">
      <alignment horizontal="left"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6A0A-045C-4B28-BFDF-E1FF7964033D}">
  <dimension ref="A1:F10"/>
  <sheetViews>
    <sheetView workbookViewId="0">
      <selection activeCell="B10" sqref="B10"/>
    </sheetView>
  </sheetViews>
  <sheetFormatPr defaultRowHeight="14.5" x14ac:dyDescent="0.35"/>
  <cols>
    <col min="1" max="1" width="27.54296875" customWidth="1"/>
    <col min="2" max="2" width="64.54296875" customWidth="1"/>
  </cols>
  <sheetData>
    <row r="1" spans="1:6" ht="73" customHeight="1" x14ac:dyDescent="0.35">
      <c r="A1" s="10" t="s">
        <v>0</v>
      </c>
      <c r="B1" s="10"/>
      <c r="C1" s="5"/>
      <c r="D1" s="5"/>
      <c r="E1" s="5"/>
      <c r="F1" s="5"/>
    </row>
    <row r="3" spans="1:6" ht="15" thickBot="1" x14ac:dyDescent="0.4">
      <c r="A3" t="s">
        <v>1</v>
      </c>
    </row>
    <row r="4" spans="1:6" ht="15" thickBot="1" x14ac:dyDescent="0.4">
      <c r="A4" s="3" t="s">
        <v>2</v>
      </c>
      <c r="B4" s="4" t="s">
        <v>3</v>
      </c>
    </row>
    <row r="5" spans="1:6" x14ac:dyDescent="0.35">
      <c r="A5" s="6" t="s">
        <v>4</v>
      </c>
      <c r="B5" s="7" t="s">
        <v>5</v>
      </c>
    </row>
    <row r="6" spans="1:6" x14ac:dyDescent="0.35">
      <c r="A6" s="6" t="s">
        <v>6</v>
      </c>
      <c r="B6" s="7" t="s">
        <v>7</v>
      </c>
    </row>
    <row r="7" spans="1:6" x14ac:dyDescent="0.35">
      <c r="A7" s="6" t="s">
        <v>8</v>
      </c>
      <c r="B7" s="7" t="s">
        <v>9</v>
      </c>
    </row>
    <row r="8" spans="1:6" ht="29" x14ac:dyDescent="0.35">
      <c r="A8" s="6" t="s">
        <v>10</v>
      </c>
      <c r="B8" s="7" t="s">
        <v>11</v>
      </c>
    </row>
    <row r="9" spans="1:6" x14ac:dyDescent="0.35">
      <c r="A9" s="6" t="s">
        <v>12</v>
      </c>
      <c r="B9" s="7" t="s">
        <v>15</v>
      </c>
    </row>
    <row r="10" spans="1:6" ht="29.5" thickBot="1" x14ac:dyDescent="0.4">
      <c r="A10" s="8" t="s">
        <v>14</v>
      </c>
      <c r="B10" s="9" t="s">
        <v>13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F3A1B-F342-4C4B-A2B4-11232556A94A}">
  <dimension ref="A1:F49"/>
  <sheetViews>
    <sheetView tabSelected="1" workbookViewId="0">
      <selection activeCell="E14" sqref="E14"/>
    </sheetView>
  </sheetViews>
  <sheetFormatPr defaultRowHeight="14.5" x14ac:dyDescent="0.35"/>
  <cols>
    <col min="1" max="1" width="4.81640625" bestFit="1" customWidth="1"/>
    <col min="2" max="3" width="17.1796875" customWidth="1"/>
    <col min="4" max="4" width="18.36328125" bestFit="1" customWidth="1"/>
    <col min="5" max="5" width="12.81640625" bestFit="1" customWidth="1"/>
    <col min="6" max="6" width="16.81640625" bestFit="1" customWidth="1"/>
  </cols>
  <sheetData>
    <row r="1" spans="1:6" s="12" customFormat="1" ht="29" x14ac:dyDescent="0.35">
      <c r="A1" s="11" t="s">
        <v>4</v>
      </c>
      <c r="B1" s="11" t="s">
        <v>6</v>
      </c>
      <c r="C1" s="11" t="s">
        <v>8</v>
      </c>
      <c r="D1" s="11" t="s">
        <v>16</v>
      </c>
      <c r="E1" s="11" t="s">
        <v>12</v>
      </c>
      <c r="F1" s="11" t="s">
        <v>14</v>
      </c>
    </row>
    <row r="2" spans="1:6" x14ac:dyDescent="0.35">
      <c r="A2">
        <v>1975</v>
      </c>
      <c r="B2" s="2">
        <v>33036</v>
      </c>
      <c r="C2" s="2">
        <v>48445000000</v>
      </c>
      <c r="D2" s="1">
        <f>C2/1000000000</f>
        <v>48.445</v>
      </c>
      <c r="E2" s="2">
        <v>7341000</v>
      </c>
      <c r="F2" s="1">
        <f>C2/E2</f>
        <v>6599.2371611497074</v>
      </c>
    </row>
    <row r="3" spans="1:6" x14ac:dyDescent="0.35">
      <c r="A3">
        <v>1976</v>
      </c>
      <c r="B3" s="2">
        <v>33126</v>
      </c>
      <c r="C3" s="2">
        <v>50081000000</v>
      </c>
      <c r="D3" s="1">
        <f t="shared" ref="D3:D49" si="0">C3/1000000000</f>
        <v>50.081000000000003</v>
      </c>
      <c r="E3" s="2">
        <v>7344000</v>
      </c>
      <c r="F3" s="1">
        <f t="shared" ref="F3:F49" si="1">C3/E3</f>
        <v>6819.3082788671027</v>
      </c>
    </row>
    <row r="4" spans="1:6" x14ac:dyDescent="0.35">
      <c r="A4">
        <v>1977</v>
      </c>
      <c r="B4" s="2">
        <v>33073</v>
      </c>
      <c r="C4" s="2">
        <v>50893000000</v>
      </c>
      <c r="D4" s="1">
        <f t="shared" si="0"/>
        <v>50.893000000000001</v>
      </c>
      <c r="E4" s="2">
        <v>7342000</v>
      </c>
      <c r="F4" s="1">
        <f t="shared" si="1"/>
        <v>6931.7624625442659</v>
      </c>
    </row>
    <row r="5" spans="1:6" x14ac:dyDescent="0.35">
      <c r="A5">
        <v>1978</v>
      </c>
      <c r="B5" s="2">
        <v>33249</v>
      </c>
      <c r="C5" s="2">
        <v>51805000000</v>
      </c>
      <c r="D5" s="1">
        <f t="shared" si="0"/>
        <v>51.805</v>
      </c>
      <c r="E5" s="2">
        <v>7356000</v>
      </c>
      <c r="F5" s="1">
        <f t="shared" si="1"/>
        <v>7042.5502990755849</v>
      </c>
    </row>
    <row r="6" spans="1:6" x14ac:dyDescent="0.35">
      <c r="A6">
        <v>1979</v>
      </c>
      <c r="B6" s="2">
        <v>33397</v>
      </c>
      <c r="C6" s="2">
        <v>50397000000</v>
      </c>
      <c r="D6" s="1">
        <f t="shared" si="0"/>
        <v>50.396999999999998</v>
      </c>
      <c r="E6" s="2">
        <v>7373000</v>
      </c>
      <c r="F6" s="1">
        <f t="shared" si="1"/>
        <v>6835.345178353452</v>
      </c>
    </row>
    <row r="7" spans="1:6" x14ac:dyDescent="0.35">
      <c r="A7">
        <v>1980</v>
      </c>
      <c r="B7" s="2">
        <v>33438</v>
      </c>
      <c r="C7" s="2">
        <v>51494930000</v>
      </c>
      <c r="D7" s="1">
        <f t="shared" si="0"/>
        <v>51.494929999999997</v>
      </c>
      <c r="E7" s="2">
        <v>7365011</v>
      </c>
      <c r="F7" s="1">
        <f t="shared" si="1"/>
        <v>6991.8334134192064</v>
      </c>
    </row>
    <row r="8" spans="1:6" x14ac:dyDescent="0.35">
      <c r="A8">
        <v>1981</v>
      </c>
      <c r="B8" s="2">
        <v>33491</v>
      </c>
      <c r="C8" s="2">
        <v>51325570000</v>
      </c>
      <c r="D8" s="1">
        <f t="shared" si="0"/>
        <v>51.325569999999999</v>
      </c>
      <c r="E8" s="2">
        <v>7407471</v>
      </c>
      <c r="F8" s="1">
        <f t="shared" si="1"/>
        <v>6928.8924654581842</v>
      </c>
    </row>
    <row r="9" spans="1:6" x14ac:dyDescent="0.35">
      <c r="A9">
        <v>1982</v>
      </c>
      <c r="B9" s="2">
        <v>33692</v>
      </c>
      <c r="C9" s="2">
        <v>51802625000</v>
      </c>
      <c r="D9" s="1">
        <f t="shared" si="0"/>
        <v>51.802624999999999</v>
      </c>
      <c r="E9" s="2">
        <v>7430970</v>
      </c>
      <c r="F9" s="1">
        <f t="shared" si="1"/>
        <v>6971.1794018815845</v>
      </c>
    </row>
    <row r="10" spans="1:6" x14ac:dyDescent="0.35">
      <c r="A10">
        <v>1983</v>
      </c>
      <c r="B10" s="2">
        <v>33871</v>
      </c>
      <c r="C10" s="2">
        <v>52218360000</v>
      </c>
      <c r="D10" s="1">
        <f t="shared" si="0"/>
        <v>52.218359999999997</v>
      </c>
      <c r="E10" s="2">
        <v>7467784</v>
      </c>
      <c r="F10" s="1">
        <f t="shared" si="1"/>
        <v>6992.4839818612854</v>
      </c>
    </row>
    <row r="11" spans="1:6" x14ac:dyDescent="0.35">
      <c r="A11">
        <v>1984</v>
      </c>
      <c r="B11" s="2">
        <v>33879</v>
      </c>
      <c r="C11" s="2">
        <v>52170180000</v>
      </c>
      <c r="D11" s="1">
        <f t="shared" si="0"/>
        <v>52.170180000000002</v>
      </c>
      <c r="E11" s="2">
        <v>7515474</v>
      </c>
      <c r="F11" s="1">
        <f t="shared" si="1"/>
        <v>6941.7018806797814</v>
      </c>
    </row>
    <row r="12" spans="1:6" x14ac:dyDescent="0.35">
      <c r="A12">
        <v>1985</v>
      </c>
      <c r="B12" s="2">
        <v>33883</v>
      </c>
      <c r="C12" s="2">
        <v>52691000000</v>
      </c>
      <c r="D12" s="1">
        <f t="shared" si="0"/>
        <v>52.691000000000003</v>
      </c>
      <c r="E12" s="2">
        <v>7565530</v>
      </c>
      <c r="F12" s="1">
        <f t="shared" si="1"/>
        <v>6964.6145081706109</v>
      </c>
    </row>
    <row r="13" spans="1:6" x14ac:dyDescent="0.35">
      <c r="A13">
        <v>1986</v>
      </c>
      <c r="B13" s="2">
        <v>34039</v>
      </c>
      <c r="C13" s="2">
        <v>55844635000</v>
      </c>
      <c r="D13" s="1">
        <f t="shared" si="0"/>
        <v>55.844634999999997</v>
      </c>
      <c r="E13" s="2">
        <v>7622161</v>
      </c>
      <c r="F13" s="1">
        <f t="shared" si="1"/>
        <v>7326.6144601248907</v>
      </c>
    </row>
    <row r="14" spans="1:6" x14ac:dyDescent="0.35">
      <c r="A14">
        <v>1987</v>
      </c>
      <c r="B14" s="2">
        <v>34041</v>
      </c>
      <c r="C14" s="2">
        <v>57071035000</v>
      </c>
      <c r="D14" s="1">
        <f t="shared" si="0"/>
        <v>57.071035000000002</v>
      </c>
      <c r="E14" s="2">
        <v>7670741</v>
      </c>
      <c r="F14" s="1">
        <f t="shared" si="1"/>
        <v>7440.0941186777136</v>
      </c>
    </row>
    <row r="15" spans="1:6" x14ac:dyDescent="0.35">
      <c r="A15">
        <v>1988</v>
      </c>
      <c r="B15" s="2">
        <v>34197</v>
      </c>
      <c r="C15" s="2">
        <v>58512055000</v>
      </c>
      <c r="D15" s="1">
        <f t="shared" si="0"/>
        <v>58.512054999999997</v>
      </c>
      <c r="E15" s="2">
        <v>7712333</v>
      </c>
      <c r="F15" s="1">
        <f t="shared" si="1"/>
        <v>7586.8164665607674</v>
      </c>
    </row>
    <row r="16" spans="1:6" x14ac:dyDescent="0.35">
      <c r="A16">
        <v>1989</v>
      </c>
      <c r="B16" s="2">
        <v>34246</v>
      </c>
      <c r="C16" s="2">
        <v>59899055000</v>
      </c>
      <c r="D16" s="1">
        <f t="shared" si="0"/>
        <v>59.899054999999997</v>
      </c>
      <c r="E16" s="2">
        <v>7726086</v>
      </c>
      <c r="F16" s="1">
        <f t="shared" si="1"/>
        <v>7752.8330645038122</v>
      </c>
    </row>
    <row r="17" spans="1:6" x14ac:dyDescent="0.35">
      <c r="A17">
        <v>1990</v>
      </c>
      <c r="B17" s="2">
        <v>34252</v>
      </c>
      <c r="C17" s="2">
        <v>58922680000</v>
      </c>
      <c r="D17" s="1">
        <f t="shared" si="0"/>
        <v>58.92268</v>
      </c>
      <c r="E17" s="2">
        <v>7747750</v>
      </c>
      <c r="F17" s="1">
        <f t="shared" si="1"/>
        <v>7605.1343938562804</v>
      </c>
    </row>
    <row r="18" spans="1:6" x14ac:dyDescent="0.35">
      <c r="A18">
        <v>1991</v>
      </c>
      <c r="B18" s="2">
        <v>34268</v>
      </c>
      <c r="C18" s="2">
        <v>59288000000</v>
      </c>
      <c r="D18" s="1">
        <f t="shared" si="0"/>
        <v>59.287999999999997</v>
      </c>
      <c r="E18" s="2">
        <v>7814676</v>
      </c>
      <c r="F18" s="1">
        <f t="shared" si="1"/>
        <v>7586.7508774516054</v>
      </c>
    </row>
    <row r="19" spans="1:6" x14ac:dyDescent="0.35">
      <c r="A19">
        <v>1992</v>
      </c>
      <c r="B19" s="2">
        <v>34286</v>
      </c>
      <c r="C19" s="2">
        <v>59249000000</v>
      </c>
      <c r="D19" s="1">
        <f t="shared" si="0"/>
        <v>59.249000000000002</v>
      </c>
      <c r="E19" s="2">
        <v>7880508</v>
      </c>
      <c r="F19" s="1">
        <f t="shared" si="1"/>
        <v>7518.4239391673736</v>
      </c>
    </row>
    <row r="20" spans="1:6" x14ac:dyDescent="0.35">
      <c r="A20">
        <v>1993</v>
      </c>
      <c r="B20" s="2">
        <v>35099</v>
      </c>
      <c r="C20" s="2">
        <v>59726000000</v>
      </c>
      <c r="D20" s="1">
        <f t="shared" si="0"/>
        <v>59.725999999999999</v>
      </c>
      <c r="E20" s="2">
        <v>7948915</v>
      </c>
      <c r="F20" s="1">
        <f t="shared" si="1"/>
        <v>7513.7298612452141</v>
      </c>
    </row>
    <row r="21" spans="1:6" x14ac:dyDescent="0.35">
      <c r="A21">
        <v>1994</v>
      </c>
      <c r="B21" s="2">
        <v>35431</v>
      </c>
      <c r="C21" s="2">
        <v>60466000000</v>
      </c>
      <c r="D21" s="1">
        <f t="shared" si="0"/>
        <v>60.466000000000001</v>
      </c>
      <c r="E21" s="2">
        <v>8014306</v>
      </c>
      <c r="F21" s="1">
        <f t="shared" si="1"/>
        <v>7544.7580863520807</v>
      </c>
    </row>
    <row r="22" spans="1:6" x14ac:dyDescent="0.35">
      <c r="A22">
        <v>1995</v>
      </c>
      <c r="B22" s="2">
        <v>35646</v>
      </c>
      <c r="C22" s="2">
        <v>61013000000</v>
      </c>
      <c r="D22" s="1">
        <f t="shared" si="0"/>
        <v>61.012999999999998</v>
      </c>
      <c r="E22" s="2">
        <v>8083242</v>
      </c>
      <c r="F22" s="1">
        <f t="shared" si="1"/>
        <v>7548.0852855821959</v>
      </c>
    </row>
    <row r="23" spans="1:6" x14ac:dyDescent="0.35">
      <c r="A23">
        <v>1996</v>
      </c>
      <c r="B23" s="2">
        <v>35921</v>
      </c>
      <c r="C23" s="2">
        <v>62164000000</v>
      </c>
      <c r="D23" s="1">
        <f t="shared" si="0"/>
        <v>62.164000000000001</v>
      </c>
      <c r="E23" s="2">
        <v>8149596</v>
      </c>
      <c r="F23" s="1">
        <f t="shared" si="1"/>
        <v>7627.862779946392</v>
      </c>
    </row>
    <row r="24" spans="1:6" x14ac:dyDescent="0.35">
      <c r="A24">
        <v>1997</v>
      </c>
      <c r="B24" s="2">
        <v>35921</v>
      </c>
      <c r="C24" s="2">
        <v>63278000000</v>
      </c>
      <c r="D24" s="1">
        <f t="shared" si="0"/>
        <v>63.277999999999999</v>
      </c>
      <c r="E24" s="2">
        <v>8218808</v>
      </c>
      <c r="F24" s="1">
        <f t="shared" si="1"/>
        <v>7699.1700012945912</v>
      </c>
    </row>
    <row r="25" spans="1:6" x14ac:dyDescent="0.35">
      <c r="A25">
        <v>1998</v>
      </c>
      <c r="B25" s="2">
        <v>35921</v>
      </c>
      <c r="C25" s="2">
        <v>64616000000</v>
      </c>
      <c r="D25" s="1">
        <f t="shared" si="0"/>
        <v>64.616</v>
      </c>
      <c r="E25" s="2">
        <v>8287418</v>
      </c>
      <c r="F25" s="1">
        <f t="shared" si="1"/>
        <v>7796.8795588686371</v>
      </c>
    </row>
    <row r="26" spans="1:6" x14ac:dyDescent="0.35">
      <c r="A26">
        <v>1999</v>
      </c>
      <c r="B26" s="2">
        <v>35943</v>
      </c>
      <c r="C26" s="2">
        <v>65920000000</v>
      </c>
      <c r="D26" s="1">
        <f t="shared" si="0"/>
        <v>65.92</v>
      </c>
      <c r="E26" s="2">
        <v>8359592</v>
      </c>
      <c r="F26" s="1">
        <f t="shared" si="1"/>
        <v>7885.5523092514559</v>
      </c>
    </row>
    <row r="27" spans="1:6" x14ac:dyDescent="0.35">
      <c r="A27">
        <v>2000</v>
      </c>
      <c r="B27" s="2">
        <v>36020</v>
      </c>
      <c r="C27" s="2">
        <v>67172000000</v>
      </c>
      <c r="D27" s="1">
        <f t="shared" si="0"/>
        <v>67.171999999999997</v>
      </c>
      <c r="E27" s="2">
        <v>8414764</v>
      </c>
      <c r="F27" s="1">
        <f t="shared" si="1"/>
        <v>7982.6362331730279</v>
      </c>
    </row>
    <row r="28" spans="1:6" x14ac:dyDescent="0.35">
      <c r="A28">
        <v>2001</v>
      </c>
      <c r="B28" s="2">
        <v>36175</v>
      </c>
      <c r="C28" s="2">
        <v>68497000000</v>
      </c>
      <c r="D28" s="1">
        <f t="shared" si="0"/>
        <v>68.497</v>
      </c>
      <c r="E28" s="2">
        <v>8492671</v>
      </c>
      <c r="F28" s="1">
        <f t="shared" si="1"/>
        <v>8065.4248822308082</v>
      </c>
    </row>
    <row r="29" spans="1:6" x14ac:dyDescent="0.35">
      <c r="A29">
        <v>2002</v>
      </c>
      <c r="B29" s="2">
        <v>36557</v>
      </c>
      <c r="C29" s="2">
        <v>69812000000</v>
      </c>
      <c r="D29" s="1">
        <f t="shared" si="0"/>
        <v>69.811999999999998</v>
      </c>
      <c r="E29" s="2">
        <v>8552643</v>
      </c>
      <c r="F29" s="1">
        <f t="shared" si="1"/>
        <v>8162.6229459127426</v>
      </c>
    </row>
    <row r="30" spans="1:6" x14ac:dyDescent="0.35">
      <c r="A30">
        <v>2003</v>
      </c>
      <c r="B30" s="2">
        <v>38951</v>
      </c>
      <c r="C30" s="2">
        <v>71262000000</v>
      </c>
      <c r="D30" s="1">
        <f t="shared" si="0"/>
        <v>71.262</v>
      </c>
      <c r="E30" s="2">
        <v>8601402</v>
      </c>
      <c r="F30" s="1">
        <f t="shared" si="1"/>
        <v>8284.9284337599838</v>
      </c>
    </row>
    <row r="31" spans="1:6" x14ac:dyDescent="0.35">
      <c r="A31">
        <v>2004</v>
      </c>
      <c r="B31" s="2">
        <v>38123</v>
      </c>
      <c r="C31" s="2">
        <v>72678435000</v>
      </c>
      <c r="D31" s="1">
        <f t="shared" si="0"/>
        <v>72.678434999999993</v>
      </c>
      <c r="E31" s="2">
        <v>8634561</v>
      </c>
      <c r="F31" s="1">
        <f t="shared" si="1"/>
        <v>8417.1546185150582</v>
      </c>
    </row>
    <row r="32" spans="1:6" x14ac:dyDescent="0.35">
      <c r="A32">
        <v>2005</v>
      </c>
      <c r="B32" s="2">
        <v>38553</v>
      </c>
      <c r="C32" s="2">
        <v>74122740000</v>
      </c>
      <c r="D32" s="1">
        <f t="shared" si="0"/>
        <v>74.122739999999993</v>
      </c>
      <c r="E32" s="2">
        <v>8651974</v>
      </c>
      <c r="F32" s="1">
        <f t="shared" si="1"/>
        <v>8567.1477977164523</v>
      </c>
    </row>
    <row r="33" spans="1:6" x14ac:dyDescent="0.35">
      <c r="A33">
        <v>2006</v>
      </c>
      <c r="B33" s="2">
        <v>38562</v>
      </c>
      <c r="C33" s="2">
        <v>75602815000</v>
      </c>
      <c r="D33" s="1">
        <f t="shared" si="0"/>
        <v>75.602815000000007</v>
      </c>
      <c r="E33" s="2">
        <v>8661679</v>
      </c>
      <c r="F33" s="1">
        <f t="shared" si="1"/>
        <v>8728.4249393218106</v>
      </c>
    </row>
    <row r="34" spans="1:6" x14ac:dyDescent="0.35">
      <c r="A34">
        <v>2007</v>
      </c>
      <c r="B34" s="2">
        <v>38752</v>
      </c>
      <c r="C34" s="2">
        <v>76072935000</v>
      </c>
      <c r="D34" s="1">
        <f t="shared" si="0"/>
        <v>76.072935000000001</v>
      </c>
      <c r="E34" s="2">
        <v>8677885</v>
      </c>
      <c r="F34" s="1">
        <f t="shared" si="1"/>
        <v>8766.2990463690167</v>
      </c>
    </row>
    <row r="35" spans="1:6" x14ac:dyDescent="0.35">
      <c r="A35">
        <v>2008</v>
      </c>
      <c r="B35" s="2">
        <v>38752</v>
      </c>
      <c r="C35" s="2">
        <v>73237615000</v>
      </c>
      <c r="D35" s="1">
        <f t="shared" si="0"/>
        <v>73.237615000000005</v>
      </c>
      <c r="E35" s="2">
        <v>8711090</v>
      </c>
      <c r="F35" s="1">
        <f t="shared" si="1"/>
        <v>8407.3996480348615</v>
      </c>
    </row>
    <row r="36" spans="1:6" x14ac:dyDescent="0.35">
      <c r="A36">
        <v>2009</v>
      </c>
      <c r="B36" s="2">
        <v>38837</v>
      </c>
      <c r="C36" s="2">
        <v>72848890000</v>
      </c>
      <c r="D36" s="1">
        <f t="shared" si="0"/>
        <v>72.848889999999997</v>
      </c>
      <c r="E36" s="2">
        <v>8755602</v>
      </c>
      <c r="F36" s="1">
        <f t="shared" si="1"/>
        <v>8320.2605600391616</v>
      </c>
    </row>
    <row r="37" spans="1:6" x14ac:dyDescent="0.35">
      <c r="A37">
        <v>2010</v>
      </c>
      <c r="B37" s="2">
        <v>39241</v>
      </c>
      <c r="C37" s="2">
        <v>73027659000</v>
      </c>
      <c r="D37" s="1">
        <f t="shared" si="0"/>
        <v>73.027659</v>
      </c>
      <c r="E37" s="2">
        <v>8791894</v>
      </c>
      <c r="F37" s="1">
        <f t="shared" si="1"/>
        <v>8306.2488014527935</v>
      </c>
    </row>
    <row r="38" spans="1:6" x14ac:dyDescent="0.35">
      <c r="A38">
        <v>2011</v>
      </c>
      <c r="B38" s="2">
        <v>39213</v>
      </c>
      <c r="C38" s="2">
        <v>73093771000</v>
      </c>
      <c r="D38" s="1">
        <f t="shared" si="0"/>
        <v>73.093771000000004</v>
      </c>
      <c r="E38" s="2">
        <v>8828117</v>
      </c>
      <c r="F38" s="1">
        <f t="shared" si="1"/>
        <v>8279.6558994403895</v>
      </c>
    </row>
    <row r="39" spans="1:6" x14ac:dyDescent="0.35">
      <c r="A39">
        <v>2012</v>
      </c>
      <c r="B39" s="2">
        <v>39272</v>
      </c>
      <c r="C39" s="2">
        <v>74022574000</v>
      </c>
      <c r="D39" s="1">
        <f t="shared" si="0"/>
        <v>74.022574000000006</v>
      </c>
      <c r="E39" s="2">
        <v>8844942</v>
      </c>
      <c r="F39" s="1">
        <f t="shared" si="1"/>
        <v>8368.9157034608033</v>
      </c>
    </row>
    <row r="40" spans="1:6" x14ac:dyDescent="0.35">
      <c r="A40">
        <v>2013</v>
      </c>
      <c r="B40" s="2">
        <v>39293</v>
      </c>
      <c r="C40" s="2">
        <v>74529792000</v>
      </c>
      <c r="D40" s="1">
        <f t="shared" si="0"/>
        <v>74.529792</v>
      </c>
      <c r="E40" s="2">
        <v>8856972</v>
      </c>
      <c r="F40" s="1">
        <f t="shared" si="1"/>
        <v>8414.8162600039832</v>
      </c>
    </row>
    <row r="41" spans="1:6" x14ac:dyDescent="0.35">
      <c r="A41">
        <v>2014</v>
      </c>
      <c r="B41" s="2">
        <v>39042</v>
      </c>
      <c r="C41" s="2">
        <v>74856385000</v>
      </c>
      <c r="D41" s="1">
        <f t="shared" si="0"/>
        <v>74.856385000000003</v>
      </c>
      <c r="E41" s="2">
        <v>8864525</v>
      </c>
      <c r="F41" s="1">
        <f t="shared" si="1"/>
        <v>8444.4891294231784</v>
      </c>
    </row>
    <row r="42" spans="1:6" x14ac:dyDescent="0.35">
      <c r="A42">
        <v>2015</v>
      </c>
      <c r="B42" s="2">
        <v>39065</v>
      </c>
      <c r="C42" s="2">
        <v>75393419000</v>
      </c>
      <c r="D42" s="1">
        <f t="shared" si="0"/>
        <v>75.393418999999994</v>
      </c>
      <c r="E42" s="2">
        <v>8867949</v>
      </c>
      <c r="F42" s="1">
        <f t="shared" si="1"/>
        <v>8501.7876174073626</v>
      </c>
    </row>
    <row r="43" spans="1:6" x14ac:dyDescent="0.35">
      <c r="A43">
        <v>2016</v>
      </c>
      <c r="B43" s="2">
        <v>39071</v>
      </c>
      <c r="C43" s="2">
        <v>76881997000</v>
      </c>
      <c r="D43" s="1">
        <f t="shared" si="0"/>
        <v>76.881996999999998</v>
      </c>
      <c r="E43" s="2">
        <v>8870827</v>
      </c>
      <c r="F43" s="1">
        <f t="shared" si="1"/>
        <v>8666.8353469186131</v>
      </c>
    </row>
    <row r="44" spans="1:6" x14ac:dyDescent="0.35">
      <c r="A44">
        <v>2017</v>
      </c>
      <c r="B44" s="2">
        <v>38896</v>
      </c>
      <c r="C44" s="2">
        <v>77508602000</v>
      </c>
      <c r="D44" s="1">
        <f t="shared" si="0"/>
        <v>77.508601999999996</v>
      </c>
      <c r="E44" s="2">
        <v>8885525</v>
      </c>
      <c r="F44" s="1">
        <f t="shared" si="1"/>
        <v>8723.0188424431872</v>
      </c>
    </row>
    <row r="45" spans="1:6" x14ac:dyDescent="0.35">
      <c r="A45">
        <v>2018</v>
      </c>
      <c r="B45" s="2">
        <v>38919</v>
      </c>
      <c r="C45" s="2">
        <v>77538911000</v>
      </c>
      <c r="D45" s="1">
        <f t="shared" si="0"/>
        <v>77.538910999999999</v>
      </c>
      <c r="E45" s="2">
        <v>8886025</v>
      </c>
      <c r="F45" s="1">
        <f t="shared" si="1"/>
        <v>8725.9388759315898</v>
      </c>
    </row>
    <row r="46" spans="1:6" x14ac:dyDescent="0.35">
      <c r="A46">
        <v>2019</v>
      </c>
      <c r="B46" s="2">
        <v>38950</v>
      </c>
      <c r="C46" s="2">
        <v>78205297000</v>
      </c>
      <c r="D46" s="1">
        <f t="shared" si="0"/>
        <v>78.205297000000002</v>
      </c>
      <c r="E46" s="2">
        <v>8882190</v>
      </c>
      <c r="F46" s="1">
        <f t="shared" si="1"/>
        <v>8804.7313781848843</v>
      </c>
    </row>
    <row r="47" spans="1:6" x14ac:dyDescent="0.35">
      <c r="A47">
        <v>2020</v>
      </c>
      <c r="B47" s="2">
        <v>38991</v>
      </c>
      <c r="C47" s="2">
        <v>66159890000</v>
      </c>
      <c r="D47" s="1">
        <f t="shared" si="0"/>
        <v>66.159890000000004</v>
      </c>
      <c r="E47" s="2">
        <v>9272392</v>
      </c>
      <c r="F47" s="1">
        <f t="shared" si="1"/>
        <v>7135.1480826091047</v>
      </c>
    </row>
    <row r="48" spans="1:6" x14ac:dyDescent="0.35">
      <c r="A48">
        <v>2021</v>
      </c>
      <c r="B48" s="2">
        <v>38781</v>
      </c>
      <c r="C48" s="2">
        <v>73672759000</v>
      </c>
      <c r="D48" s="1">
        <f t="shared" si="0"/>
        <v>73.672758999999999</v>
      </c>
      <c r="E48" s="2">
        <v>9269175</v>
      </c>
      <c r="F48" s="1">
        <f t="shared" si="1"/>
        <v>7948.1463021250547</v>
      </c>
    </row>
    <row r="49" spans="1:6" x14ac:dyDescent="0.35">
      <c r="A49">
        <v>2022</v>
      </c>
      <c r="B49" s="2">
        <v>38783</v>
      </c>
      <c r="C49" s="2">
        <v>75314650000</v>
      </c>
      <c r="D49" s="1">
        <f t="shared" si="0"/>
        <v>75.31465</v>
      </c>
      <c r="E49" s="2">
        <v>9260817</v>
      </c>
      <c r="F49" s="1">
        <f t="shared" si="1"/>
        <v>8132.6140015508354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cd50265-8c07-4bc6-9699-ff69fbacbf4e" xsi:nil="true"/>
    <lcf76f155ced4ddcb4097134ff3c332f xmlns="88e49715-3155-4e42-92e9-f159cc99b28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F3D16716DA7743B3DC3DAF6FD63075" ma:contentTypeVersion="20" ma:contentTypeDescription="Create a new document." ma:contentTypeScope="" ma:versionID="09095ab795faeb4366b9bcf7e8870328">
  <xsd:schema xmlns:xsd="http://www.w3.org/2001/XMLSchema" xmlns:xs="http://www.w3.org/2001/XMLSchema" xmlns:p="http://schemas.microsoft.com/office/2006/metadata/properties" xmlns:ns1="http://schemas.microsoft.com/sharepoint/v3" xmlns:ns2="88e49715-3155-4e42-92e9-f159cc99b289" xmlns:ns3="7cd50265-8c07-4bc6-9699-ff69fbacbf4e" targetNamespace="http://schemas.microsoft.com/office/2006/metadata/properties" ma:root="true" ma:fieldsID="f447b3495da9c1c242ca47676e5bd917" ns1:_="" ns2:_="" ns3:_="">
    <xsd:import namespace="http://schemas.microsoft.com/sharepoint/v3"/>
    <xsd:import namespace="88e49715-3155-4e42-92e9-f159cc99b289"/>
    <xsd:import namespace="7cd50265-8c07-4bc6-9699-ff69fbacbf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49715-3155-4e42-92e9-f159cc99b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d50265-8c07-4bc6-9699-ff69fbacbf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f84f64-ee7b-4c25-b32b-3233f5d0cf0f}" ma:internalName="TaxCatchAll" ma:showField="CatchAllData" ma:web="7cd50265-8c07-4bc6-9699-ff69fbacb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306EE7-FE91-4F8D-BB0B-E6B98B70AF94}">
  <ds:schemaRefs>
    <ds:schemaRef ds:uri="http://schemas.microsoft.com/office/2006/metadata/properties"/>
    <ds:schemaRef ds:uri="http://schemas.microsoft.com/office/infopath/2007/PartnerControls"/>
    <ds:schemaRef ds:uri="http://schemas.microsoft.com/sharepoint/v3"/>
    <ds:schemaRef ds:uri="7cd50265-8c07-4bc6-9699-ff69fbacbf4e"/>
    <ds:schemaRef ds:uri="88e49715-3155-4e42-92e9-f159cc99b289"/>
  </ds:schemaRefs>
</ds:datastoreItem>
</file>

<file path=customXml/itemProps2.xml><?xml version="1.0" encoding="utf-8"?>
<ds:datastoreItem xmlns:ds="http://schemas.openxmlformats.org/officeDocument/2006/customXml" ds:itemID="{355077BB-7F31-4723-B86F-D08337137BE9}">
  <ds:schemaRefs>
    <ds:schemaRef ds:uri="http://schemas.microsoft.com/sharepoint/v3/contenttype/forms"/>
  </ds:schemaRefs>
</ds:datastoreItem>
</file>

<file path=customXml/itemProps3.xml><?xml version="1.0" encoding="utf-8"?>
<ds:datastoreItem xmlns:ds="http://schemas.openxmlformats.org/officeDocument/2006/customXml" ds:itemID="{7AC6C9A1-3DAE-4649-AC2C-BCD8B8377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49715-3155-4e42-92e9-f159cc99b289"/>
    <ds:schemaRef ds:uri="7cd50265-8c07-4bc6-9699-ff69fbacb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Raper, Kirk [DEP]</dc:creator>
  <cp:keywords/>
  <dc:description/>
  <cp:lastModifiedBy>Raper, Kirk [DEP]</cp:lastModifiedBy>
  <cp:revision/>
  <dcterms:created xsi:type="dcterms:W3CDTF">2024-07-08T18:04:25Z</dcterms:created>
  <dcterms:modified xsi:type="dcterms:W3CDTF">2024-10-09T12:57:42Z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0x010100F7F3D16716DA7743B3DC3DAF6FD63075</vt:lpwstr>
  </property>
  <property fmtid="{D5CDD505-2E9C-101B-9397-08002B2CF9AE}" pid="3" name="MediaServiceImageTags">
    <vt:lpwstr/>
  </property>
</Properties>
</file>