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8917710E-57AE-4ACB-9F85-794E48758FF4}"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NettingAnalysis" sheetId="2" r:id="rId2"/>
    <sheet name="Lookups" sheetId="5" state="hidden" r:id="rId3"/>
  </sheets>
  <definedNames>
    <definedName name="_xlnm._FilterDatabase" localSheetId="1" hidden="1">NettingAnalysis!$A$37:$A$131</definedName>
    <definedName name="NetLookup">Lookups!$A$2:$A$6</definedName>
    <definedName name="_xlnm.Print_Area" localSheetId="1">NettingAnalysis!$A$1:$U$131</definedName>
    <definedName name="_xlnm.Print_Titles" localSheetId="1">NettingAnalysis!$37:$37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 l="1"/>
  <c r="M35" i="2"/>
  <c r="L15" i="2" l="1"/>
  <c r="L14" i="2"/>
  <c r="L13" i="2"/>
  <c r="L12" i="2"/>
  <c r="L11" i="2"/>
  <c r="L10" i="2"/>
  <c r="J14" i="2"/>
  <c r="J13" i="2"/>
  <c r="J12" i="2"/>
  <c r="J11" i="2"/>
  <c r="J10" i="2"/>
  <c r="F15" i="2"/>
  <c r="F14" i="2"/>
  <c r="F13" i="2"/>
  <c r="F12" i="2"/>
  <c r="F11" i="2"/>
  <c r="F10" i="2"/>
  <c r="D15" i="2"/>
  <c r="D14" i="2"/>
  <c r="D13" i="2"/>
  <c r="D12" i="2"/>
  <c r="D11" i="2"/>
  <c r="D9" i="2"/>
  <c r="D10" i="2"/>
  <c r="F9" i="2"/>
  <c r="J9" i="2"/>
  <c r="B15" i="2"/>
  <c r="B14" i="2"/>
  <c r="B13" i="2"/>
  <c r="B12" i="2"/>
  <c r="B11" i="2"/>
  <c r="B10" i="2"/>
  <c r="L9" i="2"/>
  <c r="J15" i="2"/>
  <c r="B9" i="2"/>
  <c r="S31" i="2" l="1"/>
  <c r="H15" i="2" s="1"/>
  <c r="N15" i="2" s="1"/>
  <c r="R15" i="2" s="1"/>
  <c r="R31" i="2"/>
  <c r="H14" i="2" s="1"/>
  <c r="N14" i="2" s="1"/>
  <c r="R14" i="2" s="1"/>
  <c r="Q31" i="2"/>
  <c r="H13" i="2" s="1"/>
  <c r="N13" i="2" s="1"/>
  <c r="R13" i="2" s="1"/>
  <c r="P31" i="2"/>
  <c r="H12" i="2" s="1"/>
  <c r="N12" i="2" s="1"/>
  <c r="R12" i="2" s="1"/>
  <c r="O31" i="2"/>
  <c r="H11" i="2" s="1"/>
  <c r="N11" i="2" s="1"/>
  <c r="R11" i="2" s="1"/>
  <c r="N31" i="2"/>
  <c r="H10" i="2" s="1"/>
  <c r="N10" i="2" s="1"/>
  <c r="R10" i="2" s="1"/>
  <c r="M31" i="2"/>
  <c r="H9" i="2" s="1"/>
  <c r="N9" i="2" s="1"/>
  <c r="R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5" authorId="0" shapeId="0" xr:uid="{00000000-0006-0000-0100-000001000000}">
      <text>
        <r>
          <rPr>
            <b/>
            <sz val="9"/>
            <color indexed="81"/>
            <rFont val="Tahoma"/>
            <family val="2"/>
          </rPr>
          <t>Shows first day of the year that is calculated by subtracting 5 years from earliest Start of Construction Date in Table 1</t>
        </r>
        <r>
          <rPr>
            <sz val="9"/>
            <color indexed="81"/>
            <rFont val="Tahoma"/>
            <family val="2"/>
          </rPr>
          <t xml:space="preserve">
</t>
        </r>
      </text>
    </comment>
    <comment ref="M35" authorId="0" shapeId="0" xr:uid="{00000000-0006-0000-0100-000002000000}">
      <text>
        <r>
          <rPr>
            <b/>
            <sz val="9"/>
            <color indexed="81"/>
            <rFont val="Tahoma"/>
            <family val="2"/>
          </rPr>
          <t>Farthest Start of Operation Date in Table 1</t>
        </r>
      </text>
    </comment>
    <comment ref="K37" authorId="0" shapeId="0" xr:uid="{00000000-0006-0000-0100-000003000000}">
      <text>
        <r>
          <rPr>
            <sz val="9"/>
            <color indexed="81"/>
            <rFont val="Tahoma"/>
            <family val="2"/>
          </rPr>
          <t>Permit Approval Dates must be within the Contemporaneous Period Dates shown above.</t>
        </r>
        <r>
          <rPr>
            <b/>
            <sz val="9"/>
            <color indexed="81"/>
            <rFont val="Tahoma"/>
            <family val="2"/>
          </rPr>
          <t xml:space="preserve">
</t>
        </r>
      </text>
    </comment>
    <comment ref="M37" authorId="0" shapeId="0" xr:uid="{00000000-0006-0000-0100-000004000000}">
      <text>
        <r>
          <rPr>
            <sz val="9"/>
            <color indexed="81"/>
            <rFont val="Tahoma"/>
            <family val="2"/>
          </rPr>
          <t>Dropdown Box</t>
        </r>
      </text>
    </comment>
  </commentList>
</comments>
</file>

<file path=xl/sharedStrings.xml><?xml version="1.0" encoding="utf-8"?>
<sst xmlns="http://schemas.openxmlformats.org/spreadsheetml/2006/main" count="94" uniqueCount="78">
  <si>
    <t>Facility PI:</t>
  </si>
  <si>
    <t>Facility Name:</t>
  </si>
  <si>
    <t>BOP Activity:</t>
  </si>
  <si>
    <t>This table is automatically populated after Table 1 and Table 2 below are completed.</t>
  </si>
  <si>
    <t>Air Contaminant</t>
  </si>
  <si>
    <t>IP</t>
  </si>
  <si>
    <t>INP</t>
  </si>
  <si>
    <t>IF</t>
  </si>
  <si>
    <t>IA</t>
  </si>
  <si>
    <t>DO</t>
  </si>
  <si>
    <t>DC</t>
  </si>
  <si>
    <t>NI</t>
  </si>
  <si>
    <t>VOC</t>
  </si>
  <si>
    <t>NOx</t>
  </si>
  <si>
    <t>CO</t>
  </si>
  <si>
    <t>SO2</t>
  </si>
  <si>
    <t>TSP</t>
  </si>
  <si>
    <t>PM10</t>
  </si>
  <si>
    <t>PM2.5</t>
  </si>
  <si>
    <t>Equipment ID</t>
  </si>
  <si>
    <t>Equipment Description</t>
  </si>
  <si>
    <t>Start of Operation Date</t>
  </si>
  <si>
    <t>Totals for this Permit Action (IA):</t>
  </si>
  <si>
    <t>Calculation of NI for this Permit Action - NO DATA ENTRY REQUIRED</t>
  </si>
  <si>
    <t>Table 1 - Calculation of Total IA for this Permit Action (Modification or GOP) - ENTER ALL DATA FOR THIS PERMIT ACTION</t>
  </si>
  <si>
    <t>Emission Increase from Permitted Sources</t>
  </si>
  <si>
    <t>Emission Increase from Non-Permitted Sources</t>
  </si>
  <si>
    <t>Emission Increase from Fugitive Emissions</t>
  </si>
  <si>
    <t>Emission Increase from the Current Modification</t>
  </si>
  <si>
    <t>Emission Decrease from Emission Offsets</t>
  </si>
  <si>
    <t>Emission Decrease from Creditable Emission Reductions</t>
  </si>
  <si>
    <t xml:space="preserve">Net Emission Increase at the Facility </t>
  </si>
  <si>
    <t>CO 
TPY</t>
  </si>
  <si>
    <t>Table 2 - Total IP, INP, IF, DO, &amp; DC for the Contemporaneous Period – ENTER ALL DATA FOR THE CONTEMPORANEOUS PERIOD SHOWN BELOW</t>
  </si>
  <si>
    <t>Contemporaneous Period Start:</t>
  </si>
  <si>
    <t>BOP Activity</t>
  </si>
  <si>
    <t>Permit Approval Date</t>
  </si>
  <si>
    <t>Netting Term</t>
  </si>
  <si>
    <t>Contemporaneous Period End:</t>
  </si>
  <si>
    <t>NetLookup</t>
  </si>
  <si>
    <t>Instructions</t>
  </si>
  <si>
    <t>Authority &amp; Applicability</t>
  </si>
  <si>
    <t>NI = IP + INP + IF + IA - DO - DC</t>
  </si>
  <si>
    <t>NI =</t>
  </si>
  <si>
    <t>IP =</t>
  </si>
  <si>
    <t>INP =</t>
  </si>
  <si>
    <t>IF =</t>
  </si>
  <si>
    <t>IA =</t>
  </si>
  <si>
    <t>DO =</t>
  </si>
  <si>
    <t>DC =</t>
  </si>
  <si>
    <t>The sum of all creditable emission reductions at the facility during the contemporaneous period, not including any creditable emissions reductions previously used as emission offsets at the facility or any other facility. All permanent reductions of emissions must be in effect on or before the initiation of operation of the equipment that is subject of the permit application.</t>
  </si>
  <si>
    <t>Contemporaneous Period Data</t>
  </si>
  <si>
    <t>When using the spreadsheet, facilities must enter all the existing contemporaneous period data. This is necessary to establish the facility baseline for the netting analysis calculation being performed. Contemporaneous period is defined as the five years prior to the commencement of construction; and the period between the commencement of the construction and the initiation of operation of the newly constructed, reconstructed, or modified equipment.</t>
  </si>
  <si>
    <t>5 Years</t>
  </si>
  <si>
    <t>Contemporaneous Period</t>
  </si>
  <si>
    <r>
      <rPr>
        <b/>
        <sz val="9.5"/>
        <color theme="4" tint="-0.249977111117893"/>
        <rFont val="Calibri"/>
        <family val="2"/>
      </rPr>
      <t>Significant Net Emission Increase Thresholds</t>
    </r>
    <r>
      <rPr>
        <b/>
        <sz val="9.5"/>
        <color rgb="FF2F5496"/>
        <rFont val="Calibri"/>
        <family val="2"/>
        <scheme val="minor"/>
      </rPr>
      <t xml:space="preserve"> </t>
    </r>
    <r>
      <rPr>
        <sz val="9.5"/>
        <color theme="1"/>
        <rFont val="Calibri"/>
        <family val="2"/>
        <scheme val="minor"/>
      </rPr>
      <t>(N.J.A.C. 7:27-18.7 Table 3)</t>
    </r>
  </si>
  <si>
    <t>TSP
TPY</t>
  </si>
  <si>
    <t>Emission Unit / Batch Process</t>
  </si>
  <si>
    <r>
      <t xml:space="preserve">This spreadsheet calculates netting terms for the contemporaneous period and compares the net emission increase of each air contaminant to the significant net emission increase level for that air contaminant set forth in N.J.A.C. 7:27-18.7 Table 3. If the net emission increase is equal to or greater than the applicable significant net emission increase level, it is a significant net emission increase. </t>
    </r>
    <r>
      <rPr>
        <u/>
        <sz val="11"/>
        <color theme="1"/>
        <rFont val="Calibri"/>
        <family val="2"/>
      </rPr>
      <t>In addition to this spreadsheet, applicants must provide backup calculations for the data entered in this spreadsheet.</t>
    </r>
    <r>
      <rPr>
        <sz val="11"/>
        <color theme="1"/>
        <rFont val="Calibri"/>
        <family val="2"/>
      </rPr>
      <t xml:space="preserve"> </t>
    </r>
  </si>
  <si>
    <t>Facility Information</t>
  </si>
  <si>
    <t>The net emission increase at a facility.</t>
  </si>
  <si>
    <t>Any increase(s) in the allowable emissions of the air contaminant which occurred during the contemporaneous period and which were authorized by permits issued by the Department.</t>
  </si>
  <si>
    <t>Any increase(s) in the allowable emissions of the air contaminant which occurred during the contemporaneous period and which came from any equipment or control apparatus for which no permit was in effect at the time of the increase.</t>
  </si>
  <si>
    <t>Any increase in fugitive emissions of the air contaminant from the facility during the contemporaneous period.</t>
  </si>
  <si>
    <t>Any proposed increase in allowable emissions of the air contaminant from the newly constructed, reconstructed, or modified equipment or control apparatus which is the subject of the permit application.</t>
  </si>
  <si>
    <t>Any increase(s) in the allowable emissions of the air contaminant which occurred during the contemporaneous period, if emission offsets were secured for these increases from the facility or from another facility.</t>
  </si>
  <si>
    <t>VOC
TPY</t>
  </si>
  <si>
    <t>NOx
TPY</t>
  </si>
  <si>
    <t>SO2
TPY</t>
  </si>
  <si>
    <t>PM10
TPY</t>
  </si>
  <si>
    <t>PM2.5
TPY</t>
  </si>
  <si>
    <r>
      <t xml:space="preserve">Significant Net Emission Increase?
</t>
    </r>
    <r>
      <rPr>
        <sz val="10"/>
        <rFont val="Calibri"/>
        <family val="2"/>
      </rPr>
      <t>Yes/No</t>
    </r>
  </si>
  <si>
    <t>Start of Constr. Date</t>
  </si>
  <si>
    <t>Use the Equipment ID drop-down filter to uncheck blank rows before printing.</t>
  </si>
  <si>
    <t>Pursuant to N.J.A.C. 7:27-18, a netting analysis must be conducted for the following: (1) all modifications resulting in an emission increase, and (2) all General Operating Permit Registrations. In addition, for modifications, a copy of the netting analysis must be submitted to the Department consistent with the Department guidance (see link below). All netting analyses, including for GOPs, must be submitted with the Operating Permit renewal application.</t>
  </si>
  <si>
    <t>Netting Equation and Definitions</t>
  </si>
  <si>
    <t>NJ01 - NETTING ANALYSIS RESULTS - Consistent with N.J.A.C. 7:27-18.7</t>
  </si>
  <si>
    <t>When to Require Submission of N.J.A.C. 7:27-18 Netting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</si>
</sst>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Times New Roman"/>
      <family val="1"/>
    </font>
    <font>
      <b/>
      <sz val="12"/>
      <color rgb="FF2F5496"/>
      <name val="Calibri"/>
      <family val="2"/>
    </font>
    <font>
      <sz val="10"/>
      <color theme="1"/>
      <name val="Calibri"/>
      <family val="2"/>
    </font>
    <font>
      <sz val="10"/>
      <color rgb="FF2F5496"/>
      <name val="Calibri"/>
      <family val="2"/>
    </font>
    <font>
      <b/>
      <sz val="10"/>
      <color rgb="FF2F5496"/>
      <name val="Calibri"/>
      <family val="2"/>
    </font>
    <font>
      <sz val="9"/>
      <color theme="1"/>
      <name val="Calibri"/>
      <family val="2"/>
    </font>
    <font>
      <sz val="9"/>
      <color indexed="81"/>
      <name val="Tahoma"/>
      <family val="2"/>
    </font>
    <font>
      <b/>
      <sz val="9"/>
      <color indexed="81"/>
      <name val="Tahoma"/>
      <family val="2"/>
    </font>
    <font>
      <sz val="8"/>
      <color theme="1"/>
      <name val="Calibri"/>
      <family val="2"/>
    </font>
    <font>
      <sz val="11"/>
      <color theme="1"/>
      <name val="Calibri"/>
      <family val="2"/>
    </font>
    <font>
      <sz val="8"/>
      <color rgb="FF2F5496"/>
      <name val="Calibri"/>
      <family val="2"/>
    </font>
    <font>
      <u/>
      <sz val="11"/>
      <color theme="10"/>
      <name val="Calibri"/>
      <family val="2"/>
      <scheme val="minor"/>
    </font>
    <font>
      <b/>
      <sz val="12"/>
      <color theme="4" tint="-0.249977111117893"/>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rgb="FF2F5496"/>
      <name val="Calibri"/>
      <family val="2"/>
    </font>
    <font>
      <sz val="9"/>
      <color theme="1"/>
      <name val="Calibri"/>
      <family val="2"/>
    </font>
    <font>
      <b/>
      <sz val="11"/>
      <color theme="4" tint="-0.249977111117893"/>
      <name val="Calibri"/>
      <family val="2"/>
      <scheme val="minor"/>
    </font>
    <font>
      <sz val="9.5"/>
      <color theme="1"/>
      <name val="Calibri"/>
      <family val="2"/>
    </font>
    <font>
      <b/>
      <sz val="9.5"/>
      <color rgb="FF2F5496"/>
      <name val="Calibri"/>
      <family val="2"/>
      <scheme val="minor"/>
    </font>
    <font>
      <sz val="9.5"/>
      <color theme="1"/>
      <name val="Calibri"/>
      <family val="2"/>
      <scheme val="minor"/>
    </font>
    <font>
      <b/>
      <sz val="9.5"/>
      <color theme="4" tint="-0.249977111117893"/>
      <name val="Calibri"/>
      <family val="2"/>
    </font>
    <font>
      <b/>
      <sz val="10"/>
      <color theme="4" tint="-0.249977111117893"/>
      <name val="Calibri"/>
      <family val="2"/>
      <scheme val="minor"/>
    </font>
    <font>
      <b/>
      <sz val="10"/>
      <color theme="4" tint="-0.249977111117893"/>
      <name val="Calibri"/>
      <family val="2"/>
    </font>
    <font>
      <u/>
      <sz val="11"/>
      <color theme="1"/>
      <name val="Calibri"/>
      <family val="2"/>
    </font>
    <font>
      <b/>
      <sz val="11"/>
      <color rgb="FF2F5496"/>
      <name val="Calibri"/>
      <family val="2"/>
    </font>
    <font>
      <sz val="18"/>
      <color theme="1"/>
      <name val="Calibri"/>
      <family val="2"/>
    </font>
    <font>
      <sz val="10"/>
      <name val="Calibri"/>
      <family val="2"/>
    </font>
    <font>
      <b/>
      <sz val="8"/>
      <color theme="4" tint="-0.249977111117893"/>
      <name val="Calibri"/>
      <family val="2"/>
      <scheme val="minor"/>
    </font>
    <font>
      <b/>
      <sz val="14"/>
      <color theme="4" tint="-0.249977111117893"/>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70">
    <border>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ck">
        <color rgb="FF2F5496"/>
      </left>
      <right/>
      <top/>
      <bottom/>
      <diagonal/>
    </border>
    <border>
      <left/>
      <right style="thick">
        <color rgb="FF2F5496"/>
      </right>
      <top/>
      <bottom/>
      <diagonal/>
    </border>
    <border>
      <left/>
      <right style="thin">
        <color theme="4" tint="-0.249977111117893"/>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style="thick">
        <color rgb="FF2F5496"/>
      </left>
      <right/>
      <top/>
      <bottom style="thin">
        <color rgb="FF2F5496"/>
      </bottom>
      <diagonal/>
    </border>
    <border>
      <left/>
      <right/>
      <top/>
      <bottom style="thin">
        <color rgb="FF2F5496"/>
      </bottom>
      <diagonal/>
    </border>
    <border>
      <left/>
      <right style="thick">
        <color rgb="FF2F5496"/>
      </right>
      <top/>
      <bottom style="thin">
        <color rgb="FF2F5496"/>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indexed="64"/>
      </right>
      <top style="medium">
        <color theme="4" tint="-0.249977111117893"/>
      </top>
      <bottom style="medium">
        <color theme="4" tint="-0.249977111117893"/>
      </bottom>
      <diagonal/>
    </border>
    <border>
      <left style="thin">
        <color indexed="64"/>
      </left>
      <right style="thin">
        <color indexed="64"/>
      </right>
      <top style="medium">
        <color theme="4" tint="-0.249977111117893"/>
      </top>
      <bottom style="medium">
        <color theme="4" tint="-0.249977111117893"/>
      </bottom>
      <diagonal/>
    </border>
    <border>
      <left style="thin">
        <color indexed="64"/>
      </left>
      <right/>
      <top style="medium">
        <color theme="4" tint="-0.249977111117893"/>
      </top>
      <bottom style="medium">
        <color theme="4" tint="-0.249977111117893"/>
      </bottom>
      <diagonal/>
    </border>
    <border>
      <left style="thin">
        <color indexed="64"/>
      </left>
      <right style="medium">
        <color theme="4" tint="-0.249977111117893"/>
      </right>
      <top style="medium">
        <color theme="4" tint="-0.249977111117893"/>
      </top>
      <bottom style="medium">
        <color theme="4" tint="-0.249977111117893"/>
      </bottom>
      <diagonal/>
    </border>
    <border>
      <left/>
      <right style="thin">
        <color indexed="64"/>
      </right>
      <top style="medium">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bottom style="medium">
        <color theme="4" tint="-0.249977111117893"/>
      </bottom>
      <diagonal/>
    </border>
  </borders>
  <cellStyleXfs count="2">
    <xf numFmtId="0" fontId="0" fillId="0" borderId="0"/>
    <xf numFmtId="0" fontId="12" fillId="0" borderId="0" applyNumberFormat="0" applyFill="0" applyBorder="0" applyAlignment="0" applyProtection="0"/>
  </cellStyleXfs>
  <cellXfs count="200">
    <xf numFmtId="0" fontId="0" fillId="0" borderId="0" xfId="0"/>
    <xf numFmtId="0" fontId="0" fillId="0" borderId="0" xfId="0" applyAlignment="1">
      <alignment wrapText="1"/>
    </xf>
    <xf numFmtId="0" fontId="3" fillId="0" borderId="0" xfId="0" applyFont="1" applyAlignment="1">
      <alignment vertical="center"/>
    </xf>
    <xf numFmtId="0" fontId="1" fillId="0" borderId="0" xfId="0" applyFont="1" applyAlignment="1">
      <alignment vertical="center"/>
    </xf>
    <xf numFmtId="0" fontId="0" fillId="0" borderId="0" xfId="0" applyAlignment="1">
      <alignment horizontal="left"/>
    </xf>
    <xf numFmtId="0" fontId="9" fillId="0" borderId="0" xfId="0" applyFont="1" applyAlignment="1">
      <alignment horizontal="left" vertical="center"/>
    </xf>
    <xf numFmtId="0" fontId="1" fillId="0" borderId="38" xfId="0" applyFont="1" applyBorder="1" applyAlignment="1">
      <alignment vertical="center"/>
    </xf>
    <xf numFmtId="0" fontId="3" fillId="0" borderId="37" xfId="0" applyFont="1" applyBorder="1" applyAlignment="1">
      <alignment vertical="center"/>
    </xf>
    <xf numFmtId="0" fontId="6" fillId="0" borderId="37" xfId="0" applyFont="1" applyBorder="1" applyAlignment="1">
      <alignment vertical="center"/>
    </xf>
    <xf numFmtId="0" fontId="6" fillId="0" borderId="0" xfId="0" applyFont="1" applyAlignment="1">
      <alignment vertical="center"/>
    </xf>
    <xf numFmtId="0" fontId="11" fillId="0" borderId="37" xfId="0" applyFont="1" applyBorder="1" applyAlignment="1">
      <alignment vertical="center"/>
    </xf>
    <xf numFmtId="0" fontId="11" fillId="0" borderId="0" xfId="0" applyFont="1" applyAlignment="1">
      <alignment vertical="center"/>
    </xf>
    <xf numFmtId="0" fontId="3" fillId="0" borderId="0" xfId="0" applyFont="1" applyAlignment="1">
      <alignment horizontal="justify" vertical="center"/>
    </xf>
    <xf numFmtId="0" fontId="10" fillId="0" borderId="42" xfId="0" applyFont="1" applyBorder="1" applyAlignment="1">
      <alignment vertical="center"/>
    </xf>
    <xf numFmtId="0" fontId="10" fillId="0" borderId="43" xfId="0" applyFont="1" applyBorder="1" applyAlignment="1">
      <alignment vertical="center"/>
    </xf>
    <xf numFmtId="0" fontId="10" fillId="0" borderId="43" xfId="0" applyFont="1" applyBorder="1" applyAlignment="1">
      <alignment horizontal="justify" vertical="center"/>
    </xf>
    <xf numFmtId="0" fontId="0" fillId="0" borderId="44" xfId="0" applyBorder="1"/>
    <xf numFmtId="0" fontId="3" fillId="0" borderId="42" xfId="0" applyFont="1" applyBorder="1" applyAlignment="1">
      <alignment vertical="center"/>
    </xf>
    <xf numFmtId="0" fontId="0" fillId="0" borderId="43" xfId="0" applyBorder="1"/>
    <xf numFmtId="0" fontId="13" fillId="0" borderId="0" xfId="0" applyFont="1"/>
    <xf numFmtId="0" fontId="14" fillId="0" borderId="0" xfId="0" applyFont="1"/>
    <xf numFmtId="0" fontId="14" fillId="0" borderId="0" xfId="0" applyFont="1" applyAlignment="1">
      <alignment wrapText="1"/>
    </xf>
    <xf numFmtId="0" fontId="16" fillId="0" borderId="15" xfId="0" applyFont="1" applyBorder="1" applyAlignment="1">
      <alignment vertical="top" wrapText="1"/>
    </xf>
    <xf numFmtId="0" fontId="14" fillId="0" borderId="0" xfId="0" applyFont="1" applyAlignment="1">
      <alignment vertical="top" wrapText="1"/>
    </xf>
    <xf numFmtId="0" fontId="14" fillId="0" borderId="0" xfId="0" applyFont="1" applyAlignment="1">
      <alignment horizontal="center" wrapText="1"/>
    </xf>
    <xf numFmtId="0" fontId="19" fillId="0" borderId="0" xfId="0" applyFont="1" applyAlignment="1">
      <alignment horizontal="left" wrapText="1"/>
    </xf>
    <xf numFmtId="0" fontId="5" fillId="0" borderId="37" xfId="0" applyFont="1" applyBorder="1" applyAlignment="1">
      <alignment horizontal="center" vertical="center"/>
    </xf>
    <xf numFmtId="0" fontId="5" fillId="0" borderId="0" xfId="0" applyFont="1" applyAlignment="1">
      <alignment horizontal="center" vertical="center"/>
    </xf>
    <xf numFmtId="0" fontId="16" fillId="3" borderId="30" xfId="0" applyFont="1" applyFill="1" applyBorder="1" applyAlignment="1">
      <alignment horizontal="justify" vertical="center" wrapText="1"/>
    </xf>
    <xf numFmtId="0" fontId="16" fillId="3" borderId="11" xfId="0" applyFont="1" applyFill="1" applyBorder="1" applyAlignment="1">
      <alignment horizontal="justify" vertical="center" wrapText="1"/>
    </xf>
    <xf numFmtId="0" fontId="16" fillId="3" borderId="12" xfId="0" applyFont="1" applyFill="1" applyBorder="1" applyAlignment="1">
      <alignment horizontal="justify" vertical="center" wrapText="1"/>
    </xf>
    <xf numFmtId="0" fontId="15" fillId="3" borderId="0" xfId="0" applyFont="1" applyFill="1"/>
    <xf numFmtId="0" fontId="14" fillId="2" borderId="16" xfId="0" applyFont="1" applyFill="1" applyBorder="1" applyAlignment="1" applyProtection="1">
      <alignment horizontal="center" wrapText="1"/>
      <protection locked="0"/>
    </xf>
    <xf numFmtId="0" fontId="14" fillId="2" borderId="6" xfId="0" applyFont="1" applyFill="1" applyBorder="1" applyAlignment="1" applyProtection="1">
      <alignment horizontal="center" wrapText="1"/>
      <protection locked="0"/>
    </xf>
    <xf numFmtId="0" fontId="3" fillId="0" borderId="1" xfId="0" applyFont="1" applyBorder="1" applyAlignment="1">
      <alignment vertical="top" wrapText="1"/>
    </xf>
    <xf numFmtId="0" fontId="14" fillId="0" borderId="27" xfId="0" applyFont="1" applyBorder="1" applyAlignment="1">
      <alignment horizontal="center" wrapText="1"/>
    </xf>
    <xf numFmtId="0" fontId="14" fillId="0" borderId="28" xfId="0" applyFont="1" applyBorder="1" applyAlignment="1">
      <alignment horizontal="center" wrapText="1"/>
    </xf>
    <xf numFmtId="0" fontId="0" fillId="0" borderId="28" xfId="0" applyBorder="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0" fillId="0" borderId="0" xfId="0" applyAlignment="1">
      <alignment horizontal="left" wrapText="1"/>
    </xf>
    <xf numFmtId="0" fontId="4" fillId="0" borderId="0" xfId="0" applyFont="1" applyAlignment="1">
      <alignment vertical="center"/>
    </xf>
    <xf numFmtId="0" fontId="0" fillId="0" borderId="0" xfId="0" applyAlignment="1">
      <alignment vertical="center"/>
    </xf>
    <xf numFmtId="0" fontId="3" fillId="0" borderId="44" xfId="0" applyFont="1" applyBorder="1" applyAlignment="1">
      <alignment vertical="center"/>
    </xf>
    <xf numFmtId="0" fontId="3" fillId="0" borderId="38" xfId="0" applyFont="1" applyBorder="1" applyAlignment="1">
      <alignment vertical="center"/>
    </xf>
    <xf numFmtId="0" fontId="14" fillId="0" borderId="6"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4" fillId="2" borderId="45" xfId="0" applyFont="1" applyFill="1" applyBorder="1" applyAlignment="1" applyProtection="1">
      <alignment horizontal="center" wrapText="1"/>
      <protection locked="0"/>
    </xf>
    <xf numFmtId="0" fontId="14" fillId="0" borderId="45" xfId="0" applyFont="1" applyBorder="1" applyAlignment="1" applyProtection="1">
      <alignment horizontal="center" wrapText="1"/>
      <protection locked="0"/>
    </xf>
    <xf numFmtId="0" fontId="14" fillId="0" borderId="58" xfId="0" applyFont="1" applyBorder="1" applyAlignment="1" applyProtection="1">
      <alignment horizontal="center" wrapText="1"/>
      <protection locked="0"/>
    </xf>
    <xf numFmtId="0" fontId="0" fillId="0" borderId="27" xfId="0" applyBorder="1" applyAlignment="1">
      <alignment horizontal="center" wrapText="1"/>
    </xf>
    <xf numFmtId="0" fontId="0" fillId="0" borderId="29" xfId="0" applyBorder="1" applyAlignment="1">
      <alignment horizontal="center" wrapText="1"/>
    </xf>
    <xf numFmtId="14" fontId="0" fillId="0" borderId="0" xfId="0" applyNumberFormat="1"/>
    <xf numFmtId="0" fontId="0" fillId="0" borderId="50" xfId="0" applyBorder="1" applyAlignment="1">
      <alignment horizontal="center" wrapText="1"/>
    </xf>
    <xf numFmtId="0" fontId="0" fillId="0" borderId="47" xfId="0" applyBorder="1" applyAlignment="1">
      <alignment horizontal="center" wrapText="1"/>
    </xf>
    <xf numFmtId="0" fontId="14" fillId="0" borderId="47" xfId="0" applyFont="1" applyBorder="1" applyAlignment="1">
      <alignment horizontal="center" wrapText="1"/>
    </xf>
    <xf numFmtId="0" fontId="0" fillId="0" borderId="49" xfId="0" applyBorder="1" applyAlignment="1">
      <alignment horizontal="center" wrapText="1"/>
    </xf>
    <xf numFmtId="0" fontId="0" fillId="0" borderId="0" xfId="0" applyAlignment="1">
      <alignment horizontal="center" wrapText="1"/>
    </xf>
    <xf numFmtId="2" fontId="14" fillId="2" borderId="16" xfId="0" applyNumberFormat="1" applyFont="1" applyFill="1" applyBorder="1" applyAlignment="1" applyProtection="1">
      <alignment horizontal="center" wrapText="1"/>
      <protection locked="0"/>
    </xf>
    <xf numFmtId="2" fontId="14" fillId="2" borderId="34" xfId="0" applyNumberFormat="1" applyFont="1" applyFill="1" applyBorder="1" applyAlignment="1" applyProtection="1">
      <alignment horizontal="center" wrapText="1"/>
      <protection locked="0"/>
    </xf>
    <xf numFmtId="2" fontId="14" fillId="2" borderId="17" xfId="0" applyNumberFormat="1" applyFont="1" applyFill="1" applyBorder="1" applyAlignment="1" applyProtection="1">
      <alignment horizontal="center" wrapText="1"/>
      <protection locked="0"/>
    </xf>
    <xf numFmtId="2" fontId="14" fillId="0" borderId="6" xfId="0" applyNumberFormat="1" applyFont="1" applyBorder="1" applyAlignment="1" applyProtection="1">
      <alignment horizontal="center" wrapText="1"/>
      <protection locked="0"/>
    </xf>
    <xf numFmtId="2" fontId="14" fillId="0" borderId="4" xfId="0" applyNumberFormat="1" applyFont="1" applyBorder="1" applyAlignment="1" applyProtection="1">
      <alignment horizontal="center" wrapText="1"/>
      <protection locked="0"/>
    </xf>
    <xf numFmtId="2" fontId="14" fillId="0" borderId="7" xfId="0" applyNumberFormat="1" applyFont="1" applyBorder="1" applyAlignment="1" applyProtection="1">
      <alignment horizontal="center" wrapText="1"/>
      <protection locked="0"/>
    </xf>
    <xf numFmtId="2" fontId="14" fillId="2" borderId="6" xfId="0" applyNumberFormat="1" applyFont="1" applyFill="1" applyBorder="1" applyAlignment="1" applyProtection="1">
      <alignment horizontal="center" wrapText="1"/>
      <protection locked="0"/>
    </xf>
    <xf numFmtId="2" fontId="14" fillId="2" borderId="4" xfId="0" applyNumberFormat="1" applyFont="1" applyFill="1" applyBorder="1" applyAlignment="1" applyProtection="1">
      <alignment horizontal="center" wrapText="1"/>
      <protection locked="0"/>
    </xf>
    <xf numFmtId="2" fontId="14" fillId="2" borderId="7" xfId="0" applyNumberFormat="1" applyFont="1" applyFill="1" applyBorder="1" applyAlignment="1" applyProtection="1">
      <alignment horizontal="center" wrapText="1"/>
      <protection locked="0"/>
    </xf>
    <xf numFmtId="2" fontId="14" fillId="0" borderId="36" xfId="0" applyNumberFormat="1" applyFont="1" applyBorder="1" applyAlignment="1" applyProtection="1">
      <alignment horizontal="center" wrapText="1"/>
      <protection locked="0"/>
    </xf>
    <xf numFmtId="2" fontId="14" fillId="0" borderId="25" xfId="0" applyNumberFormat="1" applyFont="1" applyBorder="1" applyAlignment="1" applyProtection="1">
      <alignment horizontal="center" wrapText="1"/>
      <protection locked="0"/>
    </xf>
    <xf numFmtId="2" fontId="14" fillId="0" borderId="26" xfId="0" applyNumberFormat="1" applyFont="1" applyBorder="1" applyAlignment="1" applyProtection="1">
      <alignment horizontal="center" wrapText="1"/>
      <protection locked="0"/>
    </xf>
    <xf numFmtId="2" fontId="14" fillId="0" borderId="27" xfId="0" applyNumberFormat="1" applyFont="1" applyBorder="1" applyAlignment="1">
      <alignment horizontal="center"/>
    </xf>
    <xf numFmtId="2" fontId="14" fillId="0" borderId="28" xfId="0" applyNumberFormat="1" applyFont="1" applyBorder="1" applyAlignment="1">
      <alignment horizontal="center"/>
    </xf>
    <xf numFmtId="2" fontId="14" fillId="0" borderId="29" xfId="0" applyNumberFormat="1" applyFont="1" applyBorder="1" applyAlignment="1">
      <alignment horizontal="center"/>
    </xf>
    <xf numFmtId="2" fontId="14" fillId="0" borderId="39" xfId="0" applyNumberFormat="1" applyFont="1" applyBorder="1" applyAlignment="1" applyProtection="1">
      <alignment horizontal="center" wrapText="1"/>
      <protection locked="0"/>
    </xf>
    <xf numFmtId="2" fontId="14" fillId="0" borderId="58" xfId="0" applyNumberFormat="1" applyFont="1" applyBorder="1" applyAlignment="1" applyProtection="1">
      <alignment horizontal="center" wrapText="1"/>
      <protection locked="0"/>
    </xf>
    <xf numFmtId="2" fontId="14" fillId="2" borderId="53" xfId="0" applyNumberFormat="1" applyFont="1" applyFill="1" applyBorder="1" applyAlignment="1" applyProtection="1">
      <alignment horizontal="center" wrapText="1"/>
      <protection locked="0"/>
    </xf>
    <xf numFmtId="2" fontId="14" fillId="2" borderId="45" xfId="0" applyNumberFormat="1" applyFont="1" applyFill="1" applyBorder="1" applyAlignment="1" applyProtection="1">
      <alignment horizontal="center" wrapText="1"/>
      <protection locked="0"/>
    </xf>
    <xf numFmtId="2" fontId="14" fillId="0" borderId="53" xfId="0" applyNumberFormat="1" applyFont="1" applyBorder="1" applyAlignment="1" applyProtection="1">
      <alignment horizontal="center" wrapText="1"/>
      <protection locked="0"/>
    </xf>
    <xf numFmtId="2" fontId="14" fillId="0" borderId="45" xfId="0" applyNumberFormat="1" applyFont="1" applyBorder="1" applyAlignment="1" applyProtection="1">
      <alignment horizontal="center" wrapText="1"/>
      <protection locked="0"/>
    </xf>
    <xf numFmtId="0" fontId="14" fillId="0" borderId="46" xfId="0" applyFont="1" applyBorder="1" applyAlignment="1">
      <alignment horizontal="left" wrapText="1"/>
    </xf>
    <xf numFmtId="0" fontId="31" fillId="0" borderId="0" xfId="0" applyFont="1" applyAlignment="1">
      <alignment horizontal="center"/>
    </xf>
    <xf numFmtId="0" fontId="31" fillId="0" borderId="0" xfId="0" applyFont="1" applyAlignment="1">
      <alignment horizontal="center"/>
    </xf>
    <xf numFmtId="0" fontId="28" fillId="0" borderId="0" xfId="0" applyFont="1" applyAlignment="1">
      <alignment horizontal="center" vertical="center"/>
    </xf>
    <xf numFmtId="0" fontId="10" fillId="0" borderId="0" xfId="0" applyFont="1" applyAlignment="1">
      <alignment horizontal="left" vertical="top" wrapText="1"/>
    </xf>
    <xf numFmtId="0" fontId="2" fillId="0" borderId="0" xfId="0" applyFont="1" applyAlignment="1">
      <alignment horizontal="left" vertical="center"/>
    </xf>
    <xf numFmtId="0" fontId="10" fillId="0" borderId="0" xfId="0" applyFont="1" applyAlignment="1">
      <alignment horizontal="left" vertical="center" wrapText="1"/>
    </xf>
    <xf numFmtId="0" fontId="12" fillId="0" borderId="0" xfId="1" applyFill="1" applyAlignment="1">
      <alignment wrapText="1"/>
    </xf>
    <xf numFmtId="0" fontId="12" fillId="0" borderId="0" xfId="1" applyAlignment="1">
      <alignment horizontal="right" wrapText="1"/>
    </xf>
    <xf numFmtId="0" fontId="27" fillId="0" borderId="37" xfId="0" applyFont="1" applyBorder="1" applyAlignment="1">
      <alignment horizontal="center" vertical="center"/>
    </xf>
    <xf numFmtId="0" fontId="27" fillId="0" borderId="0" xfId="0" applyFont="1" applyAlignment="1">
      <alignment horizontal="center" vertical="center"/>
    </xf>
    <xf numFmtId="0" fontId="27" fillId="0" borderId="38" xfId="0" applyFont="1" applyBorder="1" applyAlignment="1">
      <alignment horizontal="center" vertical="center"/>
    </xf>
    <xf numFmtId="0" fontId="30" fillId="0" borderId="69" xfId="0" applyFont="1" applyBorder="1" applyAlignment="1">
      <alignment horizontal="left" wrapText="1"/>
    </xf>
    <xf numFmtId="0" fontId="13" fillId="0" borderId="0" xfId="0" applyFont="1" applyAlignment="1">
      <alignment horizontal="left" wrapText="1"/>
    </xf>
    <xf numFmtId="0" fontId="0" fillId="0" borderId="0" xfId="0" applyAlignment="1">
      <alignment horizontal="left" wrapText="1"/>
    </xf>
    <xf numFmtId="0" fontId="14" fillId="2" borderId="22" xfId="0" applyFont="1" applyFill="1" applyBorder="1" applyAlignment="1" applyProtection="1">
      <alignment horizontal="left"/>
      <protection locked="0"/>
    </xf>
    <xf numFmtId="0" fontId="14" fillId="2" borderId="14" xfId="0" applyFont="1" applyFill="1" applyBorder="1" applyAlignment="1" applyProtection="1">
      <alignment horizontal="left"/>
      <protection locked="0"/>
    </xf>
    <xf numFmtId="0" fontId="0" fillId="0" borderId="14" xfId="0" applyBorder="1" applyAlignment="1" applyProtection="1">
      <alignment horizontal="left"/>
      <protection locked="0"/>
    </xf>
    <xf numFmtId="0" fontId="0" fillId="0" borderId="13" xfId="0" applyBorder="1" applyAlignment="1" applyProtection="1">
      <alignment horizontal="left"/>
      <protection locked="0"/>
    </xf>
    <xf numFmtId="0" fontId="14" fillId="0" borderId="2" xfId="0" applyFont="1" applyBorder="1" applyAlignment="1">
      <alignment horizontal="right"/>
    </xf>
    <xf numFmtId="0" fontId="14" fillId="0" borderId="3" xfId="0" applyFont="1" applyBorder="1" applyAlignment="1">
      <alignment horizontal="right"/>
    </xf>
    <xf numFmtId="0" fontId="14" fillId="0" borderId="0" xfId="0" applyFont="1" applyAlignment="1">
      <alignment horizontal="right"/>
    </xf>
    <xf numFmtId="49" fontId="0" fillId="2" borderId="22" xfId="0" applyNumberFormat="1" applyFill="1" applyBorder="1" applyAlignment="1" applyProtection="1">
      <alignment horizontal="center"/>
      <protection locked="0"/>
    </xf>
    <xf numFmtId="49" fontId="14" fillId="2" borderId="13" xfId="0" applyNumberFormat="1" applyFont="1" applyFill="1" applyBorder="1" applyAlignment="1" applyProtection="1">
      <alignment horizontal="center"/>
      <protection locked="0"/>
    </xf>
    <xf numFmtId="0" fontId="14" fillId="2" borderId="4" xfId="0" applyFont="1" applyFill="1" applyBorder="1" applyAlignment="1" applyProtection="1">
      <alignment horizontal="center" wrapText="1"/>
      <protection locked="0"/>
    </xf>
    <xf numFmtId="0" fontId="14" fillId="2" borderId="4" xfId="0" applyFont="1" applyFill="1" applyBorder="1" applyAlignment="1" applyProtection="1">
      <alignment horizontal="left" wrapText="1"/>
      <protection locked="0"/>
    </xf>
    <xf numFmtId="0" fontId="14" fillId="2" borderId="22" xfId="0" applyFont="1" applyFill="1" applyBorder="1" applyAlignment="1" applyProtection="1">
      <alignment horizontal="center" wrapText="1"/>
      <protection locked="0"/>
    </xf>
    <xf numFmtId="0" fontId="14" fillId="0" borderId="9" xfId="0" applyFont="1" applyBorder="1" applyAlignment="1" applyProtection="1">
      <alignment horizontal="center" wrapText="1"/>
      <protection locked="0"/>
    </xf>
    <xf numFmtId="0" fontId="14" fillId="0" borderId="9" xfId="0" applyFont="1" applyBorder="1" applyAlignment="1" applyProtection="1">
      <alignment horizontal="left" wrapText="1"/>
      <protection locked="0"/>
    </xf>
    <xf numFmtId="0" fontId="14" fillId="0" borderId="23" xfId="0" applyFont="1" applyBorder="1" applyAlignment="1" applyProtection="1">
      <alignment horizontal="center" wrapText="1"/>
      <protection locked="0"/>
    </xf>
    <xf numFmtId="0" fontId="14" fillId="0" borderId="4" xfId="0" applyFont="1" applyBorder="1" applyAlignment="1" applyProtection="1">
      <alignment horizontal="center" wrapText="1"/>
      <protection locked="0"/>
    </xf>
    <xf numFmtId="0" fontId="14" fillId="0" borderId="4" xfId="0" applyFont="1" applyBorder="1" applyAlignment="1" applyProtection="1">
      <alignment horizontal="left" wrapText="1"/>
      <protection locked="0"/>
    </xf>
    <xf numFmtId="0" fontId="14" fillId="0" borderId="22" xfId="0" applyFont="1" applyBorder="1" applyAlignment="1" applyProtection="1">
      <alignment horizontal="center" wrapText="1"/>
      <protection locked="0"/>
    </xf>
    <xf numFmtId="0" fontId="14" fillId="2" borderId="34" xfId="0" applyFont="1" applyFill="1" applyBorder="1" applyAlignment="1" applyProtection="1">
      <alignment horizontal="center" wrapText="1"/>
      <protection locked="0"/>
    </xf>
    <xf numFmtId="0" fontId="14" fillId="2" borderId="34" xfId="0" applyFont="1" applyFill="1" applyBorder="1" applyAlignment="1" applyProtection="1">
      <alignment horizontal="left" wrapText="1"/>
      <protection locked="0"/>
    </xf>
    <xf numFmtId="14" fontId="14" fillId="2" borderId="34" xfId="0" applyNumberFormat="1" applyFont="1" applyFill="1" applyBorder="1" applyAlignment="1" applyProtection="1">
      <alignment horizontal="center" wrapText="1"/>
      <protection locked="0"/>
    </xf>
    <xf numFmtId="0" fontId="14" fillId="2" borderId="21" xfId="0" applyFont="1" applyFill="1" applyBorder="1" applyAlignment="1" applyProtection="1">
      <alignment horizontal="center" wrapText="1"/>
      <protection locked="0"/>
    </xf>
    <xf numFmtId="14" fontId="14" fillId="0" borderId="4" xfId="0" applyNumberFormat="1" applyFont="1" applyBorder="1" applyAlignment="1" applyProtection="1">
      <alignment horizontal="center" wrapText="1"/>
      <protection locked="0"/>
    </xf>
    <xf numFmtId="14" fontId="14" fillId="2" borderId="4" xfId="0" applyNumberFormat="1" applyFont="1" applyFill="1" applyBorder="1" applyAlignment="1" applyProtection="1">
      <alignment horizontal="center" wrapText="1"/>
      <protection locked="0"/>
    </xf>
    <xf numFmtId="0" fontId="0" fillId="0" borderId="28" xfId="0" applyBorder="1" applyAlignment="1">
      <alignment horizontal="center" wrapText="1"/>
    </xf>
    <xf numFmtId="0" fontId="14" fillId="0" borderId="28" xfId="0" applyFont="1" applyBorder="1" applyAlignment="1">
      <alignment horizontal="center" wrapText="1"/>
    </xf>
    <xf numFmtId="0" fontId="14" fillId="0" borderId="35" xfId="0" applyFont="1" applyBorder="1" applyAlignment="1">
      <alignment horizontal="center" wrapText="1"/>
    </xf>
    <xf numFmtId="0" fontId="14" fillId="0" borderId="28" xfId="0" applyFont="1" applyBorder="1" applyAlignment="1">
      <alignment horizontal="left" wrapText="1"/>
    </xf>
    <xf numFmtId="0" fontId="17" fillId="0" borderId="18" xfId="0" applyFont="1" applyBorder="1" applyAlignment="1">
      <alignment horizontal="center" vertical="top" wrapText="1"/>
    </xf>
    <xf numFmtId="0" fontId="17" fillId="0" borderId="19" xfId="0" applyFont="1" applyBorder="1" applyAlignment="1">
      <alignment horizontal="center" vertical="top" wrapText="1"/>
    </xf>
    <xf numFmtId="0" fontId="20" fillId="0" borderId="31" xfId="0" applyFont="1" applyBorder="1" applyAlignment="1">
      <alignment horizontal="center" vertical="top" wrapText="1"/>
    </xf>
    <xf numFmtId="0" fontId="20" fillId="0" borderId="32" xfId="0" applyFont="1" applyBorder="1" applyAlignment="1">
      <alignment horizontal="center" vertical="top" wrapText="1"/>
    </xf>
    <xf numFmtId="2" fontId="16" fillId="3" borderId="12" xfId="0" applyNumberFormat="1" applyFont="1" applyFill="1" applyBorder="1" applyAlignment="1">
      <alignment horizontal="center" vertical="center" wrapText="1"/>
    </xf>
    <xf numFmtId="2" fontId="16" fillId="3" borderId="64" xfId="0" applyNumberFormat="1" applyFont="1" applyFill="1" applyBorder="1" applyAlignment="1">
      <alignment horizontal="center" vertical="center" wrapText="1"/>
    </xf>
    <xf numFmtId="2" fontId="16" fillId="3" borderId="16" xfId="0" applyNumberFormat="1" applyFont="1" applyFill="1" applyBorder="1" applyAlignment="1">
      <alignment horizontal="center" vertical="center" wrapText="1"/>
    </xf>
    <xf numFmtId="2" fontId="16" fillId="3" borderId="17" xfId="0" applyNumberFormat="1" applyFont="1" applyFill="1" applyBorder="1" applyAlignment="1">
      <alignment horizontal="center" vertical="center" wrapText="1"/>
    </xf>
    <xf numFmtId="2" fontId="16" fillId="3" borderId="6" xfId="0" applyNumberFormat="1" applyFont="1" applyFill="1" applyBorder="1" applyAlignment="1">
      <alignment horizontal="center" vertical="center" wrapText="1"/>
    </xf>
    <xf numFmtId="2" fontId="16" fillId="3" borderId="7" xfId="0" applyNumberFormat="1" applyFont="1" applyFill="1" applyBorder="1" applyAlignment="1">
      <alignment horizontal="center" vertical="center" wrapText="1"/>
    </xf>
    <xf numFmtId="2" fontId="16" fillId="3" borderId="8" xfId="0" applyNumberFormat="1" applyFont="1" applyFill="1" applyBorder="1" applyAlignment="1">
      <alignment horizontal="center" vertical="center" wrapText="1"/>
    </xf>
    <xf numFmtId="2" fontId="16" fillId="3" borderId="10" xfId="0" applyNumberFormat="1" applyFont="1" applyFill="1" applyBorder="1" applyAlignment="1">
      <alignment horizontal="center" vertical="center" wrapText="1"/>
    </xf>
    <xf numFmtId="2" fontId="16" fillId="3" borderId="62" xfId="0" applyNumberFormat="1" applyFont="1" applyFill="1" applyBorder="1" applyAlignment="1">
      <alignment horizontal="center" vertical="center" wrapText="1"/>
    </xf>
    <xf numFmtId="2" fontId="16" fillId="3" borderId="63" xfId="0" applyNumberFormat="1" applyFont="1" applyFill="1" applyBorder="1" applyAlignment="1">
      <alignment horizontal="center" vertical="center" wrapText="1"/>
    </xf>
    <xf numFmtId="2" fontId="16" fillId="3" borderId="11" xfId="0" applyNumberFormat="1" applyFont="1" applyFill="1" applyBorder="1" applyAlignment="1">
      <alignment horizontal="center" vertical="center" wrapText="1"/>
    </xf>
    <xf numFmtId="2" fontId="16" fillId="3" borderId="61"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7" fillId="0" borderId="20" xfId="0" applyFont="1" applyBorder="1" applyAlignment="1">
      <alignment horizontal="center" vertical="top" wrapText="1"/>
    </xf>
    <xf numFmtId="0" fontId="20" fillId="0" borderId="33" xfId="0" applyFont="1" applyBorder="1" applyAlignment="1">
      <alignment horizontal="center" vertical="top" wrapText="1"/>
    </xf>
    <xf numFmtId="0" fontId="5" fillId="0" borderId="15" xfId="0" applyFont="1" applyBorder="1" applyAlignment="1">
      <alignment horizontal="center" vertical="top" wrapText="1"/>
    </xf>
    <xf numFmtId="0" fontId="17" fillId="0" borderId="66" xfId="0" applyFont="1" applyBorder="1" applyAlignment="1">
      <alignment horizontal="center" vertical="top" wrapText="1"/>
    </xf>
    <xf numFmtId="0" fontId="0" fillId="0" borderId="1" xfId="0" applyBorder="1" applyAlignment="1">
      <alignment horizontal="center" vertical="top" wrapText="1"/>
    </xf>
    <xf numFmtId="0" fontId="0" fillId="0" borderId="67" xfId="0" applyBorder="1" applyAlignment="1">
      <alignment horizontal="center" vertical="top"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23" xfId="0" applyFont="1" applyFill="1" applyBorder="1" applyAlignment="1">
      <alignment horizontal="center" vertical="center" wrapText="1"/>
    </xf>
    <xf numFmtId="2" fontId="16" fillId="3" borderId="21" xfId="0" applyNumberFormat="1" applyFont="1" applyFill="1" applyBorder="1" applyAlignment="1">
      <alignment horizontal="center" vertical="center" wrapText="1"/>
    </xf>
    <xf numFmtId="0" fontId="20" fillId="0" borderId="5" xfId="0" applyFont="1" applyBorder="1" applyAlignment="1">
      <alignment horizontal="center" vertical="top" wrapText="1"/>
    </xf>
    <xf numFmtId="0" fontId="18" fillId="0" borderId="24" xfId="0" applyFont="1" applyBorder="1" applyAlignment="1">
      <alignment horizontal="center" vertical="top" wrapText="1"/>
    </xf>
    <xf numFmtId="0" fontId="18" fillId="0" borderId="8" xfId="0" applyFont="1" applyBorder="1" applyAlignment="1">
      <alignment horizontal="center" vertical="top" wrapText="1"/>
    </xf>
    <xf numFmtId="0" fontId="18" fillId="0" borderId="23" xfId="0" applyFont="1" applyBorder="1" applyAlignment="1">
      <alignment horizontal="center" vertical="top" wrapText="1"/>
    </xf>
    <xf numFmtId="0" fontId="16" fillId="3" borderId="16"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5" xfId="0" applyFont="1" applyFill="1" applyBorder="1" applyAlignment="1">
      <alignment horizontal="center" vertical="center" wrapText="1"/>
    </xf>
    <xf numFmtId="2" fontId="16" fillId="3" borderId="22" xfId="0" applyNumberFormat="1" applyFont="1" applyFill="1" applyBorder="1" applyAlignment="1">
      <alignment horizontal="center" vertical="center" wrapText="1"/>
    </xf>
    <xf numFmtId="0" fontId="14" fillId="2" borderId="45" xfId="0" applyFont="1" applyFill="1" applyBorder="1" applyAlignment="1" applyProtection="1">
      <alignment horizontal="center" wrapText="1"/>
      <protection locked="0"/>
    </xf>
    <xf numFmtId="14" fontId="14" fillId="2" borderId="45" xfId="0" applyNumberFormat="1" applyFont="1" applyFill="1" applyBorder="1" applyAlignment="1" applyProtection="1">
      <alignment horizontal="center" wrapText="1"/>
      <protection locked="0"/>
    </xf>
    <xf numFmtId="14" fontId="14" fillId="2" borderId="40" xfId="0" applyNumberFormat="1" applyFont="1" applyFill="1" applyBorder="1" applyAlignment="1" applyProtection="1">
      <alignment horizontal="center" wrapText="1"/>
      <protection locked="0"/>
    </xf>
    <xf numFmtId="0" fontId="14" fillId="0" borderId="45" xfId="0" applyFont="1" applyBorder="1" applyAlignment="1" applyProtection="1">
      <alignment horizontal="center" wrapText="1"/>
      <protection locked="0"/>
    </xf>
    <xf numFmtId="0" fontId="14" fillId="0" borderId="45" xfId="0" applyFont="1" applyBorder="1" applyAlignment="1" applyProtection="1">
      <alignment horizontal="left" wrapText="1"/>
      <protection locked="0"/>
    </xf>
    <xf numFmtId="14" fontId="14" fillId="0" borderId="45" xfId="0" applyNumberFormat="1" applyFont="1" applyBorder="1" applyAlignment="1" applyProtection="1">
      <alignment horizontal="center" wrapText="1"/>
      <protection locked="0"/>
    </xf>
    <xf numFmtId="14" fontId="14" fillId="0" borderId="40" xfId="0" applyNumberFormat="1" applyFont="1" applyBorder="1" applyAlignment="1" applyProtection="1">
      <alignment horizontal="center" wrapText="1"/>
      <protection locked="0"/>
    </xf>
    <xf numFmtId="2" fontId="16" fillId="3" borderId="23" xfId="0" applyNumberFormat="1" applyFont="1" applyFill="1" applyBorder="1" applyAlignment="1">
      <alignment horizontal="center" vertical="center" wrapText="1"/>
    </xf>
    <xf numFmtId="0" fontId="0" fillId="0" borderId="47" xfId="0" applyBorder="1" applyAlignment="1">
      <alignment horizontal="center" wrapText="1"/>
    </xf>
    <xf numFmtId="0" fontId="14" fillId="0" borderId="47" xfId="0" applyFont="1" applyBorder="1" applyAlignment="1">
      <alignment horizontal="center" wrapText="1"/>
    </xf>
    <xf numFmtId="0" fontId="14" fillId="0" borderId="47" xfId="0" applyFont="1" applyBorder="1" applyAlignment="1">
      <alignment horizontal="left" wrapText="1"/>
    </xf>
    <xf numFmtId="0" fontId="14" fillId="0" borderId="48" xfId="0" applyFont="1" applyBorder="1" applyAlignment="1">
      <alignment horizontal="center" wrapText="1"/>
    </xf>
    <xf numFmtId="0" fontId="14" fillId="0" borderId="58" xfId="0" applyFont="1" applyBorder="1" applyAlignment="1" applyProtection="1">
      <alignment horizontal="center" wrapText="1"/>
      <protection locked="0"/>
    </xf>
    <xf numFmtId="0" fontId="14" fillId="0" borderId="58" xfId="0" applyFont="1" applyBorder="1" applyAlignment="1" applyProtection="1">
      <alignment horizontal="left" wrapText="1"/>
      <protection locked="0"/>
    </xf>
    <xf numFmtId="14" fontId="14" fillId="0" borderId="58" xfId="0" applyNumberFormat="1" applyFont="1" applyBorder="1" applyAlignment="1" applyProtection="1">
      <alignment horizontal="center" wrapText="1"/>
      <protection locked="0"/>
    </xf>
    <xf numFmtId="14" fontId="14" fillId="0" borderId="41" xfId="0" applyNumberFormat="1" applyFont="1" applyBorder="1" applyAlignment="1" applyProtection="1">
      <alignment horizontal="center" wrapText="1"/>
      <protection locked="0"/>
    </xf>
    <xf numFmtId="0" fontId="19" fillId="0" borderId="0" xfId="0" applyFont="1" applyAlignment="1">
      <alignment horizontal="left" wrapText="1"/>
    </xf>
    <xf numFmtId="0" fontId="14" fillId="0" borderId="51" xfId="0" applyFont="1" applyBorder="1" applyAlignment="1">
      <alignment horizontal="center" wrapText="1"/>
    </xf>
    <xf numFmtId="0" fontId="14" fillId="0" borderId="52" xfId="0" applyFont="1" applyBorder="1" applyAlignment="1">
      <alignment horizontal="center" wrapText="1"/>
    </xf>
    <xf numFmtId="0" fontId="14" fillId="0" borderId="59" xfId="0" applyFont="1" applyBorder="1" applyAlignment="1" applyProtection="1">
      <alignment horizontal="center" wrapText="1"/>
      <protection locked="0"/>
    </xf>
    <xf numFmtId="0" fontId="14" fillId="0" borderId="60" xfId="0" applyFont="1" applyBorder="1" applyAlignment="1" applyProtection="1">
      <alignment horizontal="center" wrapText="1"/>
      <protection locked="0"/>
    </xf>
    <xf numFmtId="0" fontId="19" fillId="0" borderId="68" xfId="0" applyFont="1" applyBorder="1" applyAlignment="1">
      <alignment horizontal="left" wrapText="1"/>
    </xf>
    <xf numFmtId="0" fontId="0" fillId="0" borderId="68" xfId="0" applyBorder="1" applyAlignment="1">
      <alignment wrapText="1"/>
    </xf>
    <xf numFmtId="0" fontId="16" fillId="3" borderId="10" xfId="0" applyFont="1" applyFill="1" applyBorder="1" applyAlignment="1">
      <alignment horizontal="center" vertical="center" wrapText="1"/>
    </xf>
    <xf numFmtId="0" fontId="14" fillId="2" borderId="54" xfId="0" applyFont="1" applyFill="1" applyBorder="1" applyAlignment="1" applyProtection="1">
      <alignment horizontal="center" wrapText="1"/>
      <protection locked="0"/>
    </xf>
    <xf numFmtId="0" fontId="14" fillId="2" borderId="55" xfId="0" applyFont="1" applyFill="1" applyBorder="1" applyAlignment="1" applyProtection="1">
      <alignment horizontal="center" wrapText="1"/>
      <protection locked="0"/>
    </xf>
    <xf numFmtId="0" fontId="14" fillId="0" borderId="54" xfId="0" applyFont="1" applyBorder="1" applyAlignment="1" applyProtection="1">
      <alignment horizontal="center" wrapText="1"/>
      <protection locked="0"/>
    </xf>
    <xf numFmtId="0" fontId="14" fillId="0" borderId="55" xfId="0" applyFont="1" applyBorder="1" applyAlignment="1" applyProtection="1">
      <alignment horizontal="center" wrapText="1"/>
      <protection locked="0"/>
    </xf>
    <xf numFmtId="0" fontId="14" fillId="2" borderId="45" xfId="0" applyFont="1" applyFill="1" applyBorder="1" applyAlignment="1" applyProtection="1">
      <alignment horizontal="left" wrapText="1"/>
      <protection locked="0"/>
    </xf>
    <xf numFmtId="0" fontId="25" fillId="3" borderId="22" xfId="0" applyFont="1" applyFill="1" applyBorder="1" applyAlignment="1">
      <alignment horizontal="right" vertical="center" wrapText="1"/>
    </xf>
    <xf numFmtId="0" fontId="25" fillId="3" borderId="14" xfId="0" applyFont="1" applyFill="1" applyBorder="1" applyAlignment="1">
      <alignment horizontal="right" vertical="center" wrapText="1"/>
    </xf>
    <xf numFmtId="0" fontId="24" fillId="3" borderId="22" xfId="0" applyFont="1" applyFill="1" applyBorder="1" applyAlignment="1">
      <alignment horizontal="right"/>
    </xf>
    <xf numFmtId="0" fontId="24" fillId="3" borderId="14" xfId="0" applyFont="1" applyFill="1" applyBorder="1" applyAlignment="1">
      <alignment horizontal="right"/>
    </xf>
    <xf numFmtId="0" fontId="24" fillId="3" borderId="13" xfId="0" applyFont="1" applyFill="1" applyBorder="1" applyAlignment="1">
      <alignment horizontal="right"/>
    </xf>
    <xf numFmtId="14" fontId="19" fillId="3" borderId="22" xfId="0" applyNumberFormat="1" applyFont="1" applyFill="1" applyBorder="1" applyAlignment="1">
      <alignment horizontal="center" wrapText="1"/>
    </xf>
    <xf numFmtId="0" fontId="19" fillId="3" borderId="13" xfId="0" applyFont="1" applyFill="1" applyBorder="1" applyAlignment="1">
      <alignment horizontal="center" wrapText="1"/>
    </xf>
    <xf numFmtId="0" fontId="0" fillId="2" borderId="22"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3" fillId="0" borderId="0" xfId="0" applyFont="1" applyAlignment="1">
      <alignment horizontal="left" vertical="center"/>
    </xf>
    <xf numFmtId="0" fontId="14" fillId="2" borderId="56" xfId="0" applyFont="1" applyFill="1" applyBorder="1" applyAlignment="1" applyProtection="1">
      <alignment horizontal="center" wrapText="1"/>
      <protection locked="0"/>
    </xf>
    <xf numFmtId="0" fontId="14" fillId="2" borderId="57" xfId="0" applyFont="1" applyFill="1" applyBorder="1" applyAlignment="1" applyProtection="1">
      <alignment horizontal="center" wrapText="1"/>
      <protection locked="0"/>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10</xdr:col>
      <xdr:colOff>0</xdr:colOff>
      <xdr:row>28</xdr:row>
      <xdr:rowOff>0</xdr:rowOff>
    </xdr:to>
    <xdr:cxnSp macro="">
      <xdr:nvCxnSpPr>
        <xdr:cNvPr id="2" name="Straight Arrow Connector 1">
          <a:extLst>
            <a:ext uri="{FF2B5EF4-FFF2-40B4-BE49-F238E27FC236}">
              <a16:creationId xmlns:a16="http://schemas.microsoft.com/office/drawing/2014/main" id="{C8F5082F-17CD-409E-8ADC-56447A9981FB}"/>
            </a:ext>
          </a:extLst>
        </xdr:cNvPr>
        <xdr:cNvCxnSpPr/>
      </xdr:nvCxnSpPr>
      <xdr:spPr>
        <a:xfrm>
          <a:off x="828675" y="7972425"/>
          <a:ext cx="48768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30</xdr:row>
      <xdr:rowOff>0</xdr:rowOff>
    </xdr:from>
    <xdr:to>
      <xdr:col>13</xdr:col>
      <xdr:colOff>19050</xdr:colOff>
      <xdr:row>30</xdr:row>
      <xdr:rowOff>635</xdr:rowOff>
    </xdr:to>
    <xdr:cxnSp macro="">
      <xdr:nvCxnSpPr>
        <xdr:cNvPr id="3" name="Straight Arrow Connector 2">
          <a:extLst>
            <a:ext uri="{FF2B5EF4-FFF2-40B4-BE49-F238E27FC236}">
              <a16:creationId xmlns:a16="http://schemas.microsoft.com/office/drawing/2014/main" id="{995F6A09-C90A-4986-B593-D453DC1A80D3}"/>
            </a:ext>
          </a:extLst>
        </xdr:cNvPr>
        <xdr:cNvCxnSpPr/>
      </xdr:nvCxnSpPr>
      <xdr:spPr>
        <a:xfrm flipV="1">
          <a:off x="819150" y="8372475"/>
          <a:ext cx="6734175" cy="63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400050</xdr:colOff>
      <xdr:row>22</xdr:row>
      <xdr:rowOff>85725</xdr:rowOff>
    </xdr:from>
    <xdr:to>
      <xdr:col>4</xdr:col>
      <xdr:colOff>333375</xdr:colOff>
      <xdr:row>25</xdr:row>
      <xdr:rowOff>0</xdr:rowOff>
    </xdr:to>
    <xdr:sp macro="" textlink="">
      <xdr:nvSpPr>
        <xdr:cNvPr id="4" name="TextBox 3">
          <a:extLst>
            <a:ext uri="{FF2B5EF4-FFF2-40B4-BE49-F238E27FC236}">
              <a16:creationId xmlns:a16="http://schemas.microsoft.com/office/drawing/2014/main" id="{791331A8-8684-4242-AAD4-077FE8840B18}"/>
            </a:ext>
          </a:extLst>
        </xdr:cNvPr>
        <xdr:cNvSpPr txBox="1"/>
      </xdr:nvSpPr>
      <xdr:spPr>
        <a:xfrm>
          <a:off x="619125" y="6800850"/>
          <a:ext cx="1762125" cy="4857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accent1">
                  <a:lumMod val="75000"/>
                </a:schemeClr>
              </a:solidFill>
            </a:rPr>
            <a:t>Start of Contemporaneous Period</a:t>
          </a:r>
        </a:p>
      </xdr:txBody>
    </xdr:sp>
    <xdr:clientData/>
  </xdr:twoCellAnchor>
  <xdr:twoCellAnchor>
    <xdr:from>
      <xdr:col>8</xdr:col>
      <xdr:colOff>552450</xdr:colOff>
      <xdr:row>22</xdr:row>
      <xdr:rowOff>95250</xdr:rowOff>
    </xdr:from>
    <xdr:to>
      <xdr:col>11</xdr:col>
      <xdr:colOff>66675</xdr:colOff>
      <xdr:row>25</xdr:row>
      <xdr:rowOff>9525</xdr:rowOff>
    </xdr:to>
    <xdr:sp macro="" textlink="">
      <xdr:nvSpPr>
        <xdr:cNvPr id="5" name="TextBox 4">
          <a:extLst>
            <a:ext uri="{FF2B5EF4-FFF2-40B4-BE49-F238E27FC236}">
              <a16:creationId xmlns:a16="http://schemas.microsoft.com/office/drawing/2014/main" id="{70FDAE78-B19D-4DFC-8934-FC04F4875494}"/>
            </a:ext>
          </a:extLst>
        </xdr:cNvPr>
        <xdr:cNvSpPr txBox="1"/>
      </xdr:nvSpPr>
      <xdr:spPr>
        <a:xfrm>
          <a:off x="5038725" y="6810375"/>
          <a:ext cx="1343025" cy="4857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b="0">
              <a:solidFill>
                <a:schemeClr val="accent1">
                  <a:lumMod val="75000"/>
                </a:schemeClr>
              </a:solidFill>
              <a:latin typeface="+mn-lt"/>
              <a:ea typeface="+mn-ea"/>
              <a:cs typeface="+mn-cs"/>
            </a:rPr>
            <a:t>Commencement of Construction</a:t>
          </a:r>
        </a:p>
      </xdr:txBody>
    </xdr:sp>
    <xdr:clientData/>
  </xdr:twoCellAnchor>
  <xdr:twoCellAnchor>
    <xdr:from>
      <xdr:col>11</xdr:col>
      <xdr:colOff>552450</xdr:colOff>
      <xdr:row>22</xdr:row>
      <xdr:rowOff>85725</xdr:rowOff>
    </xdr:from>
    <xdr:to>
      <xdr:col>14</xdr:col>
      <xdr:colOff>66675</xdr:colOff>
      <xdr:row>25</xdr:row>
      <xdr:rowOff>0</xdr:rowOff>
    </xdr:to>
    <xdr:sp macro="" textlink="">
      <xdr:nvSpPr>
        <xdr:cNvPr id="6" name="TextBox 5">
          <a:extLst>
            <a:ext uri="{FF2B5EF4-FFF2-40B4-BE49-F238E27FC236}">
              <a16:creationId xmlns:a16="http://schemas.microsoft.com/office/drawing/2014/main" id="{8A416643-108D-4F6D-BDD5-49E0A92B1197}"/>
            </a:ext>
          </a:extLst>
        </xdr:cNvPr>
        <xdr:cNvSpPr txBox="1"/>
      </xdr:nvSpPr>
      <xdr:spPr>
        <a:xfrm>
          <a:off x="6867525" y="6800850"/>
          <a:ext cx="1343025" cy="4857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b="0">
              <a:solidFill>
                <a:schemeClr val="accent1">
                  <a:lumMod val="75000"/>
                </a:schemeClr>
              </a:solidFill>
              <a:latin typeface="+mn-lt"/>
              <a:ea typeface="+mn-ea"/>
              <a:cs typeface="+mn-cs"/>
            </a:rPr>
            <a:t>Commencement of Operation</a:t>
          </a:r>
        </a:p>
      </xdr:txBody>
    </xdr:sp>
    <xdr:clientData/>
  </xdr:twoCellAnchor>
  <xdr:twoCellAnchor>
    <xdr:from>
      <xdr:col>2</xdr:col>
      <xdr:colOff>466725</xdr:colOff>
      <xdr:row>7</xdr:row>
      <xdr:rowOff>28575</xdr:rowOff>
    </xdr:from>
    <xdr:to>
      <xdr:col>3</xdr:col>
      <xdr:colOff>400050</xdr:colOff>
      <xdr:row>8</xdr:row>
      <xdr:rowOff>133350</xdr:rowOff>
    </xdr:to>
    <xdr:sp macro="" textlink="">
      <xdr:nvSpPr>
        <xdr:cNvPr id="7" name="Arrow: Right 6">
          <a:extLst>
            <a:ext uri="{FF2B5EF4-FFF2-40B4-BE49-F238E27FC236}">
              <a16:creationId xmlns:a16="http://schemas.microsoft.com/office/drawing/2014/main" id="{1B88B388-0BA9-EA0D-9586-D5D30C78251C}"/>
            </a:ext>
          </a:extLst>
        </xdr:cNvPr>
        <xdr:cNvSpPr/>
      </xdr:nvSpPr>
      <xdr:spPr>
        <a:xfrm>
          <a:off x="1295400" y="2428875"/>
          <a:ext cx="542925" cy="3524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373063</xdr:colOff>
      <xdr:row>2</xdr:row>
      <xdr:rowOff>127000</xdr:rowOff>
    </xdr:from>
    <xdr:to>
      <xdr:col>2</xdr:col>
      <xdr:colOff>277812</xdr:colOff>
      <xdr:row>2</xdr:row>
      <xdr:rowOff>127001</xdr:rowOff>
    </xdr:to>
    <xdr:cxnSp macro="">
      <xdr:nvCxnSpPr>
        <xdr:cNvPr id="3" name="Straight Arrow Connector 2">
          <a:extLst>
            <a:ext uri="{FF2B5EF4-FFF2-40B4-BE49-F238E27FC236}">
              <a16:creationId xmlns:a16="http://schemas.microsoft.com/office/drawing/2014/main" id="{65392764-4790-4F6E-8CBB-15A9171BD626}"/>
            </a:ext>
          </a:extLst>
        </xdr:cNvPr>
        <xdr:cNvCxnSpPr/>
      </xdr:nvCxnSpPr>
      <xdr:spPr>
        <a:xfrm flipV="1">
          <a:off x="1293813" y="127000"/>
          <a:ext cx="388937" cy="1"/>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158750</xdr:colOff>
      <xdr:row>35</xdr:row>
      <xdr:rowOff>246063</xdr:rowOff>
    </xdr:from>
    <xdr:to>
      <xdr:col>0</xdr:col>
      <xdr:colOff>801688</xdr:colOff>
      <xdr:row>36</xdr:row>
      <xdr:rowOff>222250</xdr:rowOff>
    </xdr:to>
    <xdr:cxnSp macro="">
      <xdr:nvCxnSpPr>
        <xdr:cNvPr id="4" name="Straight Arrow Connector 3">
          <a:extLst>
            <a:ext uri="{FF2B5EF4-FFF2-40B4-BE49-F238E27FC236}">
              <a16:creationId xmlns:a16="http://schemas.microsoft.com/office/drawing/2014/main" id="{C7067D65-B63E-4F4E-B8E4-EB5B498C8A99}"/>
            </a:ext>
          </a:extLst>
        </xdr:cNvPr>
        <xdr:cNvCxnSpPr/>
      </xdr:nvCxnSpPr>
      <xdr:spPr>
        <a:xfrm>
          <a:off x="158750" y="7278688"/>
          <a:ext cx="642938" cy="25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p.nj.gov/wp-content/uploads/boss/permitting-guidance/nettinganalysi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32"/>
  <sheetViews>
    <sheetView showGridLines="0" tabSelected="1" workbookViewId="0">
      <selection sqref="A1:Q1"/>
    </sheetView>
  </sheetViews>
  <sheetFormatPr defaultRowHeight="15" x14ac:dyDescent="0.25"/>
  <cols>
    <col min="1" max="1" width="3.28515625" customWidth="1"/>
    <col min="17" max="17" width="12.28515625" customWidth="1"/>
    <col min="18" max="18" width="12.7109375" customWidth="1"/>
  </cols>
  <sheetData>
    <row r="1" spans="1:21" ht="18.75" x14ac:dyDescent="0.3">
      <c r="A1" s="81" t="s">
        <v>76</v>
      </c>
      <c r="B1" s="81"/>
      <c r="C1" s="81"/>
      <c r="D1" s="81"/>
      <c r="E1" s="81"/>
      <c r="F1" s="81"/>
      <c r="G1" s="81"/>
      <c r="H1" s="81"/>
      <c r="I1" s="81"/>
      <c r="J1" s="81"/>
      <c r="K1" s="81"/>
      <c r="L1" s="81"/>
      <c r="M1" s="81"/>
      <c r="N1" s="81"/>
      <c r="O1" s="81"/>
      <c r="P1" s="81"/>
      <c r="Q1" s="81"/>
      <c r="R1" s="80"/>
      <c r="S1" s="80"/>
      <c r="T1" s="80"/>
      <c r="U1" s="80"/>
    </row>
    <row r="3" spans="1:21" s="4" customFormat="1" ht="15.75" x14ac:dyDescent="0.25">
      <c r="B3" s="84" t="s">
        <v>40</v>
      </c>
      <c r="C3" s="84"/>
      <c r="D3" s="84"/>
      <c r="E3" s="84"/>
      <c r="F3" s="84"/>
      <c r="G3" s="84"/>
      <c r="H3" s="84"/>
      <c r="I3" s="84"/>
      <c r="J3" s="84"/>
      <c r="K3" s="84"/>
      <c r="L3" s="84"/>
      <c r="M3" s="84"/>
      <c r="N3" s="84"/>
      <c r="O3" s="84"/>
      <c r="P3" s="84"/>
      <c r="Q3" s="84"/>
    </row>
    <row r="4" spans="1:21" s="4" customFormat="1" ht="57" customHeight="1" x14ac:dyDescent="0.25">
      <c r="B4" s="85" t="s">
        <v>58</v>
      </c>
      <c r="C4" s="85"/>
      <c r="D4" s="85"/>
      <c r="E4" s="85"/>
      <c r="F4" s="85"/>
      <c r="G4" s="85"/>
      <c r="H4" s="85"/>
      <c r="I4" s="85"/>
      <c r="J4" s="85"/>
      <c r="K4" s="85"/>
      <c r="L4" s="85"/>
      <c r="M4" s="85"/>
      <c r="N4" s="85"/>
      <c r="O4" s="85"/>
      <c r="P4" s="85"/>
      <c r="Q4" s="85"/>
    </row>
    <row r="5" spans="1:21" s="4" customFormat="1" x14ac:dyDescent="0.25">
      <c r="B5" s="5"/>
    </row>
    <row r="6" spans="1:21" s="4" customFormat="1" ht="15.75" x14ac:dyDescent="0.25">
      <c r="B6" s="84" t="s">
        <v>41</v>
      </c>
      <c r="C6" s="84"/>
      <c r="D6" s="84"/>
      <c r="E6" s="84"/>
      <c r="F6" s="84"/>
      <c r="G6" s="84"/>
      <c r="H6" s="84"/>
      <c r="I6" s="84"/>
      <c r="J6" s="84"/>
      <c r="K6" s="84"/>
      <c r="L6" s="84"/>
      <c r="M6" s="84"/>
      <c r="N6" s="84"/>
      <c r="O6" s="84"/>
      <c r="P6" s="84"/>
      <c r="Q6" s="84"/>
    </row>
    <row r="7" spans="1:21" s="4" customFormat="1" ht="51.75" customHeight="1" x14ac:dyDescent="0.25">
      <c r="B7" s="85" t="s">
        <v>74</v>
      </c>
      <c r="C7" s="85"/>
      <c r="D7" s="85"/>
      <c r="E7" s="85"/>
      <c r="F7" s="85"/>
      <c r="G7" s="85"/>
      <c r="H7" s="85"/>
      <c r="I7" s="85"/>
      <c r="J7" s="85"/>
      <c r="K7" s="85"/>
      <c r="L7" s="85"/>
      <c r="M7" s="85"/>
      <c r="N7" s="85"/>
      <c r="O7" s="85"/>
      <c r="P7" s="85"/>
      <c r="Q7" s="85"/>
    </row>
    <row r="8" spans="1:21" s="1" customFormat="1" ht="19.5" customHeight="1" x14ac:dyDescent="0.25">
      <c r="B8" s="87" t="s">
        <v>77</v>
      </c>
      <c r="C8" s="87"/>
      <c r="D8" s="87"/>
      <c r="E8" s="87"/>
      <c r="F8" s="87"/>
      <c r="G8" s="87"/>
      <c r="H8" s="87"/>
      <c r="I8" s="87"/>
      <c r="J8" s="87"/>
      <c r="K8" s="86"/>
      <c r="L8" s="86"/>
      <c r="M8" s="86"/>
      <c r="N8" s="86"/>
      <c r="O8" s="86"/>
      <c r="P8" s="86"/>
      <c r="Q8" s="86"/>
      <c r="R8" s="86"/>
    </row>
    <row r="9" spans="1:21" s="4" customFormat="1" x14ac:dyDescent="0.25">
      <c r="B9" s="5"/>
    </row>
    <row r="10" spans="1:21" s="4" customFormat="1" ht="15.75" x14ac:dyDescent="0.25">
      <c r="B10" s="84" t="s">
        <v>75</v>
      </c>
      <c r="C10" s="84"/>
      <c r="D10" s="84"/>
      <c r="E10" s="84"/>
      <c r="F10" s="84"/>
      <c r="G10" s="84"/>
      <c r="H10" s="84"/>
      <c r="I10" s="84"/>
      <c r="J10" s="84"/>
      <c r="K10" s="84"/>
      <c r="L10" s="84"/>
      <c r="M10" s="84"/>
      <c r="N10" s="84"/>
      <c r="O10" s="84"/>
      <c r="P10" s="84"/>
      <c r="Q10" s="84"/>
    </row>
    <row r="11" spans="1:21" s="4" customFormat="1" ht="26.25" customHeight="1" x14ac:dyDescent="0.25">
      <c r="B11" s="82" t="s">
        <v>42</v>
      </c>
      <c r="C11" s="82"/>
      <c r="D11" s="82"/>
      <c r="E11" s="82"/>
      <c r="F11" s="82"/>
      <c r="G11" s="82"/>
      <c r="H11" s="82"/>
      <c r="I11" s="82"/>
      <c r="J11" s="82"/>
      <c r="K11" s="82"/>
      <c r="L11" s="82"/>
      <c r="M11" s="82"/>
      <c r="N11" s="82"/>
      <c r="O11" s="82"/>
      <c r="P11" s="82"/>
      <c r="Q11" s="82"/>
    </row>
    <row r="12" spans="1:21" s="40" customFormat="1" ht="20.25" customHeight="1" x14ac:dyDescent="0.25">
      <c r="B12" s="39" t="s">
        <v>43</v>
      </c>
      <c r="C12" s="83" t="s">
        <v>60</v>
      </c>
      <c r="D12" s="83"/>
      <c r="E12" s="83"/>
      <c r="F12" s="83"/>
      <c r="G12" s="83"/>
      <c r="H12" s="83"/>
      <c r="I12" s="83"/>
      <c r="J12" s="83"/>
      <c r="K12" s="83"/>
      <c r="L12" s="83"/>
      <c r="M12" s="83"/>
      <c r="N12" s="83"/>
      <c r="O12" s="83"/>
      <c r="P12" s="83"/>
      <c r="Q12" s="83"/>
    </row>
    <row r="13" spans="1:21" s="40" customFormat="1" ht="30.75" customHeight="1" x14ac:dyDescent="0.25">
      <c r="B13" s="39" t="s">
        <v>44</v>
      </c>
      <c r="C13" s="83" t="s">
        <v>61</v>
      </c>
      <c r="D13" s="83"/>
      <c r="E13" s="83"/>
      <c r="F13" s="83"/>
      <c r="G13" s="83"/>
      <c r="H13" s="83"/>
      <c r="I13" s="83"/>
      <c r="J13" s="83"/>
      <c r="K13" s="83"/>
      <c r="L13" s="83"/>
      <c r="M13" s="83"/>
      <c r="N13" s="83"/>
      <c r="O13" s="83"/>
      <c r="P13" s="83"/>
      <c r="Q13" s="83"/>
    </row>
    <row r="14" spans="1:21" s="40" customFormat="1" ht="30.75" customHeight="1" x14ac:dyDescent="0.25">
      <c r="B14" s="39" t="s">
        <v>45</v>
      </c>
      <c r="C14" s="83" t="s">
        <v>62</v>
      </c>
      <c r="D14" s="83"/>
      <c r="E14" s="83"/>
      <c r="F14" s="83"/>
      <c r="G14" s="83"/>
      <c r="H14" s="83"/>
      <c r="I14" s="83"/>
      <c r="J14" s="83"/>
      <c r="K14" s="83"/>
      <c r="L14" s="83"/>
      <c r="M14" s="83"/>
      <c r="N14" s="83"/>
      <c r="O14" s="83"/>
      <c r="P14" s="83"/>
      <c r="Q14" s="83"/>
    </row>
    <row r="15" spans="1:21" s="40" customFormat="1" ht="20.25" customHeight="1" x14ac:dyDescent="0.25">
      <c r="B15" s="39" t="s">
        <v>46</v>
      </c>
      <c r="C15" s="83" t="s">
        <v>63</v>
      </c>
      <c r="D15" s="83"/>
      <c r="E15" s="83"/>
      <c r="F15" s="83"/>
      <c r="G15" s="83"/>
      <c r="H15" s="83"/>
      <c r="I15" s="83"/>
      <c r="J15" s="83"/>
      <c r="K15" s="83"/>
      <c r="L15" s="83"/>
      <c r="M15" s="83"/>
      <c r="N15" s="83"/>
      <c r="O15" s="83"/>
      <c r="P15" s="83"/>
      <c r="Q15" s="83"/>
    </row>
    <row r="16" spans="1:21" s="40" customFormat="1" ht="30.75" customHeight="1" x14ac:dyDescent="0.25">
      <c r="B16" s="39" t="s">
        <v>47</v>
      </c>
      <c r="C16" s="83" t="s">
        <v>64</v>
      </c>
      <c r="D16" s="83"/>
      <c r="E16" s="83"/>
      <c r="F16" s="83"/>
      <c r="G16" s="83"/>
      <c r="H16" s="83"/>
      <c r="I16" s="83"/>
      <c r="J16" s="83"/>
      <c r="K16" s="83"/>
      <c r="L16" s="83"/>
      <c r="M16" s="83"/>
      <c r="N16" s="83"/>
      <c r="O16" s="83"/>
      <c r="P16" s="83"/>
      <c r="Q16" s="83"/>
    </row>
    <row r="17" spans="2:17" s="40" customFormat="1" ht="30.75" customHeight="1" x14ac:dyDescent="0.25">
      <c r="B17" s="39" t="s">
        <v>48</v>
      </c>
      <c r="C17" s="83" t="s">
        <v>65</v>
      </c>
      <c r="D17" s="83"/>
      <c r="E17" s="83"/>
      <c r="F17" s="83"/>
      <c r="G17" s="83"/>
      <c r="H17" s="83"/>
      <c r="I17" s="83"/>
      <c r="J17" s="83"/>
      <c r="K17" s="83"/>
      <c r="L17" s="83"/>
      <c r="M17" s="83"/>
      <c r="N17" s="83"/>
      <c r="O17" s="83"/>
      <c r="P17" s="83"/>
      <c r="Q17" s="83"/>
    </row>
    <row r="18" spans="2:17" s="40" customFormat="1" ht="43.5" customHeight="1" x14ac:dyDescent="0.25">
      <c r="B18" s="39" t="s">
        <v>49</v>
      </c>
      <c r="C18" s="83" t="s">
        <v>50</v>
      </c>
      <c r="D18" s="83"/>
      <c r="E18" s="83"/>
      <c r="F18" s="83"/>
      <c r="G18" s="83"/>
      <c r="H18" s="83"/>
      <c r="I18" s="83"/>
      <c r="J18" s="83"/>
      <c r="K18" s="83"/>
      <c r="L18" s="83"/>
      <c r="M18" s="83"/>
      <c r="N18" s="83"/>
      <c r="O18" s="83"/>
      <c r="P18" s="83"/>
      <c r="Q18" s="83"/>
    </row>
    <row r="19" spans="2:17" s="4" customFormat="1" x14ac:dyDescent="0.25">
      <c r="B19" s="5"/>
    </row>
    <row r="20" spans="2:17" s="4" customFormat="1" ht="15.75" x14ac:dyDescent="0.25">
      <c r="B20" s="84" t="s">
        <v>51</v>
      </c>
      <c r="C20" s="84"/>
      <c r="D20" s="84"/>
      <c r="E20" s="84"/>
      <c r="F20" s="84"/>
      <c r="G20" s="84"/>
      <c r="H20" s="84"/>
      <c r="I20" s="84"/>
      <c r="J20" s="84"/>
      <c r="K20" s="84"/>
      <c r="L20" s="84"/>
      <c r="M20" s="84"/>
      <c r="N20" s="84"/>
      <c r="O20" s="84"/>
      <c r="P20" s="84"/>
      <c r="Q20" s="84"/>
    </row>
    <row r="21" spans="2:17" s="4" customFormat="1" ht="48" customHeight="1" x14ac:dyDescent="0.25">
      <c r="B21" s="85" t="s">
        <v>52</v>
      </c>
      <c r="C21" s="85"/>
      <c r="D21" s="85"/>
      <c r="E21" s="85"/>
      <c r="F21" s="85"/>
      <c r="G21" s="85"/>
      <c r="H21" s="85"/>
      <c r="I21" s="85"/>
      <c r="J21" s="85"/>
      <c r="K21" s="85"/>
      <c r="L21" s="85"/>
      <c r="M21" s="85"/>
      <c r="N21" s="85"/>
      <c r="O21" s="85"/>
      <c r="P21" s="85"/>
      <c r="Q21" s="85"/>
    </row>
    <row r="22" spans="2:17" s="4" customFormat="1" ht="8.25" customHeight="1" x14ac:dyDescent="0.25">
      <c r="B22" s="38"/>
      <c r="C22" s="38"/>
      <c r="D22" s="38"/>
      <c r="E22" s="38"/>
      <c r="F22" s="38"/>
      <c r="G22" s="38"/>
      <c r="H22" s="38"/>
      <c r="I22" s="38"/>
      <c r="J22" s="38"/>
      <c r="K22" s="38"/>
      <c r="L22" s="38"/>
      <c r="M22" s="38"/>
      <c r="N22" s="38"/>
      <c r="O22" s="38"/>
      <c r="P22" s="38"/>
      <c r="Q22" s="38"/>
    </row>
    <row r="26" spans="2:17" ht="15.75" x14ac:dyDescent="0.25">
      <c r="B26" s="3"/>
      <c r="C26" s="13"/>
      <c r="D26" s="14"/>
      <c r="E26" s="14"/>
      <c r="F26" s="15"/>
      <c r="G26" s="14"/>
      <c r="H26" s="14"/>
      <c r="I26" s="18"/>
      <c r="J26" s="43"/>
      <c r="K26" s="17"/>
      <c r="L26" s="18"/>
      <c r="M26" s="16"/>
      <c r="N26" s="7"/>
    </row>
    <row r="27" spans="2:17" ht="15" customHeight="1" x14ac:dyDescent="0.25">
      <c r="B27" s="6"/>
      <c r="C27" s="10"/>
      <c r="D27" s="11"/>
      <c r="E27" s="11"/>
      <c r="F27" s="2"/>
      <c r="G27" s="2"/>
      <c r="H27" s="2"/>
      <c r="J27" s="44"/>
      <c r="K27" s="7"/>
      <c r="N27" s="7"/>
    </row>
    <row r="28" spans="2:17" ht="15" customHeight="1" x14ac:dyDescent="0.25">
      <c r="B28" s="6"/>
      <c r="C28" s="88" t="s">
        <v>53</v>
      </c>
      <c r="D28" s="89"/>
      <c r="E28" s="89"/>
      <c r="F28" s="89"/>
      <c r="G28" s="89"/>
      <c r="H28" s="89"/>
      <c r="I28" s="89"/>
      <c r="J28" s="90"/>
      <c r="K28" s="7"/>
      <c r="N28" s="7"/>
    </row>
    <row r="29" spans="2:17" ht="15.75" x14ac:dyDescent="0.25">
      <c r="B29" s="3"/>
      <c r="C29" s="8"/>
      <c r="D29" s="9"/>
      <c r="E29" s="9"/>
      <c r="F29" s="12"/>
      <c r="G29" s="2"/>
      <c r="H29" s="2"/>
      <c r="J29" s="44"/>
      <c r="K29" s="7"/>
      <c r="N29" s="7"/>
    </row>
    <row r="30" spans="2:17" ht="15.75" x14ac:dyDescent="0.25">
      <c r="B30" s="3"/>
      <c r="C30" s="88" t="s">
        <v>54</v>
      </c>
      <c r="D30" s="89"/>
      <c r="E30" s="89"/>
      <c r="F30" s="89"/>
      <c r="G30" s="89"/>
      <c r="H30" s="89"/>
      <c r="I30" s="89"/>
      <c r="J30" s="89"/>
      <c r="N30" s="7"/>
    </row>
    <row r="31" spans="2:17" ht="15.75" x14ac:dyDescent="0.25">
      <c r="B31" s="3"/>
      <c r="C31" s="26"/>
      <c r="D31" s="27"/>
      <c r="E31" s="27"/>
      <c r="F31" s="27"/>
      <c r="G31" s="27"/>
      <c r="H31" s="27"/>
      <c r="I31" s="27"/>
      <c r="J31" s="2"/>
      <c r="N31" s="7"/>
    </row>
    <row r="32" spans="2:17" ht="15.75" x14ac:dyDescent="0.25">
      <c r="B32" s="3"/>
      <c r="C32" s="41"/>
      <c r="D32" s="42"/>
      <c r="E32" s="42"/>
      <c r="F32" s="42"/>
      <c r="G32" s="42"/>
      <c r="H32" s="42"/>
      <c r="I32" s="42"/>
      <c r="J32" s="42"/>
      <c r="N32" s="2"/>
    </row>
  </sheetData>
  <sheetProtection algorithmName="SHA-512" hashValue="EheVYdtVVZ6AtIE6R3sJaanPB2+kaReDMLM85pZl8ZM1OJcnAPR9PObAOD+cVV0+Y8xgx5fZTxqFfOWmLQPHjQ==" saltValue="xODy+2n0/ywYAfMdjdK64A==" spinCount="100000" sheet="1" objects="1" scenarios="1"/>
  <mergeCells count="20">
    <mergeCell ref="C14:Q14"/>
    <mergeCell ref="C15:Q15"/>
    <mergeCell ref="C16:Q16"/>
    <mergeCell ref="C28:J28"/>
    <mergeCell ref="C30:J30"/>
    <mergeCell ref="C17:Q17"/>
    <mergeCell ref="C18:Q18"/>
    <mergeCell ref="B20:Q20"/>
    <mergeCell ref="B21:Q21"/>
    <mergeCell ref="A1:Q1"/>
    <mergeCell ref="B11:Q11"/>
    <mergeCell ref="C12:Q12"/>
    <mergeCell ref="C13:Q13"/>
    <mergeCell ref="B3:Q3"/>
    <mergeCell ref="B4:Q4"/>
    <mergeCell ref="B6:Q6"/>
    <mergeCell ref="B10:Q10"/>
    <mergeCell ref="B7:Q7"/>
    <mergeCell ref="K8:R8"/>
    <mergeCell ref="B8:J8"/>
  </mergeCells>
  <hyperlinks>
    <hyperlink ref="B8:J8" r:id="rId1" display="When to Require Submission o fN.J.A.C. 7:27-18 Netting Analysis: " xr:uid="{BF0FABE8-DD46-4BC8-BC5D-72673A6BF6CB}"/>
  </hyperlinks>
  <pageMargins left="0.7" right="0.7" top="0.75" bottom="0.75" header="0.3" footer="0.3"/>
  <pageSetup scale="74" fitToHeight="0" orientation="landscape" r:id="rId2"/>
  <headerFooter>
    <oddFooter>&amp;LNJ01 - NETTING ANALYSIS RESULTS&amp;RPAGE &amp;P OF &amp;N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L131"/>
  <sheetViews>
    <sheetView showGridLines="0" zoomScale="120" zoomScaleNormal="120" workbookViewId="0">
      <selection activeCell="I3" sqref="I3:O3"/>
    </sheetView>
  </sheetViews>
  <sheetFormatPr defaultRowHeight="15" x14ac:dyDescent="0.25"/>
  <cols>
    <col min="1" max="1" width="14.5703125" style="20" customWidth="1"/>
    <col min="2" max="19" width="7.28515625" style="20" customWidth="1"/>
    <col min="20" max="16384" width="9.140625" style="20"/>
  </cols>
  <sheetData>
    <row r="1" spans="1:38" ht="18.75" x14ac:dyDescent="0.3">
      <c r="A1" s="81" t="s">
        <v>76</v>
      </c>
      <c r="B1" s="81"/>
      <c r="C1" s="81"/>
      <c r="D1" s="81"/>
      <c r="E1" s="81"/>
      <c r="F1" s="81"/>
      <c r="G1" s="81"/>
      <c r="H1" s="81"/>
      <c r="I1" s="81"/>
      <c r="J1" s="81"/>
      <c r="K1" s="81"/>
      <c r="L1" s="81"/>
      <c r="M1" s="81"/>
      <c r="N1" s="81"/>
      <c r="O1" s="81"/>
      <c r="P1" s="81"/>
      <c r="Q1" s="81"/>
      <c r="R1" s="81"/>
      <c r="S1" s="81"/>
      <c r="T1" s="81"/>
      <c r="U1" s="81"/>
    </row>
    <row r="2" spans="1:38" ht="24.75" customHeight="1" x14ac:dyDescent="0.25">
      <c r="A2"/>
    </row>
    <row r="3" spans="1:38" ht="15.75" x14ac:dyDescent="0.25">
      <c r="A3" s="19" t="s">
        <v>59</v>
      </c>
      <c r="C3" s="100" t="s">
        <v>0</v>
      </c>
      <c r="D3" s="100"/>
      <c r="E3" s="101"/>
      <c r="F3" s="102"/>
      <c r="G3" s="100" t="s">
        <v>1</v>
      </c>
      <c r="H3" s="100"/>
      <c r="I3" s="94"/>
      <c r="J3" s="95"/>
      <c r="K3" s="95"/>
      <c r="L3" s="95"/>
      <c r="M3" s="96"/>
      <c r="N3" s="96"/>
      <c r="O3" s="97"/>
      <c r="P3" s="100" t="s">
        <v>2</v>
      </c>
      <c r="Q3" s="100"/>
      <c r="R3" s="195"/>
      <c r="S3" s="196"/>
    </row>
    <row r="5" spans="1:38" s="21" customFormat="1" x14ac:dyDescent="0.25">
      <c r="A5" s="92" t="s">
        <v>23</v>
      </c>
      <c r="B5" s="93"/>
      <c r="C5" s="93"/>
      <c r="D5" s="93"/>
      <c r="E5" s="93"/>
      <c r="F5" s="93"/>
      <c r="G5" s="93"/>
      <c r="H5" s="93"/>
      <c r="I5" s="93"/>
    </row>
    <row r="6" spans="1:38" ht="15.75" thickBot="1" x14ac:dyDescent="0.3">
      <c r="A6" s="31" t="s">
        <v>3</v>
      </c>
      <c r="B6" s="31"/>
      <c r="C6" s="31"/>
      <c r="D6" s="31"/>
      <c r="E6" s="31"/>
      <c r="F6" s="31"/>
      <c r="G6" s="31"/>
      <c r="H6" s="31"/>
      <c r="I6" s="31"/>
    </row>
    <row r="7" spans="1:38" s="21" customFormat="1" ht="25.5" customHeight="1" x14ac:dyDescent="0.25">
      <c r="A7" s="22"/>
      <c r="B7" s="122" t="s">
        <v>5</v>
      </c>
      <c r="C7" s="123"/>
      <c r="D7" s="122" t="s">
        <v>6</v>
      </c>
      <c r="E7" s="123"/>
      <c r="F7" s="122" t="s">
        <v>7</v>
      </c>
      <c r="G7" s="123"/>
      <c r="H7" s="122" t="s">
        <v>8</v>
      </c>
      <c r="I7" s="123"/>
      <c r="J7" s="122" t="s">
        <v>9</v>
      </c>
      <c r="K7" s="123"/>
      <c r="L7" s="122" t="s">
        <v>10</v>
      </c>
      <c r="M7" s="123"/>
      <c r="N7" s="122" t="s">
        <v>11</v>
      </c>
      <c r="O7" s="140"/>
      <c r="P7" s="150" t="s">
        <v>55</v>
      </c>
      <c r="Q7" s="151"/>
      <c r="R7" s="142" t="s">
        <v>71</v>
      </c>
      <c r="S7" s="143"/>
      <c r="W7" s="197"/>
      <c r="X7" s="197"/>
      <c r="Y7" s="197"/>
      <c r="Z7" s="197"/>
      <c r="AA7" s="197"/>
      <c r="AB7" s="197"/>
      <c r="AC7" s="197"/>
      <c r="AD7" s="197"/>
      <c r="AE7" s="197"/>
      <c r="AF7" s="197"/>
      <c r="AG7" s="197"/>
      <c r="AH7" s="197"/>
      <c r="AI7" s="197"/>
      <c r="AJ7" s="197"/>
      <c r="AK7" s="197"/>
      <c r="AL7" s="197"/>
    </row>
    <row r="8" spans="1:38" s="23" customFormat="1" ht="54.75" customHeight="1" thickBot="1" x14ac:dyDescent="0.3">
      <c r="A8" s="34" t="s">
        <v>4</v>
      </c>
      <c r="B8" s="124" t="s">
        <v>25</v>
      </c>
      <c r="C8" s="125"/>
      <c r="D8" s="124" t="s">
        <v>26</v>
      </c>
      <c r="E8" s="125"/>
      <c r="F8" s="124" t="s">
        <v>27</v>
      </c>
      <c r="G8" s="125"/>
      <c r="H8" s="124" t="s">
        <v>28</v>
      </c>
      <c r="I8" s="125"/>
      <c r="J8" s="124" t="s">
        <v>29</v>
      </c>
      <c r="K8" s="125"/>
      <c r="L8" s="124" t="s">
        <v>30</v>
      </c>
      <c r="M8" s="125"/>
      <c r="N8" s="124" t="s">
        <v>31</v>
      </c>
      <c r="O8" s="141"/>
      <c r="P8" s="152"/>
      <c r="Q8" s="153"/>
      <c r="R8" s="144"/>
      <c r="S8" s="145"/>
    </row>
    <row r="9" spans="1:38" s="21" customFormat="1" x14ac:dyDescent="0.25">
      <c r="A9" s="28" t="s">
        <v>12</v>
      </c>
      <c r="B9" s="128">
        <f ca="1">SUMIF(M38:N131,$B$7,O38:O131)</f>
        <v>0</v>
      </c>
      <c r="C9" s="129"/>
      <c r="D9" s="134">
        <f ca="1">SUMIF(M38:N131,$D$7,O38:O131)</f>
        <v>0</v>
      </c>
      <c r="E9" s="135"/>
      <c r="F9" s="128">
        <f ca="1">SUMIF(M38:N131,$F$7,O38:O131)</f>
        <v>0</v>
      </c>
      <c r="G9" s="129"/>
      <c r="H9" s="128">
        <f>M31</f>
        <v>0</v>
      </c>
      <c r="I9" s="129"/>
      <c r="J9" s="128">
        <f ca="1">SUMIF(M38:N131,$J$7,O38:O131)</f>
        <v>0</v>
      </c>
      <c r="K9" s="129"/>
      <c r="L9" s="128">
        <f ca="1">SUMIF(M38:N131,$L$7,O38:O131)</f>
        <v>0</v>
      </c>
      <c r="M9" s="129"/>
      <c r="N9" s="128">
        <f ca="1">B9+D9+F9+H9-J9-L9</f>
        <v>0</v>
      </c>
      <c r="O9" s="149"/>
      <c r="P9" s="154">
        <v>25</v>
      </c>
      <c r="Q9" s="155"/>
      <c r="R9" s="156" t="str">
        <f ca="1">IF(P9&lt;N9, "Yes", "No")</f>
        <v>No</v>
      </c>
      <c r="S9" s="157"/>
    </row>
    <row r="10" spans="1:38" s="21" customFormat="1" x14ac:dyDescent="0.25">
      <c r="A10" s="29" t="s">
        <v>13</v>
      </c>
      <c r="B10" s="130">
        <f ca="1">SUMIF(M38:N131,$B$7,P38:P131)</f>
        <v>0</v>
      </c>
      <c r="C10" s="131"/>
      <c r="D10" s="136">
        <f ca="1">SUMIF(M38:N131,$D$7,P38:P131)</f>
        <v>0</v>
      </c>
      <c r="E10" s="137"/>
      <c r="F10" s="130">
        <f ca="1">SUMIF(M38:N131,$F$7,P38:P131)</f>
        <v>0</v>
      </c>
      <c r="G10" s="131"/>
      <c r="H10" s="130">
        <f>N31</f>
        <v>0</v>
      </c>
      <c r="I10" s="131"/>
      <c r="J10" s="130">
        <f ca="1">SUMIF(M38:N131,$J$7,P38:P131)</f>
        <v>0</v>
      </c>
      <c r="K10" s="131"/>
      <c r="L10" s="130">
        <f ca="1">SUMIF(M38:N131,$L$7,P38:P131)</f>
        <v>0</v>
      </c>
      <c r="M10" s="131"/>
      <c r="N10" s="130">
        <f t="shared" ref="N10:N15" ca="1" si="0">B10+D10+F10+H10-J10-L10</f>
        <v>0</v>
      </c>
      <c r="O10" s="158"/>
      <c r="P10" s="138">
        <v>25</v>
      </c>
      <c r="Q10" s="139"/>
      <c r="R10" s="138" t="str">
        <f t="shared" ref="R10:R15" ca="1" si="1">IF(P10&lt;N10, "Yes", "No")</f>
        <v>No</v>
      </c>
      <c r="S10" s="146"/>
    </row>
    <row r="11" spans="1:38" s="21" customFormat="1" x14ac:dyDescent="0.25">
      <c r="A11" s="29" t="s">
        <v>14</v>
      </c>
      <c r="B11" s="130">
        <f ca="1">SUMIF(M38:N131,$B$7,Q38:Q131)</f>
        <v>0</v>
      </c>
      <c r="C11" s="131"/>
      <c r="D11" s="136">
        <f ca="1">SUMIF(M38:N131,$D$7,Q38:Q131)</f>
        <v>0</v>
      </c>
      <c r="E11" s="137"/>
      <c r="F11" s="130">
        <f ca="1">SUMIF(M38:N131,$F$7,Q38:Q131)</f>
        <v>0</v>
      </c>
      <c r="G11" s="131"/>
      <c r="H11" s="130">
        <f>O31</f>
        <v>0</v>
      </c>
      <c r="I11" s="131"/>
      <c r="J11" s="130">
        <f ca="1">SUMIF(M38:N131,$J$7,Q38:Q131)</f>
        <v>0</v>
      </c>
      <c r="K11" s="131"/>
      <c r="L11" s="130">
        <f ca="1">SUMIF(M38:N131,$L$7,Q38:Q131)</f>
        <v>0</v>
      </c>
      <c r="M11" s="131"/>
      <c r="N11" s="130">
        <f t="shared" ca="1" si="0"/>
        <v>0</v>
      </c>
      <c r="O11" s="158"/>
      <c r="P11" s="138">
        <v>100</v>
      </c>
      <c r="Q11" s="139"/>
      <c r="R11" s="138" t="str">
        <f t="shared" ca="1" si="1"/>
        <v>No</v>
      </c>
      <c r="S11" s="146"/>
    </row>
    <row r="12" spans="1:38" s="21" customFormat="1" x14ac:dyDescent="0.25">
      <c r="A12" s="29" t="s">
        <v>15</v>
      </c>
      <c r="B12" s="130">
        <f ca="1">SUMIF(M38:N131,$B$7,R38:R131)</f>
        <v>0</v>
      </c>
      <c r="C12" s="131"/>
      <c r="D12" s="136">
        <f ca="1">SUMIF(M38:N131,$D$7,R38:R131)</f>
        <v>0</v>
      </c>
      <c r="E12" s="137"/>
      <c r="F12" s="130">
        <f ca="1">SUMIF(M38:N131,$F$7,R38:R131)</f>
        <v>0</v>
      </c>
      <c r="G12" s="131"/>
      <c r="H12" s="130">
        <f>P31</f>
        <v>0</v>
      </c>
      <c r="I12" s="131"/>
      <c r="J12" s="130">
        <f ca="1">SUMIF(M38:N131,$J$7,R38:R131)</f>
        <v>0</v>
      </c>
      <c r="K12" s="131"/>
      <c r="L12" s="130">
        <f ca="1">SUMIF(M38:N131,$L$7,R38:R131)</f>
        <v>0</v>
      </c>
      <c r="M12" s="131"/>
      <c r="N12" s="130">
        <f t="shared" ca="1" si="0"/>
        <v>0</v>
      </c>
      <c r="O12" s="158"/>
      <c r="P12" s="138">
        <v>40</v>
      </c>
      <c r="Q12" s="139"/>
      <c r="R12" s="138" t="str">
        <f t="shared" ca="1" si="1"/>
        <v>No</v>
      </c>
      <c r="S12" s="146"/>
    </row>
    <row r="13" spans="1:38" s="21" customFormat="1" x14ac:dyDescent="0.25">
      <c r="A13" s="29" t="s">
        <v>16</v>
      </c>
      <c r="B13" s="130">
        <f ca="1">SUMIF(M38:N131,$B$7,S38:S131)</f>
        <v>0</v>
      </c>
      <c r="C13" s="131"/>
      <c r="D13" s="136">
        <f ca="1">SUMIF(M38:N131,$D$7,S38:S131)</f>
        <v>0</v>
      </c>
      <c r="E13" s="137"/>
      <c r="F13" s="130">
        <f ca="1">SUMIF(M38:N131,$F$7,S38:S131)</f>
        <v>0</v>
      </c>
      <c r="G13" s="131"/>
      <c r="H13" s="130">
        <f>Q31</f>
        <v>0</v>
      </c>
      <c r="I13" s="131"/>
      <c r="J13" s="130">
        <f ca="1">SUMIF(M38:N131,$J$7,S38:S131)</f>
        <v>0</v>
      </c>
      <c r="K13" s="131"/>
      <c r="L13" s="130">
        <f ca="1">SUMIF(M38:N131,$L$7,S38:S131)</f>
        <v>0</v>
      </c>
      <c r="M13" s="131"/>
      <c r="N13" s="130">
        <f t="shared" ca="1" si="0"/>
        <v>0</v>
      </c>
      <c r="O13" s="158"/>
      <c r="P13" s="138">
        <v>25</v>
      </c>
      <c r="Q13" s="139"/>
      <c r="R13" s="138" t="str">
        <f t="shared" ca="1" si="1"/>
        <v>No</v>
      </c>
      <c r="S13" s="146"/>
    </row>
    <row r="14" spans="1:38" s="21" customFormat="1" x14ac:dyDescent="0.25">
      <c r="A14" s="29" t="s">
        <v>17</v>
      </c>
      <c r="B14" s="130">
        <f ca="1">SUMIF(M38:N131,$B$7,T38:T131)</f>
        <v>0</v>
      </c>
      <c r="C14" s="131"/>
      <c r="D14" s="136">
        <f ca="1">SUMIF(M38:N131,$D$7,T38:T131)</f>
        <v>0</v>
      </c>
      <c r="E14" s="137"/>
      <c r="F14" s="130">
        <f ca="1">SUMIF(M38:N131,$F$7,T38:T131)</f>
        <v>0</v>
      </c>
      <c r="G14" s="131"/>
      <c r="H14" s="130">
        <f>R31</f>
        <v>0</v>
      </c>
      <c r="I14" s="131"/>
      <c r="J14" s="130">
        <f ca="1">SUMIF(M38:N131,$J$7,T38:T131)</f>
        <v>0</v>
      </c>
      <c r="K14" s="131"/>
      <c r="L14" s="130">
        <f ca="1">SUMIF(M38:N131,$L$7,T38:T131)</f>
        <v>0</v>
      </c>
      <c r="M14" s="131"/>
      <c r="N14" s="130">
        <f t="shared" ca="1" si="0"/>
        <v>0</v>
      </c>
      <c r="O14" s="158"/>
      <c r="P14" s="138">
        <v>15</v>
      </c>
      <c r="Q14" s="139"/>
      <c r="R14" s="138" t="str">
        <f t="shared" ca="1" si="1"/>
        <v>No</v>
      </c>
      <c r="S14" s="146"/>
    </row>
    <row r="15" spans="1:38" s="21" customFormat="1" ht="15.75" thickBot="1" x14ac:dyDescent="0.3">
      <c r="A15" s="30" t="s">
        <v>18</v>
      </c>
      <c r="B15" s="132">
        <f ca="1">SUMIF(M38:N131,$B$7,U38:U131)</f>
        <v>0</v>
      </c>
      <c r="C15" s="133"/>
      <c r="D15" s="126">
        <f ca="1">SUMIF(M38:N131,$D$7,U38:U131)</f>
        <v>0</v>
      </c>
      <c r="E15" s="127"/>
      <c r="F15" s="132">
        <f ca="1">SUMIF(M38:N131,$F$7,U38:U131)</f>
        <v>0</v>
      </c>
      <c r="G15" s="133"/>
      <c r="H15" s="132">
        <f>S31</f>
        <v>0</v>
      </c>
      <c r="I15" s="133"/>
      <c r="J15" s="132">
        <f ca="1">SUMIF(M38:N131,$J$7,O38:O131)</f>
        <v>0</v>
      </c>
      <c r="K15" s="133"/>
      <c r="L15" s="132">
        <f ca="1">SUMIF(M38:N131,$L$7,U38:U131)</f>
        <v>0</v>
      </c>
      <c r="M15" s="133"/>
      <c r="N15" s="132">
        <f t="shared" ca="1" si="0"/>
        <v>0</v>
      </c>
      <c r="O15" s="166"/>
      <c r="P15" s="147">
        <v>10</v>
      </c>
      <c r="Q15" s="148"/>
      <c r="R15" s="147" t="str">
        <f t="shared" ca="1" si="1"/>
        <v>No</v>
      </c>
      <c r="S15" s="182"/>
    </row>
    <row r="16" spans="1:38" s="21" customFormat="1" x14ac:dyDescent="0.25"/>
    <row r="17" spans="1:19" s="21" customFormat="1" ht="15.75" thickBot="1" x14ac:dyDescent="0.3">
      <c r="A17" s="180" t="s">
        <v>24</v>
      </c>
      <c r="B17" s="180"/>
      <c r="C17" s="180"/>
      <c r="D17" s="180"/>
      <c r="E17" s="180"/>
      <c r="F17" s="180"/>
      <c r="G17" s="180"/>
      <c r="H17" s="180"/>
      <c r="I17" s="180"/>
      <c r="J17" s="180"/>
      <c r="K17" s="181"/>
      <c r="L17" s="181"/>
      <c r="M17" s="181"/>
      <c r="N17" s="181"/>
      <c r="O17" s="181"/>
      <c r="P17" s="181"/>
      <c r="Q17" s="181"/>
      <c r="R17" s="181"/>
    </row>
    <row r="18" spans="1:19" s="24" customFormat="1" ht="30.75" thickBot="1" x14ac:dyDescent="0.3">
      <c r="A18" s="35" t="s">
        <v>19</v>
      </c>
      <c r="B18" s="118" t="s">
        <v>57</v>
      </c>
      <c r="C18" s="119"/>
      <c r="D18" s="121" t="s">
        <v>20</v>
      </c>
      <c r="E18" s="121"/>
      <c r="F18" s="121"/>
      <c r="G18" s="121"/>
      <c r="H18" s="121"/>
      <c r="I18" s="118" t="s">
        <v>72</v>
      </c>
      <c r="J18" s="119"/>
      <c r="K18" s="119" t="s">
        <v>21</v>
      </c>
      <c r="L18" s="120"/>
      <c r="M18" s="50" t="s">
        <v>66</v>
      </c>
      <c r="N18" s="37" t="s">
        <v>67</v>
      </c>
      <c r="O18" s="36" t="s">
        <v>32</v>
      </c>
      <c r="P18" s="37" t="s">
        <v>68</v>
      </c>
      <c r="Q18" s="37" t="s">
        <v>56</v>
      </c>
      <c r="R18" s="37" t="s">
        <v>69</v>
      </c>
      <c r="S18" s="51" t="s">
        <v>70</v>
      </c>
    </row>
    <row r="19" spans="1:19" s="24" customFormat="1" x14ac:dyDescent="0.25">
      <c r="A19" s="32"/>
      <c r="B19" s="112"/>
      <c r="C19" s="112"/>
      <c r="D19" s="113"/>
      <c r="E19" s="113"/>
      <c r="F19" s="113"/>
      <c r="G19" s="113"/>
      <c r="H19" s="113"/>
      <c r="I19" s="114"/>
      <c r="J19" s="112"/>
      <c r="K19" s="114"/>
      <c r="L19" s="115"/>
      <c r="M19" s="58"/>
      <c r="N19" s="59"/>
      <c r="O19" s="59"/>
      <c r="P19" s="59"/>
      <c r="Q19" s="59"/>
      <c r="R19" s="59"/>
      <c r="S19" s="60"/>
    </row>
    <row r="20" spans="1:19" s="24" customFormat="1" x14ac:dyDescent="0.25">
      <c r="A20" s="45"/>
      <c r="B20" s="109"/>
      <c r="C20" s="109"/>
      <c r="D20" s="110"/>
      <c r="E20" s="110"/>
      <c r="F20" s="110"/>
      <c r="G20" s="110"/>
      <c r="H20" s="110"/>
      <c r="I20" s="116"/>
      <c r="J20" s="109"/>
      <c r="K20" s="116"/>
      <c r="L20" s="111"/>
      <c r="M20" s="61"/>
      <c r="N20" s="62"/>
      <c r="O20" s="62"/>
      <c r="P20" s="62"/>
      <c r="Q20" s="62"/>
      <c r="R20" s="62"/>
      <c r="S20" s="63"/>
    </row>
    <row r="21" spans="1:19" s="24" customFormat="1" x14ac:dyDescent="0.25">
      <c r="A21" s="33"/>
      <c r="B21" s="103"/>
      <c r="C21" s="103"/>
      <c r="D21" s="104"/>
      <c r="E21" s="104"/>
      <c r="F21" s="104"/>
      <c r="G21" s="104"/>
      <c r="H21" s="104"/>
      <c r="I21" s="117"/>
      <c r="J21" s="103"/>
      <c r="K21" s="117"/>
      <c r="L21" s="105"/>
      <c r="M21" s="64"/>
      <c r="N21" s="65"/>
      <c r="O21" s="65"/>
      <c r="P21" s="65"/>
      <c r="Q21" s="65"/>
      <c r="R21" s="65"/>
      <c r="S21" s="66"/>
    </row>
    <row r="22" spans="1:19" s="24" customFormat="1" x14ac:dyDescent="0.25">
      <c r="A22" s="45"/>
      <c r="B22" s="109"/>
      <c r="C22" s="109"/>
      <c r="D22" s="110"/>
      <c r="E22" s="110"/>
      <c r="F22" s="110"/>
      <c r="G22" s="110"/>
      <c r="H22" s="110"/>
      <c r="I22" s="116"/>
      <c r="J22" s="109"/>
      <c r="K22" s="116"/>
      <c r="L22" s="111"/>
      <c r="M22" s="61"/>
      <c r="N22" s="62"/>
      <c r="O22" s="62"/>
      <c r="P22" s="62"/>
      <c r="Q22" s="62"/>
      <c r="R22" s="62"/>
      <c r="S22" s="63"/>
    </row>
    <row r="23" spans="1:19" s="24" customFormat="1" x14ac:dyDescent="0.25">
      <c r="A23" s="33"/>
      <c r="B23" s="103"/>
      <c r="C23" s="103"/>
      <c r="D23" s="104"/>
      <c r="E23" s="104"/>
      <c r="F23" s="104"/>
      <c r="G23" s="104"/>
      <c r="H23" s="104"/>
      <c r="I23" s="103"/>
      <c r="J23" s="103"/>
      <c r="K23" s="103"/>
      <c r="L23" s="105"/>
      <c r="M23" s="64"/>
      <c r="N23" s="65"/>
      <c r="O23" s="65"/>
      <c r="P23" s="65"/>
      <c r="Q23" s="65"/>
      <c r="R23" s="65"/>
      <c r="S23" s="66"/>
    </row>
    <row r="24" spans="1:19" s="24" customFormat="1" x14ac:dyDescent="0.25">
      <c r="A24" s="45"/>
      <c r="B24" s="109"/>
      <c r="C24" s="109"/>
      <c r="D24" s="110"/>
      <c r="E24" s="110"/>
      <c r="F24" s="110"/>
      <c r="G24" s="110"/>
      <c r="H24" s="110"/>
      <c r="I24" s="109"/>
      <c r="J24" s="109"/>
      <c r="K24" s="109"/>
      <c r="L24" s="111"/>
      <c r="M24" s="61"/>
      <c r="N24" s="62"/>
      <c r="O24" s="62"/>
      <c r="P24" s="62"/>
      <c r="Q24" s="62"/>
      <c r="R24" s="62"/>
      <c r="S24" s="63"/>
    </row>
    <row r="25" spans="1:19" s="24" customFormat="1" x14ac:dyDescent="0.25">
      <c r="A25" s="33"/>
      <c r="B25" s="103"/>
      <c r="C25" s="103"/>
      <c r="D25" s="104"/>
      <c r="E25" s="104"/>
      <c r="F25" s="104"/>
      <c r="G25" s="104"/>
      <c r="H25" s="104"/>
      <c r="I25" s="103"/>
      <c r="J25" s="103"/>
      <c r="K25" s="103"/>
      <c r="L25" s="105"/>
      <c r="M25" s="64"/>
      <c r="N25" s="65"/>
      <c r="O25" s="65"/>
      <c r="P25" s="65"/>
      <c r="Q25" s="65"/>
      <c r="R25" s="65"/>
      <c r="S25" s="66"/>
    </row>
    <row r="26" spans="1:19" s="24" customFormat="1" x14ac:dyDescent="0.25">
      <c r="A26" s="45"/>
      <c r="B26" s="109"/>
      <c r="C26" s="109"/>
      <c r="D26" s="110"/>
      <c r="E26" s="110"/>
      <c r="F26" s="110"/>
      <c r="G26" s="110"/>
      <c r="H26" s="110"/>
      <c r="I26" s="109"/>
      <c r="J26" s="109"/>
      <c r="K26" s="109"/>
      <c r="L26" s="111"/>
      <c r="M26" s="61"/>
      <c r="N26" s="62"/>
      <c r="O26" s="62"/>
      <c r="P26" s="62"/>
      <c r="Q26" s="62"/>
      <c r="R26" s="62"/>
      <c r="S26" s="63"/>
    </row>
    <row r="27" spans="1:19" s="24" customFormat="1" x14ac:dyDescent="0.25">
      <c r="A27" s="33"/>
      <c r="B27" s="103"/>
      <c r="C27" s="103"/>
      <c r="D27" s="104"/>
      <c r="E27" s="104"/>
      <c r="F27" s="104"/>
      <c r="G27" s="104"/>
      <c r="H27" s="104"/>
      <c r="I27" s="103"/>
      <c r="J27" s="103"/>
      <c r="K27" s="103"/>
      <c r="L27" s="105"/>
      <c r="M27" s="64"/>
      <c r="N27" s="65"/>
      <c r="O27" s="65"/>
      <c r="P27" s="65"/>
      <c r="Q27" s="65"/>
      <c r="R27" s="65"/>
      <c r="S27" s="66"/>
    </row>
    <row r="28" spans="1:19" s="24" customFormat="1" x14ac:dyDescent="0.25">
      <c r="A28" s="45"/>
      <c r="B28" s="109"/>
      <c r="C28" s="109"/>
      <c r="D28" s="110"/>
      <c r="E28" s="110"/>
      <c r="F28" s="110"/>
      <c r="G28" s="110"/>
      <c r="H28" s="110"/>
      <c r="I28" s="109"/>
      <c r="J28" s="109"/>
      <c r="K28" s="109"/>
      <c r="L28" s="111"/>
      <c r="M28" s="61"/>
      <c r="N28" s="62"/>
      <c r="O28" s="62"/>
      <c r="P28" s="62"/>
      <c r="Q28" s="62"/>
      <c r="R28" s="62"/>
      <c r="S28" s="63"/>
    </row>
    <row r="29" spans="1:19" s="24" customFormat="1" x14ac:dyDescent="0.25">
      <c r="A29" s="33"/>
      <c r="B29" s="103"/>
      <c r="C29" s="103"/>
      <c r="D29" s="104"/>
      <c r="E29" s="104"/>
      <c r="F29" s="104"/>
      <c r="G29" s="104"/>
      <c r="H29" s="104"/>
      <c r="I29" s="103"/>
      <c r="J29" s="103"/>
      <c r="K29" s="103"/>
      <c r="L29" s="105"/>
      <c r="M29" s="64"/>
      <c r="N29" s="65"/>
      <c r="O29" s="65"/>
      <c r="P29" s="65"/>
      <c r="Q29" s="65"/>
      <c r="R29" s="65"/>
      <c r="S29" s="66"/>
    </row>
    <row r="30" spans="1:19" s="24" customFormat="1" ht="15.75" thickBot="1" x14ac:dyDescent="0.3">
      <c r="A30" s="46"/>
      <c r="B30" s="106"/>
      <c r="C30" s="106"/>
      <c r="D30" s="107"/>
      <c r="E30" s="107"/>
      <c r="F30" s="107"/>
      <c r="G30" s="107"/>
      <c r="H30" s="107"/>
      <c r="I30" s="106"/>
      <c r="J30" s="106"/>
      <c r="K30" s="106"/>
      <c r="L30" s="108"/>
      <c r="M30" s="67"/>
      <c r="N30" s="68"/>
      <c r="O30" s="68"/>
      <c r="P30" s="68"/>
      <c r="Q30" s="68"/>
      <c r="R30" s="68"/>
      <c r="S30" s="69"/>
    </row>
    <row r="31" spans="1:19" ht="15.75" thickBot="1" x14ac:dyDescent="0.3">
      <c r="A31" s="98" t="s">
        <v>22</v>
      </c>
      <c r="B31" s="99"/>
      <c r="C31" s="99"/>
      <c r="D31" s="99"/>
      <c r="E31" s="99"/>
      <c r="F31" s="99"/>
      <c r="G31" s="99"/>
      <c r="H31" s="99"/>
      <c r="I31" s="99"/>
      <c r="J31" s="99"/>
      <c r="K31" s="99"/>
      <c r="L31" s="99"/>
      <c r="M31" s="70">
        <f>SUM(M19:M30)</f>
        <v>0</v>
      </c>
      <c r="N31" s="71">
        <f t="shared" ref="N31:S31" si="2">SUM(N19:N30)</f>
        <v>0</v>
      </c>
      <c r="O31" s="71">
        <f t="shared" si="2"/>
        <v>0</v>
      </c>
      <c r="P31" s="71">
        <f t="shared" si="2"/>
        <v>0</v>
      </c>
      <c r="Q31" s="71">
        <f t="shared" si="2"/>
        <v>0</v>
      </c>
      <c r="R31" s="71">
        <f t="shared" si="2"/>
        <v>0</v>
      </c>
      <c r="S31" s="72">
        <f t="shared" si="2"/>
        <v>0</v>
      </c>
    </row>
    <row r="33" spans="1:24" x14ac:dyDescent="0.25">
      <c r="A33" s="175" t="s">
        <v>33</v>
      </c>
      <c r="B33" s="175"/>
      <c r="C33" s="175"/>
      <c r="D33" s="175"/>
      <c r="E33" s="175"/>
      <c r="F33" s="175"/>
      <c r="G33" s="175"/>
      <c r="H33" s="175"/>
      <c r="I33" s="175"/>
      <c r="J33" s="175"/>
      <c r="K33" s="175"/>
      <c r="L33" s="175"/>
      <c r="M33" s="175"/>
      <c r="N33" s="175"/>
      <c r="O33" s="175"/>
      <c r="P33" s="175"/>
      <c r="Q33" s="175"/>
      <c r="R33" s="175"/>
      <c r="S33" s="175"/>
      <c r="T33" s="175"/>
      <c r="U33" s="21"/>
    </row>
    <row r="34" spans="1:24" ht="3.75" customHeight="1" x14ac:dyDescent="0.25">
      <c r="K34" s="25"/>
      <c r="L34" s="25"/>
      <c r="M34" s="25"/>
      <c r="N34" s="25"/>
      <c r="O34" s="25"/>
      <c r="P34" s="25"/>
      <c r="Q34" s="25"/>
      <c r="R34" s="25"/>
      <c r="S34" s="25"/>
      <c r="T34" s="25"/>
      <c r="U34" s="21"/>
      <c r="V34" s="52"/>
    </row>
    <row r="35" spans="1:24" x14ac:dyDescent="0.25">
      <c r="A35" s="190" t="s">
        <v>34</v>
      </c>
      <c r="B35" s="191"/>
      <c r="C35" s="191"/>
      <c r="D35" s="192"/>
      <c r="E35" s="193" t="str">
        <f>IF(COUNTA(NettingAnalysis!I19:J30)=0,"",DATE(YEAR(MIN(NettingAnalysis!I19:J30))-5,1,1))</f>
        <v/>
      </c>
      <c r="F35" s="194"/>
      <c r="G35" s="25"/>
      <c r="H35" s="25"/>
      <c r="I35" s="188" t="s">
        <v>38</v>
      </c>
      <c r="J35" s="189"/>
      <c r="K35" s="189"/>
      <c r="L35" s="189"/>
      <c r="M35" s="193" t="str">
        <f>IF(COUNTA(NettingAnalysis!K19:L30)=0,"",MAX(NettingAnalysis!K19:L30))</f>
        <v/>
      </c>
      <c r="N35" s="194"/>
      <c r="O35" s="25"/>
      <c r="P35" s="25"/>
      <c r="Q35" s="25"/>
      <c r="R35" s="25"/>
      <c r="S35" s="25"/>
      <c r="T35" s="25"/>
      <c r="U35" s="21"/>
    </row>
    <row r="36" spans="1:24" ht="21.75" customHeight="1" thickBot="1" x14ac:dyDescent="0.3">
      <c r="A36" s="91" t="s">
        <v>73</v>
      </c>
      <c r="B36" s="91"/>
      <c r="C36" s="91"/>
      <c r="D36" s="91"/>
      <c r="E36" s="91"/>
      <c r="F36" s="91"/>
      <c r="G36" s="91"/>
      <c r="H36" s="91"/>
      <c r="I36" s="91"/>
      <c r="J36" s="91"/>
      <c r="K36" s="25"/>
      <c r="L36" s="25"/>
      <c r="M36" s="25"/>
      <c r="N36" s="25"/>
      <c r="O36" s="25"/>
      <c r="P36" s="25"/>
      <c r="Q36" s="25"/>
      <c r="R36" s="25"/>
      <c r="S36" s="25"/>
      <c r="T36" s="25"/>
      <c r="U36" s="21"/>
    </row>
    <row r="37" spans="1:24" ht="30.75" thickBot="1" x14ac:dyDescent="0.3">
      <c r="A37" s="79" t="s">
        <v>19</v>
      </c>
      <c r="B37" s="167" t="s">
        <v>57</v>
      </c>
      <c r="C37" s="168"/>
      <c r="D37" s="169" t="s">
        <v>20</v>
      </c>
      <c r="E37" s="169"/>
      <c r="F37" s="169"/>
      <c r="G37" s="169"/>
      <c r="H37" s="169"/>
      <c r="I37" s="168" t="s">
        <v>35</v>
      </c>
      <c r="J37" s="168"/>
      <c r="K37" s="168" t="s">
        <v>36</v>
      </c>
      <c r="L37" s="170"/>
      <c r="M37" s="176" t="s">
        <v>37</v>
      </c>
      <c r="N37" s="177"/>
      <c r="O37" s="53" t="s">
        <v>66</v>
      </c>
      <c r="P37" s="54" t="s">
        <v>67</v>
      </c>
      <c r="Q37" s="55" t="s">
        <v>32</v>
      </c>
      <c r="R37" s="54" t="s">
        <v>68</v>
      </c>
      <c r="S37" s="54" t="s">
        <v>56</v>
      </c>
      <c r="T37" s="54" t="s">
        <v>69</v>
      </c>
      <c r="U37" s="56" t="s">
        <v>70</v>
      </c>
      <c r="X37" s="57"/>
    </row>
    <row r="38" spans="1:24" x14ac:dyDescent="0.25">
      <c r="A38" s="49"/>
      <c r="B38" s="171"/>
      <c r="C38" s="171"/>
      <c r="D38" s="172"/>
      <c r="E38" s="172"/>
      <c r="F38" s="172"/>
      <c r="G38" s="172"/>
      <c r="H38" s="172"/>
      <c r="I38" s="171"/>
      <c r="J38" s="171"/>
      <c r="K38" s="173"/>
      <c r="L38" s="174"/>
      <c r="M38" s="178"/>
      <c r="N38" s="179"/>
      <c r="O38" s="73"/>
      <c r="P38" s="74"/>
      <c r="Q38" s="74"/>
      <c r="R38" s="74"/>
      <c r="S38" s="74"/>
      <c r="T38" s="74"/>
      <c r="U38" s="74"/>
    </row>
    <row r="39" spans="1:24" x14ac:dyDescent="0.25">
      <c r="A39" s="47"/>
      <c r="B39" s="159"/>
      <c r="C39" s="159"/>
      <c r="D39" s="187"/>
      <c r="E39" s="187"/>
      <c r="F39" s="187"/>
      <c r="G39" s="187"/>
      <c r="H39" s="187"/>
      <c r="I39" s="159"/>
      <c r="J39" s="159"/>
      <c r="K39" s="160"/>
      <c r="L39" s="161"/>
      <c r="M39" s="183"/>
      <c r="N39" s="184"/>
      <c r="O39" s="75"/>
      <c r="P39" s="76"/>
      <c r="Q39" s="76"/>
      <c r="R39" s="76"/>
      <c r="S39" s="76"/>
      <c r="T39" s="76"/>
      <c r="U39" s="76"/>
    </row>
    <row r="40" spans="1:24" x14ac:dyDescent="0.25">
      <c r="A40" s="48"/>
      <c r="B40" s="162"/>
      <c r="C40" s="162"/>
      <c r="D40" s="163"/>
      <c r="E40" s="163"/>
      <c r="F40" s="163"/>
      <c r="G40" s="163"/>
      <c r="H40" s="163"/>
      <c r="I40" s="162"/>
      <c r="J40" s="162"/>
      <c r="K40" s="164"/>
      <c r="L40" s="165"/>
      <c r="M40" s="185"/>
      <c r="N40" s="186"/>
      <c r="O40" s="77"/>
      <c r="P40" s="78"/>
      <c r="Q40" s="78"/>
      <c r="R40" s="78"/>
      <c r="S40" s="78"/>
      <c r="T40" s="78"/>
      <c r="U40" s="78"/>
    </row>
    <row r="41" spans="1:24" x14ac:dyDescent="0.25">
      <c r="A41" s="47"/>
      <c r="B41" s="159"/>
      <c r="C41" s="159"/>
      <c r="D41" s="187"/>
      <c r="E41" s="187"/>
      <c r="F41" s="187"/>
      <c r="G41" s="187"/>
      <c r="H41" s="187"/>
      <c r="I41" s="159"/>
      <c r="J41" s="159"/>
      <c r="K41" s="160"/>
      <c r="L41" s="161"/>
      <c r="M41" s="183"/>
      <c r="N41" s="184"/>
      <c r="O41" s="75"/>
      <c r="P41" s="76"/>
      <c r="Q41" s="76"/>
      <c r="R41" s="76"/>
      <c r="S41" s="76"/>
      <c r="T41" s="76"/>
      <c r="U41" s="76"/>
    </row>
    <row r="42" spans="1:24" x14ac:dyDescent="0.25">
      <c r="A42" s="48"/>
      <c r="B42" s="162"/>
      <c r="C42" s="162"/>
      <c r="D42" s="163"/>
      <c r="E42" s="163"/>
      <c r="F42" s="163"/>
      <c r="G42" s="163"/>
      <c r="H42" s="163"/>
      <c r="I42" s="162"/>
      <c r="J42" s="162"/>
      <c r="K42" s="164"/>
      <c r="L42" s="165"/>
      <c r="M42" s="185"/>
      <c r="N42" s="186"/>
      <c r="O42" s="77"/>
      <c r="P42" s="78"/>
      <c r="Q42" s="78"/>
      <c r="R42" s="78"/>
      <c r="S42" s="78"/>
      <c r="T42" s="78"/>
      <c r="U42" s="78"/>
    </row>
    <row r="43" spans="1:24" x14ac:dyDescent="0.25">
      <c r="A43" s="47"/>
      <c r="B43" s="159"/>
      <c r="C43" s="159"/>
      <c r="D43" s="187"/>
      <c r="E43" s="187"/>
      <c r="F43" s="187"/>
      <c r="G43" s="187"/>
      <c r="H43" s="187"/>
      <c r="I43" s="159"/>
      <c r="J43" s="159"/>
      <c r="K43" s="160"/>
      <c r="L43" s="161"/>
      <c r="M43" s="183"/>
      <c r="N43" s="184"/>
      <c r="O43" s="75"/>
      <c r="P43" s="76"/>
      <c r="Q43" s="76"/>
      <c r="R43" s="76"/>
      <c r="S43" s="76"/>
      <c r="T43" s="76"/>
      <c r="U43" s="76"/>
    </row>
    <row r="44" spans="1:24" x14ac:dyDescent="0.25">
      <c r="A44" s="48"/>
      <c r="B44" s="162"/>
      <c r="C44" s="162"/>
      <c r="D44" s="163"/>
      <c r="E44" s="163"/>
      <c r="F44" s="163"/>
      <c r="G44" s="163"/>
      <c r="H44" s="163"/>
      <c r="I44" s="162"/>
      <c r="J44" s="162"/>
      <c r="K44" s="164"/>
      <c r="L44" s="165"/>
      <c r="M44" s="185"/>
      <c r="N44" s="186"/>
      <c r="O44" s="77"/>
      <c r="P44" s="78"/>
      <c r="Q44" s="78"/>
      <c r="R44" s="78"/>
      <c r="S44" s="78"/>
      <c r="T44" s="78"/>
      <c r="U44" s="78"/>
    </row>
    <row r="45" spans="1:24" x14ac:dyDescent="0.25">
      <c r="A45" s="47"/>
      <c r="B45" s="159"/>
      <c r="C45" s="159"/>
      <c r="D45" s="187"/>
      <c r="E45" s="187"/>
      <c r="F45" s="187"/>
      <c r="G45" s="187"/>
      <c r="H45" s="187"/>
      <c r="I45" s="159"/>
      <c r="J45" s="159"/>
      <c r="K45" s="160"/>
      <c r="L45" s="161"/>
      <c r="M45" s="183"/>
      <c r="N45" s="184"/>
      <c r="O45" s="75"/>
      <c r="P45" s="76"/>
      <c r="Q45" s="76"/>
      <c r="R45" s="76"/>
      <c r="S45" s="76"/>
      <c r="T45" s="76"/>
      <c r="U45" s="76"/>
    </row>
    <row r="46" spans="1:24" x14ac:dyDescent="0.25">
      <c r="A46" s="48"/>
      <c r="B46" s="162"/>
      <c r="C46" s="162"/>
      <c r="D46" s="163"/>
      <c r="E46" s="163"/>
      <c r="F46" s="163"/>
      <c r="G46" s="163"/>
      <c r="H46" s="163"/>
      <c r="I46" s="162"/>
      <c r="J46" s="162"/>
      <c r="K46" s="164"/>
      <c r="L46" s="165"/>
      <c r="M46" s="185"/>
      <c r="N46" s="186"/>
      <c r="O46" s="77"/>
      <c r="P46" s="78"/>
      <c r="Q46" s="78"/>
      <c r="R46" s="78"/>
      <c r="S46" s="78"/>
      <c r="T46" s="78"/>
      <c r="U46" s="78"/>
    </row>
    <row r="47" spans="1:24" x14ac:dyDescent="0.25">
      <c r="A47" s="47"/>
      <c r="B47" s="159"/>
      <c r="C47" s="159"/>
      <c r="D47" s="187"/>
      <c r="E47" s="187"/>
      <c r="F47" s="187"/>
      <c r="G47" s="187"/>
      <c r="H47" s="187"/>
      <c r="I47" s="159"/>
      <c r="J47" s="159"/>
      <c r="K47" s="160"/>
      <c r="L47" s="161"/>
      <c r="M47" s="183"/>
      <c r="N47" s="184"/>
      <c r="O47" s="75"/>
      <c r="P47" s="76"/>
      <c r="Q47" s="76"/>
      <c r="R47" s="76"/>
      <c r="S47" s="76"/>
      <c r="T47" s="76"/>
      <c r="U47" s="76"/>
    </row>
    <row r="48" spans="1:24" x14ac:dyDescent="0.25">
      <c r="A48" s="48"/>
      <c r="B48" s="162"/>
      <c r="C48" s="162"/>
      <c r="D48" s="163"/>
      <c r="E48" s="163"/>
      <c r="F48" s="163"/>
      <c r="G48" s="163"/>
      <c r="H48" s="163"/>
      <c r="I48" s="162"/>
      <c r="J48" s="162"/>
      <c r="K48" s="164"/>
      <c r="L48" s="165"/>
      <c r="M48" s="185"/>
      <c r="N48" s="186"/>
      <c r="O48" s="77"/>
      <c r="P48" s="78"/>
      <c r="Q48" s="78"/>
      <c r="R48" s="78"/>
      <c r="S48" s="78"/>
      <c r="T48" s="78"/>
      <c r="U48" s="78"/>
    </row>
    <row r="49" spans="1:21" x14ac:dyDescent="0.25">
      <c r="A49" s="47"/>
      <c r="B49" s="159"/>
      <c r="C49" s="159"/>
      <c r="D49" s="187"/>
      <c r="E49" s="187"/>
      <c r="F49" s="187"/>
      <c r="G49" s="187"/>
      <c r="H49" s="187"/>
      <c r="I49" s="159"/>
      <c r="J49" s="159"/>
      <c r="K49" s="160"/>
      <c r="L49" s="161"/>
      <c r="M49" s="183"/>
      <c r="N49" s="184"/>
      <c r="O49" s="75"/>
      <c r="P49" s="76"/>
      <c r="Q49" s="76"/>
      <c r="R49" s="76"/>
      <c r="S49" s="76"/>
      <c r="T49" s="76"/>
      <c r="U49" s="76"/>
    </row>
    <row r="50" spans="1:21" x14ac:dyDescent="0.25">
      <c r="A50" s="48"/>
      <c r="B50" s="162"/>
      <c r="C50" s="162"/>
      <c r="D50" s="163"/>
      <c r="E50" s="163"/>
      <c r="F50" s="163"/>
      <c r="G50" s="163"/>
      <c r="H50" s="163"/>
      <c r="I50" s="162"/>
      <c r="J50" s="162"/>
      <c r="K50" s="164"/>
      <c r="L50" s="165"/>
      <c r="M50" s="185"/>
      <c r="N50" s="186"/>
      <c r="O50" s="77"/>
      <c r="P50" s="78"/>
      <c r="Q50" s="78"/>
      <c r="R50" s="78"/>
      <c r="S50" s="78"/>
      <c r="T50" s="78"/>
      <c r="U50" s="78"/>
    </row>
    <row r="51" spans="1:21" x14ac:dyDescent="0.25">
      <c r="A51" s="47"/>
      <c r="B51" s="159"/>
      <c r="C51" s="159"/>
      <c r="D51" s="187"/>
      <c r="E51" s="187"/>
      <c r="F51" s="187"/>
      <c r="G51" s="187"/>
      <c r="H51" s="187"/>
      <c r="I51" s="159"/>
      <c r="J51" s="159"/>
      <c r="K51" s="160"/>
      <c r="L51" s="161"/>
      <c r="M51" s="183"/>
      <c r="N51" s="184"/>
      <c r="O51" s="75"/>
      <c r="P51" s="76"/>
      <c r="Q51" s="76"/>
      <c r="R51" s="76"/>
      <c r="S51" s="76"/>
      <c r="T51" s="76"/>
      <c r="U51" s="76"/>
    </row>
    <row r="52" spans="1:21" x14ac:dyDescent="0.25">
      <c r="A52" s="48"/>
      <c r="B52" s="162"/>
      <c r="C52" s="162"/>
      <c r="D52" s="163"/>
      <c r="E52" s="163"/>
      <c r="F52" s="163"/>
      <c r="G52" s="163"/>
      <c r="H52" s="163"/>
      <c r="I52" s="162"/>
      <c r="J52" s="162"/>
      <c r="K52" s="164"/>
      <c r="L52" s="165"/>
      <c r="M52" s="185"/>
      <c r="N52" s="186"/>
      <c r="O52" s="77"/>
      <c r="P52" s="78"/>
      <c r="Q52" s="78"/>
      <c r="R52" s="78"/>
      <c r="S52" s="78"/>
      <c r="T52" s="78"/>
      <c r="U52" s="78"/>
    </row>
    <row r="53" spans="1:21" x14ac:dyDescent="0.25">
      <c r="A53" s="47"/>
      <c r="B53" s="159"/>
      <c r="C53" s="159"/>
      <c r="D53" s="187"/>
      <c r="E53" s="187"/>
      <c r="F53" s="187"/>
      <c r="G53" s="187"/>
      <c r="H53" s="187"/>
      <c r="I53" s="159"/>
      <c r="J53" s="159"/>
      <c r="K53" s="160"/>
      <c r="L53" s="161"/>
      <c r="M53" s="183"/>
      <c r="N53" s="184"/>
      <c r="O53" s="75"/>
      <c r="P53" s="76"/>
      <c r="Q53" s="76"/>
      <c r="R53" s="76"/>
      <c r="S53" s="76"/>
      <c r="T53" s="76"/>
      <c r="U53" s="76"/>
    </row>
    <row r="54" spans="1:21" x14ac:dyDescent="0.25">
      <c r="A54" s="48"/>
      <c r="B54" s="162"/>
      <c r="C54" s="162"/>
      <c r="D54" s="163"/>
      <c r="E54" s="163"/>
      <c r="F54" s="163"/>
      <c r="G54" s="163"/>
      <c r="H54" s="163"/>
      <c r="I54" s="162"/>
      <c r="J54" s="162"/>
      <c r="K54" s="164"/>
      <c r="L54" s="165"/>
      <c r="M54" s="185"/>
      <c r="N54" s="186"/>
      <c r="O54" s="77"/>
      <c r="P54" s="78"/>
      <c r="Q54" s="78"/>
      <c r="R54" s="78"/>
      <c r="S54" s="78"/>
      <c r="T54" s="78"/>
      <c r="U54" s="78"/>
    </row>
    <row r="55" spans="1:21" x14ac:dyDescent="0.25">
      <c r="A55" s="47"/>
      <c r="B55" s="159"/>
      <c r="C55" s="159"/>
      <c r="D55" s="187"/>
      <c r="E55" s="187"/>
      <c r="F55" s="187"/>
      <c r="G55" s="187"/>
      <c r="H55" s="187"/>
      <c r="I55" s="159"/>
      <c r="J55" s="159"/>
      <c r="K55" s="160"/>
      <c r="L55" s="161"/>
      <c r="M55" s="183"/>
      <c r="N55" s="184"/>
      <c r="O55" s="75"/>
      <c r="P55" s="76"/>
      <c r="Q55" s="76"/>
      <c r="R55" s="76"/>
      <c r="S55" s="76"/>
      <c r="T55" s="76"/>
      <c r="U55" s="76"/>
    </row>
    <row r="56" spans="1:21" x14ac:dyDescent="0.25">
      <c r="A56" s="48"/>
      <c r="B56" s="162"/>
      <c r="C56" s="162"/>
      <c r="D56" s="163"/>
      <c r="E56" s="163"/>
      <c r="F56" s="163"/>
      <c r="G56" s="163"/>
      <c r="H56" s="163"/>
      <c r="I56" s="162"/>
      <c r="J56" s="162"/>
      <c r="K56" s="164"/>
      <c r="L56" s="165"/>
      <c r="M56" s="185"/>
      <c r="N56" s="186"/>
      <c r="O56" s="77"/>
      <c r="P56" s="78"/>
      <c r="Q56" s="78"/>
      <c r="R56" s="78"/>
      <c r="S56" s="78"/>
      <c r="T56" s="78"/>
      <c r="U56" s="78"/>
    </row>
    <row r="57" spans="1:21" x14ac:dyDescent="0.25">
      <c r="A57" s="47"/>
      <c r="B57" s="159"/>
      <c r="C57" s="159"/>
      <c r="D57" s="187"/>
      <c r="E57" s="187"/>
      <c r="F57" s="187"/>
      <c r="G57" s="187"/>
      <c r="H57" s="187"/>
      <c r="I57" s="159"/>
      <c r="J57" s="159"/>
      <c r="K57" s="160"/>
      <c r="L57" s="161"/>
      <c r="M57" s="183"/>
      <c r="N57" s="184"/>
      <c r="O57" s="75"/>
      <c r="P57" s="76"/>
      <c r="Q57" s="76"/>
      <c r="R57" s="76"/>
      <c r="S57" s="76"/>
      <c r="T57" s="76"/>
      <c r="U57" s="76"/>
    </row>
    <row r="58" spans="1:21" x14ac:dyDescent="0.25">
      <c r="A58" s="48"/>
      <c r="B58" s="162"/>
      <c r="C58" s="162"/>
      <c r="D58" s="163"/>
      <c r="E58" s="163"/>
      <c r="F58" s="163"/>
      <c r="G58" s="163"/>
      <c r="H58" s="163"/>
      <c r="I58" s="162"/>
      <c r="J58" s="162"/>
      <c r="K58" s="164"/>
      <c r="L58" s="165"/>
      <c r="M58" s="185"/>
      <c r="N58" s="186"/>
      <c r="O58" s="77"/>
      <c r="P58" s="78"/>
      <c r="Q58" s="78"/>
      <c r="R58" s="78"/>
      <c r="S58" s="78"/>
      <c r="T58" s="78"/>
      <c r="U58" s="78"/>
    </row>
    <row r="59" spans="1:21" x14ac:dyDescent="0.25">
      <c r="A59" s="47"/>
      <c r="B59" s="159"/>
      <c r="C59" s="159"/>
      <c r="D59" s="187"/>
      <c r="E59" s="187"/>
      <c r="F59" s="187"/>
      <c r="G59" s="187"/>
      <c r="H59" s="187"/>
      <c r="I59" s="159"/>
      <c r="J59" s="159"/>
      <c r="K59" s="160"/>
      <c r="L59" s="161"/>
      <c r="M59" s="183"/>
      <c r="N59" s="184"/>
      <c r="O59" s="75"/>
      <c r="P59" s="76"/>
      <c r="Q59" s="76"/>
      <c r="R59" s="76"/>
      <c r="S59" s="76"/>
      <c r="T59" s="76"/>
      <c r="U59" s="76"/>
    </row>
    <row r="60" spans="1:21" x14ac:dyDescent="0.25">
      <c r="A60" s="48"/>
      <c r="B60" s="162"/>
      <c r="C60" s="162"/>
      <c r="D60" s="163"/>
      <c r="E60" s="163"/>
      <c r="F60" s="163"/>
      <c r="G60" s="163"/>
      <c r="H60" s="163"/>
      <c r="I60" s="162"/>
      <c r="J60" s="162"/>
      <c r="K60" s="164"/>
      <c r="L60" s="165"/>
      <c r="M60" s="185"/>
      <c r="N60" s="186"/>
      <c r="O60" s="77"/>
      <c r="P60" s="78"/>
      <c r="Q60" s="78"/>
      <c r="R60" s="78"/>
      <c r="S60" s="78"/>
      <c r="T60" s="78"/>
      <c r="U60" s="78"/>
    </row>
    <row r="61" spans="1:21" x14ac:dyDescent="0.25">
      <c r="A61" s="47"/>
      <c r="B61" s="159"/>
      <c r="C61" s="159"/>
      <c r="D61" s="187"/>
      <c r="E61" s="187"/>
      <c r="F61" s="187"/>
      <c r="G61" s="187"/>
      <c r="H61" s="187"/>
      <c r="I61" s="159"/>
      <c r="J61" s="159"/>
      <c r="K61" s="160"/>
      <c r="L61" s="161"/>
      <c r="M61" s="183"/>
      <c r="N61" s="184"/>
      <c r="O61" s="75"/>
      <c r="P61" s="76"/>
      <c r="Q61" s="76"/>
      <c r="R61" s="76"/>
      <c r="S61" s="76"/>
      <c r="T61" s="76"/>
      <c r="U61" s="76"/>
    </row>
    <row r="62" spans="1:21" x14ac:dyDescent="0.25">
      <c r="A62" s="48"/>
      <c r="B62" s="162"/>
      <c r="C62" s="162"/>
      <c r="D62" s="163"/>
      <c r="E62" s="163"/>
      <c r="F62" s="163"/>
      <c r="G62" s="163"/>
      <c r="H62" s="163"/>
      <c r="I62" s="162"/>
      <c r="J62" s="162"/>
      <c r="K62" s="164"/>
      <c r="L62" s="165"/>
      <c r="M62" s="185"/>
      <c r="N62" s="186"/>
      <c r="O62" s="77"/>
      <c r="P62" s="78"/>
      <c r="Q62" s="78"/>
      <c r="R62" s="78"/>
      <c r="S62" s="78"/>
      <c r="T62" s="78"/>
      <c r="U62" s="78"/>
    </row>
    <row r="63" spans="1:21" x14ac:dyDescent="0.25">
      <c r="A63" s="47"/>
      <c r="B63" s="159"/>
      <c r="C63" s="159"/>
      <c r="D63" s="187"/>
      <c r="E63" s="187"/>
      <c r="F63" s="187"/>
      <c r="G63" s="187"/>
      <c r="H63" s="187"/>
      <c r="I63" s="159"/>
      <c r="J63" s="159"/>
      <c r="K63" s="160"/>
      <c r="L63" s="161"/>
      <c r="M63" s="183"/>
      <c r="N63" s="184"/>
      <c r="O63" s="75"/>
      <c r="P63" s="76"/>
      <c r="Q63" s="76"/>
      <c r="R63" s="76"/>
      <c r="S63" s="76"/>
      <c r="T63" s="76"/>
      <c r="U63" s="76"/>
    </row>
    <row r="64" spans="1:21" x14ac:dyDescent="0.25">
      <c r="A64" s="48"/>
      <c r="B64" s="162"/>
      <c r="C64" s="162"/>
      <c r="D64" s="163"/>
      <c r="E64" s="163"/>
      <c r="F64" s="163"/>
      <c r="G64" s="163"/>
      <c r="H64" s="163"/>
      <c r="I64" s="162"/>
      <c r="J64" s="162"/>
      <c r="K64" s="164"/>
      <c r="L64" s="165"/>
      <c r="M64" s="185"/>
      <c r="N64" s="186"/>
      <c r="O64" s="77"/>
      <c r="P64" s="78"/>
      <c r="Q64" s="78"/>
      <c r="R64" s="78"/>
      <c r="S64" s="78"/>
      <c r="T64" s="78"/>
      <c r="U64" s="78"/>
    </row>
    <row r="65" spans="1:21" x14ac:dyDescent="0.25">
      <c r="A65" s="47"/>
      <c r="B65" s="159"/>
      <c r="C65" s="159"/>
      <c r="D65" s="187"/>
      <c r="E65" s="187"/>
      <c r="F65" s="187"/>
      <c r="G65" s="187"/>
      <c r="H65" s="187"/>
      <c r="I65" s="159"/>
      <c r="J65" s="159"/>
      <c r="K65" s="160"/>
      <c r="L65" s="161"/>
      <c r="M65" s="183"/>
      <c r="N65" s="184"/>
      <c r="O65" s="75"/>
      <c r="P65" s="76"/>
      <c r="Q65" s="76"/>
      <c r="R65" s="76"/>
      <c r="S65" s="76"/>
      <c r="T65" s="76"/>
      <c r="U65" s="76"/>
    </row>
    <row r="66" spans="1:21" x14ac:dyDescent="0.25">
      <c r="A66" s="48"/>
      <c r="B66" s="162"/>
      <c r="C66" s="162"/>
      <c r="D66" s="163"/>
      <c r="E66" s="163"/>
      <c r="F66" s="163"/>
      <c r="G66" s="163"/>
      <c r="H66" s="163"/>
      <c r="I66" s="162"/>
      <c r="J66" s="162"/>
      <c r="K66" s="164"/>
      <c r="L66" s="165"/>
      <c r="M66" s="185"/>
      <c r="N66" s="186"/>
      <c r="O66" s="77"/>
      <c r="P66" s="78"/>
      <c r="Q66" s="78"/>
      <c r="R66" s="78"/>
      <c r="S66" s="78"/>
      <c r="T66" s="78"/>
      <c r="U66" s="78"/>
    </row>
    <row r="67" spans="1:21" x14ac:dyDescent="0.25">
      <c r="A67" s="47"/>
      <c r="B67" s="159"/>
      <c r="C67" s="159"/>
      <c r="D67" s="187"/>
      <c r="E67" s="187"/>
      <c r="F67" s="187"/>
      <c r="G67" s="187"/>
      <c r="H67" s="187"/>
      <c r="I67" s="159"/>
      <c r="J67" s="159"/>
      <c r="K67" s="160"/>
      <c r="L67" s="161"/>
      <c r="M67" s="183"/>
      <c r="N67" s="184"/>
      <c r="O67" s="75"/>
      <c r="P67" s="76"/>
      <c r="Q67" s="76"/>
      <c r="R67" s="76"/>
      <c r="S67" s="76"/>
      <c r="T67" s="76"/>
      <c r="U67" s="76"/>
    </row>
    <row r="68" spans="1:21" x14ac:dyDescent="0.25">
      <c r="A68" s="48"/>
      <c r="B68" s="162"/>
      <c r="C68" s="162"/>
      <c r="D68" s="163"/>
      <c r="E68" s="163"/>
      <c r="F68" s="163"/>
      <c r="G68" s="163"/>
      <c r="H68" s="163"/>
      <c r="I68" s="162"/>
      <c r="J68" s="162"/>
      <c r="K68" s="164"/>
      <c r="L68" s="165"/>
      <c r="M68" s="185"/>
      <c r="N68" s="186"/>
      <c r="O68" s="77"/>
      <c r="P68" s="78"/>
      <c r="Q68" s="78"/>
      <c r="R68" s="78"/>
      <c r="S68" s="78"/>
      <c r="T68" s="78"/>
      <c r="U68" s="78"/>
    </row>
    <row r="69" spans="1:21" x14ac:dyDescent="0.25">
      <c r="A69" s="47"/>
      <c r="B69" s="159"/>
      <c r="C69" s="159"/>
      <c r="D69" s="187"/>
      <c r="E69" s="187"/>
      <c r="F69" s="187"/>
      <c r="G69" s="187"/>
      <c r="H69" s="187"/>
      <c r="I69" s="159"/>
      <c r="J69" s="159"/>
      <c r="K69" s="160"/>
      <c r="L69" s="161"/>
      <c r="M69" s="183"/>
      <c r="N69" s="184"/>
      <c r="O69" s="75"/>
      <c r="P69" s="76"/>
      <c r="Q69" s="76"/>
      <c r="R69" s="76"/>
      <c r="S69" s="76"/>
      <c r="T69" s="76"/>
      <c r="U69" s="76"/>
    </row>
    <row r="70" spans="1:21" x14ac:dyDescent="0.25">
      <c r="A70" s="48"/>
      <c r="B70" s="162"/>
      <c r="C70" s="162"/>
      <c r="D70" s="163"/>
      <c r="E70" s="163"/>
      <c r="F70" s="163"/>
      <c r="G70" s="163"/>
      <c r="H70" s="163"/>
      <c r="I70" s="162"/>
      <c r="J70" s="162"/>
      <c r="K70" s="164"/>
      <c r="L70" s="165"/>
      <c r="M70" s="185"/>
      <c r="N70" s="186"/>
      <c r="O70" s="77"/>
      <c r="P70" s="78"/>
      <c r="Q70" s="78"/>
      <c r="R70" s="78"/>
      <c r="S70" s="78"/>
      <c r="T70" s="78"/>
      <c r="U70" s="78"/>
    </row>
    <row r="71" spans="1:21" x14ac:dyDescent="0.25">
      <c r="A71" s="47"/>
      <c r="B71" s="159"/>
      <c r="C71" s="159"/>
      <c r="D71" s="187"/>
      <c r="E71" s="187"/>
      <c r="F71" s="187"/>
      <c r="G71" s="187"/>
      <c r="H71" s="187"/>
      <c r="I71" s="159"/>
      <c r="J71" s="159"/>
      <c r="K71" s="160"/>
      <c r="L71" s="161"/>
      <c r="M71" s="183"/>
      <c r="N71" s="184"/>
      <c r="O71" s="75"/>
      <c r="P71" s="76"/>
      <c r="Q71" s="76"/>
      <c r="R71" s="76"/>
      <c r="S71" s="76"/>
      <c r="T71" s="76"/>
      <c r="U71" s="76"/>
    </row>
    <row r="72" spans="1:21" x14ac:dyDescent="0.25">
      <c r="A72" s="48"/>
      <c r="B72" s="162"/>
      <c r="C72" s="162"/>
      <c r="D72" s="163"/>
      <c r="E72" s="163"/>
      <c r="F72" s="163"/>
      <c r="G72" s="163"/>
      <c r="H72" s="163"/>
      <c r="I72" s="162"/>
      <c r="J72" s="162"/>
      <c r="K72" s="164"/>
      <c r="L72" s="165"/>
      <c r="M72" s="185"/>
      <c r="N72" s="186"/>
      <c r="O72" s="77"/>
      <c r="P72" s="78"/>
      <c r="Q72" s="78"/>
      <c r="R72" s="78"/>
      <c r="S72" s="78"/>
      <c r="T72" s="78"/>
      <c r="U72" s="78"/>
    </row>
    <row r="73" spans="1:21" x14ac:dyDescent="0.25">
      <c r="A73" s="47"/>
      <c r="B73" s="159"/>
      <c r="C73" s="159"/>
      <c r="D73" s="187"/>
      <c r="E73" s="187"/>
      <c r="F73" s="187"/>
      <c r="G73" s="187"/>
      <c r="H73" s="187"/>
      <c r="I73" s="159"/>
      <c r="J73" s="159"/>
      <c r="K73" s="160"/>
      <c r="L73" s="161"/>
      <c r="M73" s="183"/>
      <c r="N73" s="184"/>
      <c r="O73" s="75"/>
      <c r="P73" s="76"/>
      <c r="Q73" s="76"/>
      <c r="R73" s="76"/>
      <c r="S73" s="76"/>
      <c r="T73" s="76"/>
      <c r="U73" s="76"/>
    </row>
    <row r="74" spans="1:21" x14ac:dyDescent="0.25">
      <c r="A74" s="48"/>
      <c r="B74" s="162"/>
      <c r="C74" s="162"/>
      <c r="D74" s="163"/>
      <c r="E74" s="163"/>
      <c r="F74" s="163"/>
      <c r="G74" s="163"/>
      <c r="H74" s="163"/>
      <c r="I74" s="162"/>
      <c r="J74" s="162"/>
      <c r="K74" s="164"/>
      <c r="L74" s="165"/>
      <c r="M74" s="185"/>
      <c r="N74" s="186"/>
      <c r="O74" s="77"/>
      <c r="P74" s="78"/>
      <c r="Q74" s="78"/>
      <c r="R74" s="78"/>
      <c r="S74" s="78"/>
      <c r="T74" s="78"/>
      <c r="U74" s="78"/>
    </row>
    <row r="75" spans="1:21" x14ac:dyDescent="0.25">
      <c r="A75" s="47"/>
      <c r="B75" s="159"/>
      <c r="C75" s="159"/>
      <c r="D75" s="187"/>
      <c r="E75" s="187"/>
      <c r="F75" s="187"/>
      <c r="G75" s="187"/>
      <c r="H75" s="187"/>
      <c r="I75" s="159"/>
      <c r="J75" s="159"/>
      <c r="K75" s="160"/>
      <c r="L75" s="161"/>
      <c r="M75" s="183"/>
      <c r="N75" s="184"/>
      <c r="O75" s="75"/>
      <c r="P75" s="76"/>
      <c r="Q75" s="76"/>
      <c r="R75" s="76"/>
      <c r="S75" s="76"/>
      <c r="T75" s="76"/>
      <c r="U75" s="76"/>
    </row>
    <row r="76" spans="1:21" x14ac:dyDescent="0.25">
      <c r="A76" s="48"/>
      <c r="B76" s="162"/>
      <c r="C76" s="162"/>
      <c r="D76" s="163"/>
      <c r="E76" s="163"/>
      <c r="F76" s="163"/>
      <c r="G76" s="163"/>
      <c r="H76" s="163"/>
      <c r="I76" s="162"/>
      <c r="J76" s="162"/>
      <c r="K76" s="164"/>
      <c r="L76" s="165"/>
      <c r="M76" s="185"/>
      <c r="N76" s="186"/>
      <c r="O76" s="77"/>
      <c r="P76" s="78"/>
      <c r="Q76" s="78"/>
      <c r="R76" s="78"/>
      <c r="S76" s="78"/>
      <c r="T76" s="78"/>
      <c r="U76" s="78"/>
    </row>
    <row r="77" spans="1:21" x14ac:dyDescent="0.25">
      <c r="A77" s="47"/>
      <c r="B77" s="159"/>
      <c r="C77" s="159"/>
      <c r="D77" s="187"/>
      <c r="E77" s="187"/>
      <c r="F77" s="187"/>
      <c r="G77" s="187"/>
      <c r="H77" s="187"/>
      <c r="I77" s="159"/>
      <c r="J77" s="159"/>
      <c r="K77" s="160"/>
      <c r="L77" s="161"/>
      <c r="M77" s="183"/>
      <c r="N77" s="184"/>
      <c r="O77" s="75"/>
      <c r="P77" s="76"/>
      <c r="Q77" s="76"/>
      <c r="R77" s="76"/>
      <c r="S77" s="76"/>
      <c r="T77" s="76"/>
      <c r="U77" s="76"/>
    </row>
    <row r="78" spans="1:21" x14ac:dyDescent="0.25">
      <c r="A78" s="48"/>
      <c r="B78" s="162"/>
      <c r="C78" s="162"/>
      <c r="D78" s="163"/>
      <c r="E78" s="163"/>
      <c r="F78" s="163"/>
      <c r="G78" s="163"/>
      <c r="H78" s="163"/>
      <c r="I78" s="162"/>
      <c r="J78" s="162"/>
      <c r="K78" s="164"/>
      <c r="L78" s="165"/>
      <c r="M78" s="185"/>
      <c r="N78" s="186"/>
      <c r="O78" s="77"/>
      <c r="P78" s="78"/>
      <c r="Q78" s="78"/>
      <c r="R78" s="78"/>
      <c r="S78" s="78"/>
      <c r="T78" s="78"/>
      <c r="U78" s="78"/>
    </row>
    <row r="79" spans="1:21" x14ac:dyDescent="0.25">
      <c r="A79" s="47"/>
      <c r="B79" s="159"/>
      <c r="C79" s="159"/>
      <c r="D79" s="187"/>
      <c r="E79" s="187"/>
      <c r="F79" s="187"/>
      <c r="G79" s="187"/>
      <c r="H79" s="187"/>
      <c r="I79" s="159"/>
      <c r="J79" s="159"/>
      <c r="K79" s="160"/>
      <c r="L79" s="161"/>
      <c r="M79" s="183"/>
      <c r="N79" s="184"/>
      <c r="O79" s="75"/>
      <c r="P79" s="76"/>
      <c r="Q79" s="76"/>
      <c r="R79" s="76"/>
      <c r="S79" s="76"/>
      <c r="T79" s="76"/>
      <c r="U79" s="76"/>
    </row>
    <row r="80" spans="1:21" x14ac:dyDescent="0.25">
      <c r="A80" s="48"/>
      <c r="B80" s="162"/>
      <c r="C80" s="162"/>
      <c r="D80" s="163"/>
      <c r="E80" s="163"/>
      <c r="F80" s="163"/>
      <c r="G80" s="163"/>
      <c r="H80" s="163"/>
      <c r="I80" s="162"/>
      <c r="J80" s="162"/>
      <c r="K80" s="164"/>
      <c r="L80" s="165"/>
      <c r="M80" s="185"/>
      <c r="N80" s="186"/>
      <c r="O80" s="77"/>
      <c r="P80" s="78"/>
      <c r="Q80" s="78"/>
      <c r="R80" s="78"/>
      <c r="S80" s="78"/>
      <c r="T80" s="78"/>
      <c r="U80" s="78"/>
    </row>
    <row r="81" spans="1:21" x14ac:dyDescent="0.25">
      <c r="A81" s="47"/>
      <c r="B81" s="159"/>
      <c r="C81" s="159"/>
      <c r="D81" s="187"/>
      <c r="E81" s="187"/>
      <c r="F81" s="187"/>
      <c r="G81" s="187"/>
      <c r="H81" s="187"/>
      <c r="I81" s="159"/>
      <c r="J81" s="159"/>
      <c r="K81" s="160"/>
      <c r="L81" s="161"/>
      <c r="M81" s="183"/>
      <c r="N81" s="184"/>
      <c r="O81" s="75"/>
      <c r="P81" s="76"/>
      <c r="Q81" s="76"/>
      <c r="R81" s="76"/>
      <c r="S81" s="76"/>
      <c r="T81" s="76"/>
      <c r="U81" s="76"/>
    </row>
    <row r="82" spans="1:21" x14ac:dyDescent="0.25">
      <c r="A82" s="48"/>
      <c r="B82" s="162"/>
      <c r="C82" s="162"/>
      <c r="D82" s="163"/>
      <c r="E82" s="163"/>
      <c r="F82" s="163"/>
      <c r="G82" s="163"/>
      <c r="H82" s="163"/>
      <c r="I82" s="162"/>
      <c r="J82" s="162"/>
      <c r="K82" s="164"/>
      <c r="L82" s="165"/>
      <c r="M82" s="185"/>
      <c r="N82" s="186"/>
      <c r="O82" s="77"/>
      <c r="P82" s="78"/>
      <c r="Q82" s="78"/>
      <c r="R82" s="78"/>
      <c r="S82" s="78"/>
      <c r="T82" s="78"/>
      <c r="U82" s="78"/>
    </row>
    <row r="83" spans="1:21" x14ac:dyDescent="0.25">
      <c r="A83" s="47"/>
      <c r="B83" s="159"/>
      <c r="C83" s="159"/>
      <c r="D83" s="187"/>
      <c r="E83" s="187"/>
      <c r="F83" s="187"/>
      <c r="G83" s="187"/>
      <c r="H83" s="187"/>
      <c r="I83" s="159"/>
      <c r="J83" s="159"/>
      <c r="K83" s="160"/>
      <c r="L83" s="161"/>
      <c r="M83" s="183"/>
      <c r="N83" s="184"/>
      <c r="O83" s="75"/>
      <c r="P83" s="76"/>
      <c r="Q83" s="76"/>
      <c r="R83" s="76"/>
      <c r="S83" s="76"/>
      <c r="T83" s="76"/>
      <c r="U83" s="76"/>
    </row>
    <row r="84" spans="1:21" x14ac:dyDescent="0.25">
      <c r="A84" s="48"/>
      <c r="B84" s="162"/>
      <c r="C84" s="162"/>
      <c r="D84" s="163"/>
      <c r="E84" s="163"/>
      <c r="F84" s="163"/>
      <c r="G84" s="163"/>
      <c r="H84" s="163"/>
      <c r="I84" s="162"/>
      <c r="J84" s="162"/>
      <c r="K84" s="164"/>
      <c r="L84" s="165"/>
      <c r="M84" s="185"/>
      <c r="N84" s="186"/>
      <c r="O84" s="77"/>
      <c r="P84" s="78"/>
      <c r="Q84" s="78"/>
      <c r="R84" s="78"/>
      <c r="S84" s="78"/>
      <c r="T84" s="78"/>
      <c r="U84" s="78"/>
    </row>
    <row r="85" spans="1:21" x14ac:dyDescent="0.25">
      <c r="A85" s="47"/>
      <c r="B85" s="159"/>
      <c r="C85" s="159"/>
      <c r="D85" s="187"/>
      <c r="E85" s="187"/>
      <c r="F85" s="187"/>
      <c r="G85" s="187"/>
      <c r="H85" s="187"/>
      <c r="I85" s="159"/>
      <c r="J85" s="159"/>
      <c r="K85" s="160"/>
      <c r="L85" s="161"/>
      <c r="M85" s="183"/>
      <c r="N85" s="184"/>
      <c r="O85" s="75"/>
      <c r="P85" s="76"/>
      <c r="Q85" s="76"/>
      <c r="R85" s="76"/>
      <c r="S85" s="76"/>
      <c r="T85" s="76"/>
      <c r="U85" s="76"/>
    </row>
    <row r="86" spans="1:21" x14ac:dyDescent="0.25">
      <c r="A86" s="48"/>
      <c r="B86" s="162"/>
      <c r="C86" s="162"/>
      <c r="D86" s="163"/>
      <c r="E86" s="163"/>
      <c r="F86" s="163"/>
      <c r="G86" s="163"/>
      <c r="H86" s="163"/>
      <c r="I86" s="162"/>
      <c r="J86" s="162"/>
      <c r="K86" s="164"/>
      <c r="L86" s="165"/>
      <c r="M86" s="185"/>
      <c r="N86" s="186"/>
      <c r="O86" s="77"/>
      <c r="P86" s="78"/>
      <c r="Q86" s="78"/>
      <c r="R86" s="78"/>
      <c r="S86" s="78"/>
      <c r="T86" s="78"/>
      <c r="U86" s="78"/>
    </row>
    <row r="87" spans="1:21" x14ac:dyDescent="0.25">
      <c r="A87" s="47"/>
      <c r="B87" s="159"/>
      <c r="C87" s="159"/>
      <c r="D87" s="187"/>
      <c r="E87" s="187"/>
      <c r="F87" s="187"/>
      <c r="G87" s="187"/>
      <c r="H87" s="187"/>
      <c r="I87" s="159"/>
      <c r="J87" s="159"/>
      <c r="K87" s="160"/>
      <c r="L87" s="161"/>
      <c r="M87" s="183"/>
      <c r="N87" s="184"/>
      <c r="O87" s="75"/>
      <c r="P87" s="76"/>
      <c r="Q87" s="76"/>
      <c r="R87" s="76"/>
      <c r="S87" s="76"/>
      <c r="T87" s="76"/>
      <c r="U87" s="76"/>
    </row>
    <row r="88" spans="1:21" x14ac:dyDescent="0.25">
      <c r="A88" s="48"/>
      <c r="B88" s="162"/>
      <c r="C88" s="162"/>
      <c r="D88" s="163"/>
      <c r="E88" s="163"/>
      <c r="F88" s="163"/>
      <c r="G88" s="163"/>
      <c r="H88" s="163"/>
      <c r="I88" s="162"/>
      <c r="J88" s="162"/>
      <c r="K88" s="164"/>
      <c r="L88" s="165"/>
      <c r="M88" s="185"/>
      <c r="N88" s="186"/>
      <c r="O88" s="77"/>
      <c r="P88" s="78"/>
      <c r="Q88" s="78"/>
      <c r="R88" s="78"/>
      <c r="S88" s="78"/>
      <c r="T88" s="78"/>
      <c r="U88" s="78"/>
    </row>
    <row r="89" spans="1:21" x14ac:dyDescent="0.25">
      <c r="A89" s="47"/>
      <c r="B89" s="159"/>
      <c r="C89" s="159"/>
      <c r="D89" s="187"/>
      <c r="E89" s="187"/>
      <c r="F89" s="187"/>
      <c r="G89" s="187"/>
      <c r="H89" s="187"/>
      <c r="I89" s="159"/>
      <c r="J89" s="159"/>
      <c r="K89" s="160"/>
      <c r="L89" s="161"/>
      <c r="M89" s="183"/>
      <c r="N89" s="184"/>
      <c r="O89" s="75"/>
      <c r="P89" s="76"/>
      <c r="Q89" s="76"/>
      <c r="R89" s="76"/>
      <c r="S89" s="76"/>
      <c r="T89" s="76"/>
      <c r="U89" s="76"/>
    </row>
    <row r="90" spans="1:21" x14ac:dyDescent="0.25">
      <c r="A90" s="48"/>
      <c r="B90" s="162"/>
      <c r="C90" s="162"/>
      <c r="D90" s="163"/>
      <c r="E90" s="163"/>
      <c r="F90" s="163"/>
      <c r="G90" s="163"/>
      <c r="H90" s="163"/>
      <c r="I90" s="162"/>
      <c r="J90" s="162"/>
      <c r="K90" s="164"/>
      <c r="L90" s="165"/>
      <c r="M90" s="185"/>
      <c r="N90" s="186"/>
      <c r="O90" s="77"/>
      <c r="P90" s="78"/>
      <c r="Q90" s="78"/>
      <c r="R90" s="78"/>
      <c r="S90" s="78"/>
      <c r="T90" s="78"/>
      <c r="U90" s="78"/>
    </row>
    <row r="91" spans="1:21" x14ac:dyDescent="0.25">
      <c r="A91" s="47"/>
      <c r="B91" s="159"/>
      <c r="C91" s="159"/>
      <c r="D91" s="187"/>
      <c r="E91" s="187"/>
      <c r="F91" s="187"/>
      <c r="G91" s="187"/>
      <c r="H91" s="187"/>
      <c r="I91" s="159"/>
      <c r="J91" s="159"/>
      <c r="K91" s="160"/>
      <c r="L91" s="161"/>
      <c r="M91" s="183"/>
      <c r="N91" s="184"/>
      <c r="O91" s="75"/>
      <c r="P91" s="76"/>
      <c r="Q91" s="76"/>
      <c r="R91" s="76"/>
      <c r="S91" s="76"/>
      <c r="T91" s="76"/>
      <c r="U91" s="76"/>
    </row>
    <row r="92" spans="1:21" x14ac:dyDescent="0.25">
      <c r="A92" s="48"/>
      <c r="B92" s="162"/>
      <c r="C92" s="162"/>
      <c r="D92" s="163"/>
      <c r="E92" s="163"/>
      <c r="F92" s="163"/>
      <c r="G92" s="163"/>
      <c r="H92" s="163"/>
      <c r="I92" s="162"/>
      <c r="J92" s="162"/>
      <c r="K92" s="164"/>
      <c r="L92" s="165"/>
      <c r="M92" s="185"/>
      <c r="N92" s="186"/>
      <c r="O92" s="77"/>
      <c r="P92" s="78"/>
      <c r="Q92" s="78"/>
      <c r="R92" s="78"/>
      <c r="S92" s="78"/>
      <c r="T92" s="78"/>
      <c r="U92" s="78"/>
    </row>
    <row r="93" spans="1:21" x14ac:dyDescent="0.25">
      <c r="A93" s="47"/>
      <c r="B93" s="159"/>
      <c r="C93" s="159"/>
      <c r="D93" s="187"/>
      <c r="E93" s="187"/>
      <c r="F93" s="187"/>
      <c r="G93" s="187"/>
      <c r="H93" s="187"/>
      <c r="I93" s="159"/>
      <c r="J93" s="159"/>
      <c r="K93" s="160"/>
      <c r="L93" s="161"/>
      <c r="M93" s="183"/>
      <c r="N93" s="184"/>
      <c r="O93" s="75"/>
      <c r="P93" s="76"/>
      <c r="Q93" s="76"/>
      <c r="R93" s="76"/>
      <c r="S93" s="76"/>
      <c r="T93" s="76"/>
      <c r="U93" s="76"/>
    </row>
    <row r="94" spans="1:21" x14ac:dyDescent="0.25">
      <c r="A94" s="48"/>
      <c r="B94" s="162"/>
      <c r="C94" s="162"/>
      <c r="D94" s="163"/>
      <c r="E94" s="163"/>
      <c r="F94" s="163"/>
      <c r="G94" s="163"/>
      <c r="H94" s="163"/>
      <c r="I94" s="162"/>
      <c r="J94" s="162"/>
      <c r="K94" s="164"/>
      <c r="L94" s="165"/>
      <c r="M94" s="185"/>
      <c r="N94" s="186"/>
      <c r="O94" s="77"/>
      <c r="P94" s="78"/>
      <c r="Q94" s="78"/>
      <c r="R94" s="78"/>
      <c r="S94" s="78"/>
      <c r="T94" s="78"/>
      <c r="U94" s="78"/>
    </row>
    <row r="95" spans="1:21" x14ac:dyDescent="0.25">
      <c r="A95" s="47"/>
      <c r="B95" s="159"/>
      <c r="C95" s="159"/>
      <c r="D95" s="187"/>
      <c r="E95" s="187"/>
      <c r="F95" s="187"/>
      <c r="G95" s="187"/>
      <c r="H95" s="187"/>
      <c r="I95" s="159"/>
      <c r="J95" s="159"/>
      <c r="K95" s="160"/>
      <c r="L95" s="161"/>
      <c r="M95" s="183"/>
      <c r="N95" s="184"/>
      <c r="O95" s="75"/>
      <c r="P95" s="76"/>
      <c r="Q95" s="76"/>
      <c r="R95" s="76"/>
      <c r="S95" s="76"/>
      <c r="T95" s="76"/>
      <c r="U95" s="76"/>
    </row>
    <row r="96" spans="1:21" x14ac:dyDescent="0.25">
      <c r="A96" s="48"/>
      <c r="B96" s="162"/>
      <c r="C96" s="162"/>
      <c r="D96" s="163"/>
      <c r="E96" s="163"/>
      <c r="F96" s="163"/>
      <c r="G96" s="163"/>
      <c r="H96" s="163"/>
      <c r="I96" s="162"/>
      <c r="J96" s="162"/>
      <c r="K96" s="164"/>
      <c r="L96" s="165"/>
      <c r="M96" s="185"/>
      <c r="N96" s="186"/>
      <c r="O96" s="77"/>
      <c r="P96" s="78"/>
      <c r="Q96" s="78"/>
      <c r="R96" s="78"/>
      <c r="S96" s="78"/>
      <c r="T96" s="78"/>
      <c r="U96" s="78"/>
    </row>
    <row r="97" spans="1:21" x14ac:dyDescent="0.25">
      <c r="A97" s="47"/>
      <c r="B97" s="159"/>
      <c r="C97" s="159"/>
      <c r="D97" s="187"/>
      <c r="E97" s="187"/>
      <c r="F97" s="187"/>
      <c r="G97" s="187"/>
      <c r="H97" s="187"/>
      <c r="I97" s="159"/>
      <c r="J97" s="159"/>
      <c r="K97" s="160"/>
      <c r="L97" s="161"/>
      <c r="M97" s="183"/>
      <c r="N97" s="184"/>
      <c r="O97" s="75"/>
      <c r="P97" s="76"/>
      <c r="Q97" s="76"/>
      <c r="R97" s="76"/>
      <c r="S97" s="76"/>
      <c r="T97" s="76"/>
      <c r="U97" s="76"/>
    </row>
    <row r="98" spans="1:21" x14ac:dyDescent="0.25">
      <c r="A98" s="48"/>
      <c r="B98" s="162"/>
      <c r="C98" s="162"/>
      <c r="D98" s="163"/>
      <c r="E98" s="163"/>
      <c r="F98" s="163"/>
      <c r="G98" s="163"/>
      <c r="H98" s="163"/>
      <c r="I98" s="162"/>
      <c r="J98" s="162"/>
      <c r="K98" s="164"/>
      <c r="L98" s="165"/>
      <c r="M98" s="185"/>
      <c r="N98" s="186"/>
      <c r="O98" s="77"/>
      <c r="P98" s="78"/>
      <c r="Q98" s="78"/>
      <c r="R98" s="78"/>
      <c r="S98" s="78"/>
      <c r="T98" s="78"/>
      <c r="U98" s="78"/>
    </row>
    <row r="99" spans="1:21" x14ac:dyDescent="0.25">
      <c r="A99" s="47"/>
      <c r="B99" s="159"/>
      <c r="C99" s="159"/>
      <c r="D99" s="187"/>
      <c r="E99" s="187"/>
      <c r="F99" s="187"/>
      <c r="G99" s="187"/>
      <c r="H99" s="187"/>
      <c r="I99" s="159"/>
      <c r="J99" s="159"/>
      <c r="K99" s="160"/>
      <c r="L99" s="161"/>
      <c r="M99" s="183"/>
      <c r="N99" s="184"/>
      <c r="O99" s="75"/>
      <c r="P99" s="76"/>
      <c r="Q99" s="76"/>
      <c r="R99" s="76"/>
      <c r="S99" s="76"/>
      <c r="T99" s="76"/>
      <c r="U99" s="76"/>
    </row>
    <row r="100" spans="1:21" x14ac:dyDescent="0.25">
      <c r="A100" s="48"/>
      <c r="B100" s="162"/>
      <c r="C100" s="162"/>
      <c r="D100" s="163"/>
      <c r="E100" s="163"/>
      <c r="F100" s="163"/>
      <c r="G100" s="163"/>
      <c r="H100" s="163"/>
      <c r="I100" s="162"/>
      <c r="J100" s="162"/>
      <c r="K100" s="164"/>
      <c r="L100" s="165"/>
      <c r="M100" s="185"/>
      <c r="N100" s="186"/>
      <c r="O100" s="77"/>
      <c r="P100" s="78"/>
      <c r="Q100" s="78"/>
      <c r="R100" s="78"/>
      <c r="S100" s="78"/>
      <c r="T100" s="78"/>
      <c r="U100" s="78"/>
    </row>
    <row r="101" spans="1:21" x14ac:dyDescent="0.25">
      <c r="A101" s="47"/>
      <c r="B101" s="159"/>
      <c r="C101" s="159"/>
      <c r="D101" s="187"/>
      <c r="E101" s="187"/>
      <c r="F101" s="187"/>
      <c r="G101" s="187"/>
      <c r="H101" s="187"/>
      <c r="I101" s="159"/>
      <c r="J101" s="159"/>
      <c r="K101" s="160"/>
      <c r="L101" s="161"/>
      <c r="M101" s="183"/>
      <c r="N101" s="184"/>
      <c r="O101" s="75"/>
      <c r="P101" s="76"/>
      <c r="Q101" s="76"/>
      <c r="R101" s="76"/>
      <c r="S101" s="76"/>
      <c r="T101" s="76"/>
      <c r="U101" s="76"/>
    </row>
    <row r="102" spans="1:21" x14ac:dyDescent="0.25">
      <c r="A102" s="48"/>
      <c r="B102" s="162"/>
      <c r="C102" s="162"/>
      <c r="D102" s="163"/>
      <c r="E102" s="163"/>
      <c r="F102" s="163"/>
      <c r="G102" s="163"/>
      <c r="H102" s="163"/>
      <c r="I102" s="162"/>
      <c r="J102" s="162"/>
      <c r="K102" s="164"/>
      <c r="L102" s="165"/>
      <c r="M102" s="185"/>
      <c r="N102" s="186"/>
      <c r="O102" s="77"/>
      <c r="P102" s="78"/>
      <c r="Q102" s="78"/>
      <c r="R102" s="78"/>
      <c r="S102" s="78"/>
      <c r="T102" s="78"/>
      <c r="U102" s="78"/>
    </row>
    <row r="103" spans="1:21" x14ac:dyDescent="0.25">
      <c r="A103" s="47"/>
      <c r="B103" s="159"/>
      <c r="C103" s="159"/>
      <c r="D103" s="187"/>
      <c r="E103" s="187"/>
      <c r="F103" s="187"/>
      <c r="G103" s="187"/>
      <c r="H103" s="187"/>
      <c r="I103" s="159"/>
      <c r="J103" s="159"/>
      <c r="K103" s="160"/>
      <c r="L103" s="161"/>
      <c r="M103" s="183"/>
      <c r="N103" s="184"/>
      <c r="O103" s="75"/>
      <c r="P103" s="76"/>
      <c r="Q103" s="76"/>
      <c r="R103" s="76"/>
      <c r="S103" s="76"/>
      <c r="T103" s="76"/>
      <c r="U103" s="76"/>
    </row>
    <row r="104" spans="1:21" x14ac:dyDescent="0.25">
      <c r="A104" s="48"/>
      <c r="B104" s="162"/>
      <c r="C104" s="162"/>
      <c r="D104" s="163"/>
      <c r="E104" s="163"/>
      <c r="F104" s="163"/>
      <c r="G104" s="163"/>
      <c r="H104" s="163"/>
      <c r="I104" s="162"/>
      <c r="J104" s="162"/>
      <c r="K104" s="164"/>
      <c r="L104" s="165"/>
      <c r="M104" s="185"/>
      <c r="N104" s="186"/>
      <c r="O104" s="77"/>
      <c r="P104" s="78"/>
      <c r="Q104" s="78"/>
      <c r="R104" s="78"/>
      <c r="S104" s="78"/>
      <c r="T104" s="78"/>
      <c r="U104" s="78"/>
    </row>
    <row r="105" spans="1:21" x14ac:dyDescent="0.25">
      <c r="A105" s="47"/>
      <c r="B105" s="159"/>
      <c r="C105" s="159"/>
      <c r="D105" s="187"/>
      <c r="E105" s="187"/>
      <c r="F105" s="187"/>
      <c r="G105" s="187"/>
      <c r="H105" s="187"/>
      <c r="I105" s="159"/>
      <c r="J105" s="159"/>
      <c r="K105" s="160"/>
      <c r="L105" s="161"/>
      <c r="M105" s="183"/>
      <c r="N105" s="184"/>
      <c r="O105" s="75"/>
      <c r="P105" s="76"/>
      <c r="Q105" s="76"/>
      <c r="R105" s="76"/>
      <c r="S105" s="76"/>
      <c r="T105" s="76"/>
      <c r="U105" s="76"/>
    </row>
    <row r="106" spans="1:21" x14ac:dyDescent="0.25">
      <c r="A106" s="48"/>
      <c r="B106" s="162"/>
      <c r="C106" s="162"/>
      <c r="D106" s="163"/>
      <c r="E106" s="163"/>
      <c r="F106" s="163"/>
      <c r="G106" s="163"/>
      <c r="H106" s="163"/>
      <c r="I106" s="162"/>
      <c r="J106" s="162"/>
      <c r="K106" s="164"/>
      <c r="L106" s="165"/>
      <c r="M106" s="185"/>
      <c r="N106" s="186"/>
      <c r="O106" s="77"/>
      <c r="P106" s="78"/>
      <c r="Q106" s="78"/>
      <c r="R106" s="78"/>
      <c r="S106" s="78"/>
      <c r="T106" s="78"/>
      <c r="U106" s="78"/>
    </row>
    <row r="107" spans="1:21" x14ac:dyDescent="0.25">
      <c r="A107" s="47"/>
      <c r="B107" s="159"/>
      <c r="C107" s="159"/>
      <c r="D107" s="187"/>
      <c r="E107" s="187"/>
      <c r="F107" s="187"/>
      <c r="G107" s="187"/>
      <c r="H107" s="187"/>
      <c r="I107" s="159"/>
      <c r="J107" s="159"/>
      <c r="K107" s="160"/>
      <c r="L107" s="161"/>
      <c r="M107" s="183"/>
      <c r="N107" s="184"/>
      <c r="O107" s="75"/>
      <c r="P107" s="76"/>
      <c r="Q107" s="76"/>
      <c r="R107" s="76"/>
      <c r="S107" s="76"/>
      <c r="T107" s="76"/>
      <c r="U107" s="76"/>
    </row>
    <row r="108" spans="1:21" x14ac:dyDescent="0.25">
      <c r="A108" s="48"/>
      <c r="B108" s="162"/>
      <c r="C108" s="162"/>
      <c r="D108" s="163"/>
      <c r="E108" s="163"/>
      <c r="F108" s="163"/>
      <c r="G108" s="163"/>
      <c r="H108" s="163"/>
      <c r="I108" s="162"/>
      <c r="J108" s="162"/>
      <c r="K108" s="164"/>
      <c r="L108" s="165"/>
      <c r="M108" s="185"/>
      <c r="N108" s="186"/>
      <c r="O108" s="77"/>
      <c r="P108" s="78"/>
      <c r="Q108" s="78"/>
      <c r="R108" s="78"/>
      <c r="S108" s="78"/>
      <c r="T108" s="78"/>
      <c r="U108" s="78"/>
    </row>
    <row r="109" spans="1:21" x14ac:dyDescent="0.25">
      <c r="A109" s="47"/>
      <c r="B109" s="159"/>
      <c r="C109" s="159"/>
      <c r="D109" s="187"/>
      <c r="E109" s="187"/>
      <c r="F109" s="187"/>
      <c r="G109" s="187"/>
      <c r="H109" s="187"/>
      <c r="I109" s="159"/>
      <c r="J109" s="159"/>
      <c r="K109" s="160"/>
      <c r="L109" s="161"/>
      <c r="M109" s="183"/>
      <c r="N109" s="184"/>
      <c r="O109" s="75"/>
      <c r="P109" s="76"/>
      <c r="Q109" s="76"/>
      <c r="R109" s="76"/>
      <c r="S109" s="76"/>
      <c r="T109" s="76"/>
      <c r="U109" s="76"/>
    </row>
    <row r="110" spans="1:21" x14ac:dyDescent="0.25">
      <c r="A110" s="48"/>
      <c r="B110" s="162"/>
      <c r="C110" s="162"/>
      <c r="D110" s="163"/>
      <c r="E110" s="163"/>
      <c r="F110" s="163"/>
      <c r="G110" s="163"/>
      <c r="H110" s="163"/>
      <c r="I110" s="162"/>
      <c r="J110" s="162"/>
      <c r="K110" s="164"/>
      <c r="L110" s="165"/>
      <c r="M110" s="185"/>
      <c r="N110" s="186"/>
      <c r="O110" s="77"/>
      <c r="P110" s="78"/>
      <c r="Q110" s="78"/>
      <c r="R110" s="78"/>
      <c r="S110" s="78"/>
      <c r="T110" s="78"/>
      <c r="U110" s="78"/>
    </row>
    <row r="111" spans="1:21" x14ac:dyDescent="0.25">
      <c r="A111" s="47"/>
      <c r="B111" s="159"/>
      <c r="C111" s="159"/>
      <c r="D111" s="187"/>
      <c r="E111" s="187"/>
      <c r="F111" s="187"/>
      <c r="G111" s="187"/>
      <c r="H111" s="187"/>
      <c r="I111" s="159"/>
      <c r="J111" s="159"/>
      <c r="K111" s="160"/>
      <c r="L111" s="161"/>
      <c r="M111" s="183"/>
      <c r="N111" s="184"/>
      <c r="O111" s="75"/>
      <c r="P111" s="76"/>
      <c r="Q111" s="76"/>
      <c r="R111" s="76"/>
      <c r="S111" s="76"/>
      <c r="T111" s="76"/>
      <c r="U111" s="76"/>
    </row>
    <row r="112" spans="1:21" x14ac:dyDescent="0.25">
      <c r="A112" s="48"/>
      <c r="B112" s="162"/>
      <c r="C112" s="162"/>
      <c r="D112" s="163"/>
      <c r="E112" s="163"/>
      <c r="F112" s="163"/>
      <c r="G112" s="163"/>
      <c r="H112" s="163"/>
      <c r="I112" s="162"/>
      <c r="J112" s="162"/>
      <c r="K112" s="164"/>
      <c r="L112" s="165"/>
      <c r="M112" s="185"/>
      <c r="N112" s="186"/>
      <c r="O112" s="77"/>
      <c r="P112" s="78"/>
      <c r="Q112" s="78"/>
      <c r="R112" s="78"/>
      <c r="S112" s="78"/>
      <c r="T112" s="78"/>
      <c r="U112" s="78"/>
    </row>
    <row r="113" spans="1:21" x14ac:dyDescent="0.25">
      <c r="A113" s="47"/>
      <c r="B113" s="159"/>
      <c r="C113" s="159"/>
      <c r="D113" s="187"/>
      <c r="E113" s="187"/>
      <c r="F113" s="187"/>
      <c r="G113" s="187"/>
      <c r="H113" s="187"/>
      <c r="I113" s="159"/>
      <c r="J113" s="159"/>
      <c r="K113" s="160"/>
      <c r="L113" s="161"/>
      <c r="M113" s="183"/>
      <c r="N113" s="184"/>
      <c r="O113" s="75"/>
      <c r="P113" s="76"/>
      <c r="Q113" s="76"/>
      <c r="R113" s="76"/>
      <c r="S113" s="76"/>
      <c r="T113" s="76"/>
      <c r="U113" s="76"/>
    </row>
    <row r="114" spans="1:21" x14ac:dyDescent="0.25">
      <c r="A114" s="48"/>
      <c r="B114" s="162"/>
      <c r="C114" s="162"/>
      <c r="D114" s="163"/>
      <c r="E114" s="163"/>
      <c r="F114" s="163"/>
      <c r="G114" s="163"/>
      <c r="H114" s="163"/>
      <c r="I114" s="162"/>
      <c r="J114" s="162"/>
      <c r="K114" s="164"/>
      <c r="L114" s="165"/>
      <c r="M114" s="185"/>
      <c r="N114" s="186"/>
      <c r="O114" s="77"/>
      <c r="P114" s="78"/>
      <c r="Q114" s="78"/>
      <c r="R114" s="78"/>
      <c r="S114" s="78"/>
      <c r="T114" s="78"/>
      <c r="U114" s="78"/>
    </row>
    <row r="115" spans="1:21" x14ac:dyDescent="0.25">
      <c r="A115" s="47"/>
      <c r="B115" s="159"/>
      <c r="C115" s="159"/>
      <c r="D115" s="187"/>
      <c r="E115" s="187"/>
      <c r="F115" s="187"/>
      <c r="G115" s="187"/>
      <c r="H115" s="187"/>
      <c r="I115" s="159"/>
      <c r="J115" s="159"/>
      <c r="K115" s="160"/>
      <c r="L115" s="161"/>
      <c r="M115" s="183"/>
      <c r="N115" s="184"/>
      <c r="O115" s="75"/>
      <c r="P115" s="76"/>
      <c r="Q115" s="76"/>
      <c r="R115" s="76"/>
      <c r="S115" s="76"/>
      <c r="T115" s="76"/>
      <c r="U115" s="76"/>
    </row>
    <row r="116" spans="1:21" x14ac:dyDescent="0.25">
      <c r="A116" s="48"/>
      <c r="B116" s="162"/>
      <c r="C116" s="162"/>
      <c r="D116" s="163"/>
      <c r="E116" s="163"/>
      <c r="F116" s="163"/>
      <c r="G116" s="163"/>
      <c r="H116" s="163"/>
      <c r="I116" s="162"/>
      <c r="J116" s="162"/>
      <c r="K116" s="164"/>
      <c r="L116" s="165"/>
      <c r="M116" s="185"/>
      <c r="N116" s="186"/>
      <c r="O116" s="77"/>
      <c r="P116" s="78"/>
      <c r="Q116" s="78"/>
      <c r="R116" s="78"/>
      <c r="S116" s="78"/>
      <c r="T116" s="78"/>
      <c r="U116" s="78"/>
    </row>
    <row r="117" spans="1:21" x14ac:dyDescent="0.25">
      <c r="A117" s="47"/>
      <c r="B117" s="159"/>
      <c r="C117" s="159"/>
      <c r="D117" s="187"/>
      <c r="E117" s="187"/>
      <c r="F117" s="187"/>
      <c r="G117" s="187"/>
      <c r="H117" s="187"/>
      <c r="I117" s="159"/>
      <c r="J117" s="159"/>
      <c r="K117" s="160"/>
      <c r="L117" s="161"/>
      <c r="M117" s="183"/>
      <c r="N117" s="184"/>
      <c r="O117" s="75"/>
      <c r="P117" s="76"/>
      <c r="Q117" s="76"/>
      <c r="R117" s="76"/>
      <c r="S117" s="76"/>
      <c r="T117" s="76"/>
      <c r="U117" s="76"/>
    </row>
    <row r="118" spans="1:21" x14ac:dyDescent="0.25">
      <c r="A118" s="48"/>
      <c r="B118" s="162"/>
      <c r="C118" s="162"/>
      <c r="D118" s="163"/>
      <c r="E118" s="163"/>
      <c r="F118" s="163"/>
      <c r="G118" s="163"/>
      <c r="H118" s="163"/>
      <c r="I118" s="162"/>
      <c r="J118" s="162"/>
      <c r="K118" s="164"/>
      <c r="L118" s="165"/>
      <c r="M118" s="185"/>
      <c r="N118" s="186"/>
      <c r="O118" s="77"/>
      <c r="P118" s="78"/>
      <c r="Q118" s="78"/>
      <c r="R118" s="78"/>
      <c r="S118" s="78"/>
      <c r="T118" s="78"/>
      <c r="U118" s="78"/>
    </row>
    <row r="119" spans="1:21" x14ac:dyDescent="0.25">
      <c r="A119" s="47"/>
      <c r="B119" s="159"/>
      <c r="C119" s="159"/>
      <c r="D119" s="187"/>
      <c r="E119" s="187"/>
      <c r="F119" s="187"/>
      <c r="G119" s="187"/>
      <c r="H119" s="187"/>
      <c r="I119" s="159"/>
      <c r="J119" s="159"/>
      <c r="K119" s="160"/>
      <c r="L119" s="161"/>
      <c r="M119" s="183"/>
      <c r="N119" s="184"/>
      <c r="O119" s="75"/>
      <c r="P119" s="76"/>
      <c r="Q119" s="76"/>
      <c r="R119" s="76"/>
      <c r="S119" s="76"/>
      <c r="T119" s="76"/>
      <c r="U119" s="76"/>
    </row>
    <row r="120" spans="1:21" x14ac:dyDescent="0.25">
      <c r="A120" s="48"/>
      <c r="B120" s="162"/>
      <c r="C120" s="162"/>
      <c r="D120" s="163"/>
      <c r="E120" s="163"/>
      <c r="F120" s="163"/>
      <c r="G120" s="163"/>
      <c r="H120" s="163"/>
      <c r="I120" s="162"/>
      <c r="J120" s="162"/>
      <c r="K120" s="164"/>
      <c r="L120" s="165"/>
      <c r="M120" s="185"/>
      <c r="N120" s="186"/>
      <c r="O120" s="77"/>
      <c r="P120" s="78"/>
      <c r="Q120" s="78"/>
      <c r="R120" s="78"/>
      <c r="S120" s="78"/>
      <c r="T120" s="78"/>
      <c r="U120" s="78"/>
    </row>
    <row r="121" spans="1:21" x14ac:dyDescent="0.25">
      <c r="A121" s="47"/>
      <c r="B121" s="159"/>
      <c r="C121" s="159"/>
      <c r="D121" s="187"/>
      <c r="E121" s="187"/>
      <c r="F121" s="187"/>
      <c r="G121" s="187"/>
      <c r="H121" s="187"/>
      <c r="I121" s="159"/>
      <c r="J121" s="159"/>
      <c r="K121" s="160"/>
      <c r="L121" s="161"/>
      <c r="M121" s="183"/>
      <c r="N121" s="184"/>
      <c r="O121" s="75"/>
      <c r="P121" s="76"/>
      <c r="Q121" s="76"/>
      <c r="R121" s="76"/>
      <c r="S121" s="76"/>
      <c r="T121" s="76"/>
      <c r="U121" s="76"/>
    </row>
    <row r="122" spans="1:21" x14ac:dyDescent="0.25">
      <c r="A122" s="48"/>
      <c r="B122" s="162"/>
      <c r="C122" s="162"/>
      <c r="D122" s="163"/>
      <c r="E122" s="163"/>
      <c r="F122" s="163"/>
      <c r="G122" s="163"/>
      <c r="H122" s="163"/>
      <c r="I122" s="162"/>
      <c r="J122" s="162"/>
      <c r="K122" s="164"/>
      <c r="L122" s="165"/>
      <c r="M122" s="185"/>
      <c r="N122" s="186"/>
      <c r="O122" s="77"/>
      <c r="P122" s="78"/>
      <c r="Q122" s="78"/>
      <c r="R122" s="78"/>
      <c r="S122" s="78"/>
      <c r="T122" s="78"/>
      <c r="U122" s="78"/>
    </row>
    <row r="123" spans="1:21" x14ac:dyDescent="0.25">
      <c r="A123" s="47"/>
      <c r="B123" s="159"/>
      <c r="C123" s="159"/>
      <c r="D123" s="187"/>
      <c r="E123" s="187"/>
      <c r="F123" s="187"/>
      <c r="G123" s="187"/>
      <c r="H123" s="187"/>
      <c r="I123" s="159"/>
      <c r="J123" s="159"/>
      <c r="K123" s="160"/>
      <c r="L123" s="161"/>
      <c r="M123" s="183"/>
      <c r="N123" s="184"/>
      <c r="O123" s="75"/>
      <c r="P123" s="76"/>
      <c r="Q123" s="76"/>
      <c r="R123" s="76"/>
      <c r="S123" s="76"/>
      <c r="T123" s="76"/>
      <c r="U123" s="76"/>
    </row>
    <row r="124" spans="1:21" x14ac:dyDescent="0.25">
      <c r="A124" s="48"/>
      <c r="B124" s="162"/>
      <c r="C124" s="162"/>
      <c r="D124" s="163"/>
      <c r="E124" s="163"/>
      <c r="F124" s="163"/>
      <c r="G124" s="163"/>
      <c r="H124" s="163"/>
      <c r="I124" s="162"/>
      <c r="J124" s="162"/>
      <c r="K124" s="164"/>
      <c r="L124" s="165"/>
      <c r="M124" s="185"/>
      <c r="N124" s="186"/>
      <c r="O124" s="77"/>
      <c r="P124" s="78"/>
      <c r="Q124" s="78"/>
      <c r="R124" s="78"/>
      <c r="S124" s="78"/>
      <c r="T124" s="78"/>
      <c r="U124" s="78"/>
    </row>
    <row r="125" spans="1:21" x14ac:dyDescent="0.25">
      <c r="A125" s="47"/>
      <c r="B125" s="159"/>
      <c r="C125" s="159"/>
      <c r="D125" s="187"/>
      <c r="E125" s="187"/>
      <c r="F125" s="187"/>
      <c r="G125" s="187"/>
      <c r="H125" s="187"/>
      <c r="I125" s="159"/>
      <c r="J125" s="159"/>
      <c r="K125" s="160"/>
      <c r="L125" s="161"/>
      <c r="M125" s="183"/>
      <c r="N125" s="184"/>
      <c r="O125" s="75"/>
      <c r="P125" s="76"/>
      <c r="Q125" s="76"/>
      <c r="R125" s="76"/>
      <c r="S125" s="76"/>
      <c r="T125" s="76"/>
      <c r="U125" s="76"/>
    </row>
    <row r="126" spans="1:21" x14ac:dyDescent="0.25">
      <c r="A126" s="48"/>
      <c r="B126" s="162"/>
      <c r="C126" s="162"/>
      <c r="D126" s="163"/>
      <c r="E126" s="163"/>
      <c r="F126" s="163"/>
      <c r="G126" s="163"/>
      <c r="H126" s="163"/>
      <c r="I126" s="162"/>
      <c r="J126" s="162"/>
      <c r="K126" s="164"/>
      <c r="L126" s="165"/>
      <c r="M126" s="185"/>
      <c r="N126" s="186"/>
      <c r="O126" s="77"/>
      <c r="P126" s="78"/>
      <c r="Q126" s="78"/>
      <c r="R126" s="78"/>
      <c r="S126" s="78"/>
      <c r="T126" s="78"/>
      <c r="U126" s="78"/>
    </row>
    <row r="127" spans="1:21" x14ac:dyDescent="0.25">
      <c r="A127" s="47"/>
      <c r="B127" s="159"/>
      <c r="C127" s="159"/>
      <c r="D127" s="187"/>
      <c r="E127" s="187"/>
      <c r="F127" s="187"/>
      <c r="G127" s="187"/>
      <c r="H127" s="187"/>
      <c r="I127" s="159"/>
      <c r="J127" s="159"/>
      <c r="K127" s="160"/>
      <c r="L127" s="161"/>
      <c r="M127" s="183"/>
      <c r="N127" s="184"/>
      <c r="O127" s="75"/>
      <c r="P127" s="76"/>
      <c r="Q127" s="76"/>
      <c r="R127" s="76"/>
      <c r="S127" s="76"/>
      <c r="T127" s="76"/>
      <c r="U127" s="76"/>
    </row>
    <row r="128" spans="1:21" x14ac:dyDescent="0.25">
      <c r="A128" s="48"/>
      <c r="B128" s="162"/>
      <c r="C128" s="162"/>
      <c r="D128" s="163"/>
      <c r="E128" s="163"/>
      <c r="F128" s="163"/>
      <c r="G128" s="163"/>
      <c r="H128" s="163"/>
      <c r="I128" s="162"/>
      <c r="J128" s="162"/>
      <c r="K128" s="164"/>
      <c r="L128" s="165"/>
      <c r="M128" s="185"/>
      <c r="N128" s="186"/>
      <c r="O128" s="77"/>
      <c r="P128" s="78"/>
      <c r="Q128" s="78"/>
      <c r="R128" s="78"/>
      <c r="S128" s="78"/>
      <c r="T128" s="78"/>
      <c r="U128" s="78"/>
    </row>
    <row r="129" spans="1:21" x14ac:dyDescent="0.25">
      <c r="A129" s="47"/>
      <c r="B129" s="159"/>
      <c r="C129" s="159"/>
      <c r="D129" s="187"/>
      <c r="E129" s="187"/>
      <c r="F129" s="187"/>
      <c r="G129" s="187"/>
      <c r="H129" s="187"/>
      <c r="I129" s="159"/>
      <c r="J129" s="159"/>
      <c r="K129" s="160"/>
      <c r="L129" s="161"/>
      <c r="M129" s="183"/>
      <c r="N129" s="184"/>
      <c r="O129" s="75"/>
      <c r="P129" s="76"/>
      <c r="Q129" s="76"/>
      <c r="R129" s="76"/>
      <c r="S129" s="76"/>
      <c r="T129" s="76"/>
      <c r="U129" s="76"/>
    </row>
    <row r="130" spans="1:21" x14ac:dyDescent="0.25">
      <c r="A130" s="48"/>
      <c r="B130" s="162"/>
      <c r="C130" s="162"/>
      <c r="D130" s="163"/>
      <c r="E130" s="163"/>
      <c r="F130" s="163"/>
      <c r="G130" s="163"/>
      <c r="H130" s="163"/>
      <c r="I130" s="162"/>
      <c r="J130" s="162"/>
      <c r="K130" s="164"/>
      <c r="L130" s="165"/>
      <c r="M130" s="185"/>
      <c r="N130" s="186"/>
      <c r="O130" s="77"/>
      <c r="P130" s="78"/>
      <c r="Q130" s="78"/>
      <c r="R130" s="78"/>
      <c r="S130" s="78"/>
      <c r="T130" s="78"/>
      <c r="U130" s="78"/>
    </row>
    <row r="131" spans="1:21" ht="15.75" thickBot="1" x14ac:dyDescent="0.3">
      <c r="A131" s="47"/>
      <c r="B131" s="159"/>
      <c r="C131" s="159"/>
      <c r="D131" s="187"/>
      <c r="E131" s="187"/>
      <c r="F131" s="187"/>
      <c r="G131" s="187"/>
      <c r="H131" s="187"/>
      <c r="I131" s="159"/>
      <c r="J131" s="159"/>
      <c r="K131" s="160"/>
      <c r="L131" s="161"/>
      <c r="M131" s="198"/>
      <c r="N131" s="199"/>
      <c r="O131" s="75"/>
      <c r="P131" s="76"/>
      <c r="Q131" s="76"/>
      <c r="R131" s="76"/>
      <c r="S131" s="76"/>
      <c r="T131" s="76"/>
      <c r="U131" s="76"/>
    </row>
  </sheetData>
  <sheetProtection algorithmName="SHA-512" hashValue="GGHoI50fhXcb+SByeUyrxyrEfOFCHE1kn8bBqO8oO4bmlsh2cTjgbAtpGC8WsOuHwrdlYu3IbDn26zouZpRleA==" saltValue="t6niJ+/9RgriFahbi8AIlw==" spinCount="100000" sheet="1" selectLockedCells="1" sort="0" autoFilter="0"/>
  <protectedRanges>
    <protectedRange sqref="A37:U131" name="Range1"/>
  </protectedRanges>
  <autoFilter ref="A37:A131" xr:uid="{00000000-0009-0000-0000-000001000000}"/>
  <mergeCells count="623">
    <mergeCell ref="R3:S3"/>
    <mergeCell ref="W7:AL7"/>
    <mergeCell ref="B131:C131"/>
    <mergeCell ref="D131:H131"/>
    <mergeCell ref="I131:J131"/>
    <mergeCell ref="K131:L131"/>
    <mergeCell ref="M131:N131"/>
    <mergeCell ref="B129:C129"/>
    <mergeCell ref="D129:H129"/>
    <mergeCell ref="I129:J129"/>
    <mergeCell ref="K129:L129"/>
    <mergeCell ref="M129:N129"/>
    <mergeCell ref="B130:C130"/>
    <mergeCell ref="D130:H130"/>
    <mergeCell ref="I130:J130"/>
    <mergeCell ref="K130:L130"/>
    <mergeCell ref="M130:N130"/>
    <mergeCell ref="B127:C127"/>
    <mergeCell ref="D127:H127"/>
    <mergeCell ref="I127:J127"/>
    <mergeCell ref="K127:L127"/>
    <mergeCell ref="M127:N127"/>
    <mergeCell ref="B128:C128"/>
    <mergeCell ref="D128:H128"/>
    <mergeCell ref="I128:J128"/>
    <mergeCell ref="K128:L128"/>
    <mergeCell ref="M128:N128"/>
    <mergeCell ref="B125:C125"/>
    <mergeCell ref="D125:H125"/>
    <mergeCell ref="I125:J125"/>
    <mergeCell ref="K125:L125"/>
    <mergeCell ref="M125:N125"/>
    <mergeCell ref="B126:C126"/>
    <mergeCell ref="D126:H126"/>
    <mergeCell ref="I126:J126"/>
    <mergeCell ref="K126:L126"/>
    <mergeCell ref="M126:N126"/>
    <mergeCell ref="B123:C123"/>
    <mergeCell ref="D123:H123"/>
    <mergeCell ref="I123:J123"/>
    <mergeCell ref="K123:L123"/>
    <mergeCell ref="M123:N123"/>
    <mergeCell ref="B124:C124"/>
    <mergeCell ref="D124:H124"/>
    <mergeCell ref="I124:J124"/>
    <mergeCell ref="K124:L124"/>
    <mergeCell ref="M124:N124"/>
    <mergeCell ref="B121:C121"/>
    <mergeCell ref="D121:H121"/>
    <mergeCell ref="I121:J121"/>
    <mergeCell ref="K121:L121"/>
    <mergeCell ref="M121:N121"/>
    <mergeCell ref="B122:C122"/>
    <mergeCell ref="D122:H122"/>
    <mergeCell ref="I122:J122"/>
    <mergeCell ref="K122:L122"/>
    <mergeCell ref="M122:N122"/>
    <mergeCell ref="B119:C119"/>
    <mergeCell ref="D119:H119"/>
    <mergeCell ref="I119:J119"/>
    <mergeCell ref="K119:L119"/>
    <mergeCell ref="M119:N119"/>
    <mergeCell ref="B120:C120"/>
    <mergeCell ref="D120:H120"/>
    <mergeCell ref="I120:J120"/>
    <mergeCell ref="K120:L120"/>
    <mergeCell ref="M120:N120"/>
    <mergeCell ref="B117:C117"/>
    <mergeCell ref="D117:H117"/>
    <mergeCell ref="I117:J117"/>
    <mergeCell ref="K117:L117"/>
    <mergeCell ref="M117:N117"/>
    <mergeCell ref="B118:C118"/>
    <mergeCell ref="D118:H118"/>
    <mergeCell ref="I118:J118"/>
    <mergeCell ref="K118:L118"/>
    <mergeCell ref="M118:N118"/>
    <mergeCell ref="B115:C115"/>
    <mergeCell ref="D115:H115"/>
    <mergeCell ref="I115:J115"/>
    <mergeCell ref="K115:L115"/>
    <mergeCell ref="M115:N115"/>
    <mergeCell ref="B116:C116"/>
    <mergeCell ref="D116:H116"/>
    <mergeCell ref="I116:J116"/>
    <mergeCell ref="K116:L116"/>
    <mergeCell ref="M116:N116"/>
    <mergeCell ref="B113:C113"/>
    <mergeCell ref="D113:H113"/>
    <mergeCell ref="I113:J113"/>
    <mergeCell ref="K113:L113"/>
    <mergeCell ref="M113:N113"/>
    <mergeCell ref="B114:C114"/>
    <mergeCell ref="D114:H114"/>
    <mergeCell ref="I114:J114"/>
    <mergeCell ref="K114:L114"/>
    <mergeCell ref="M114:N114"/>
    <mergeCell ref="B111:C111"/>
    <mergeCell ref="D111:H111"/>
    <mergeCell ref="I111:J111"/>
    <mergeCell ref="K111:L111"/>
    <mergeCell ref="M111:N111"/>
    <mergeCell ref="B112:C112"/>
    <mergeCell ref="D112:H112"/>
    <mergeCell ref="I112:J112"/>
    <mergeCell ref="K112:L112"/>
    <mergeCell ref="M112:N112"/>
    <mergeCell ref="B109:C109"/>
    <mergeCell ref="D109:H109"/>
    <mergeCell ref="I109:J109"/>
    <mergeCell ref="K109:L109"/>
    <mergeCell ref="M109:N109"/>
    <mergeCell ref="B110:C110"/>
    <mergeCell ref="D110:H110"/>
    <mergeCell ref="I110:J110"/>
    <mergeCell ref="K110:L110"/>
    <mergeCell ref="M110:N110"/>
    <mergeCell ref="B107:C107"/>
    <mergeCell ref="D107:H107"/>
    <mergeCell ref="I107:J107"/>
    <mergeCell ref="K107:L107"/>
    <mergeCell ref="M107:N107"/>
    <mergeCell ref="B108:C108"/>
    <mergeCell ref="D108:H108"/>
    <mergeCell ref="I108:J108"/>
    <mergeCell ref="K108:L108"/>
    <mergeCell ref="M108:N108"/>
    <mergeCell ref="B105:C105"/>
    <mergeCell ref="D105:H105"/>
    <mergeCell ref="I105:J105"/>
    <mergeCell ref="K105:L105"/>
    <mergeCell ref="M105:N105"/>
    <mergeCell ref="B106:C106"/>
    <mergeCell ref="D106:H106"/>
    <mergeCell ref="I106:J106"/>
    <mergeCell ref="K106:L106"/>
    <mergeCell ref="M106:N106"/>
    <mergeCell ref="B103:C103"/>
    <mergeCell ref="D103:H103"/>
    <mergeCell ref="I103:J103"/>
    <mergeCell ref="K103:L103"/>
    <mergeCell ref="M103:N103"/>
    <mergeCell ref="B104:C104"/>
    <mergeCell ref="D104:H104"/>
    <mergeCell ref="I104:J104"/>
    <mergeCell ref="K104:L104"/>
    <mergeCell ref="M104:N104"/>
    <mergeCell ref="B101:C101"/>
    <mergeCell ref="D101:H101"/>
    <mergeCell ref="I101:J101"/>
    <mergeCell ref="K101:L101"/>
    <mergeCell ref="M101:N101"/>
    <mergeCell ref="B102:C102"/>
    <mergeCell ref="D102:H102"/>
    <mergeCell ref="I102:J102"/>
    <mergeCell ref="K102:L102"/>
    <mergeCell ref="M102:N102"/>
    <mergeCell ref="B99:C99"/>
    <mergeCell ref="D99:H99"/>
    <mergeCell ref="I99:J99"/>
    <mergeCell ref="K99:L99"/>
    <mergeCell ref="M99:N99"/>
    <mergeCell ref="B100:C100"/>
    <mergeCell ref="D100:H100"/>
    <mergeCell ref="I100:J100"/>
    <mergeCell ref="K100:L100"/>
    <mergeCell ref="M100:N100"/>
    <mergeCell ref="B97:C97"/>
    <mergeCell ref="D97:H97"/>
    <mergeCell ref="I97:J97"/>
    <mergeCell ref="K97:L97"/>
    <mergeCell ref="M97:N97"/>
    <mergeCell ref="B98:C98"/>
    <mergeCell ref="D98:H98"/>
    <mergeCell ref="I98:J98"/>
    <mergeCell ref="K98:L98"/>
    <mergeCell ref="M98:N98"/>
    <mergeCell ref="B95:C95"/>
    <mergeCell ref="D95:H95"/>
    <mergeCell ref="I95:J95"/>
    <mergeCell ref="K95:L95"/>
    <mergeCell ref="M95:N95"/>
    <mergeCell ref="B96:C96"/>
    <mergeCell ref="D96:H96"/>
    <mergeCell ref="I96:J96"/>
    <mergeCell ref="K96:L96"/>
    <mergeCell ref="M96:N96"/>
    <mergeCell ref="B93:C93"/>
    <mergeCell ref="D93:H93"/>
    <mergeCell ref="I93:J93"/>
    <mergeCell ref="K93:L93"/>
    <mergeCell ref="M93:N93"/>
    <mergeCell ref="B94:C94"/>
    <mergeCell ref="D94:H94"/>
    <mergeCell ref="I94:J94"/>
    <mergeCell ref="K94:L94"/>
    <mergeCell ref="M94:N94"/>
    <mergeCell ref="B91:C91"/>
    <mergeCell ref="D91:H91"/>
    <mergeCell ref="I91:J91"/>
    <mergeCell ref="K91:L91"/>
    <mergeCell ref="M91:N91"/>
    <mergeCell ref="B92:C92"/>
    <mergeCell ref="D92:H92"/>
    <mergeCell ref="I92:J92"/>
    <mergeCell ref="K92:L92"/>
    <mergeCell ref="M92:N92"/>
    <mergeCell ref="B89:C89"/>
    <mergeCell ref="D89:H89"/>
    <mergeCell ref="I89:J89"/>
    <mergeCell ref="K89:L89"/>
    <mergeCell ref="M89:N89"/>
    <mergeCell ref="B90:C90"/>
    <mergeCell ref="D90:H90"/>
    <mergeCell ref="I90:J90"/>
    <mergeCell ref="K90:L90"/>
    <mergeCell ref="M90:N90"/>
    <mergeCell ref="B87:C87"/>
    <mergeCell ref="D87:H87"/>
    <mergeCell ref="I87:J87"/>
    <mergeCell ref="K87:L87"/>
    <mergeCell ref="M87:N87"/>
    <mergeCell ref="B88:C88"/>
    <mergeCell ref="D88:H88"/>
    <mergeCell ref="I88:J88"/>
    <mergeCell ref="K88:L88"/>
    <mergeCell ref="M88:N88"/>
    <mergeCell ref="B85:C85"/>
    <mergeCell ref="D85:H85"/>
    <mergeCell ref="I85:J85"/>
    <mergeCell ref="K85:L85"/>
    <mergeCell ref="M85:N85"/>
    <mergeCell ref="B86:C86"/>
    <mergeCell ref="D86:H86"/>
    <mergeCell ref="I86:J86"/>
    <mergeCell ref="K86:L86"/>
    <mergeCell ref="M86:N86"/>
    <mergeCell ref="B83:C83"/>
    <mergeCell ref="D83:H83"/>
    <mergeCell ref="I83:J83"/>
    <mergeCell ref="K83:L83"/>
    <mergeCell ref="M83:N83"/>
    <mergeCell ref="B84:C84"/>
    <mergeCell ref="D84:H84"/>
    <mergeCell ref="I84:J84"/>
    <mergeCell ref="K84:L84"/>
    <mergeCell ref="M84:N84"/>
    <mergeCell ref="B81:C81"/>
    <mergeCell ref="D81:H81"/>
    <mergeCell ref="I81:J81"/>
    <mergeCell ref="K81:L81"/>
    <mergeCell ref="M81:N81"/>
    <mergeCell ref="B82:C82"/>
    <mergeCell ref="D82:H82"/>
    <mergeCell ref="I82:J82"/>
    <mergeCell ref="K82:L82"/>
    <mergeCell ref="M82:N82"/>
    <mergeCell ref="B79:C79"/>
    <mergeCell ref="D79:H79"/>
    <mergeCell ref="I79:J79"/>
    <mergeCell ref="K79:L79"/>
    <mergeCell ref="M79:N79"/>
    <mergeCell ref="B80:C80"/>
    <mergeCell ref="D80:H80"/>
    <mergeCell ref="I80:J80"/>
    <mergeCell ref="K80:L80"/>
    <mergeCell ref="M80:N80"/>
    <mergeCell ref="B77:C77"/>
    <mergeCell ref="D77:H77"/>
    <mergeCell ref="I77:J77"/>
    <mergeCell ref="K77:L77"/>
    <mergeCell ref="M77:N77"/>
    <mergeCell ref="B78:C78"/>
    <mergeCell ref="D78:H78"/>
    <mergeCell ref="I78:J78"/>
    <mergeCell ref="K78:L78"/>
    <mergeCell ref="M78:N78"/>
    <mergeCell ref="B75:C75"/>
    <mergeCell ref="D75:H75"/>
    <mergeCell ref="I75:J75"/>
    <mergeCell ref="K75:L75"/>
    <mergeCell ref="M75:N75"/>
    <mergeCell ref="B76:C76"/>
    <mergeCell ref="D76:H76"/>
    <mergeCell ref="I76:J76"/>
    <mergeCell ref="K76:L76"/>
    <mergeCell ref="M76:N76"/>
    <mergeCell ref="B73:C73"/>
    <mergeCell ref="D73:H73"/>
    <mergeCell ref="I73:J73"/>
    <mergeCell ref="K73:L73"/>
    <mergeCell ref="M73:N73"/>
    <mergeCell ref="B74:C74"/>
    <mergeCell ref="D74:H74"/>
    <mergeCell ref="I74:J74"/>
    <mergeCell ref="K74:L74"/>
    <mergeCell ref="M74:N74"/>
    <mergeCell ref="B71:C71"/>
    <mergeCell ref="D71:H71"/>
    <mergeCell ref="I71:J71"/>
    <mergeCell ref="K71:L71"/>
    <mergeCell ref="M71:N71"/>
    <mergeCell ref="B72:C72"/>
    <mergeCell ref="D72:H72"/>
    <mergeCell ref="I72:J72"/>
    <mergeCell ref="K72:L72"/>
    <mergeCell ref="M72:N72"/>
    <mergeCell ref="B69:C69"/>
    <mergeCell ref="D69:H69"/>
    <mergeCell ref="I69:J69"/>
    <mergeCell ref="K69:L69"/>
    <mergeCell ref="M69:N69"/>
    <mergeCell ref="B70:C70"/>
    <mergeCell ref="D70:H70"/>
    <mergeCell ref="I70:J70"/>
    <mergeCell ref="K70:L70"/>
    <mergeCell ref="M70:N70"/>
    <mergeCell ref="B67:C67"/>
    <mergeCell ref="D67:H67"/>
    <mergeCell ref="I67:J67"/>
    <mergeCell ref="K67:L67"/>
    <mergeCell ref="M67:N67"/>
    <mergeCell ref="B68:C68"/>
    <mergeCell ref="D68:H68"/>
    <mergeCell ref="I68:J68"/>
    <mergeCell ref="K68:L68"/>
    <mergeCell ref="M68:N68"/>
    <mergeCell ref="B65:C65"/>
    <mergeCell ref="D65:H65"/>
    <mergeCell ref="I65:J65"/>
    <mergeCell ref="K65:L65"/>
    <mergeCell ref="M65:N65"/>
    <mergeCell ref="B66:C66"/>
    <mergeCell ref="D66:H66"/>
    <mergeCell ref="I66:J66"/>
    <mergeCell ref="K66:L66"/>
    <mergeCell ref="M66:N66"/>
    <mergeCell ref="B63:C63"/>
    <mergeCell ref="D63:H63"/>
    <mergeCell ref="I63:J63"/>
    <mergeCell ref="K63:L63"/>
    <mergeCell ref="M63:N63"/>
    <mergeCell ref="B64:C64"/>
    <mergeCell ref="D64:H64"/>
    <mergeCell ref="I64:J64"/>
    <mergeCell ref="K64:L64"/>
    <mergeCell ref="M64:N64"/>
    <mergeCell ref="B61:C61"/>
    <mergeCell ref="D61:H61"/>
    <mergeCell ref="I61:J61"/>
    <mergeCell ref="K61:L61"/>
    <mergeCell ref="M61:N61"/>
    <mergeCell ref="B62:C62"/>
    <mergeCell ref="D62:H62"/>
    <mergeCell ref="I62:J62"/>
    <mergeCell ref="K62:L62"/>
    <mergeCell ref="M62:N62"/>
    <mergeCell ref="B59:C59"/>
    <mergeCell ref="D59:H59"/>
    <mergeCell ref="I59:J59"/>
    <mergeCell ref="K59:L59"/>
    <mergeCell ref="M59:N59"/>
    <mergeCell ref="B60:C60"/>
    <mergeCell ref="D60:H60"/>
    <mergeCell ref="I60:J60"/>
    <mergeCell ref="K60:L60"/>
    <mergeCell ref="M60:N60"/>
    <mergeCell ref="B57:C57"/>
    <mergeCell ref="D57:H57"/>
    <mergeCell ref="I57:J57"/>
    <mergeCell ref="K57:L57"/>
    <mergeCell ref="M57:N57"/>
    <mergeCell ref="B58:C58"/>
    <mergeCell ref="D58:H58"/>
    <mergeCell ref="I58:J58"/>
    <mergeCell ref="K58:L58"/>
    <mergeCell ref="M58:N58"/>
    <mergeCell ref="B55:C55"/>
    <mergeCell ref="D55:H55"/>
    <mergeCell ref="I55:J55"/>
    <mergeCell ref="K55:L55"/>
    <mergeCell ref="M55:N55"/>
    <mergeCell ref="B56:C56"/>
    <mergeCell ref="D56:H56"/>
    <mergeCell ref="I56:J56"/>
    <mergeCell ref="K56:L56"/>
    <mergeCell ref="M56:N56"/>
    <mergeCell ref="B53:C53"/>
    <mergeCell ref="D53:H53"/>
    <mergeCell ref="I53:J53"/>
    <mergeCell ref="K53:L53"/>
    <mergeCell ref="M53:N53"/>
    <mergeCell ref="B54:C54"/>
    <mergeCell ref="D54:H54"/>
    <mergeCell ref="I54:J54"/>
    <mergeCell ref="K54:L54"/>
    <mergeCell ref="M54:N54"/>
    <mergeCell ref="B51:C51"/>
    <mergeCell ref="D51:H51"/>
    <mergeCell ref="I51:J51"/>
    <mergeCell ref="K51:L51"/>
    <mergeCell ref="M51:N51"/>
    <mergeCell ref="B52:C52"/>
    <mergeCell ref="D52:H52"/>
    <mergeCell ref="I52:J52"/>
    <mergeCell ref="K52:L52"/>
    <mergeCell ref="M52:N52"/>
    <mergeCell ref="B49:C49"/>
    <mergeCell ref="D49:H49"/>
    <mergeCell ref="I49:J49"/>
    <mergeCell ref="K49:L49"/>
    <mergeCell ref="M49:N49"/>
    <mergeCell ref="B50:C50"/>
    <mergeCell ref="D50:H50"/>
    <mergeCell ref="I50:J50"/>
    <mergeCell ref="K50:L50"/>
    <mergeCell ref="M50:N50"/>
    <mergeCell ref="M47:N47"/>
    <mergeCell ref="I35:L35"/>
    <mergeCell ref="A35:D35"/>
    <mergeCell ref="E35:F35"/>
    <mergeCell ref="M35:N35"/>
    <mergeCell ref="B48:C48"/>
    <mergeCell ref="D48:H48"/>
    <mergeCell ref="I48:J48"/>
    <mergeCell ref="K48:L48"/>
    <mergeCell ref="M48:N48"/>
    <mergeCell ref="M41:N41"/>
    <mergeCell ref="M42:N42"/>
    <mergeCell ref="M43:N43"/>
    <mergeCell ref="M44:N44"/>
    <mergeCell ref="M45:N45"/>
    <mergeCell ref="M46:N46"/>
    <mergeCell ref="B47:C47"/>
    <mergeCell ref="D47:H47"/>
    <mergeCell ref="I47:J47"/>
    <mergeCell ref="K47:L47"/>
    <mergeCell ref="B46:C46"/>
    <mergeCell ref="D46:H46"/>
    <mergeCell ref="I46:J46"/>
    <mergeCell ref="K46:L46"/>
    <mergeCell ref="M39:N39"/>
    <mergeCell ref="M40:N40"/>
    <mergeCell ref="B45:C45"/>
    <mergeCell ref="D45:H45"/>
    <mergeCell ref="I45:J45"/>
    <mergeCell ref="K45:L45"/>
    <mergeCell ref="B43:C43"/>
    <mergeCell ref="D43:H43"/>
    <mergeCell ref="I43:J43"/>
    <mergeCell ref="K43:L43"/>
    <mergeCell ref="B44:C44"/>
    <mergeCell ref="D44:H44"/>
    <mergeCell ref="I44:J44"/>
    <mergeCell ref="K44:L44"/>
    <mergeCell ref="B41:C41"/>
    <mergeCell ref="D41:H41"/>
    <mergeCell ref="I41:J41"/>
    <mergeCell ref="K41:L41"/>
    <mergeCell ref="B42:C42"/>
    <mergeCell ref="D42:H42"/>
    <mergeCell ref="I42:J42"/>
    <mergeCell ref="K42:L42"/>
    <mergeCell ref="B39:C39"/>
    <mergeCell ref="D39:H39"/>
    <mergeCell ref="I39:J39"/>
    <mergeCell ref="K39:L39"/>
    <mergeCell ref="B40:C40"/>
    <mergeCell ref="D40:H40"/>
    <mergeCell ref="I40:J40"/>
    <mergeCell ref="K40:L40"/>
    <mergeCell ref="N13:O13"/>
    <mergeCell ref="N14:O14"/>
    <mergeCell ref="N15:O15"/>
    <mergeCell ref="B37:C37"/>
    <mergeCell ref="D37:H37"/>
    <mergeCell ref="I37:J37"/>
    <mergeCell ref="K37:L37"/>
    <mergeCell ref="B38:C38"/>
    <mergeCell ref="D38:H38"/>
    <mergeCell ref="I38:J38"/>
    <mergeCell ref="K38:L38"/>
    <mergeCell ref="A33:T33"/>
    <mergeCell ref="M37:N37"/>
    <mergeCell ref="M38:N38"/>
    <mergeCell ref="A17:R17"/>
    <mergeCell ref="R14:S14"/>
    <mergeCell ref="R15:S15"/>
    <mergeCell ref="L15:M15"/>
    <mergeCell ref="H15:I15"/>
    <mergeCell ref="F9:G9"/>
    <mergeCell ref="F10:G10"/>
    <mergeCell ref="F11:G11"/>
    <mergeCell ref="F12:G12"/>
    <mergeCell ref="F13:G13"/>
    <mergeCell ref="F14:G14"/>
    <mergeCell ref="F15:G15"/>
    <mergeCell ref="H9:I9"/>
    <mergeCell ref="H10:I10"/>
    <mergeCell ref="H11:I11"/>
    <mergeCell ref="H12:I12"/>
    <mergeCell ref="H13:I13"/>
    <mergeCell ref="H14:I14"/>
    <mergeCell ref="J15:K15"/>
    <mergeCell ref="L9:M9"/>
    <mergeCell ref="L10:M10"/>
    <mergeCell ref="L11:M11"/>
    <mergeCell ref="L12:M12"/>
    <mergeCell ref="L13:M13"/>
    <mergeCell ref="L14:M14"/>
    <mergeCell ref="R7:S8"/>
    <mergeCell ref="R13:S13"/>
    <mergeCell ref="P15:Q15"/>
    <mergeCell ref="N9:O9"/>
    <mergeCell ref="P7:Q8"/>
    <mergeCell ref="P9:Q9"/>
    <mergeCell ref="P10:Q10"/>
    <mergeCell ref="P11:Q11"/>
    <mergeCell ref="P12:Q12"/>
    <mergeCell ref="P13:Q13"/>
    <mergeCell ref="R9:S9"/>
    <mergeCell ref="R10:S10"/>
    <mergeCell ref="R11:S11"/>
    <mergeCell ref="R12:S12"/>
    <mergeCell ref="N10:O10"/>
    <mergeCell ref="N11:O11"/>
    <mergeCell ref="N12:O12"/>
    <mergeCell ref="D11:E11"/>
    <mergeCell ref="D12:E12"/>
    <mergeCell ref="D13:E13"/>
    <mergeCell ref="D14:E14"/>
    <mergeCell ref="P14:Q14"/>
    <mergeCell ref="F7:G7"/>
    <mergeCell ref="F8:G8"/>
    <mergeCell ref="J9:K9"/>
    <mergeCell ref="J10:K10"/>
    <mergeCell ref="J11:K11"/>
    <mergeCell ref="J12:K12"/>
    <mergeCell ref="J13:K13"/>
    <mergeCell ref="J14:K14"/>
    <mergeCell ref="N7:O7"/>
    <mergeCell ref="N8:O8"/>
    <mergeCell ref="I18:J18"/>
    <mergeCell ref="K18:L18"/>
    <mergeCell ref="D18:H18"/>
    <mergeCell ref="B18:C18"/>
    <mergeCell ref="H7:I7"/>
    <mergeCell ref="H8:I8"/>
    <mergeCell ref="J7:K7"/>
    <mergeCell ref="J8:K8"/>
    <mergeCell ref="L7:M7"/>
    <mergeCell ref="L8:M8"/>
    <mergeCell ref="B7:C7"/>
    <mergeCell ref="B8:C8"/>
    <mergeCell ref="D7:E7"/>
    <mergeCell ref="D8:E8"/>
    <mergeCell ref="D15:E15"/>
    <mergeCell ref="B9:C9"/>
    <mergeCell ref="B10:C10"/>
    <mergeCell ref="B11:C11"/>
    <mergeCell ref="B12:C12"/>
    <mergeCell ref="B13:C13"/>
    <mergeCell ref="B14:C14"/>
    <mergeCell ref="B15:C15"/>
    <mergeCell ref="D9:E9"/>
    <mergeCell ref="D10:E10"/>
    <mergeCell ref="B24:C24"/>
    <mergeCell ref="D24:H24"/>
    <mergeCell ref="I24:J24"/>
    <mergeCell ref="K24:L24"/>
    <mergeCell ref="B19:C19"/>
    <mergeCell ref="D19:H19"/>
    <mergeCell ref="I19:J19"/>
    <mergeCell ref="K19:L19"/>
    <mergeCell ref="B20:C20"/>
    <mergeCell ref="D20:H20"/>
    <mergeCell ref="I20:J20"/>
    <mergeCell ref="K20:L20"/>
    <mergeCell ref="B21:C21"/>
    <mergeCell ref="D21:H21"/>
    <mergeCell ref="I21:J21"/>
    <mergeCell ref="K21:L21"/>
    <mergeCell ref="B22:C22"/>
    <mergeCell ref="D22:H22"/>
    <mergeCell ref="I22:J22"/>
    <mergeCell ref="K22:L22"/>
    <mergeCell ref="B23:C23"/>
    <mergeCell ref="D23:H23"/>
    <mergeCell ref="I23:J23"/>
    <mergeCell ref="K23:L23"/>
    <mergeCell ref="K28:L28"/>
    <mergeCell ref="B25:C25"/>
    <mergeCell ref="D25:H25"/>
    <mergeCell ref="I25:J25"/>
    <mergeCell ref="K25:L25"/>
    <mergeCell ref="B26:C26"/>
    <mergeCell ref="D26:H26"/>
    <mergeCell ref="I26:J26"/>
    <mergeCell ref="K26:L26"/>
    <mergeCell ref="A1:U1"/>
    <mergeCell ref="A36:J36"/>
    <mergeCell ref="A5:I5"/>
    <mergeCell ref="I3:O3"/>
    <mergeCell ref="A31:L31"/>
    <mergeCell ref="P3:Q3"/>
    <mergeCell ref="G3:H3"/>
    <mergeCell ref="C3:D3"/>
    <mergeCell ref="E3:F3"/>
    <mergeCell ref="B29:C29"/>
    <mergeCell ref="D29:H29"/>
    <mergeCell ref="I29:J29"/>
    <mergeCell ref="K29:L29"/>
    <mergeCell ref="B30:C30"/>
    <mergeCell ref="D30:H30"/>
    <mergeCell ref="I30:J30"/>
    <mergeCell ref="K30:L30"/>
    <mergeCell ref="B27:C27"/>
    <mergeCell ref="D27:H27"/>
    <mergeCell ref="I27:J27"/>
    <mergeCell ref="K27:L27"/>
    <mergeCell ref="B28:C28"/>
    <mergeCell ref="D28:H28"/>
    <mergeCell ref="I28:J28"/>
  </mergeCells>
  <conditionalFormatting sqref="R9:S15">
    <cfRule type="containsText" dxfId="0" priority="1" operator="containsText" text="Yes">
      <formula>NOT(ISERROR(SEARCH("Yes",R9)))</formula>
    </cfRule>
  </conditionalFormatting>
  <dataValidations count="8">
    <dataValidation type="list" allowBlank="1" showInputMessage="1" showErrorMessage="1" sqref="M38:N131" xr:uid="{00000000-0002-0000-0100-000000000000}">
      <formula1>NetLookup</formula1>
    </dataValidation>
    <dataValidation type="textLength" operator="equal" allowBlank="1" showInputMessage="1" showErrorMessage="1" errorTitle="Facility PI" error="Must be a 5-digit number." promptTitle="Facility PI" prompt="Must be a 5-digit number." sqref="E3:F3" xr:uid="{00000000-0002-0000-0100-000001000000}">
      <formula1>5</formula1>
    </dataValidation>
    <dataValidation allowBlank="1" showInputMessage="1" showErrorMessage="1" promptTitle="Select Rows with Data" prompt="Use the drop-down filter to uncheck blank rows before printing." sqref="A37" xr:uid="{00000000-0002-0000-0100-000002000000}"/>
    <dataValidation allowBlank="1" showInputMessage="1" showErrorMessage="1" promptTitle="Caution" prompt="Permit Approval Dates must be within the Contemporaneous Period Dates shown above." sqref="K37:L37" xr:uid="{00000000-0002-0000-0100-000003000000}"/>
    <dataValidation type="date" allowBlank="1" showInputMessage="1" showErrorMessage="1" errorTitle="Enter Date" error="The date must be in the format dd/mm/yy." sqref="I19:L30" xr:uid="{00000000-0002-0000-0100-000004000000}">
      <formula1>32874</formula1>
      <formula2>50041</formula2>
    </dataValidation>
    <dataValidation errorStyle="information" allowBlank="1" showInputMessage="1" showErrorMessage="1" promptTitle="BOP Activity" prompt="Contact your NJDEP Permit Evaluator for this information." sqref="R3:S3" xr:uid="{00000000-0002-0000-0100-000005000000}"/>
    <dataValidation type="decimal" operator="greaterThan" allowBlank="1" showInputMessage="1" showErrorMessage="1" errorTitle="Do not enter negative numbers" error="Positive entries only. Netting equation will subtract the appropriate terms accordingly." sqref="M19:S30 O38:U131" xr:uid="{00000000-0002-0000-0100-000006000000}">
      <formula1>0</formula1>
    </dataValidation>
    <dataValidation type="date" allowBlank="1" showInputMessage="1" showErrorMessage="1" errorTitle="Contemporaneous Period" error="Permit Approval Date must be within the contemporaneous period start and end dates shown above." sqref="K38:L131" xr:uid="{00000000-0002-0000-0100-000007000000}">
      <formula1>E35</formula1>
      <formula2>M35</formula2>
    </dataValidation>
  </dataValidations>
  <pageMargins left="0.7" right="0.7" top="0.75" bottom="0.75" header="0.3" footer="0.3"/>
  <pageSetup scale="75" fitToHeight="0" orientation="landscape" r:id="rId1"/>
  <headerFooter>
    <oddFooter>&amp;LNJ01 - NETTING ANALYSIS RESULTS&amp;RPAGE &amp;P OF &amp;N</oddFooter>
  </headerFooter>
  <rowBreaks count="1" manualBreakCount="1">
    <brk id="31"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F15" sqref="F15"/>
    </sheetView>
  </sheetViews>
  <sheetFormatPr defaultRowHeight="15" x14ac:dyDescent="0.25"/>
  <sheetData>
    <row r="1" spans="1:1" x14ac:dyDescent="0.25">
      <c r="A1" t="s">
        <v>39</v>
      </c>
    </row>
    <row r="2" spans="1:1" x14ac:dyDescent="0.25">
      <c r="A2" t="s">
        <v>5</v>
      </c>
    </row>
    <row r="3" spans="1:1" x14ac:dyDescent="0.25">
      <c r="A3" t="s">
        <v>6</v>
      </c>
    </row>
    <row r="4" spans="1:1" x14ac:dyDescent="0.25">
      <c r="A4" t="s">
        <v>7</v>
      </c>
    </row>
    <row r="5" spans="1:1" x14ac:dyDescent="0.25">
      <c r="A5" t="s">
        <v>9</v>
      </c>
    </row>
    <row r="6" spans="1:1" x14ac:dyDescent="0.25">
      <c r="A6" t="s">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NettingAnalysis</vt:lpstr>
      <vt:lpstr>Lookups</vt:lpstr>
      <vt:lpstr>NetLookup</vt:lpstr>
      <vt:lpstr>NettingAnalysis!Print_Area</vt:lpstr>
      <vt:lpstr>NettingAnalysis!Print_Titles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2018-05-02T15:58:04Z</dcterms:created>
  <dcterms:modified xsi:type="dcterms:W3CDTF">2024-08-27T12:57:39Z</dcterms:modified>
</cp:coreProperties>
</file>