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5195" windowHeight="8700"/>
  </bookViews>
  <sheets>
    <sheet name="MOVES 2007 and 2025" sheetId="1" r:id="rId1"/>
  </sheets>
  <definedNames>
    <definedName name="_xlnm.Database">'MOVES 2007 and 2025'!$A$6:$R$88</definedName>
  </definedNames>
  <calcPr calcId="145621"/>
</workbook>
</file>

<file path=xl/calcChain.xml><?xml version="1.0" encoding="utf-8"?>
<calcChain xmlns="http://schemas.openxmlformats.org/spreadsheetml/2006/main">
  <c r="P88" i="1" l="1"/>
  <c r="O88" i="1"/>
  <c r="N88" i="1"/>
  <c r="J88" i="1"/>
  <c r="I88" i="1"/>
  <c r="H88" i="1"/>
  <c r="G88" i="1"/>
  <c r="P87" i="1"/>
  <c r="O87" i="1"/>
  <c r="N87" i="1"/>
  <c r="M87" i="1"/>
  <c r="J87" i="1"/>
  <c r="I87" i="1"/>
  <c r="H87" i="1"/>
  <c r="G87" i="1"/>
  <c r="P72" i="1"/>
  <c r="O72" i="1"/>
  <c r="N72" i="1"/>
  <c r="M72" i="1"/>
  <c r="J72" i="1"/>
  <c r="I72" i="1"/>
  <c r="H72" i="1"/>
  <c r="G72" i="1"/>
  <c r="P70" i="1"/>
  <c r="O70" i="1"/>
  <c r="N70" i="1"/>
  <c r="M70" i="1"/>
  <c r="J70" i="1"/>
  <c r="I70" i="1"/>
  <c r="H70" i="1"/>
  <c r="G70" i="1"/>
  <c r="P61" i="1"/>
  <c r="O61" i="1"/>
  <c r="N61" i="1"/>
  <c r="M61" i="1"/>
  <c r="M88" i="1" s="1"/>
  <c r="J61" i="1"/>
  <c r="I61" i="1"/>
  <c r="H61" i="1"/>
  <c r="G61" i="1"/>
  <c r="P51" i="1"/>
  <c r="O51" i="1"/>
  <c r="N51" i="1"/>
  <c r="M51" i="1"/>
  <c r="J51" i="1"/>
  <c r="I51" i="1"/>
  <c r="H51" i="1"/>
  <c r="G51" i="1"/>
  <c r="P28" i="1"/>
  <c r="O28" i="1"/>
  <c r="N28" i="1"/>
  <c r="M28" i="1"/>
  <c r="J28" i="1"/>
  <c r="I28" i="1"/>
  <c r="H28" i="1"/>
  <c r="G28" i="1"/>
  <c r="P26" i="1"/>
  <c r="O26" i="1"/>
  <c r="N26" i="1"/>
  <c r="M26" i="1"/>
  <c r="J26" i="1"/>
  <c r="I26" i="1"/>
  <c r="H26" i="1"/>
  <c r="G26" i="1"/>
  <c r="P23" i="1"/>
  <c r="O23" i="1"/>
  <c r="N23" i="1"/>
  <c r="M23" i="1"/>
  <c r="J23" i="1"/>
  <c r="I23" i="1"/>
  <c r="H23" i="1"/>
  <c r="G23" i="1"/>
  <c r="P18" i="1"/>
  <c r="O18" i="1"/>
  <c r="N18" i="1"/>
  <c r="M18" i="1"/>
  <c r="J18" i="1"/>
  <c r="I18" i="1"/>
  <c r="H18" i="1"/>
  <c r="G18" i="1"/>
  <c r="P16" i="1"/>
  <c r="O16" i="1"/>
  <c r="N16" i="1"/>
  <c r="M16" i="1"/>
  <c r="J16" i="1"/>
  <c r="I16" i="1"/>
  <c r="H16" i="1"/>
  <c r="G16" i="1"/>
  <c r="P9" i="1"/>
  <c r="O9" i="1"/>
  <c r="N9" i="1"/>
  <c r="M9" i="1"/>
  <c r="J9" i="1"/>
  <c r="I9" i="1"/>
  <c r="H9" i="1"/>
  <c r="G9" i="1"/>
</calcChain>
</file>

<file path=xl/sharedStrings.xml><?xml version="1.0" encoding="utf-8"?>
<sst xmlns="http://schemas.openxmlformats.org/spreadsheetml/2006/main" count="324" uniqueCount="191">
  <si>
    <t>STATE_ABBR</t>
  </si>
  <si>
    <t>FIPS</t>
  </si>
  <si>
    <t>NAME</t>
  </si>
  <si>
    <t>NONATTAIN</t>
  </si>
  <si>
    <t>CT</t>
  </si>
  <si>
    <t>09001</t>
  </si>
  <si>
    <t>Fairfield</t>
  </si>
  <si>
    <t>New York-N. New Jersey-Long Island, NY-NJ-CT</t>
  </si>
  <si>
    <t>09009</t>
  </si>
  <si>
    <t>New Haven</t>
  </si>
  <si>
    <t>DE</t>
  </si>
  <si>
    <t>10003</t>
  </si>
  <si>
    <t>New Castle</t>
  </si>
  <si>
    <t>Philadelphia-Wilmington, PA-NJ-DE</t>
  </si>
  <si>
    <t>DC</t>
  </si>
  <si>
    <t>11001</t>
  </si>
  <si>
    <t>Washington</t>
  </si>
  <si>
    <t>Washington, DC-MD-VA</t>
  </si>
  <si>
    <t>MD</t>
  </si>
  <si>
    <t>24003</t>
  </si>
  <si>
    <t>Anne Arundel</t>
  </si>
  <si>
    <t>Baltimore, MD</t>
  </si>
  <si>
    <t>24005</t>
  </si>
  <si>
    <t>Baltimore</t>
  </si>
  <si>
    <t>24013</t>
  </si>
  <si>
    <t>Carroll</t>
  </si>
  <si>
    <t>24017</t>
  </si>
  <si>
    <t>Charles</t>
  </si>
  <si>
    <t>24021</t>
  </si>
  <si>
    <t>Frederick</t>
  </si>
  <si>
    <t>24025</t>
  </si>
  <si>
    <t>Harford</t>
  </si>
  <si>
    <t>24027</t>
  </si>
  <si>
    <t>Howard</t>
  </si>
  <si>
    <t>24031</t>
  </si>
  <si>
    <t>Montgomery</t>
  </si>
  <si>
    <t>24033</t>
  </si>
  <si>
    <t>Prince Georges</t>
  </si>
  <si>
    <t>24043</t>
  </si>
  <si>
    <t>Hagerstown-Martinsburg, MD-WV</t>
  </si>
  <si>
    <t>24510</t>
  </si>
  <si>
    <t>Baltimore City</t>
  </si>
  <si>
    <t>NJ</t>
  </si>
  <si>
    <t>34003</t>
  </si>
  <si>
    <t>Bergen</t>
  </si>
  <si>
    <t>34005</t>
  </si>
  <si>
    <t>Burlington</t>
  </si>
  <si>
    <t>34007</t>
  </si>
  <si>
    <t>Camden</t>
  </si>
  <si>
    <t>34013</t>
  </si>
  <si>
    <t>Essex</t>
  </si>
  <si>
    <t>34015</t>
  </si>
  <si>
    <t>Gloucester</t>
  </si>
  <si>
    <t>34017</t>
  </si>
  <si>
    <t>Hudson</t>
  </si>
  <si>
    <t>34021</t>
  </si>
  <si>
    <t>Mercer</t>
  </si>
  <si>
    <t>34023</t>
  </si>
  <si>
    <t>Middlesex</t>
  </si>
  <si>
    <t>34025</t>
  </si>
  <si>
    <t>Monmouth</t>
  </si>
  <si>
    <t>34027</t>
  </si>
  <si>
    <t>Morris</t>
  </si>
  <si>
    <t>34031</t>
  </si>
  <si>
    <t>Passaic</t>
  </si>
  <si>
    <t>34035</t>
  </si>
  <si>
    <t>Somerset</t>
  </si>
  <si>
    <t>34039</t>
  </si>
  <si>
    <t>Union</t>
  </si>
  <si>
    <t>NY</t>
  </si>
  <si>
    <t>36005</t>
  </si>
  <si>
    <t>Bronx</t>
  </si>
  <si>
    <t>36047</t>
  </si>
  <si>
    <t>Kings</t>
  </si>
  <si>
    <t>36059</t>
  </si>
  <si>
    <t>Nassau</t>
  </si>
  <si>
    <t>36061</t>
  </si>
  <si>
    <t>New York</t>
  </si>
  <si>
    <t>36071</t>
  </si>
  <si>
    <t>Orange</t>
  </si>
  <si>
    <t>36081</t>
  </si>
  <si>
    <t>Queens</t>
  </si>
  <si>
    <t>36085</t>
  </si>
  <si>
    <t>Richmond</t>
  </si>
  <si>
    <t>36087</t>
  </si>
  <si>
    <t>Rockland</t>
  </si>
  <si>
    <t>36103</t>
  </si>
  <si>
    <t>Suffolk</t>
  </si>
  <si>
    <t>36119</t>
  </si>
  <si>
    <t>Westchester</t>
  </si>
  <si>
    <t>PA</t>
  </si>
  <si>
    <t>42003</t>
  </si>
  <si>
    <t>Allegheny</t>
  </si>
  <si>
    <t>Pittsburgh-Beaver Valley, PA</t>
  </si>
  <si>
    <t>42005</t>
  </si>
  <si>
    <t>Armstrong</t>
  </si>
  <si>
    <t>42007</t>
  </si>
  <si>
    <t>Beaver</t>
  </si>
  <si>
    <t>42011</t>
  </si>
  <si>
    <t>Berks</t>
  </si>
  <si>
    <t>Reading, PA</t>
  </si>
  <si>
    <t>42017</t>
  </si>
  <si>
    <t>Bucks</t>
  </si>
  <si>
    <t>42019</t>
  </si>
  <si>
    <t>Butler</t>
  </si>
  <si>
    <t>42021</t>
  </si>
  <si>
    <t>Cambria</t>
  </si>
  <si>
    <t>Johnstown, PA</t>
  </si>
  <si>
    <t>42029</t>
  </si>
  <si>
    <t>Chester</t>
  </si>
  <si>
    <t>42041</t>
  </si>
  <si>
    <t>Cumberland</t>
  </si>
  <si>
    <t>Harrisburg-Lebanon-Carlisle-York, PA</t>
  </si>
  <si>
    <t>42043</t>
  </si>
  <si>
    <t>Dauphin</t>
  </si>
  <si>
    <t>42045</t>
  </si>
  <si>
    <t>Delaware</t>
  </si>
  <si>
    <t>42059</t>
  </si>
  <si>
    <t>Greene</t>
  </si>
  <si>
    <t>42063</t>
  </si>
  <si>
    <t>Indiana</t>
  </si>
  <si>
    <t>42071</t>
  </si>
  <si>
    <t>Lancaster</t>
  </si>
  <si>
    <t>Lancaster, PA</t>
  </si>
  <si>
    <t>42073</t>
  </si>
  <si>
    <t>Lawrence</t>
  </si>
  <si>
    <t>42075</t>
  </si>
  <si>
    <t>Lebanon</t>
  </si>
  <si>
    <t>42077</t>
  </si>
  <si>
    <t>Lehigh</t>
  </si>
  <si>
    <t>Allentown, PA</t>
  </si>
  <si>
    <t>42091</t>
  </si>
  <si>
    <t>42095</t>
  </si>
  <si>
    <t>Northampton</t>
  </si>
  <si>
    <t>42101</t>
  </si>
  <si>
    <t>Philadelphia</t>
  </si>
  <si>
    <t>42125</t>
  </si>
  <si>
    <t>42129</t>
  </si>
  <si>
    <t>Westmoreland</t>
  </si>
  <si>
    <t>42133</t>
  </si>
  <si>
    <t>York</t>
  </si>
  <si>
    <t>VA</t>
  </si>
  <si>
    <t>51013</t>
  </si>
  <si>
    <t>Arlington</t>
  </si>
  <si>
    <t>51059</t>
  </si>
  <si>
    <t>Fairfax</t>
  </si>
  <si>
    <t>51107</t>
  </si>
  <si>
    <t>Loudoun</t>
  </si>
  <si>
    <t>51153</t>
  </si>
  <si>
    <t>Prince William</t>
  </si>
  <si>
    <t>51510</t>
  </si>
  <si>
    <t>Alexandria</t>
  </si>
  <si>
    <t>51600</t>
  </si>
  <si>
    <t>Fairfax City</t>
  </si>
  <si>
    <t>51610</t>
  </si>
  <si>
    <t>Falls Church</t>
  </si>
  <si>
    <t>51683</t>
  </si>
  <si>
    <t>Manassas City</t>
  </si>
  <si>
    <t>51685</t>
  </si>
  <si>
    <t>Manassas Park City</t>
  </si>
  <si>
    <t>CO_2007</t>
  </si>
  <si>
    <t>NH3_2007</t>
  </si>
  <si>
    <t>NH3_2025</t>
  </si>
  <si>
    <t>CO_2025</t>
  </si>
  <si>
    <t>PM10_2007</t>
  </si>
  <si>
    <t>PM10_2025</t>
  </si>
  <si>
    <t>PM25_2007</t>
  </si>
  <si>
    <t>PM25_2025</t>
  </si>
  <si>
    <t>SO2_2007</t>
  </si>
  <si>
    <t>SO2_2025</t>
  </si>
  <si>
    <t>VOC_2007</t>
  </si>
  <si>
    <t>VOC_2025</t>
  </si>
  <si>
    <t>Exhaust +</t>
  </si>
  <si>
    <t>Tire Wear +</t>
  </si>
  <si>
    <t>Brake Wear</t>
  </si>
  <si>
    <t>NOx_2007</t>
  </si>
  <si>
    <t>NOx_2025</t>
  </si>
  <si>
    <t>Allentown, PA Total</t>
  </si>
  <si>
    <t>Baltimore, MD Total</t>
  </si>
  <si>
    <t>Hagerstown-Martinsburg, MD-WV Total</t>
  </si>
  <si>
    <t>Harrisburg-Lebanon-Carlisle-York, PA Total</t>
  </si>
  <si>
    <t>Johnstown, PA Total</t>
  </si>
  <si>
    <t>Lancaster, PA Total</t>
  </si>
  <si>
    <t>New York-N. New Jersey-Long Island, NY-NJ-CT Total</t>
  </si>
  <si>
    <t>Philadelphia-Wilmington, PA-NJ-DE Total</t>
  </si>
  <si>
    <t>Pittsburgh-Beaver Valley, PA Total</t>
  </si>
  <si>
    <t>Reading, PA Total</t>
  </si>
  <si>
    <t>Washington, DC-MD-VA Total</t>
  </si>
  <si>
    <t>Grand Total</t>
  </si>
  <si>
    <t>Blanks indicates data for the pollutant was not provided and is not needed</t>
  </si>
  <si>
    <t>MOVES Data not available for Virginia jurisdictions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</si>
</sst>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F800]dddd\,\ mmmm\ dd\,\ yyyy"/>
  </numFmts>
  <fonts count="8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1" fontId="0" fillId="0" borderId="0" xfId="0" applyNumberFormat="1"/>
    <xf numFmtId="1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4" fontId="0" fillId="0" borderId="0" xfId="0" applyNumberFormat="1" applyFill="1" applyBorder="1" applyAlignment="1">
      <alignment horizontal="right" vertical="center"/>
    </xf>
    <xf numFmtId="4" fontId="0" fillId="0" borderId="1" xfId="0" applyNumberFormat="1" applyFill="1" applyBorder="1" applyAlignment="1">
      <alignment horizontal="right" vertical="center"/>
    </xf>
    <xf numFmtId="4" fontId="0" fillId="0" borderId="2" xfId="0" applyNumberFormat="1" applyFill="1" applyBorder="1" applyAlignment="1">
      <alignment horizontal="right" vertical="center"/>
    </xf>
    <xf numFmtId="0" fontId="5" fillId="0" borderId="0" xfId="0" applyFont="1"/>
    <xf numFmtId="4" fontId="0" fillId="0" borderId="0" xfId="0" applyNumberFormat="1"/>
    <xf numFmtId="4" fontId="0" fillId="0" borderId="1" xfId="0" applyNumberFormat="1" applyBorder="1"/>
    <xf numFmtId="4" fontId="0" fillId="0" borderId="2" xfId="0" applyNumberFormat="1" applyBorder="1"/>
    <xf numFmtId="1" fontId="2" fillId="0" borderId="0" xfId="0" applyNumberFormat="1" applyFont="1"/>
    <xf numFmtId="4" fontId="0" fillId="2" borderId="0" xfId="0" applyNumberFormat="1" applyFill="1"/>
    <xf numFmtId="1" fontId="2" fillId="3" borderId="0" xfId="0" applyNumberFormat="1" applyFont="1" applyFill="1"/>
    <xf numFmtId="164" fontId="0" fillId="0" borderId="0" xfId="0" applyNumberFormat="1" applyAlignment="1">
      <alignment horizontal="left"/>
    </xf>
    <xf numFmtId="4" fontId="0" fillId="3" borderId="0" xfId="0" applyNumberFormat="1" applyFill="1" applyBorder="1" applyAlignment="1">
      <alignment vertical="center"/>
    </xf>
    <xf numFmtId="4" fontId="0" fillId="3" borderId="0" xfId="0" applyNumberFormat="1" applyFill="1" applyBorder="1" applyAlignment="1">
      <alignment horizontal="left" vertical="center"/>
    </xf>
    <xf numFmtId="4" fontId="0" fillId="3" borderId="0" xfId="0" applyNumberFormat="1" applyFill="1"/>
    <xf numFmtId="4" fontId="0" fillId="0" borderId="0" xfId="0" applyNumberFormat="1" applyFill="1"/>
    <xf numFmtId="4" fontId="0" fillId="0" borderId="0" xfId="0" applyNumberFormat="1" applyFill="1" applyBorder="1"/>
    <xf numFmtId="4" fontId="2" fillId="0" borderId="0" xfId="0" applyNumberFormat="1" applyFont="1" applyFill="1" applyBorder="1"/>
    <xf numFmtId="4" fontId="1" fillId="0" borderId="0" xfId="1" applyNumberFormat="1" applyFont="1" applyBorder="1"/>
    <xf numFmtId="4" fontId="1" fillId="0" borderId="1" xfId="1" applyNumberFormat="1" applyFont="1" applyBorder="1"/>
    <xf numFmtId="4" fontId="0" fillId="0" borderId="2" xfId="0" applyNumberFormat="1" applyFill="1" applyBorder="1"/>
    <xf numFmtId="4" fontId="7" fillId="0" borderId="0" xfId="0" applyNumberFormat="1" applyFont="1"/>
    <xf numFmtId="4" fontId="7" fillId="3" borderId="0" xfId="0" applyNumberFormat="1" applyFont="1" applyFill="1"/>
    <xf numFmtId="4" fontId="1" fillId="3" borderId="0" xfId="1" applyNumberFormat="1" applyFont="1" applyFill="1" applyBorder="1"/>
    <xf numFmtId="2" fontId="0" fillId="0" borderId="0" xfId="0" applyNumberFormat="1"/>
    <xf numFmtId="1" fontId="2" fillId="2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tabSelected="1" workbookViewId="0">
      <pane xSplit="4" ySplit="6" topLeftCell="I7" activePane="bottomRight" state="frozen"/>
      <selection pane="topRight" activeCell="E1" sqref="E1"/>
      <selection pane="bottomLeft" activeCell="A2" sqref="A2"/>
      <selection pane="bottomRight" activeCell="D4" sqref="D4"/>
    </sheetView>
  </sheetViews>
  <sheetFormatPr defaultRowHeight="12.75" outlineLevelRow="2"/>
  <cols>
    <col min="1" max="1" width="5" style="1" customWidth="1"/>
    <col min="2" max="2" width="5.7109375" style="1" customWidth="1"/>
    <col min="3" max="3" width="24.42578125" style="1" customWidth="1"/>
    <col min="4" max="4" width="60.7109375" style="1" customWidth="1"/>
    <col min="5" max="18" width="13.28515625" customWidth="1"/>
  </cols>
  <sheetData>
    <row r="1" spans="1:24">
      <c r="C1" s="15">
        <v>40858</v>
      </c>
      <c r="D1" s="14" t="s">
        <v>189</v>
      </c>
    </row>
    <row r="2" spans="1:24">
      <c r="D2" s="29" t="s">
        <v>190</v>
      </c>
      <c r="K2" s="8" t="s">
        <v>172</v>
      </c>
      <c r="L2" s="8" t="s">
        <v>172</v>
      </c>
      <c r="M2" s="8" t="s">
        <v>172</v>
      </c>
      <c r="N2" s="8" t="s">
        <v>172</v>
      </c>
    </row>
    <row r="3" spans="1:24">
      <c r="D3" s="12"/>
      <c r="K3" s="8" t="s">
        <v>173</v>
      </c>
      <c r="L3" s="8" t="s">
        <v>173</v>
      </c>
      <c r="M3" s="8" t="s">
        <v>173</v>
      </c>
      <c r="N3" s="8" t="s">
        <v>173</v>
      </c>
    </row>
    <row r="4" spans="1:24">
      <c r="K4" s="8" t="s">
        <v>174</v>
      </c>
      <c r="L4" s="8" t="s">
        <v>174</v>
      </c>
      <c r="M4" s="8" t="s">
        <v>174</v>
      </c>
      <c r="N4" s="8" t="s">
        <v>174</v>
      </c>
    </row>
    <row r="6" spans="1:24" s="3" customFormat="1">
      <c r="A6" s="2" t="s">
        <v>0</v>
      </c>
      <c r="B6" s="2" t="s">
        <v>1</v>
      </c>
      <c r="C6" s="2" t="s">
        <v>2</v>
      </c>
      <c r="D6" s="2" t="s">
        <v>3</v>
      </c>
      <c r="E6" s="4" t="s">
        <v>160</v>
      </c>
      <c r="F6" s="4" t="s">
        <v>163</v>
      </c>
      <c r="G6" s="4" t="s">
        <v>161</v>
      </c>
      <c r="H6" s="4" t="s">
        <v>162</v>
      </c>
      <c r="I6" s="4" t="s">
        <v>175</v>
      </c>
      <c r="J6" s="4" t="s">
        <v>176</v>
      </c>
      <c r="K6" s="4" t="s">
        <v>164</v>
      </c>
      <c r="L6" s="4" t="s">
        <v>165</v>
      </c>
      <c r="M6" s="4" t="s">
        <v>166</v>
      </c>
      <c r="N6" s="4" t="s">
        <v>167</v>
      </c>
      <c r="O6" s="4" t="s">
        <v>168</v>
      </c>
      <c r="P6" s="4" t="s">
        <v>169</v>
      </c>
      <c r="Q6" s="4" t="s">
        <v>170</v>
      </c>
      <c r="R6" s="4" t="s">
        <v>171</v>
      </c>
    </row>
    <row r="7" spans="1:24" outlineLevel="2">
      <c r="A7" s="1" t="s">
        <v>90</v>
      </c>
      <c r="B7" s="1" t="s">
        <v>128</v>
      </c>
      <c r="C7" s="1" t="s">
        <v>129</v>
      </c>
      <c r="D7" s="1" t="s">
        <v>130</v>
      </c>
      <c r="E7" s="16"/>
      <c r="F7" s="17"/>
      <c r="G7" s="5">
        <v>148.37655335391347</v>
      </c>
      <c r="H7" s="5">
        <v>95.28062305608006</v>
      </c>
      <c r="I7" s="5">
        <v>9318.3520953686402</v>
      </c>
      <c r="J7" s="5">
        <v>2474.69616196994</v>
      </c>
      <c r="K7" s="5">
        <v>377.96720924317083</v>
      </c>
      <c r="L7" s="5">
        <v>176.43356025810613</v>
      </c>
      <c r="M7" s="5">
        <v>312.69646950179634</v>
      </c>
      <c r="N7" s="5">
        <v>112.0859087916576</v>
      </c>
      <c r="O7" s="5">
        <v>70.292135402466968</v>
      </c>
      <c r="P7" s="5">
        <v>25.559515008025926</v>
      </c>
      <c r="Q7" s="18"/>
      <c r="R7" s="18"/>
    </row>
    <row r="8" spans="1:24" outlineLevel="2">
      <c r="A8" s="1" t="s">
        <v>90</v>
      </c>
      <c r="B8" s="1" t="s">
        <v>132</v>
      </c>
      <c r="C8" s="1" t="s">
        <v>133</v>
      </c>
      <c r="D8" s="1" t="s">
        <v>130</v>
      </c>
      <c r="E8" s="16"/>
      <c r="F8" s="17"/>
      <c r="G8" s="5">
        <v>100.27969039200053</v>
      </c>
      <c r="H8" s="5">
        <v>66.356481736194937</v>
      </c>
      <c r="I8" s="5">
        <v>6333.6020253684746</v>
      </c>
      <c r="J8" s="5">
        <v>1715.6065250362385</v>
      </c>
      <c r="K8" s="5">
        <v>259.64447937249292</v>
      </c>
      <c r="L8" s="5">
        <v>122.83719356511295</v>
      </c>
      <c r="M8" s="5">
        <v>214.98057547278702</v>
      </c>
      <c r="N8" s="5">
        <v>77.912685950366907</v>
      </c>
      <c r="O8" s="5">
        <v>47.651191307710114</v>
      </c>
      <c r="P8" s="5">
        <v>17.83343978460292</v>
      </c>
      <c r="Q8" s="18"/>
      <c r="R8" s="18"/>
    </row>
    <row r="9" spans="1:24" outlineLevel="1">
      <c r="D9" s="2" t="s">
        <v>177</v>
      </c>
      <c r="E9" s="16"/>
      <c r="F9" s="17"/>
      <c r="G9" s="5">
        <f>SUBTOTAL(9,G7:G8)</f>
        <v>248.656243745914</v>
      </c>
      <c r="H9" s="5">
        <f>SUBTOTAL(9,H7:H8)</f>
        <v>161.63710479227501</v>
      </c>
      <c r="I9" s="5">
        <f>SUBTOTAL(9,I7:I8)</f>
        <v>15651.954120737115</v>
      </c>
      <c r="J9" s="5">
        <f>SUBTOTAL(9,J7:J8)</f>
        <v>4190.3026870061785</v>
      </c>
      <c r="K9" s="5"/>
      <c r="L9" s="5"/>
      <c r="M9" s="5">
        <f>SUBTOTAL(9,M7:M8)</f>
        <v>527.6770449745834</v>
      </c>
      <c r="N9" s="5">
        <f>SUBTOTAL(9,N7:N8)</f>
        <v>189.99859474202452</v>
      </c>
      <c r="O9" s="5">
        <f>SUBTOTAL(9,O7:O8)</f>
        <v>117.94332671017708</v>
      </c>
      <c r="P9" s="5">
        <f>SUBTOTAL(9,P7:P8)</f>
        <v>43.392954792628842</v>
      </c>
      <c r="Q9" s="18"/>
      <c r="R9" s="18"/>
    </row>
    <row r="10" spans="1:24" outlineLevel="2">
      <c r="A10" s="1" t="s">
        <v>18</v>
      </c>
      <c r="B10" s="1" t="s">
        <v>19</v>
      </c>
      <c r="C10" s="1" t="s">
        <v>20</v>
      </c>
      <c r="D10" s="1" t="s">
        <v>21</v>
      </c>
      <c r="E10" s="9">
        <v>50172.288061489999</v>
      </c>
      <c r="F10" s="9">
        <v>31500.091417110001</v>
      </c>
      <c r="G10" s="9">
        <v>240.11008538999999</v>
      </c>
      <c r="H10" s="9">
        <v>178.17295401000001</v>
      </c>
      <c r="I10" s="9">
        <v>10015.349475749999</v>
      </c>
      <c r="J10" s="9">
        <v>3810.1525079799999</v>
      </c>
      <c r="K10" s="9">
        <v>460.21657152</v>
      </c>
      <c r="L10" s="9">
        <v>390.29593806999998</v>
      </c>
      <c r="M10" s="9">
        <v>338.86289011999997</v>
      </c>
      <c r="N10" s="9">
        <v>182.0037317</v>
      </c>
      <c r="O10" s="9">
        <v>87.185418479999996</v>
      </c>
      <c r="P10" s="9">
        <v>92.207727469999995</v>
      </c>
      <c r="Q10" s="9">
        <v>4715.0787052400001</v>
      </c>
      <c r="R10" s="9">
        <v>1884.9646988899999</v>
      </c>
      <c r="S10" s="20"/>
      <c r="T10" s="19"/>
      <c r="U10" s="19"/>
      <c r="V10" s="19"/>
      <c r="W10" s="19"/>
      <c r="X10" s="19"/>
    </row>
    <row r="11" spans="1:24" outlineLevel="2">
      <c r="A11" s="1" t="s">
        <v>18</v>
      </c>
      <c r="B11" s="1" t="s">
        <v>22</v>
      </c>
      <c r="C11" s="1" t="s">
        <v>23</v>
      </c>
      <c r="D11" s="1" t="s">
        <v>21</v>
      </c>
      <c r="E11" s="9">
        <v>69376.677614009997</v>
      </c>
      <c r="F11" s="9">
        <v>39326.549391059998</v>
      </c>
      <c r="G11" s="9">
        <v>339.49500524000001</v>
      </c>
      <c r="H11" s="9">
        <v>222.98408320999999</v>
      </c>
      <c r="I11" s="9">
        <v>14548.66210532</v>
      </c>
      <c r="J11" s="9">
        <v>4852.5805094099996</v>
      </c>
      <c r="K11" s="9">
        <v>677.28443846999994</v>
      </c>
      <c r="L11" s="9">
        <v>471.51974433000004</v>
      </c>
      <c r="M11" s="9">
        <v>503.30183352</v>
      </c>
      <c r="N11" s="9">
        <v>225.06748924000001</v>
      </c>
      <c r="O11" s="9">
        <v>123.7361475</v>
      </c>
      <c r="P11" s="9">
        <v>114.53350232</v>
      </c>
      <c r="Q11" s="9">
        <v>6415.1359737299999</v>
      </c>
      <c r="R11" s="9">
        <v>2295.2004217799999</v>
      </c>
    </row>
    <row r="12" spans="1:24" outlineLevel="2">
      <c r="A12" s="1" t="s">
        <v>18</v>
      </c>
      <c r="B12" s="1" t="s">
        <v>24</v>
      </c>
      <c r="C12" s="1" t="s">
        <v>25</v>
      </c>
      <c r="D12" s="1" t="s">
        <v>21</v>
      </c>
      <c r="E12" s="9">
        <v>13215.839729400001</v>
      </c>
      <c r="F12" s="9">
        <v>8617.6815219</v>
      </c>
      <c r="G12" s="9">
        <v>51.996142259999999</v>
      </c>
      <c r="H12" s="9">
        <v>38.36348375</v>
      </c>
      <c r="I12" s="9">
        <v>2363.8912048000002</v>
      </c>
      <c r="J12" s="9">
        <v>933.70529394000005</v>
      </c>
      <c r="K12" s="9">
        <v>104.96883803</v>
      </c>
      <c r="L12" s="9">
        <v>93.662942119999997</v>
      </c>
      <c r="M12" s="9">
        <v>76.41048760999999</v>
      </c>
      <c r="N12" s="9">
        <v>43.365037829999991</v>
      </c>
      <c r="O12" s="9">
        <v>19.5662901</v>
      </c>
      <c r="P12" s="9">
        <v>20.866847809999999</v>
      </c>
      <c r="Q12" s="9">
        <v>1370.51645551</v>
      </c>
      <c r="R12" s="9">
        <v>553.76004399999999</v>
      </c>
    </row>
    <row r="13" spans="1:24" outlineLevel="2">
      <c r="A13" s="1" t="s">
        <v>18</v>
      </c>
      <c r="B13" s="1" t="s">
        <v>30</v>
      </c>
      <c r="C13" s="1" t="s">
        <v>31</v>
      </c>
      <c r="D13" s="1" t="s">
        <v>21</v>
      </c>
      <c r="E13" s="9">
        <v>20800.95633076</v>
      </c>
      <c r="F13" s="9">
        <v>12568.866369220001</v>
      </c>
      <c r="G13" s="9">
        <v>96.589225010000007</v>
      </c>
      <c r="H13" s="9">
        <v>65.814694059999994</v>
      </c>
      <c r="I13" s="9">
        <v>4174.4437787899997</v>
      </c>
      <c r="J13" s="9">
        <v>1459.5995392</v>
      </c>
      <c r="K13" s="9">
        <v>178.88175286999999</v>
      </c>
      <c r="L13" s="9">
        <v>126.34500764999999</v>
      </c>
      <c r="M13" s="9">
        <v>135.7221375</v>
      </c>
      <c r="N13" s="9">
        <v>62.912610600000001</v>
      </c>
      <c r="O13" s="9">
        <v>34.515506860000002</v>
      </c>
      <c r="P13" s="9">
        <v>33.208602800000001</v>
      </c>
      <c r="Q13" s="9">
        <v>1986.96137142</v>
      </c>
      <c r="R13" s="9">
        <v>745.47544101999995</v>
      </c>
    </row>
    <row r="14" spans="1:24" outlineLevel="2">
      <c r="A14" s="1" t="s">
        <v>18</v>
      </c>
      <c r="B14" s="1" t="s">
        <v>32</v>
      </c>
      <c r="C14" s="1" t="s">
        <v>33</v>
      </c>
      <c r="D14" s="1" t="s">
        <v>21</v>
      </c>
      <c r="E14" s="9">
        <v>28941.920895129999</v>
      </c>
      <c r="F14" s="9">
        <v>21040.494651720001</v>
      </c>
      <c r="G14" s="9">
        <v>160.04154905999999</v>
      </c>
      <c r="H14" s="9">
        <v>138.42132556999999</v>
      </c>
      <c r="I14" s="9">
        <v>6405.07947582</v>
      </c>
      <c r="J14" s="9">
        <v>2877.2656934400002</v>
      </c>
      <c r="K14" s="9">
        <v>283.59518955999999</v>
      </c>
      <c r="L14" s="9">
        <v>304.99746009</v>
      </c>
      <c r="M14" s="9">
        <v>215.25015086999997</v>
      </c>
      <c r="N14" s="9">
        <v>138.67280052999999</v>
      </c>
      <c r="O14" s="9">
        <v>52.435824539999999</v>
      </c>
      <c r="P14" s="9">
        <v>71.019160029999995</v>
      </c>
      <c r="Q14" s="9">
        <v>2503.2846152299999</v>
      </c>
      <c r="R14" s="9">
        <v>1221.3255270100001</v>
      </c>
    </row>
    <row r="15" spans="1:24" outlineLevel="2">
      <c r="A15" s="1" t="s">
        <v>18</v>
      </c>
      <c r="B15" s="1" t="s">
        <v>40</v>
      </c>
      <c r="C15" s="1" t="s">
        <v>41</v>
      </c>
      <c r="D15" s="1" t="s">
        <v>21</v>
      </c>
      <c r="E15" s="9">
        <v>30487.74779085</v>
      </c>
      <c r="F15" s="9">
        <v>16537.429505159998</v>
      </c>
      <c r="G15" s="9">
        <v>147.28570492</v>
      </c>
      <c r="H15" s="9">
        <v>88.564256319999998</v>
      </c>
      <c r="I15" s="9">
        <v>6431.0916129799998</v>
      </c>
      <c r="J15" s="9">
        <v>1967.16636019</v>
      </c>
      <c r="K15" s="9">
        <v>335.71676365000002</v>
      </c>
      <c r="L15" s="9">
        <v>215.71854378</v>
      </c>
      <c r="M15" s="9">
        <v>233.76017246999999</v>
      </c>
      <c r="N15" s="9">
        <v>96.705712689999999</v>
      </c>
      <c r="O15" s="9">
        <v>57.612855519999997</v>
      </c>
      <c r="P15" s="9">
        <v>47.916513010000003</v>
      </c>
      <c r="Q15" s="9">
        <v>2942.3613306100001</v>
      </c>
      <c r="R15" s="9">
        <v>1050.2376227899999</v>
      </c>
    </row>
    <row r="16" spans="1:24" outlineLevel="1">
      <c r="D16" s="2" t="s">
        <v>178</v>
      </c>
      <c r="E16" s="9"/>
      <c r="F16" s="9"/>
      <c r="G16" s="9">
        <f>SUBTOTAL(9,G10:G15)</f>
        <v>1035.51771188</v>
      </c>
      <c r="H16" s="9">
        <f>SUBTOTAL(9,H10:H15)</f>
        <v>732.32079692000002</v>
      </c>
      <c r="I16" s="9">
        <f>SUBTOTAL(9,I10:I15)</f>
        <v>43938.517653460003</v>
      </c>
      <c r="J16" s="9">
        <f>SUBTOTAL(9,J10:J15)</f>
        <v>15900.46990416</v>
      </c>
      <c r="K16" s="9"/>
      <c r="L16" s="9"/>
      <c r="M16" s="9">
        <f>SUBTOTAL(9,M10:M15)</f>
        <v>1503.3076720899999</v>
      </c>
      <c r="N16" s="9">
        <f>SUBTOTAL(9,N10:N15)</f>
        <v>748.72738259000005</v>
      </c>
      <c r="O16" s="9">
        <f>SUBTOTAL(9,O10:O15)</f>
        <v>375.05204299999997</v>
      </c>
      <c r="P16" s="9">
        <f>SUBTOTAL(9,P10:P15)</f>
        <v>379.75235343999998</v>
      </c>
      <c r="Q16" s="9"/>
      <c r="R16" s="9"/>
    </row>
    <row r="17" spans="1:18" outlineLevel="2">
      <c r="A17" s="1" t="s">
        <v>18</v>
      </c>
      <c r="B17" s="1" t="s">
        <v>38</v>
      </c>
      <c r="C17" s="1" t="s">
        <v>16</v>
      </c>
      <c r="D17" s="1" t="s">
        <v>39</v>
      </c>
      <c r="E17" s="9">
        <v>21879.810438740002</v>
      </c>
      <c r="F17" s="9">
        <v>14272.63968703</v>
      </c>
      <c r="G17" s="9">
        <v>91.481271169999999</v>
      </c>
      <c r="H17" s="9">
        <v>70.001337629999995</v>
      </c>
      <c r="I17" s="9">
        <v>5123.8013623099996</v>
      </c>
      <c r="J17" s="9">
        <v>1965.82526429</v>
      </c>
      <c r="K17" s="9">
        <v>226.02503084</v>
      </c>
      <c r="L17" s="9">
        <v>125.61651392</v>
      </c>
      <c r="M17" s="9">
        <v>185.48144497999999</v>
      </c>
      <c r="N17" s="9">
        <v>68.917686320000001</v>
      </c>
      <c r="O17" s="9">
        <v>43.86657228</v>
      </c>
      <c r="P17" s="9">
        <v>46.672450470000001</v>
      </c>
      <c r="Q17" s="9">
        <v>1817.91982914</v>
      </c>
      <c r="R17" s="9">
        <v>733.44560253999998</v>
      </c>
    </row>
    <row r="18" spans="1:18" outlineLevel="1">
      <c r="D18" s="2" t="s">
        <v>179</v>
      </c>
      <c r="E18" s="9"/>
      <c r="F18" s="9"/>
      <c r="G18" s="9">
        <f>SUBTOTAL(9,G17:G17)</f>
        <v>91.481271169999999</v>
      </c>
      <c r="H18" s="9">
        <f>SUBTOTAL(9,H17:H17)</f>
        <v>70.001337629999995</v>
      </c>
      <c r="I18" s="9">
        <f>SUBTOTAL(9,I17:I17)</f>
        <v>5123.8013623099996</v>
      </c>
      <c r="J18" s="9">
        <f>SUBTOTAL(9,J17:J17)</f>
        <v>1965.82526429</v>
      </c>
      <c r="K18" s="9"/>
      <c r="L18" s="9"/>
      <c r="M18" s="9">
        <f>SUBTOTAL(9,M17:M17)</f>
        <v>185.48144497999999</v>
      </c>
      <c r="N18" s="9">
        <f>SUBTOTAL(9,N17:N17)</f>
        <v>68.917686320000001</v>
      </c>
      <c r="O18" s="9">
        <f>SUBTOTAL(9,O17:O17)</f>
        <v>43.86657228</v>
      </c>
      <c r="P18" s="9">
        <f>SUBTOTAL(9,P17:P17)</f>
        <v>46.672450470000001</v>
      </c>
      <c r="Q18" s="9"/>
      <c r="R18" s="9"/>
    </row>
    <row r="19" spans="1:18" outlineLevel="2">
      <c r="A19" s="1" t="s">
        <v>90</v>
      </c>
      <c r="B19" s="1" t="s">
        <v>110</v>
      </c>
      <c r="C19" s="1" t="s">
        <v>111</v>
      </c>
      <c r="D19" s="1" t="s">
        <v>112</v>
      </c>
      <c r="E19" s="16"/>
      <c r="F19" s="17"/>
      <c r="G19" s="5">
        <v>139.61939768371391</v>
      </c>
      <c r="H19" s="5">
        <v>94.663621899823085</v>
      </c>
      <c r="I19" s="5">
        <v>11202.53720619058</v>
      </c>
      <c r="J19" s="5">
        <v>2957.7708711273885</v>
      </c>
      <c r="K19" s="5">
        <v>443.02342296697037</v>
      </c>
      <c r="L19" s="5">
        <v>179.7113400827615</v>
      </c>
      <c r="M19" s="5">
        <v>382.79164356777841</v>
      </c>
      <c r="N19" s="5">
        <v>96.423809866679122</v>
      </c>
      <c r="O19" s="5">
        <v>72.975577497790425</v>
      </c>
      <c r="P19" s="5">
        <v>26.182389521802058</v>
      </c>
      <c r="Q19" s="18"/>
      <c r="R19" s="18"/>
    </row>
    <row r="20" spans="1:18" outlineLevel="2">
      <c r="A20" s="1" t="s">
        <v>90</v>
      </c>
      <c r="B20" s="1" t="s">
        <v>113</v>
      </c>
      <c r="C20" s="1" t="s">
        <v>114</v>
      </c>
      <c r="D20" s="1" t="s">
        <v>112</v>
      </c>
      <c r="E20" s="16"/>
      <c r="F20" s="17"/>
      <c r="G20" s="5">
        <v>152.18763214430354</v>
      </c>
      <c r="H20" s="5">
        <v>91.524857333412697</v>
      </c>
      <c r="I20" s="5">
        <v>10113.400787009927</v>
      </c>
      <c r="J20" s="5">
        <v>2479.5065762932586</v>
      </c>
      <c r="K20" s="5">
        <v>398.4784206810827</v>
      </c>
      <c r="L20" s="5">
        <v>164.96089825642727</v>
      </c>
      <c r="M20" s="5">
        <v>336.83401580816849</v>
      </c>
      <c r="N20" s="5">
        <v>92.472200115590653</v>
      </c>
      <c r="O20" s="5">
        <v>72.900688424720428</v>
      </c>
      <c r="P20" s="5">
        <v>24.498451407101086</v>
      </c>
      <c r="Q20" s="18"/>
      <c r="R20" s="18"/>
    </row>
    <row r="21" spans="1:18" outlineLevel="2">
      <c r="A21" s="1" t="s">
        <v>90</v>
      </c>
      <c r="B21" s="1" t="s">
        <v>126</v>
      </c>
      <c r="C21" s="1" t="s">
        <v>127</v>
      </c>
      <c r="D21" s="1" t="s">
        <v>112</v>
      </c>
      <c r="E21" s="16"/>
      <c r="F21" s="17"/>
      <c r="G21" s="5">
        <v>58.347729596291828</v>
      </c>
      <c r="H21" s="5">
        <v>37.488211986735891</v>
      </c>
      <c r="I21" s="5">
        <v>4604.7178389090432</v>
      </c>
      <c r="J21" s="5">
        <v>1160.2747756796023</v>
      </c>
      <c r="K21" s="5">
        <v>182.14142581905105</v>
      </c>
      <c r="L21" s="5">
        <v>68.718385160603077</v>
      </c>
      <c r="M21" s="5">
        <v>156.95817557972001</v>
      </c>
      <c r="N21" s="5">
        <v>35.888809123803746</v>
      </c>
      <c r="O21" s="5">
        <v>30.315217870506014</v>
      </c>
      <c r="P21" s="5">
        <v>10.329372640991858</v>
      </c>
      <c r="Q21" s="18"/>
      <c r="R21" s="18"/>
    </row>
    <row r="22" spans="1:18" outlineLevel="2">
      <c r="A22" s="1" t="s">
        <v>90</v>
      </c>
      <c r="B22" s="1" t="s">
        <v>139</v>
      </c>
      <c r="C22" s="1" t="s">
        <v>140</v>
      </c>
      <c r="D22" s="1" t="s">
        <v>112</v>
      </c>
      <c r="E22" s="16"/>
      <c r="F22" s="16"/>
      <c r="G22" s="5">
        <v>164.76431580203598</v>
      </c>
      <c r="H22" s="5">
        <v>106.55793846580796</v>
      </c>
      <c r="I22" s="5">
        <v>10519.302027751561</v>
      </c>
      <c r="J22" s="5">
        <v>2740.0864994962435</v>
      </c>
      <c r="K22" s="5">
        <v>420.88150959309507</v>
      </c>
      <c r="L22" s="5">
        <v>189.56979954459896</v>
      </c>
      <c r="M22" s="5">
        <v>348.46366509086636</v>
      </c>
      <c r="N22" s="5">
        <v>121.24426120467072</v>
      </c>
      <c r="O22" s="5">
        <v>78.617632058256035</v>
      </c>
      <c r="P22" s="5">
        <v>28.450024155463328</v>
      </c>
      <c r="Q22" s="18"/>
      <c r="R22" s="18"/>
    </row>
    <row r="23" spans="1:18" outlineLevel="1">
      <c r="D23" s="2" t="s">
        <v>180</v>
      </c>
      <c r="E23" s="16"/>
      <c r="F23" s="16"/>
      <c r="G23" s="5">
        <f>SUBTOTAL(9,G19:G22)</f>
        <v>514.91907522634529</v>
      </c>
      <c r="H23" s="5">
        <f>SUBTOTAL(9,H19:H22)</f>
        <v>330.23462968577968</v>
      </c>
      <c r="I23" s="5">
        <f>SUBTOTAL(9,I19:I22)</f>
        <v>36439.957859861112</v>
      </c>
      <c r="J23" s="5">
        <f>SUBTOTAL(9,J19:J22)</f>
        <v>9337.6387225964936</v>
      </c>
      <c r="K23" s="5"/>
      <c r="L23" s="5"/>
      <c r="M23" s="5">
        <f>SUBTOTAL(9,M19:M22)</f>
        <v>1225.0475000465333</v>
      </c>
      <c r="N23" s="5">
        <f>SUBTOTAL(9,N19:N22)</f>
        <v>346.02908031074423</v>
      </c>
      <c r="O23" s="5">
        <f>SUBTOTAL(9,O19:O22)</f>
        <v>254.80911585127291</v>
      </c>
      <c r="P23" s="5">
        <f>SUBTOTAL(9,P19:P22)</f>
        <v>89.460237725358326</v>
      </c>
      <c r="Q23" s="18"/>
      <c r="R23" s="18"/>
    </row>
    <row r="24" spans="1:18" outlineLevel="2">
      <c r="A24" s="1" t="s">
        <v>90</v>
      </c>
      <c r="B24" s="1" t="s">
        <v>105</v>
      </c>
      <c r="C24" s="1" t="s">
        <v>106</v>
      </c>
      <c r="D24" s="1" t="s">
        <v>107</v>
      </c>
      <c r="E24" s="16"/>
      <c r="F24" s="17"/>
      <c r="G24" s="5">
        <v>56.255734374057113</v>
      </c>
      <c r="H24" s="5">
        <v>25.877952020802812</v>
      </c>
      <c r="I24" s="5">
        <v>3331.443961277027</v>
      </c>
      <c r="J24" s="5">
        <v>624.0464067105496</v>
      </c>
      <c r="K24" s="5">
        <v>128.58632178894007</v>
      </c>
      <c r="L24" s="5">
        <v>44.730309663476689</v>
      </c>
      <c r="M24" s="5">
        <v>106.62417967013928</v>
      </c>
      <c r="N24" s="5">
        <v>23.16055389343596</v>
      </c>
      <c r="O24" s="5">
        <v>25.495511564185914</v>
      </c>
      <c r="P24" s="5">
        <v>6.6407719717096301</v>
      </c>
      <c r="Q24" s="18"/>
      <c r="R24" s="18"/>
    </row>
    <row r="25" spans="1:18" outlineLevel="2">
      <c r="A25" s="1" t="s">
        <v>90</v>
      </c>
      <c r="B25" s="1" t="s">
        <v>119</v>
      </c>
      <c r="C25" s="1" t="s">
        <v>120</v>
      </c>
      <c r="D25" s="1" t="s">
        <v>107</v>
      </c>
      <c r="E25" s="16"/>
      <c r="F25" s="17"/>
      <c r="G25" s="5">
        <v>42.125461772987869</v>
      </c>
      <c r="H25" s="5">
        <v>22.246334698706441</v>
      </c>
      <c r="I25" s="5">
        <v>2685.9266632218341</v>
      </c>
      <c r="J25" s="5">
        <v>593.19649743793161</v>
      </c>
      <c r="K25" s="5">
        <v>104.15340811759863</v>
      </c>
      <c r="L25" s="5">
        <v>38.362109333192237</v>
      </c>
      <c r="M25" s="5">
        <v>88.234348270298241</v>
      </c>
      <c r="N25" s="5">
        <v>19.341811528830391</v>
      </c>
      <c r="O25" s="5">
        <v>19.172899937024976</v>
      </c>
      <c r="P25" s="5">
        <v>5.7186178839114401</v>
      </c>
      <c r="Q25" s="18"/>
      <c r="R25" s="18"/>
    </row>
    <row r="26" spans="1:18" outlineLevel="1">
      <c r="D26" s="2" t="s">
        <v>181</v>
      </c>
      <c r="E26" s="16"/>
      <c r="F26" s="17"/>
      <c r="G26" s="5">
        <f>SUBTOTAL(9,G24:G25)</f>
        <v>98.381196147044989</v>
      </c>
      <c r="H26" s="5">
        <f>SUBTOTAL(9,H24:H25)</f>
        <v>48.124286719509257</v>
      </c>
      <c r="I26" s="5">
        <f>SUBTOTAL(9,I24:I25)</f>
        <v>6017.3706244988607</v>
      </c>
      <c r="J26" s="5">
        <f>SUBTOTAL(9,J24:J25)</f>
        <v>1217.2429041484811</v>
      </c>
      <c r="K26" s="5"/>
      <c r="L26" s="5"/>
      <c r="M26" s="5">
        <f>SUBTOTAL(9,M24:M25)</f>
        <v>194.85852794043751</v>
      </c>
      <c r="N26" s="5">
        <f>SUBTOTAL(9,N24:N25)</f>
        <v>42.502365422266351</v>
      </c>
      <c r="O26" s="5">
        <f>SUBTOTAL(9,O24:O25)</f>
        <v>44.66841150121089</v>
      </c>
      <c r="P26" s="5">
        <f>SUBTOTAL(9,P24:P25)</f>
        <v>12.359389855621071</v>
      </c>
      <c r="Q26" s="18"/>
      <c r="R26" s="18"/>
    </row>
    <row r="27" spans="1:18" outlineLevel="2">
      <c r="A27" s="1" t="s">
        <v>90</v>
      </c>
      <c r="B27" s="1" t="s">
        <v>121</v>
      </c>
      <c r="C27" s="1" t="s">
        <v>122</v>
      </c>
      <c r="D27" s="1" t="s">
        <v>123</v>
      </c>
      <c r="E27" s="16"/>
      <c r="F27" s="17"/>
      <c r="G27" s="5">
        <v>212.2088360860574</v>
      </c>
      <c r="H27" s="5">
        <v>139.81102731533261</v>
      </c>
      <c r="I27" s="5">
        <v>14163.016332227715</v>
      </c>
      <c r="J27" s="5">
        <v>3779.0478334135814</v>
      </c>
      <c r="K27" s="5">
        <v>585.42560391968891</v>
      </c>
      <c r="L27" s="5">
        <v>255.80247498649229</v>
      </c>
      <c r="M27" s="5">
        <v>485.74730933713971</v>
      </c>
      <c r="N27" s="5">
        <v>175.21500467879582</v>
      </c>
      <c r="O27" s="5">
        <v>103.50025239693225</v>
      </c>
      <c r="P27" s="5">
        <v>37.916401324421145</v>
      </c>
      <c r="Q27" s="18"/>
      <c r="R27" s="18"/>
    </row>
    <row r="28" spans="1:18" outlineLevel="1">
      <c r="D28" s="2" t="s">
        <v>182</v>
      </c>
      <c r="E28" s="16"/>
      <c r="F28" s="17"/>
      <c r="G28" s="5">
        <f>SUBTOTAL(9,G27:G27)</f>
        <v>212.2088360860574</v>
      </c>
      <c r="H28" s="5">
        <f>SUBTOTAL(9,H27:H27)</f>
        <v>139.81102731533261</v>
      </c>
      <c r="I28" s="5">
        <f>SUBTOTAL(9,I27:I27)</f>
        <v>14163.016332227715</v>
      </c>
      <c r="J28" s="5">
        <f>SUBTOTAL(9,J27:J27)</f>
        <v>3779.0478334135814</v>
      </c>
      <c r="K28" s="5"/>
      <c r="L28" s="5"/>
      <c r="M28" s="5">
        <f>SUBTOTAL(9,M27:M27)</f>
        <v>485.74730933713971</v>
      </c>
      <c r="N28" s="5">
        <f>SUBTOTAL(9,N27:N27)</f>
        <v>175.21500467879582</v>
      </c>
      <c r="O28" s="5">
        <f>SUBTOTAL(9,O27:O27)</f>
        <v>103.50025239693225</v>
      </c>
      <c r="P28" s="5">
        <f>SUBTOTAL(9,P27:P27)</f>
        <v>37.916401324421145</v>
      </c>
      <c r="Q28" s="18"/>
      <c r="R28" s="18"/>
    </row>
    <row r="29" spans="1:18" outlineLevel="2">
      <c r="A29" s="1" t="s">
        <v>4</v>
      </c>
      <c r="B29" s="1" t="s">
        <v>5</v>
      </c>
      <c r="C29" s="1" t="s">
        <v>6</v>
      </c>
      <c r="D29" s="1" t="s">
        <v>7</v>
      </c>
      <c r="E29" s="9">
        <v>75286.604670648725</v>
      </c>
      <c r="F29" s="9">
        <v>37964.22562089227</v>
      </c>
      <c r="G29" s="9">
        <v>361.06430385343901</v>
      </c>
      <c r="H29" s="9">
        <v>219.35259626141124</v>
      </c>
      <c r="I29" s="9">
        <v>13130.552655240812</v>
      </c>
      <c r="J29" s="9">
        <v>3831.6391736233345</v>
      </c>
      <c r="K29" s="9">
        <v>644.37307695589061</v>
      </c>
      <c r="L29" s="9">
        <v>443.57248366065159</v>
      </c>
      <c r="M29" s="9">
        <v>449.65495955569781</v>
      </c>
      <c r="N29" s="9">
        <v>220.45836691240839</v>
      </c>
      <c r="O29" s="9">
        <v>96.2948668197605</v>
      </c>
      <c r="P29" s="9">
        <v>78.042202018462376</v>
      </c>
      <c r="Q29" s="9">
        <v>7539.3656115995855</v>
      </c>
      <c r="R29" s="9">
        <v>2198.0246502871742</v>
      </c>
    </row>
    <row r="30" spans="1:18" outlineLevel="2">
      <c r="A30" s="1" t="s">
        <v>4</v>
      </c>
      <c r="B30" s="1" t="s">
        <v>8</v>
      </c>
      <c r="C30" s="1" t="s">
        <v>9</v>
      </c>
      <c r="D30" s="1" t="s">
        <v>7</v>
      </c>
      <c r="E30" s="18"/>
      <c r="F30" s="9">
        <v>36472.18618448147</v>
      </c>
      <c r="G30" s="9">
        <v>307.61044998848217</v>
      </c>
      <c r="H30" s="9">
        <v>197.61592804994683</v>
      </c>
      <c r="I30" s="9">
        <v>11253.400129867874</v>
      </c>
      <c r="J30" s="9">
        <v>3487.3661114544138</v>
      </c>
      <c r="K30" s="9">
        <v>498.67269002718308</v>
      </c>
      <c r="L30" s="9">
        <v>360.53789684661604</v>
      </c>
      <c r="M30" s="9">
        <v>365.43654128715752</v>
      </c>
      <c r="N30" s="9">
        <v>191.91430315232765</v>
      </c>
      <c r="O30" s="9">
        <v>91.007236725735325</v>
      </c>
      <c r="P30" s="9">
        <v>79.848491739643833</v>
      </c>
      <c r="Q30" s="9">
        <v>6279.1681640229781</v>
      </c>
      <c r="R30" s="9">
        <v>1951.8869680969015</v>
      </c>
    </row>
    <row r="31" spans="1:18" outlineLevel="2">
      <c r="A31" s="1" t="s">
        <v>42</v>
      </c>
      <c r="B31" s="1" t="s">
        <v>43</v>
      </c>
      <c r="C31" s="1" t="s">
        <v>44</v>
      </c>
      <c r="D31" s="1" t="s">
        <v>7</v>
      </c>
      <c r="E31" s="18"/>
      <c r="F31" s="18"/>
      <c r="G31" s="9">
        <v>485.1705</v>
      </c>
      <c r="H31" s="9">
        <v>242.27869999999999</v>
      </c>
      <c r="I31" s="9">
        <v>13588.601500000001</v>
      </c>
      <c r="J31" s="9">
        <v>2765.17</v>
      </c>
      <c r="K31" s="18"/>
      <c r="L31" s="18"/>
      <c r="M31" s="9">
        <v>485.8372</v>
      </c>
      <c r="N31" s="9">
        <v>237.75640000000001</v>
      </c>
      <c r="O31" s="9">
        <v>107.3002</v>
      </c>
      <c r="P31" s="9">
        <v>87.173900000000003</v>
      </c>
      <c r="Q31" s="18"/>
      <c r="R31" s="18"/>
    </row>
    <row r="32" spans="1:18" outlineLevel="2">
      <c r="A32" s="1" t="s">
        <v>42</v>
      </c>
      <c r="B32" s="1" t="s">
        <v>49</v>
      </c>
      <c r="C32" s="1" t="s">
        <v>50</v>
      </c>
      <c r="D32" s="1" t="s">
        <v>7</v>
      </c>
      <c r="E32" s="18"/>
      <c r="F32" s="18"/>
      <c r="G32" s="9">
        <v>272.35550000000001</v>
      </c>
      <c r="H32" s="9">
        <v>140.75</v>
      </c>
      <c r="I32" s="9">
        <v>8446.89</v>
      </c>
      <c r="J32" s="9">
        <v>1758.22</v>
      </c>
      <c r="K32" s="18"/>
      <c r="L32" s="18"/>
      <c r="M32" s="9">
        <v>277.7833</v>
      </c>
      <c r="N32" s="9">
        <v>121.7645</v>
      </c>
      <c r="O32" s="9">
        <v>59.492199999999997</v>
      </c>
      <c r="P32" s="9">
        <v>48.537700000000001</v>
      </c>
      <c r="Q32" s="18"/>
      <c r="R32" s="18"/>
    </row>
    <row r="33" spans="1:18" outlineLevel="2">
      <c r="A33" s="1" t="s">
        <v>42</v>
      </c>
      <c r="B33" s="1" t="s">
        <v>53</v>
      </c>
      <c r="C33" s="1" t="s">
        <v>54</v>
      </c>
      <c r="D33" s="1" t="s">
        <v>7</v>
      </c>
      <c r="E33" s="18"/>
      <c r="F33" s="18"/>
      <c r="G33" s="9">
        <v>134.40950000000001</v>
      </c>
      <c r="H33" s="9">
        <v>70.006100000000004</v>
      </c>
      <c r="I33" s="9">
        <v>4496.46</v>
      </c>
      <c r="J33" s="9">
        <v>929.3904</v>
      </c>
      <c r="K33" s="18"/>
      <c r="L33" s="18"/>
      <c r="M33" s="9">
        <v>157.51840000000001</v>
      </c>
      <c r="N33" s="9">
        <v>67.588200000000001</v>
      </c>
      <c r="O33" s="9">
        <v>30.703099999999999</v>
      </c>
      <c r="P33" s="9">
        <v>24.947099999999999</v>
      </c>
      <c r="Q33" s="18"/>
      <c r="R33" s="18"/>
    </row>
    <row r="34" spans="1:18" outlineLevel="2">
      <c r="A34" s="1" t="s">
        <v>42</v>
      </c>
      <c r="B34" s="1" t="s">
        <v>55</v>
      </c>
      <c r="C34" s="1" t="s">
        <v>56</v>
      </c>
      <c r="D34" s="1" t="s">
        <v>7</v>
      </c>
      <c r="E34" s="18"/>
      <c r="F34" s="18"/>
      <c r="G34" s="9">
        <v>150.15084464579991</v>
      </c>
      <c r="H34" s="9">
        <v>90.042042141349341</v>
      </c>
      <c r="I34" s="9">
        <v>7582.9964340239312</v>
      </c>
      <c r="J34" s="9">
        <v>1899.1288469275837</v>
      </c>
      <c r="K34" s="18"/>
      <c r="L34" s="18"/>
      <c r="M34" s="9">
        <v>298.68806252307962</v>
      </c>
      <c r="N34" s="9">
        <v>84.823924557835497</v>
      </c>
      <c r="O34" s="9">
        <v>48.028118851171484</v>
      </c>
      <c r="P34" s="9">
        <v>34.795556584379149</v>
      </c>
      <c r="Q34" s="18"/>
      <c r="R34" s="18"/>
    </row>
    <row r="35" spans="1:18" outlineLevel="2">
      <c r="A35" s="1" t="s">
        <v>42</v>
      </c>
      <c r="B35" s="1" t="s">
        <v>57</v>
      </c>
      <c r="C35" s="1" t="s">
        <v>58</v>
      </c>
      <c r="D35" s="1" t="s">
        <v>7</v>
      </c>
      <c r="E35" s="18"/>
      <c r="F35" s="18"/>
      <c r="G35" s="9">
        <v>426.06079999999997</v>
      </c>
      <c r="H35" s="9">
        <v>229.6859</v>
      </c>
      <c r="I35" s="9">
        <v>12955.57</v>
      </c>
      <c r="J35" s="9">
        <v>2717.08</v>
      </c>
      <c r="K35" s="18"/>
      <c r="L35" s="18"/>
      <c r="M35" s="9">
        <v>437.096</v>
      </c>
      <c r="N35" s="9">
        <v>203.99889999999999</v>
      </c>
      <c r="O35" s="9">
        <v>91.970200000000006</v>
      </c>
      <c r="P35" s="9">
        <v>78.807500000000005</v>
      </c>
      <c r="Q35" s="18"/>
      <c r="R35" s="18"/>
    </row>
    <row r="36" spans="1:18" outlineLevel="2">
      <c r="A36" s="1" t="s">
        <v>42</v>
      </c>
      <c r="B36" s="1" t="s">
        <v>59</v>
      </c>
      <c r="C36" s="1" t="s">
        <v>60</v>
      </c>
      <c r="D36" s="1" t="s">
        <v>7</v>
      </c>
      <c r="E36" s="18"/>
      <c r="F36" s="18"/>
      <c r="G36" s="9">
        <v>336.20679999999999</v>
      </c>
      <c r="H36" s="9">
        <v>161.48910000000001</v>
      </c>
      <c r="I36" s="9">
        <v>7866.75</v>
      </c>
      <c r="J36" s="9">
        <v>1589.09</v>
      </c>
      <c r="K36" s="18"/>
      <c r="L36" s="18"/>
      <c r="M36" s="9">
        <v>205.298</v>
      </c>
      <c r="N36" s="9">
        <v>130.7364</v>
      </c>
      <c r="O36" s="9">
        <v>65.587199999999996</v>
      </c>
      <c r="P36" s="9">
        <v>54.674300000000002</v>
      </c>
      <c r="Q36" s="18"/>
      <c r="R36" s="18"/>
    </row>
    <row r="37" spans="1:18" outlineLevel="2">
      <c r="A37" s="1" t="s">
        <v>42</v>
      </c>
      <c r="B37" s="1" t="s">
        <v>61</v>
      </c>
      <c r="C37" s="1" t="s">
        <v>62</v>
      </c>
      <c r="D37" s="1" t="s">
        <v>7</v>
      </c>
      <c r="E37" s="18"/>
      <c r="F37" s="18"/>
      <c r="G37" s="9">
        <v>293.80610000000001</v>
      </c>
      <c r="H37" s="9">
        <v>144.7603</v>
      </c>
      <c r="I37" s="9">
        <v>8291.02</v>
      </c>
      <c r="J37" s="9">
        <v>1639.22</v>
      </c>
      <c r="K37" s="18"/>
      <c r="L37" s="18"/>
      <c r="M37" s="9">
        <v>245.61920000000001</v>
      </c>
      <c r="N37" s="9">
        <v>117.9199</v>
      </c>
      <c r="O37" s="9">
        <v>60.92</v>
      </c>
      <c r="P37" s="9">
        <v>49.0426</v>
      </c>
      <c r="Q37" s="18"/>
      <c r="R37" s="18"/>
    </row>
    <row r="38" spans="1:18" outlineLevel="2">
      <c r="A38" s="1" t="s">
        <v>42</v>
      </c>
      <c r="B38" s="1" t="s">
        <v>63</v>
      </c>
      <c r="C38" s="1" t="s">
        <v>64</v>
      </c>
      <c r="D38" s="1" t="s">
        <v>7</v>
      </c>
      <c r="E38" s="18"/>
      <c r="F38" s="18"/>
      <c r="G38" s="9">
        <v>162.0694</v>
      </c>
      <c r="H38" s="9">
        <v>83.715800000000002</v>
      </c>
      <c r="I38" s="9">
        <v>4827.5600000000004</v>
      </c>
      <c r="J38" s="9">
        <v>1029.26</v>
      </c>
      <c r="K38" s="18"/>
      <c r="L38" s="18"/>
      <c r="M38" s="9">
        <v>150.7381</v>
      </c>
      <c r="N38" s="9">
        <v>80.9405</v>
      </c>
      <c r="O38" s="9">
        <v>34.9895</v>
      </c>
      <c r="P38" s="9">
        <v>29.947800000000001</v>
      </c>
      <c r="Q38" s="18"/>
      <c r="R38" s="18"/>
    </row>
    <row r="39" spans="1:18" outlineLevel="2">
      <c r="A39" s="1" t="s">
        <v>42</v>
      </c>
      <c r="B39" s="1" t="s">
        <v>65</v>
      </c>
      <c r="C39" s="1" t="s">
        <v>66</v>
      </c>
      <c r="D39" s="1" t="s">
        <v>7</v>
      </c>
      <c r="E39" s="18"/>
      <c r="F39" s="18"/>
      <c r="G39" s="9">
        <v>167.30959999999999</v>
      </c>
      <c r="H39" s="9">
        <v>84.452299999999994</v>
      </c>
      <c r="I39" s="9">
        <v>5436.4</v>
      </c>
      <c r="J39" s="9">
        <v>1074.01</v>
      </c>
      <c r="K39" s="18"/>
      <c r="L39" s="18"/>
      <c r="M39" s="9">
        <v>162.99350000000001</v>
      </c>
      <c r="N39" s="9">
        <v>69.275700000000001</v>
      </c>
      <c r="O39" s="9">
        <v>37.118200000000002</v>
      </c>
      <c r="P39" s="9">
        <v>29.098600000000001</v>
      </c>
      <c r="Q39" s="18"/>
      <c r="R39" s="18"/>
    </row>
    <row r="40" spans="1:18" outlineLevel="2">
      <c r="A40" s="1" t="s">
        <v>42</v>
      </c>
      <c r="B40" s="1" t="s">
        <v>67</v>
      </c>
      <c r="C40" s="1" t="s">
        <v>68</v>
      </c>
      <c r="D40" s="1" t="s">
        <v>7</v>
      </c>
      <c r="E40" s="18"/>
      <c r="F40" s="18"/>
      <c r="G40" s="9">
        <v>259.39389999999997</v>
      </c>
      <c r="H40" s="9">
        <v>131.05760000000001</v>
      </c>
      <c r="I40" s="9">
        <v>7987.26</v>
      </c>
      <c r="J40" s="9">
        <v>1653.23</v>
      </c>
      <c r="K40" s="18"/>
      <c r="L40" s="18"/>
      <c r="M40" s="9">
        <v>261.97710000000001</v>
      </c>
      <c r="N40" s="9">
        <v>111.4513</v>
      </c>
      <c r="O40" s="9">
        <v>56.318199999999997</v>
      </c>
      <c r="P40" s="9">
        <v>44.469499999999996</v>
      </c>
      <c r="Q40" s="18"/>
      <c r="R40" s="18"/>
    </row>
    <row r="41" spans="1:18" outlineLevel="2">
      <c r="A41" s="1" t="s">
        <v>69</v>
      </c>
      <c r="B41" s="1" t="s">
        <v>70</v>
      </c>
      <c r="C41" s="1" t="s">
        <v>71</v>
      </c>
      <c r="D41" s="1" t="s">
        <v>7</v>
      </c>
      <c r="E41" s="9">
        <v>46316.3</v>
      </c>
      <c r="F41" s="9">
        <v>24061.7</v>
      </c>
      <c r="G41" s="9">
        <v>200.39400000000001</v>
      </c>
      <c r="H41" s="9">
        <v>134.67699999999999</v>
      </c>
      <c r="I41" s="9">
        <v>9644.18</v>
      </c>
      <c r="J41" s="9">
        <v>3348.49</v>
      </c>
      <c r="K41" s="9">
        <v>601.47539999999992</v>
      </c>
      <c r="L41" s="9">
        <v>390.89670000000001</v>
      </c>
      <c r="M41" s="9">
        <v>443.67115999999999</v>
      </c>
      <c r="N41" s="9">
        <v>194.7764</v>
      </c>
      <c r="O41" s="9">
        <v>57.017800000000001</v>
      </c>
      <c r="P41" s="9">
        <v>51.684199999999997</v>
      </c>
      <c r="Q41" s="9">
        <v>3707.87</v>
      </c>
      <c r="R41" s="9">
        <v>1368.09</v>
      </c>
    </row>
    <row r="42" spans="1:18" outlineLevel="2">
      <c r="A42" s="1" t="s">
        <v>69</v>
      </c>
      <c r="B42" s="1" t="s">
        <v>72</v>
      </c>
      <c r="C42" s="1" t="s">
        <v>73</v>
      </c>
      <c r="D42" s="1" t="s">
        <v>7</v>
      </c>
      <c r="E42" s="9">
        <v>75908.800000000003</v>
      </c>
      <c r="F42" s="9">
        <v>34070.199999999997</v>
      </c>
      <c r="G42" s="9">
        <v>309.17700000000002</v>
      </c>
      <c r="H42" s="9">
        <v>179.90700000000001</v>
      </c>
      <c r="I42" s="9">
        <v>14089</v>
      </c>
      <c r="J42" s="9">
        <v>4254.1899999999996</v>
      </c>
      <c r="K42" s="9">
        <v>924.64430000000016</v>
      </c>
      <c r="L42" s="9">
        <v>561.48469999999998</v>
      </c>
      <c r="M42" s="9">
        <v>651.73069999999996</v>
      </c>
      <c r="N42" s="9">
        <v>266.8723</v>
      </c>
      <c r="O42" s="9">
        <v>88.180700000000002</v>
      </c>
      <c r="P42" s="9">
        <v>70.529700000000005</v>
      </c>
      <c r="Q42" s="9">
        <v>6331.98</v>
      </c>
      <c r="R42" s="9">
        <v>2020.64</v>
      </c>
    </row>
    <row r="43" spans="1:18" outlineLevel="2">
      <c r="A43" s="1" t="s">
        <v>69</v>
      </c>
      <c r="B43" s="1" t="s">
        <v>74</v>
      </c>
      <c r="C43" s="1" t="s">
        <v>75</v>
      </c>
      <c r="D43" s="1" t="s">
        <v>7</v>
      </c>
      <c r="E43" s="9">
        <v>166813</v>
      </c>
      <c r="F43" s="9">
        <v>80670.899999999994</v>
      </c>
      <c r="G43" s="9">
        <v>703.899</v>
      </c>
      <c r="H43" s="9">
        <v>446.78800000000001</v>
      </c>
      <c r="I43" s="9">
        <v>26446</v>
      </c>
      <c r="J43" s="9">
        <v>8277.1299999999992</v>
      </c>
      <c r="K43" s="9">
        <v>1809.8829999999998</v>
      </c>
      <c r="L43" s="9">
        <v>1278.2619999999999</v>
      </c>
      <c r="M43" s="9">
        <v>1220.8731</v>
      </c>
      <c r="N43" s="9">
        <v>567.62839999999994</v>
      </c>
      <c r="O43" s="9">
        <v>190.255</v>
      </c>
      <c r="P43" s="9">
        <v>171.88</v>
      </c>
      <c r="Q43" s="9">
        <v>13999.1</v>
      </c>
      <c r="R43" s="9">
        <v>4816.9399999999996</v>
      </c>
    </row>
    <row r="44" spans="1:18" outlineLevel="2">
      <c r="A44" s="1" t="s">
        <v>69</v>
      </c>
      <c r="B44" s="1" t="s">
        <v>76</v>
      </c>
      <c r="C44" s="1" t="s">
        <v>77</v>
      </c>
      <c r="D44" s="1" t="s">
        <v>7</v>
      </c>
      <c r="E44" s="9">
        <v>61444.2</v>
      </c>
      <c r="F44" s="9">
        <v>29401.9</v>
      </c>
      <c r="G44" s="9">
        <v>304.255</v>
      </c>
      <c r="H44" s="9">
        <v>208.21299999999999</v>
      </c>
      <c r="I44" s="9">
        <v>13235.8</v>
      </c>
      <c r="J44" s="9">
        <v>4827.4799999999996</v>
      </c>
      <c r="K44" s="9">
        <v>938.82139999999993</v>
      </c>
      <c r="L44" s="9">
        <v>671.70220000000006</v>
      </c>
      <c r="M44" s="9">
        <v>650.49882999999988</v>
      </c>
      <c r="N44" s="9">
        <v>305.65529999999995</v>
      </c>
      <c r="O44" s="9">
        <v>85.470500000000001</v>
      </c>
      <c r="P44" s="9">
        <v>79.195700000000002</v>
      </c>
      <c r="Q44" s="9">
        <v>5677.67</v>
      </c>
      <c r="R44" s="9">
        <v>2072.91</v>
      </c>
    </row>
    <row r="45" spans="1:18" outlineLevel="2">
      <c r="A45" s="1" t="s">
        <v>69</v>
      </c>
      <c r="B45" s="1" t="s">
        <v>78</v>
      </c>
      <c r="C45" s="1" t="s">
        <v>79</v>
      </c>
      <c r="D45" s="1" t="s">
        <v>7</v>
      </c>
      <c r="E45" s="9">
        <v>54747</v>
      </c>
      <c r="F45" s="9">
        <v>29373.7</v>
      </c>
      <c r="G45" s="9">
        <v>211.70400000000001</v>
      </c>
      <c r="H45" s="9">
        <v>137.86500000000001</v>
      </c>
      <c r="I45" s="9">
        <v>7513.43</v>
      </c>
      <c r="J45" s="9">
        <v>2714.33</v>
      </c>
      <c r="K45" s="9">
        <v>430.48950000000002</v>
      </c>
      <c r="L45" s="9">
        <v>302.77940000000001</v>
      </c>
      <c r="M45" s="9">
        <v>316.59156000000002</v>
      </c>
      <c r="N45" s="9">
        <v>164.92580000000001</v>
      </c>
      <c r="O45" s="9">
        <v>49.67</v>
      </c>
      <c r="P45" s="9">
        <v>48.302199999999999</v>
      </c>
      <c r="Q45" s="9">
        <v>3936.22</v>
      </c>
      <c r="R45" s="9">
        <v>1433.2</v>
      </c>
    </row>
    <row r="46" spans="1:18" outlineLevel="2">
      <c r="A46" s="1" t="s">
        <v>69</v>
      </c>
      <c r="B46" s="1" t="s">
        <v>80</v>
      </c>
      <c r="C46" s="1" t="s">
        <v>81</v>
      </c>
      <c r="D46" s="1" t="s">
        <v>7</v>
      </c>
      <c r="E46" s="9">
        <v>126460</v>
      </c>
      <c r="F46" s="9">
        <v>60965.599999999999</v>
      </c>
      <c r="G46" s="9">
        <v>490.74099999999999</v>
      </c>
      <c r="H46" s="9">
        <v>313.25299999999999</v>
      </c>
      <c r="I46" s="9">
        <v>23989.4</v>
      </c>
      <c r="J46" s="9">
        <v>7656</v>
      </c>
      <c r="K46" s="9">
        <v>1565.0926999999999</v>
      </c>
      <c r="L46" s="9">
        <v>967.45600000000002</v>
      </c>
      <c r="M46" s="9">
        <v>1136.828</v>
      </c>
      <c r="N46" s="9">
        <v>462.30149999999998</v>
      </c>
      <c r="O46" s="9">
        <v>144.87200000000001</v>
      </c>
      <c r="P46" s="9">
        <v>122.66500000000001</v>
      </c>
      <c r="Q46" s="9">
        <v>10470.299999999999</v>
      </c>
      <c r="R46" s="9">
        <v>3683.26</v>
      </c>
    </row>
    <row r="47" spans="1:18" outlineLevel="2">
      <c r="A47" s="1" t="s">
        <v>69</v>
      </c>
      <c r="B47" s="1" t="s">
        <v>82</v>
      </c>
      <c r="C47" s="1" t="s">
        <v>83</v>
      </c>
      <c r="D47" s="1" t="s">
        <v>7</v>
      </c>
      <c r="E47" s="9">
        <v>35370.300000000003</v>
      </c>
      <c r="F47" s="9">
        <v>21660.1</v>
      </c>
      <c r="G47" s="9">
        <v>121.5</v>
      </c>
      <c r="H47" s="9">
        <v>97.711799999999997</v>
      </c>
      <c r="I47" s="9">
        <v>5443.83</v>
      </c>
      <c r="J47" s="9">
        <v>2142.36</v>
      </c>
      <c r="K47" s="9">
        <v>344.33639999999997</v>
      </c>
      <c r="L47" s="9">
        <v>296.39269999999999</v>
      </c>
      <c r="M47" s="9">
        <v>240.71634</v>
      </c>
      <c r="N47" s="9">
        <v>136.95888000000002</v>
      </c>
      <c r="O47" s="9">
        <v>34.744500000000002</v>
      </c>
      <c r="P47" s="9">
        <v>38.833599999999997</v>
      </c>
      <c r="Q47" s="9">
        <v>3034.14</v>
      </c>
      <c r="R47" s="9">
        <v>1333.94</v>
      </c>
    </row>
    <row r="48" spans="1:18" outlineLevel="2">
      <c r="A48" s="1" t="s">
        <v>69</v>
      </c>
      <c r="B48" s="1" t="s">
        <v>84</v>
      </c>
      <c r="C48" s="1" t="s">
        <v>85</v>
      </c>
      <c r="D48" s="1" t="s">
        <v>7</v>
      </c>
      <c r="E48" s="9">
        <v>34902.5</v>
      </c>
      <c r="F48" s="9">
        <v>21470.6</v>
      </c>
      <c r="G48" s="9">
        <v>135.00800000000001</v>
      </c>
      <c r="H48" s="9">
        <v>101.482</v>
      </c>
      <c r="I48" s="9">
        <v>4840.0600000000004</v>
      </c>
      <c r="J48" s="9">
        <v>1766.45</v>
      </c>
      <c r="K48" s="9">
        <v>304.78539999999998</v>
      </c>
      <c r="L48" s="9">
        <v>255.32760000000002</v>
      </c>
      <c r="M48" s="9">
        <v>207.56822</v>
      </c>
      <c r="N48" s="9">
        <v>124.34638000000001</v>
      </c>
      <c r="O48" s="9">
        <v>34.731999999999999</v>
      </c>
      <c r="P48" s="9">
        <v>38.093400000000003</v>
      </c>
      <c r="Q48" s="9">
        <v>2704.45</v>
      </c>
      <c r="R48" s="9">
        <v>1121.26</v>
      </c>
    </row>
    <row r="49" spans="1:18" outlineLevel="2">
      <c r="A49" s="1" t="s">
        <v>69</v>
      </c>
      <c r="B49" s="1" t="s">
        <v>86</v>
      </c>
      <c r="C49" s="1" t="s">
        <v>87</v>
      </c>
      <c r="D49" s="1" t="s">
        <v>7</v>
      </c>
      <c r="E49" s="9">
        <v>186319</v>
      </c>
      <c r="F49" s="9">
        <v>111177</v>
      </c>
      <c r="G49" s="9">
        <v>669.21299999999997</v>
      </c>
      <c r="H49" s="9">
        <v>504.11599999999999</v>
      </c>
      <c r="I49" s="9">
        <v>27260.3</v>
      </c>
      <c r="J49" s="9">
        <v>10051.700000000001</v>
      </c>
      <c r="K49" s="9">
        <v>1731.7239999999999</v>
      </c>
      <c r="L49" s="9">
        <v>1401.9099999999999</v>
      </c>
      <c r="M49" s="9">
        <v>1208.1659999999999</v>
      </c>
      <c r="N49" s="9">
        <v>658.67870000000005</v>
      </c>
      <c r="O49" s="9">
        <v>182.572</v>
      </c>
      <c r="P49" s="9">
        <v>194.72900000000001</v>
      </c>
      <c r="Q49" s="9">
        <v>14885.3</v>
      </c>
      <c r="R49" s="9">
        <v>6199.46</v>
      </c>
    </row>
    <row r="50" spans="1:18" outlineLevel="2">
      <c r="A50" s="1" t="s">
        <v>69</v>
      </c>
      <c r="B50" s="1" t="s">
        <v>88</v>
      </c>
      <c r="C50" s="1" t="s">
        <v>89</v>
      </c>
      <c r="D50" s="1" t="s">
        <v>7</v>
      </c>
      <c r="E50" s="9">
        <v>107164</v>
      </c>
      <c r="F50" s="9">
        <v>63450</v>
      </c>
      <c r="G50" s="9">
        <v>412.12599999999998</v>
      </c>
      <c r="H50" s="9">
        <v>294.92</v>
      </c>
      <c r="I50" s="9">
        <v>14397.1</v>
      </c>
      <c r="J50" s="9">
        <v>5063.0200000000004</v>
      </c>
      <c r="K50" s="9">
        <v>887.09610000000009</v>
      </c>
      <c r="L50" s="9">
        <v>715.29590000000007</v>
      </c>
      <c r="M50" s="9">
        <v>614.10149999999999</v>
      </c>
      <c r="N50" s="9">
        <v>357.38470000000001</v>
      </c>
      <c r="O50" s="9">
        <v>102.916</v>
      </c>
      <c r="P50" s="9">
        <v>109.11799999999999</v>
      </c>
      <c r="Q50" s="9">
        <v>8148.72</v>
      </c>
      <c r="R50" s="9">
        <v>3233.68</v>
      </c>
    </row>
    <row r="51" spans="1:18" outlineLevel="1">
      <c r="D51" s="2" t="s">
        <v>183</v>
      </c>
      <c r="E51" s="9"/>
      <c r="F51" s="9"/>
      <c r="G51" s="9">
        <f>SUBTOTAL(9,G29:G50)</f>
        <v>6913.6246984877207</v>
      </c>
      <c r="H51" s="9">
        <f>SUBTOTAL(9,H29:H50)</f>
        <v>4214.1391664527073</v>
      </c>
      <c r="I51" s="9">
        <f>SUBTOTAL(9,I29:I50)</f>
        <v>252722.56071913257</v>
      </c>
      <c r="J51" s="9">
        <f>SUBTOTAL(9,J29:J50)</f>
        <v>74473.954532005329</v>
      </c>
      <c r="K51" s="9"/>
      <c r="L51" s="9"/>
      <c r="M51" s="9">
        <f>SUBTOTAL(9,M29:M50)</f>
        <v>10189.385773365933</v>
      </c>
      <c r="N51" s="9">
        <f>SUBTOTAL(9,N29:N50)</f>
        <v>4878.1567546225715</v>
      </c>
      <c r="O51" s="9">
        <f>SUBTOTAL(9,O29:O50)</f>
        <v>1750.1595223966676</v>
      </c>
      <c r="P51" s="9">
        <f>SUBTOTAL(9,P29:P50)</f>
        <v>1564.4160503424855</v>
      </c>
      <c r="Q51" s="9"/>
      <c r="R51" s="9"/>
    </row>
    <row r="52" spans="1:18" ht="15" outlineLevel="2">
      <c r="A52" s="1" t="s">
        <v>10</v>
      </c>
      <c r="B52" s="1" t="s">
        <v>11</v>
      </c>
      <c r="C52" s="1" t="s">
        <v>12</v>
      </c>
      <c r="D52" s="1" t="s">
        <v>13</v>
      </c>
      <c r="E52" s="21">
        <v>53343.336790589885</v>
      </c>
      <c r="F52" s="22">
        <v>32218.154774850835</v>
      </c>
      <c r="G52" s="21">
        <v>240.29751354396834</v>
      </c>
      <c r="H52" s="23">
        <v>161.54892390939995</v>
      </c>
      <c r="I52" s="25">
        <v>10576.71219313342</v>
      </c>
      <c r="J52" s="28">
        <v>2591.0138672000003</v>
      </c>
      <c r="K52" s="26"/>
      <c r="L52" s="27"/>
      <c r="M52" s="25">
        <v>324.18516419009006</v>
      </c>
      <c r="N52" s="28">
        <v>112.74975690000001</v>
      </c>
      <c r="O52" s="25">
        <v>99.908527610109971</v>
      </c>
      <c r="P52" s="22">
        <v>89.4</v>
      </c>
      <c r="Q52" s="25">
        <v>4297.6250852784297</v>
      </c>
      <c r="R52" s="28">
        <v>1237.6457192000005</v>
      </c>
    </row>
    <row r="53" spans="1:18" outlineLevel="2">
      <c r="A53" s="1" t="s">
        <v>42</v>
      </c>
      <c r="B53" s="1" t="s">
        <v>45</v>
      </c>
      <c r="C53" s="1" t="s">
        <v>46</v>
      </c>
      <c r="D53" s="1" t="s">
        <v>13</v>
      </c>
      <c r="E53" s="18"/>
      <c r="F53" s="18"/>
      <c r="G53" s="13"/>
      <c r="H53" s="10">
        <v>126.6</v>
      </c>
      <c r="I53" s="19">
        <v>9398.2606671222911</v>
      </c>
      <c r="J53" s="9">
        <v>1567</v>
      </c>
      <c r="K53" s="18"/>
      <c r="L53" s="18"/>
      <c r="M53" s="24">
        <v>415.90577834608348</v>
      </c>
      <c r="N53" s="9">
        <v>112.7</v>
      </c>
      <c r="O53" s="19">
        <v>64.2893758680747</v>
      </c>
      <c r="P53" s="9">
        <v>44.2</v>
      </c>
      <c r="Q53" s="18"/>
      <c r="R53" s="18"/>
    </row>
    <row r="54" spans="1:18" outlineLevel="2">
      <c r="A54" s="1" t="s">
        <v>42</v>
      </c>
      <c r="B54" s="1" t="s">
        <v>47</v>
      </c>
      <c r="C54" s="1" t="s">
        <v>48</v>
      </c>
      <c r="D54" s="1" t="s">
        <v>13</v>
      </c>
      <c r="E54" s="18"/>
      <c r="F54" s="18"/>
      <c r="G54" s="13"/>
      <c r="H54" s="10">
        <v>96.8</v>
      </c>
      <c r="I54" s="19">
        <v>9833.6418351374596</v>
      </c>
      <c r="J54" s="9">
        <v>1198</v>
      </c>
      <c r="K54" s="18"/>
      <c r="L54" s="18"/>
      <c r="M54" s="24">
        <v>394.78948499746468</v>
      </c>
      <c r="N54" s="9">
        <v>86.1</v>
      </c>
      <c r="O54" s="19">
        <v>58.817751714103046</v>
      </c>
      <c r="P54" s="9">
        <v>33.799999999999997</v>
      </c>
      <c r="Q54" s="18"/>
      <c r="R54" s="18"/>
    </row>
    <row r="55" spans="1:18" outlineLevel="2">
      <c r="A55" s="1" t="s">
        <v>42</v>
      </c>
      <c r="B55" s="1" t="s">
        <v>51</v>
      </c>
      <c r="C55" s="1" t="s">
        <v>52</v>
      </c>
      <c r="D55" s="1" t="s">
        <v>13</v>
      </c>
      <c r="E55" s="18"/>
      <c r="F55" s="18"/>
      <c r="G55" s="13"/>
      <c r="H55" s="10">
        <v>74.5</v>
      </c>
      <c r="I55" s="19">
        <v>6543.3253466787182</v>
      </c>
      <c r="J55" s="9">
        <v>921.9</v>
      </c>
      <c r="K55" s="18"/>
      <c r="L55" s="18"/>
      <c r="M55" s="24">
        <v>244.86066601997399</v>
      </c>
      <c r="N55" s="9">
        <v>66.3</v>
      </c>
      <c r="O55" s="19">
        <v>37.632042152604775</v>
      </c>
      <c r="P55" s="9">
        <v>26</v>
      </c>
      <c r="Q55" s="18"/>
      <c r="R55" s="18"/>
    </row>
    <row r="56" spans="1:18" outlineLevel="2">
      <c r="A56" s="1" t="s">
        <v>90</v>
      </c>
      <c r="B56" s="1" t="s">
        <v>101</v>
      </c>
      <c r="C56" s="1" t="s">
        <v>102</v>
      </c>
      <c r="D56" s="1" t="s">
        <v>13</v>
      </c>
      <c r="E56" s="16"/>
      <c r="F56" s="17"/>
      <c r="G56" s="5">
        <v>243.91506456094402</v>
      </c>
      <c r="H56" s="6">
        <v>161.27506363410993</v>
      </c>
      <c r="I56" s="5">
        <v>13273.709575774512</v>
      </c>
      <c r="J56" s="5">
        <v>3653.8342374996278</v>
      </c>
      <c r="K56" s="5">
        <v>550.20376337009759</v>
      </c>
      <c r="L56" s="5">
        <v>256.82849690374729</v>
      </c>
      <c r="M56" s="7">
        <v>447.68155067682824</v>
      </c>
      <c r="N56" s="5">
        <v>186.52756475695918</v>
      </c>
      <c r="O56" s="5">
        <v>95.042446981655345</v>
      </c>
      <c r="P56" s="5">
        <v>41.247717488726117</v>
      </c>
      <c r="Q56" s="18"/>
      <c r="R56" s="18"/>
    </row>
    <row r="57" spans="1:18" outlineLevel="2">
      <c r="A57" s="1" t="s">
        <v>90</v>
      </c>
      <c r="B57" s="1" t="s">
        <v>108</v>
      </c>
      <c r="C57" s="1" t="s">
        <v>109</v>
      </c>
      <c r="D57" s="1" t="s">
        <v>13</v>
      </c>
      <c r="E57" s="16"/>
      <c r="F57" s="17"/>
      <c r="G57" s="5">
        <v>213.43669688632417</v>
      </c>
      <c r="H57" s="6">
        <v>156.50786554461328</v>
      </c>
      <c r="I57" s="5">
        <v>11989.781219636568</v>
      </c>
      <c r="J57" s="5">
        <v>3646.3571718834637</v>
      </c>
      <c r="K57" s="5">
        <v>503.55372205971327</v>
      </c>
      <c r="L57" s="5">
        <v>256.43263170971301</v>
      </c>
      <c r="M57" s="7">
        <v>412.24646705822823</v>
      </c>
      <c r="N57" s="5">
        <v>188.50381949690438</v>
      </c>
      <c r="O57" s="5">
        <v>84.58517868711894</v>
      </c>
      <c r="P57" s="5">
        <v>40.322511020139224</v>
      </c>
      <c r="Q57" s="18"/>
      <c r="R57" s="18"/>
    </row>
    <row r="58" spans="1:18" outlineLevel="2">
      <c r="A58" s="1" t="s">
        <v>90</v>
      </c>
      <c r="B58" s="1" t="s">
        <v>115</v>
      </c>
      <c r="C58" s="1" t="s">
        <v>116</v>
      </c>
      <c r="D58" s="1" t="s">
        <v>13</v>
      </c>
      <c r="E58" s="16"/>
      <c r="F58" s="17"/>
      <c r="G58" s="5">
        <v>183.259146036244</v>
      </c>
      <c r="H58" s="6">
        <v>108.29992188985489</v>
      </c>
      <c r="I58" s="5">
        <v>9411.6709458859004</v>
      </c>
      <c r="J58" s="5">
        <v>2361.5405525973201</v>
      </c>
      <c r="K58" s="5">
        <v>397.02863974357155</v>
      </c>
      <c r="L58" s="5">
        <v>176.42478184304855</v>
      </c>
      <c r="M58" s="7">
        <v>316.10797272972405</v>
      </c>
      <c r="N58" s="5">
        <v>137.26580749894123</v>
      </c>
      <c r="O58" s="5">
        <v>70.658688788219607</v>
      </c>
      <c r="P58" s="5">
        <v>27.976180803615581</v>
      </c>
      <c r="Q58" s="18"/>
      <c r="R58" s="18"/>
    </row>
    <row r="59" spans="1:18" outlineLevel="2">
      <c r="A59" s="1" t="s">
        <v>90</v>
      </c>
      <c r="B59" s="1" t="s">
        <v>131</v>
      </c>
      <c r="C59" s="1" t="s">
        <v>35</v>
      </c>
      <c r="D59" s="1" t="s">
        <v>13</v>
      </c>
      <c r="E59" s="16"/>
      <c r="F59" s="17"/>
      <c r="G59" s="5">
        <v>342.18266722654141</v>
      </c>
      <c r="H59" s="6">
        <v>201.8751767167667</v>
      </c>
      <c r="I59" s="5">
        <v>18039.481041662948</v>
      </c>
      <c r="J59" s="5">
        <v>4481.1088067458131</v>
      </c>
      <c r="K59" s="5">
        <v>753.81666492967804</v>
      </c>
      <c r="L59" s="5">
        <v>327.99533300174608</v>
      </c>
      <c r="M59" s="7">
        <v>607.4483847009177</v>
      </c>
      <c r="N59" s="5">
        <v>244.78486806754961</v>
      </c>
      <c r="O59" s="5">
        <v>132.57644275875373</v>
      </c>
      <c r="P59" s="5">
        <v>52.034454683088896</v>
      </c>
      <c r="Q59" s="18"/>
      <c r="R59" s="18"/>
    </row>
    <row r="60" spans="1:18" outlineLevel="2">
      <c r="A60" s="1" t="s">
        <v>90</v>
      </c>
      <c r="B60" s="1" t="s">
        <v>134</v>
      </c>
      <c r="C60" s="1" t="s">
        <v>135</v>
      </c>
      <c r="D60" s="1" t="s">
        <v>13</v>
      </c>
      <c r="E60" s="16"/>
      <c r="F60" s="17"/>
      <c r="G60" s="5">
        <v>312.61855848108161</v>
      </c>
      <c r="H60" s="6">
        <v>177.78386831370668</v>
      </c>
      <c r="I60" s="5">
        <v>17248.777473132825</v>
      </c>
      <c r="J60" s="5">
        <v>4487.4706004371765</v>
      </c>
      <c r="K60" s="5">
        <v>820.90730168273728</v>
      </c>
      <c r="L60" s="5">
        <v>325.61759183619989</v>
      </c>
      <c r="M60" s="7">
        <v>631.32514925805219</v>
      </c>
      <c r="N60" s="5">
        <v>311.64425415616768</v>
      </c>
      <c r="O60" s="5">
        <v>129.03620351267932</v>
      </c>
      <c r="P60" s="5">
        <v>48.110677783758547</v>
      </c>
      <c r="Q60" s="18"/>
      <c r="R60" s="18"/>
    </row>
    <row r="61" spans="1:18" outlineLevel="1">
      <c r="D61" s="2" t="s">
        <v>184</v>
      </c>
      <c r="E61" s="16"/>
      <c r="F61" s="17"/>
      <c r="G61" s="5">
        <f>SUBTOTAL(9,G52:G60)</f>
        <v>1535.7096467351037</v>
      </c>
      <c r="H61" s="6">
        <f>SUBTOTAL(9,H52:H60)</f>
        <v>1265.1908200084515</v>
      </c>
      <c r="I61" s="5">
        <f>SUBTOTAL(9,I52:I60)</f>
        <v>106315.36029816464</v>
      </c>
      <c r="J61" s="5">
        <f>SUBTOTAL(9,J52:J60)</f>
        <v>24908.2252363634</v>
      </c>
      <c r="K61" s="5"/>
      <c r="L61" s="5"/>
      <c r="M61" s="7">
        <f>SUBTOTAL(9,M52:M60)</f>
        <v>3794.5506179773629</v>
      </c>
      <c r="N61" s="5">
        <f>SUBTOTAL(9,N52:N60)</f>
        <v>1446.5760708765224</v>
      </c>
      <c r="O61" s="5">
        <f>SUBTOTAL(9,O52:O60)</f>
        <v>772.54665807331946</v>
      </c>
      <c r="P61" s="5">
        <f>SUBTOTAL(9,P52:P60)</f>
        <v>403.0915417793284</v>
      </c>
      <c r="Q61" s="18"/>
      <c r="R61" s="18"/>
    </row>
    <row r="62" spans="1:18" outlineLevel="2">
      <c r="A62" s="1" t="s">
        <v>90</v>
      </c>
      <c r="B62" s="1" t="s">
        <v>91</v>
      </c>
      <c r="C62" s="1" t="s">
        <v>92</v>
      </c>
      <c r="D62" s="1" t="s">
        <v>93</v>
      </c>
      <c r="E62" s="16"/>
      <c r="F62" s="17"/>
      <c r="G62" s="5">
        <v>446.30982557842117</v>
      </c>
      <c r="H62" s="6">
        <v>242.16983350907478</v>
      </c>
      <c r="I62" s="5">
        <v>24109.166994317588</v>
      </c>
      <c r="J62" s="5">
        <v>5277.8699692115724</v>
      </c>
      <c r="K62" s="5">
        <v>1021.6528357528641</v>
      </c>
      <c r="L62" s="5">
        <v>429.42800508034742</v>
      </c>
      <c r="M62" s="7">
        <v>816.48624418147449</v>
      </c>
      <c r="N62" s="5">
        <v>267.28976941088308</v>
      </c>
      <c r="O62" s="5">
        <v>190.17298646577046</v>
      </c>
      <c r="P62" s="5">
        <v>63.9856788338641</v>
      </c>
      <c r="Q62" s="18"/>
      <c r="R62" s="18"/>
    </row>
    <row r="63" spans="1:18" outlineLevel="2">
      <c r="A63" s="1" t="s">
        <v>90</v>
      </c>
      <c r="B63" s="1" t="s">
        <v>94</v>
      </c>
      <c r="C63" s="1" t="s">
        <v>95</v>
      </c>
      <c r="D63" s="1" t="s">
        <v>93</v>
      </c>
      <c r="E63" s="16"/>
      <c r="F63" s="17"/>
      <c r="G63" s="5">
        <v>28.907748124011089</v>
      </c>
      <c r="H63" s="6">
        <v>15.485852483120862</v>
      </c>
      <c r="I63" s="5">
        <v>1754.6091855351444</v>
      </c>
      <c r="J63" s="5">
        <v>381.38265465179649</v>
      </c>
      <c r="K63" s="5">
        <v>69.101578844452121</v>
      </c>
      <c r="L63" s="5">
        <v>26.029477203441857</v>
      </c>
      <c r="M63" s="7">
        <v>57.782673141237908</v>
      </c>
      <c r="N63" s="5">
        <v>13.602327608475779</v>
      </c>
      <c r="O63" s="5">
        <v>12.383448113481816</v>
      </c>
      <c r="P63" s="5">
        <v>4.0009973111015951</v>
      </c>
      <c r="Q63" s="18"/>
      <c r="R63" s="18"/>
    </row>
    <row r="64" spans="1:18" outlineLevel="2">
      <c r="A64" s="1" t="s">
        <v>90</v>
      </c>
      <c r="B64" s="1" t="s">
        <v>96</v>
      </c>
      <c r="C64" s="1" t="s">
        <v>97</v>
      </c>
      <c r="D64" s="1" t="s">
        <v>93</v>
      </c>
      <c r="E64" s="16"/>
      <c r="F64" s="17"/>
      <c r="G64" s="5">
        <v>68.81540250177747</v>
      </c>
      <c r="H64" s="6">
        <v>36.418562386924386</v>
      </c>
      <c r="I64" s="5">
        <v>3763.7619245661026</v>
      </c>
      <c r="J64" s="5">
        <v>807.57061514782538</v>
      </c>
      <c r="K64" s="5">
        <v>153.0425745681118</v>
      </c>
      <c r="L64" s="5">
        <v>61.828341749200113</v>
      </c>
      <c r="M64" s="7">
        <v>125.11851035165364</v>
      </c>
      <c r="N64" s="5">
        <v>33.82273746092374</v>
      </c>
      <c r="O64" s="5">
        <v>29.066718790473832</v>
      </c>
      <c r="P64" s="5">
        <v>9.4933719659900682</v>
      </c>
      <c r="Q64" s="18"/>
      <c r="R64" s="18"/>
    </row>
    <row r="65" spans="1:18" outlineLevel="2">
      <c r="A65" s="1" t="s">
        <v>90</v>
      </c>
      <c r="B65" s="1" t="s">
        <v>103</v>
      </c>
      <c r="C65" s="1" t="s">
        <v>104</v>
      </c>
      <c r="D65" s="1" t="s">
        <v>93</v>
      </c>
      <c r="E65" s="16"/>
      <c r="F65" s="17"/>
      <c r="G65" s="5">
        <v>84.322177108345045</v>
      </c>
      <c r="H65" s="6">
        <v>54.118460040537485</v>
      </c>
      <c r="I65" s="5">
        <v>5312.9502752242379</v>
      </c>
      <c r="J65" s="5">
        <v>1376.9851193178899</v>
      </c>
      <c r="K65" s="5">
        <v>210.89160724439668</v>
      </c>
      <c r="L65" s="5">
        <v>93.368013805479592</v>
      </c>
      <c r="M65" s="7">
        <v>175.19925851759101</v>
      </c>
      <c r="N65" s="5">
        <v>54.207605484268484</v>
      </c>
      <c r="O65" s="5">
        <v>37.051142057769916</v>
      </c>
      <c r="P65" s="5">
        <v>14.243653108336227</v>
      </c>
      <c r="Q65" s="18"/>
      <c r="R65" s="18"/>
    </row>
    <row r="66" spans="1:18" outlineLevel="2">
      <c r="A66" s="1" t="s">
        <v>90</v>
      </c>
      <c r="B66" s="1" t="s">
        <v>117</v>
      </c>
      <c r="C66" s="1" t="s">
        <v>118</v>
      </c>
      <c r="D66" s="1" t="s">
        <v>93</v>
      </c>
      <c r="E66" s="16"/>
      <c r="F66" s="17"/>
      <c r="G66" s="5">
        <v>23.959598041686093</v>
      </c>
      <c r="H66" s="6">
        <v>12.33504965789227</v>
      </c>
      <c r="I66" s="5">
        <v>1458.9197885781841</v>
      </c>
      <c r="J66" s="5">
        <v>308.04676915231181</v>
      </c>
      <c r="K66" s="5">
        <v>52.818057677990716</v>
      </c>
      <c r="L66" s="5">
        <v>21.097116048939633</v>
      </c>
      <c r="M66" s="7">
        <v>44.815856727184077</v>
      </c>
      <c r="N66" s="5">
        <v>9.2886638605998222</v>
      </c>
      <c r="O66" s="5">
        <v>10.517933530935036</v>
      </c>
      <c r="P66" s="5">
        <v>3.1023288582592308</v>
      </c>
      <c r="Q66" s="18"/>
      <c r="R66" s="18"/>
    </row>
    <row r="67" spans="1:18" outlineLevel="2">
      <c r="A67" s="1" t="s">
        <v>90</v>
      </c>
      <c r="B67" s="1" t="s">
        <v>124</v>
      </c>
      <c r="C67" s="1" t="s">
        <v>125</v>
      </c>
      <c r="D67" s="1" t="s">
        <v>93</v>
      </c>
      <c r="E67" s="16"/>
      <c r="F67" s="17"/>
      <c r="G67" s="5">
        <v>40.633930804264843</v>
      </c>
      <c r="H67" s="6">
        <v>21.265381546031957</v>
      </c>
      <c r="I67" s="5">
        <v>2683.0526116214446</v>
      </c>
      <c r="J67" s="5">
        <v>583.33889788442264</v>
      </c>
      <c r="K67" s="5">
        <v>103.56569058902484</v>
      </c>
      <c r="L67" s="5">
        <v>37.956022273275131</v>
      </c>
      <c r="M67" s="7">
        <v>87.25211126956826</v>
      </c>
      <c r="N67" s="5">
        <v>19.107590938231123</v>
      </c>
      <c r="O67" s="5">
        <v>18.876039511493246</v>
      </c>
      <c r="P67" s="5">
        <v>5.5595195725983118</v>
      </c>
      <c r="Q67" s="18"/>
      <c r="R67" s="18"/>
    </row>
    <row r="68" spans="1:18" outlineLevel="2">
      <c r="A68" s="1" t="s">
        <v>90</v>
      </c>
      <c r="B68" s="1" t="s">
        <v>136</v>
      </c>
      <c r="C68" s="1" t="s">
        <v>16</v>
      </c>
      <c r="D68" s="1" t="s">
        <v>93</v>
      </c>
      <c r="E68" s="16"/>
      <c r="F68" s="16"/>
      <c r="G68" s="5">
        <v>104.03693935978548</v>
      </c>
      <c r="H68" s="6">
        <v>59.747404856485723</v>
      </c>
      <c r="I68" s="5">
        <v>6740.19937425222</v>
      </c>
      <c r="J68" s="5">
        <v>1529.1577916514273</v>
      </c>
      <c r="K68" s="5">
        <v>266.34901786793102</v>
      </c>
      <c r="L68" s="5">
        <v>104.7039593645456</v>
      </c>
      <c r="M68" s="7">
        <v>226.10351852925862</v>
      </c>
      <c r="N68" s="5">
        <v>49.188784463664305</v>
      </c>
      <c r="O68" s="5">
        <v>46.56084797171691</v>
      </c>
      <c r="P68" s="5">
        <v>15.740136285564686</v>
      </c>
      <c r="Q68" s="18"/>
      <c r="R68" s="18"/>
    </row>
    <row r="69" spans="1:18" outlineLevel="2">
      <c r="A69" s="1" t="s">
        <v>90</v>
      </c>
      <c r="B69" s="1" t="s">
        <v>137</v>
      </c>
      <c r="C69" s="1" t="s">
        <v>138</v>
      </c>
      <c r="D69" s="1" t="s">
        <v>93</v>
      </c>
      <c r="E69" s="16"/>
      <c r="F69" s="16"/>
      <c r="G69" s="5">
        <v>160.95647016897325</v>
      </c>
      <c r="H69" s="6">
        <v>91.639139374889353</v>
      </c>
      <c r="I69" s="5">
        <v>10829.187526259142</v>
      </c>
      <c r="J69" s="5">
        <v>2460.8331227902795</v>
      </c>
      <c r="K69" s="5">
        <v>440.85491834947226</v>
      </c>
      <c r="L69" s="5">
        <v>163.98588611703676</v>
      </c>
      <c r="M69" s="7">
        <v>372.44078624794952</v>
      </c>
      <c r="N69" s="5">
        <v>84.502430547050267</v>
      </c>
      <c r="O69" s="5">
        <v>74.17611687394303</v>
      </c>
      <c r="P69" s="5">
        <v>24.621227020609911</v>
      </c>
      <c r="Q69" s="18"/>
      <c r="R69" s="18"/>
    </row>
    <row r="70" spans="1:18" outlineLevel="1">
      <c r="D70" s="2" t="s">
        <v>185</v>
      </c>
      <c r="E70" s="16"/>
      <c r="F70" s="16"/>
      <c r="G70" s="5">
        <f>SUBTOTAL(9,G62:G69)</f>
        <v>957.94209168726445</v>
      </c>
      <c r="H70" s="6">
        <f>SUBTOTAL(9,H62:H69)</f>
        <v>533.17968385495681</v>
      </c>
      <c r="I70" s="5">
        <f>SUBTOTAL(9,I62:I69)</f>
        <v>56651.847680354062</v>
      </c>
      <c r="J70" s="5">
        <f>SUBTOTAL(9,J62:J69)</f>
        <v>12725.184939807526</v>
      </c>
      <c r="K70" s="5"/>
      <c r="L70" s="5"/>
      <c r="M70" s="7">
        <f>SUBTOTAL(9,M62:M69)</f>
        <v>1905.1989589659177</v>
      </c>
      <c r="N70" s="5">
        <f>SUBTOTAL(9,N62:N69)</f>
        <v>531.00990977409651</v>
      </c>
      <c r="O70" s="5">
        <f>SUBTOTAL(9,O62:O69)</f>
        <v>418.80523331558425</v>
      </c>
      <c r="P70" s="5">
        <f>SUBTOTAL(9,P62:P69)</f>
        <v>140.74691295632414</v>
      </c>
      <c r="Q70" s="18"/>
      <c r="R70" s="18"/>
    </row>
    <row r="71" spans="1:18" outlineLevel="2">
      <c r="A71" s="1" t="s">
        <v>90</v>
      </c>
      <c r="B71" s="1" t="s">
        <v>98</v>
      </c>
      <c r="C71" s="1" t="s">
        <v>99</v>
      </c>
      <c r="D71" s="1" t="s">
        <v>100</v>
      </c>
      <c r="E71" s="16"/>
      <c r="F71" s="17"/>
      <c r="G71" s="5">
        <v>164.69932390409895</v>
      </c>
      <c r="H71" s="6">
        <v>100.86393894603526</v>
      </c>
      <c r="I71" s="5">
        <v>11369.574409733405</v>
      </c>
      <c r="J71" s="5">
        <v>2831.3101559358893</v>
      </c>
      <c r="K71" s="5">
        <v>448.06768878411464</v>
      </c>
      <c r="L71" s="5">
        <v>179.81029139530744</v>
      </c>
      <c r="M71" s="7">
        <v>379.48976993868911</v>
      </c>
      <c r="N71" s="5">
        <v>95.863818081871614</v>
      </c>
      <c r="O71" s="5">
        <v>80.532650371064335</v>
      </c>
      <c r="P71" s="5">
        <v>27.123555477526633</v>
      </c>
      <c r="Q71" s="18"/>
      <c r="R71" s="18"/>
    </row>
    <row r="72" spans="1:18" outlineLevel="1">
      <c r="D72" s="2" t="s">
        <v>186</v>
      </c>
      <c r="E72" s="16"/>
      <c r="F72" s="17"/>
      <c r="G72" s="5">
        <f>SUBTOTAL(9,G71:G71)</f>
        <v>164.69932390409895</v>
      </c>
      <c r="H72" s="6">
        <f>SUBTOTAL(9,H71:H71)</f>
        <v>100.86393894603526</v>
      </c>
      <c r="I72" s="5">
        <f>SUBTOTAL(9,I71:I71)</f>
        <v>11369.574409733405</v>
      </c>
      <c r="J72" s="5">
        <f>SUBTOTAL(9,J71:J71)</f>
        <v>2831.3101559358893</v>
      </c>
      <c r="K72" s="5"/>
      <c r="L72" s="5"/>
      <c r="M72" s="7">
        <f>SUBTOTAL(9,M71:M71)</f>
        <v>379.48976993868911</v>
      </c>
      <c r="N72" s="5">
        <f>SUBTOTAL(9,N71:N71)</f>
        <v>95.863818081871614</v>
      </c>
      <c r="O72" s="5">
        <f>SUBTOTAL(9,O71:O71)</f>
        <v>80.532650371064335</v>
      </c>
      <c r="P72" s="5">
        <f>SUBTOTAL(9,P71:P71)</f>
        <v>27.123555477526633</v>
      </c>
      <c r="Q72" s="18"/>
      <c r="R72" s="18"/>
    </row>
    <row r="73" spans="1:18" outlineLevel="2">
      <c r="A73" s="1" t="s">
        <v>14</v>
      </c>
      <c r="B73" s="1" t="s">
        <v>15</v>
      </c>
      <c r="C73" s="1" t="s">
        <v>16</v>
      </c>
      <c r="D73" s="1" t="s">
        <v>17</v>
      </c>
      <c r="E73" s="9">
        <v>33661.277482565507</v>
      </c>
      <c r="F73" s="9">
        <v>15740.013432405889</v>
      </c>
      <c r="G73" s="9">
        <v>178.49662349827122</v>
      </c>
      <c r="H73" s="10">
        <v>93.525754883507062</v>
      </c>
      <c r="I73" s="9">
        <v>7698.2624470666051</v>
      </c>
      <c r="J73" s="9">
        <v>1615.5511164967902</v>
      </c>
      <c r="K73" s="9">
        <v>401.30433532774987</v>
      </c>
      <c r="L73" s="9">
        <v>200.47300793171962</v>
      </c>
      <c r="M73" s="11">
        <v>289.03468339508618</v>
      </c>
      <c r="N73" s="9">
        <v>90.386463954117062</v>
      </c>
      <c r="O73" s="9">
        <v>79.245822854296406</v>
      </c>
      <c r="P73" s="9">
        <v>24.770641867082304</v>
      </c>
      <c r="Q73" s="9">
        <v>3077.7162534500244</v>
      </c>
      <c r="R73" s="9">
        <v>914.25790415980748</v>
      </c>
    </row>
    <row r="74" spans="1:18" outlineLevel="2">
      <c r="A74" s="1" t="s">
        <v>18</v>
      </c>
      <c r="B74" s="1" t="s">
        <v>26</v>
      </c>
      <c r="C74" s="1" t="s">
        <v>27</v>
      </c>
      <c r="D74" s="1" t="s">
        <v>17</v>
      </c>
      <c r="E74" s="9">
        <v>11289.77676975</v>
      </c>
      <c r="F74" s="9">
        <v>7374.9224149399997</v>
      </c>
      <c r="G74" s="9">
        <v>53.114427939999999</v>
      </c>
      <c r="H74" s="10">
        <v>39.785155500000002</v>
      </c>
      <c r="I74" s="9">
        <v>2196.4768567800002</v>
      </c>
      <c r="J74" s="9">
        <v>868.58186079999996</v>
      </c>
      <c r="K74" s="9">
        <v>93.149210719999999</v>
      </c>
      <c r="L74" s="9">
        <v>88.656106960000002</v>
      </c>
      <c r="M74" s="11">
        <v>67.247516439999998</v>
      </c>
      <c r="N74" s="9">
        <v>40.114083810000004</v>
      </c>
      <c r="O74" s="9">
        <v>18.799747570000001</v>
      </c>
      <c r="P74" s="9">
        <v>21.078281189999998</v>
      </c>
      <c r="Q74" s="9">
        <v>1157.9004019199999</v>
      </c>
      <c r="R74" s="9">
        <v>486.67675360999999</v>
      </c>
    </row>
    <row r="75" spans="1:18" outlineLevel="2">
      <c r="A75" s="1" t="s">
        <v>18</v>
      </c>
      <c r="B75" s="1" t="s">
        <v>28</v>
      </c>
      <c r="C75" s="1" t="s">
        <v>29</v>
      </c>
      <c r="D75" s="1" t="s">
        <v>17</v>
      </c>
      <c r="E75" s="9">
        <v>23565.828742080001</v>
      </c>
      <c r="F75" s="9">
        <v>16275.216311730001</v>
      </c>
      <c r="G75" s="9">
        <v>128.84680668999999</v>
      </c>
      <c r="H75" s="10">
        <v>96.548063420000005</v>
      </c>
      <c r="I75" s="9">
        <v>5161.9614906099996</v>
      </c>
      <c r="J75" s="9">
        <v>1707.0905193799999</v>
      </c>
      <c r="K75" s="9">
        <v>212.67264781999998</v>
      </c>
      <c r="L75" s="9">
        <v>177.77747550000001</v>
      </c>
      <c r="M75" s="11">
        <v>164.89692131999999</v>
      </c>
      <c r="N75" s="9">
        <v>90.007988179999998</v>
      </c>
      <c r="O75" s="9">
        <v>40.163444349999999</v>
      </c>
      <c r="P75" s="9">
        <v>47.587136569999998</v>
      </c>
      <c r="Q75" s="9">
        <v>2120.4786406399999</v>
      </c>
      <c r="R75" s="9">
        <v>866.70591880999996</v>
      </c>
    </row>
    <row r="76" spans="1:18" outlineLevel="2">
      <c r="A76" s="1" t="s">
        <v>18</v>
      </c>
      <c r="B76" s="1" t="s">
        <v>34</v>
      </c>
      <c r="C76" s="1" t="s">
        <v>35</v>
      </c>
      <c r="D76" s="1" t="s">
        <v>17</v>
      </c>
      <c r="E76" s="9">
        <v>70120.071657959998</v>
      </c>
      <c r="F76" s="9">
        <v>41501.016848680003</v>
      </c>
      <c r="G76" s="9">
        <v>316.94949299000001</v>
      </c>
      <c r="H76" s="10">
        <v>216.54605072999999</v>
      </c>
      <c r="I76" s="9">
        <v>13234.870745210001</v>
      </c>
      <c r="J76" s="9">
        <v>4651.7349512500004</v>
      </c>
      <c r="K76" s="9">
        <v>640.49374238999997</v>
      </c>
      <c r="L76" s="9">
        <v>537.03682516000003</v>
      </c>
      <c r="M76" s="11">
        <v>452.51954259000001</v>
      </c>
      <c r="N76" s="9">
        <v>242.47758995000004</v>
      </c>
      <c r="O76" s="9">
        <v>116.88571956</v>
      </c>
      <c r="P76" s="9">
        <v>117.13275557</v>
      </c>
      <c r="Q76" s="9">
        <v>7010.4322418499996</v>
      </c>
      <c r="R76" s="9">
        <v>2617.9955500299998</v>
      </c>
    </row>
    <row r="77" spans="1:18" outlineLevel="2">
      <c r="A77" s="1" t="s">
        <v>18</v>
      </c>
      <c r="B77" s="1" t="s">
        <v>36</v>
      </c>
      <c r="C77" s="1" t="s">
        <v>37</v>
      </c>
      <c r="D77" s="1" t="s">
        <v>17</v>
      </c>
      <c r="E77" s="9">
        <v>71664.501964010007</v>
      </c>
      <c r="F77" s="9">
        <v>42491.050169000002</v>
      </c>
      <c r="G77" s="9">
        <v>375.43515087999998</v>
      </c>
      <c r="H77" s="10">
        <v>259.71001855999998</v>
      </c>
      <c r="I77" s="9">
        <v>14678.97031149</v>
      </c>
      <c r="J77" s="9">
        <v>5223.9559459800003</v>
      </c>
      <c r="K77" s="9">
        <v>681.35079459000008</v>
      </c>
      <c r="L77" s="9">
        <v>586.66855719</v>
      </c>
      <c r="M77" s="11">
        <v>493.56557310999995</v>
      </c>
      <c r="N77" s="9">
        <v>265.48495603999999</v>
      </c>
      <c r="O77" s="9">
        <v>131.77894846999999</v>
      </c>
      <c r="P77" s="9">
        <v>135.96641116000001</v>
      </c>
      <c r="Q77" s="9">
        <v>6617.3323919300001</v>
      </c>
      <c r="R77" s="9">
        <v>2510.5992286800001</v>
      </c>
    </row>
    <row r="78" spans="1:18" outlineLevel="2">
      <c r="A78" s="1" t="s">
        <v>141</v>
      </c>
      <c r="B78" s="1" t="s">
        <v>142</v>
      </c>
      <c r="C78" s="1" t="s">
        <v>143</v>
      </c>
      <c r="D78" s="1" t="s">
        <v>17</v>
      </c>
      <c r="E78" s="18"/>
      <c r="F78" s="18"/>
      <c r="G78" s="13"/>
      <c r="H78" s="13"/>
      <c r="I78" s="13"/>
      <c r="J78" s="13"/>
      <c r="K78" s="18"/>
      <c r="L78" s="18"/>
      <c r="M78" s="13"/>
      <c r="N78" s="13"/>
      <c r="O78" s="13"/>
      <c r="P78" s="13"/>
      <c r="Q78" s="18"/>
      <c r="R78" s="18"/>
    </row>
    <row r="79" spans="1:18" outlineLevel="2">
      <c r="A79" s="1" t="s">
        <v>141</v>
      </c>
      <c r="B79" s="1" t="s">
        <v>144</v>
      </c>
      <c r="C79" s="1" t="s">
        <v>145</v>
      </c>
      <c r="D79" s="1" t="s">
        <v>17</v>
      </c>
      <c r="E79" s="18"/>
      <c r="F79" s="18"/>
      <c r="G79" s="13"/>
      <c r="H79" s="13"/>
      <c r="I79" s="13"/>
      <c r="J79" s="13"/>
      <c r="K79" s="18"/>
      <c r="L79" s="18"/>
      <c r="M79" s="13"/>
      <c r="N79" s="13"/>
      <c r="O79" s="13"/>
      <c r="P79" s="13"/>
      <c r="Q79" s="18"/>
      <c r="R79" s="18"/>
    </row>
    <row r="80" spans="1:18" outlineLevel="2">
      <c r="A80" s="1" t="s">
        <v>141</v>
      </c>
      <c r="B80" s="1" t="s">
        <v>146</v>
      </c>
      <c r="C80" s="1" t="s">
        <v>147</v>
      </c>
      <c r="D80" s="1" t="s">
        <v>17</v>
      </c>
      <c r="E80" s="18"/>
      <c r="F80" s="18"/>
      <c r="G80" s="13"/>
      <c r="H80" s="13"/>
      <c r="I80" s="13"/>
      <c r="J80" s="13"/>
      <c r="K80" s="18"/>
      <c r="L80" s="18"/>
      <c r="M80" s="13"/>
      <c r="N80" s="13"/>
      <c r="O80" s="13"/>
      <c r="P80" s="13"/>
      <c r="Q80" s="18"/>
      <c r="R80" s="18"/>
    </row>
    <row r="81" spans="1:18" outlineLevel="2">
      <c r="A81" s="1" t="s">
        <v>141</v>
      </c>
      <c r="B81" s="1" t="s">
        <v>148</v>
      </c>
      <c r="C81" s="1" t="s">
        <v>149</v>
      </c>
      <c r="D81" s="1" t="s">
        <v>17</v>
      </c>
      <c r="E81" s="18"/>
      <c r="F81" s="18"/>
      <c r="G81" s="13"/>
      <c r="H81" s="13"/>
      <c r="I81" s="13"/>
      <c r="J81" s="13"/>
      <c r="K81" s="18"/>
      <c r="L81" s="18"/>
      <c r="M81" s="13"/>
      <c r="N81" s="13"/>
      <c r="O81" s="13"/>
      <c r="P81" s="13"/>
      <c r="Q81" s="18"/>
      <c r="R81" s="18"/>
    </row>
    <row r="82" spans="1:18" outlineLevel="2">
      <c r="A82" s="1" t="s">
        <v>141</v>
      </c>
      <c r="B82" s="1" t="s">
        <v>150</v>
      </c>
      <c r="C82" s="1" t="s">
        <v>151</v>
      </c>
      <c r="D82" s="1" t="s">
        <v>17</v>
      </c>
      <c r="E82" s="18"/>
      <c r="F82" s="18"/>
      <c r="G82" s="13"/>
      <c r="H82" s="13"/>
      <c r="I82" s="13"/>
      <c r="J82" s="13"/>
      <c r="K82" s="18"/>
      <c r="L82" s="18"/>
      <c r="M82" s="13"/>
      <c r="N82" s="13"/>
      <c r="O82" s="13"/>
      <c r="P82" s="13"/>
      <c r="Q82" s="18"/>
      <c r="R82" s="18"/>
    </row>
    <row r="83" spans="1:18" outlineLevel="2">
      <c r="A83" s="1" t="s">
        <v>141</v>
      </c>
      <c r="B83" s="1" t="s">
        <v>152</v>
      </c>
      <c r="C83" s="1" t="s">
        <v>153</v>
      </c>
      <c r="D83" s="1" t="s">
        <v>17</v>
      </c>
      <c r="E83" s="18"/>
      <c r="F83" s="18"/>
      <c r="G83" s="13"/>
      <c r="H83" s="13"/>
      <c r="I83" s="13"/>
      <c r="J83" s="13"/>
      <c r="K83" s="18"/>
      <c r="L83" s="18"/>
      <c r="M83" s="13"/>
      <c r="N83" s="13"/>
      <c r="O83" s="13"/>
      <c r="P83" s="13"/>
      <c r="Q83" s="18"/>
      <c r="R83" s="18"/>
    </row>
    <row r="84" spans="1:18" outlineLevel="2">
      <c r="A84" s="1" t="s">
        <v>141</v>
      </c>
      <c r="B84" s="1" t="s">
        <v>154</v>
      </c>
      <c r="C84" s="1" t="s">
        <v>155</v>
      </c>
      <c r="D84" s="1" t="s">
        <v>17</v>
      </c>
      <c r="E84" s="18"/>
      <c r="F84" s="18"/>
      <c r="G84" s="13"/>
      <c r="H84" s="13"/>
      <c r="I84" s="13"/>
      <c r="J84" s="13"/>
      <c r="K84" s="18"/>
      <c r="L84" s="18"/>
      <c r="M84" s="13"/>
      <c r="N84" s="13"/>
      <c r="O84" s="13"/>
      <c r="P84" s="13"/>
      <c r="Q84" s="18"/>
      <c r="R84" s="18"/>
    </row>
    <row r="85" spans="1:18" outlineLevel="2">
      <c r="A85" s="1" t="s">
        <v>141</v>
      </c>
      <c r="B85" s="1" t="s">
        <v>156</v>
      </c>
      <c r="C85" s="1" t="s">
        <v>157</v>
      </c>
      <c r="D85" s="1" t="s">
        <v>17</v>
      </c>
      <c r="E85" s="18"/>
      <c r="F85" s="18"/>
      <c r="G85" s="13"/>
      <c r="H85" s="13"/>
      <c r="I85" s="13"/>
      <c r="J85" s="13"/>
      <c r="K85" s="18"/>
      <c r="L85" s="18"/>
      <c r="M85" s="13"/>
      <c r="N85" s="13"/>
      <c r="O85" s="13"/>
      <c r="P85" s="13"/>
      <c r="Q85" s="18"/>
      <c r="R85" s="18"/>
    </row>
    <row r="86" spans="1:18" outlineLevel="2">
      <c r="A86" s="1" t="s">
        <v>141</v>
      </c>
      <c r="B86" s="1" t="s">
        <v>158</v>
      </c>
      <c r="C86" s="1" t="s">
        <v>159</v>
      </c>
      <c r="D86" s="1" t="s">
        <v>17</v>
      </c>
      <c r="E86" s="18"/>
      <c r="F86" s="18"/>
      <c r="G86" s="13"/>
      <c r="H86" s="13"/>
      <c r="I86" s="13"/>
      <c r="J86" s="13"/>
      <c r="K86" s="18"/>
      <c r="L86" s="18"/>
      <c r="M86" s="13"/>
      <c r="N86" s="13"/>
      <c r="O86" s="13"/>
      <c r="P86" s="13"/>
      <c r="Q86" s="18"/>
      <c r="R86" s="18"/>
    </row>
    <row r="87" spans="1:18" outlineLevel="1">
      <c r="D87" s="2" t="s">
        <v>187</v>
      </c>
      <c r="E87" s="18"/>
      <c r="F87" s="18"/>
      <c r="G87" s="13">
        <f>SUBTOTAL(9,G73:G86)</f>
        <v>1052.8425019982712</v>
      </c>
      <c r="H87" s="13">
        <f>SUBTOTAL(9,H73:H86)</f>
        <v>706.11504309350698</v>
      </c>
      <c r="I87" s="13">
        <f>SUBTOTAL(9,I73:I86)</f>
        <v>42970.541851156609</v>
      </c>
      <c r="J87" s="13">
        <f>SUBTOTAL(9,J73:J86)</f>
        <v>14066.914393906791</v>
      </c>
      <c r="K87" s="18"/>
      <c r="L87" s="18"/>
      <c r="M87" s="13">
        <f>SUBTOTAL(9,M73:M86)</f>
        <v>1467.2642368550862</v>
      </c>
      <c r="N87" s="13">
        <f>SUBTOTAL(9,N73:N86)</f>
        <v>728.47108193411714</v>
      </c>
      <c r="O87" s="13">
        <f>SUBTOTAL(9,O73:O86)</f>
        <v>386.87368280429638</v>
      </c>
      <c r="P87" s="13">
        <f>SUBTOTAL(9,P73:P86)</f>
        <v>346.53522635708231</v>
      </c>
      <c r="Q87" s="18"/>
      <c r="R87" s="18"/>
    </row>
    <row r="88" spans="1:18">
      <c r="D88" s="2" t="s">
        <v>188</v>
      </c>
      <c r="E88" s="18"/>
      <c r="F88" s="18"/>
      <c r="G88" s="13">
        <f>SUBTOTAL(9,G7:G86)</f>
        <v>12825.982597067814</v>
      </c>
      <c r="H88" s="13">
        <f>SUBTOTAL(9,H7:H86)</f>
        <v>8301.617835418554</v>
      </c>
      <c r="I88" s="13">
        <f>SUBTOTAL(9,I7:I86)</f>
        <v>591364.50291163602</v>
      </c>
      <c r="J88" s="13">
        <f>SUBTOTAL(9,J7:J86)</f>
        <v>165396.11657363363</v>
      </c>
      <c r="K88" s="18"/>
      <c r="L88" s="18"/>
      <c r="M88" s="13">
        <f>SUBTOTAL(9,M7:M86)</f>
        <v>21858.00885647169</v>
      </c>
      <c r="N88" s="13">
        <f>SUBTOTAL(9,N7:N86)</f>
        <v>9251.4677493530107</v>
      </c>
      <c r="O88" s="13">
        <f>SUBTOTAL(9,O7:O86)</f>
        <v>4348.7574687005244</v>
      </c>
      <c r="P88" s="13">
        <f>SUBTOTAL(9,P7:P86)</f>
        <v>3091.4670745207754</v>
      </c>
      <c r="Q88" s="18"/>
      <c r="R88" s="18"/>
    </row>
  </sheetData>
  <sortState ref="A7:R76">
    <sortCondition ref="D7:D76"/>
    <sortCondition ref="B7:B76"/>
  </sortState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MOVES 2007 and 2025</vt:lpstr>
      <vt:lpstr>Database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Ruth Sabo</dc:creator>
  <cp:lastModifiedBy>SRA</cp:lastModifiedBy>
  <dcterms:created xsi:type="dcterms:W3CDTF">2011-10-24T20:04:36Z</dcterms:created>
  <dcterms:modified xsi:type="dcterms:W3CDTF">2012-01-17T20:27:04Z</dcterms:modified>
</cp:coreProperties>
</file>