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Nonroad\"/>
    </mc:Choice>
  </mc:AlternateContent>
  <xr:revisionPtr revIDLastSave="0" documentId="13_ncr:1_{D3A17877-A053-4A80-A349-D520C7E5CA95}" xr6:coauthVersionLast="47" xr6:coauthVersionMax="47" xr10:uidLastSave="{00000000-0000-0000-0000-000000000000}"/>
  <bookViews>
    <workbookView xWindow="-110" yWindow="-110" windowWidth="19420" windowHeight="10420" xr2:uid="{0BB05223-B86D-4CB1-89A2-7D9785BF9856}"/>
  </bookViews>
  <sheets>
    <sheet name="TITLE" sheetId="13" r:id="rId1"/>
    <sheet name="2017 NEI CMV CTY NAA" sheetId="14" r:id="rId2"/>
    <sheet name="2017 NEI CMV CTY" sheetId="15" r:id="rId3"/>
    <sheet name="2017 NEI CMV SCC " sheetId="11" r:id="rId4"/>
    <sheet name="2017 NEI CMV CTY SCC" sheetId="3" r:id="rId5"/>
    <sheet name="1ST NEI SORT" sheetId="7" r:id="rId6"/>
    <sheet name="NEI Download" sheetId="1" r:id="rId7"/>
  </sheets>
  <externalReferences>
    <externalReference r:id="rId8"/>
  </externalReferenc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6" i="3" l="1"/>
  <c r="Q17" i="11" s="1"/>
  <c r="W106" i="3"/>
  <c r="V106" i="3"/>
  <c r="U106" i="3"/>
  <c r="N17" i="11" s="1"/>
  <c r="T106" i="3"/>
  <c r="M17" i="11" s="1"/>
  <c r="S106" i="3"/>
  <c r="L17" i="11" s="1"/>
  <c r="R106" i="3"/>
  <c r="Q106" i="3"/>
  <c r="J17" i="11" s="1"/>
  <c r="P17" i="11"/>
  <c r="O17" i="11"/>
  <c r="K17" i="11"/>
  <c r="I7" i="14"/>
  <c r="K22" i="14"/>
  <c r="H22" i="14" l="1"/>
  <c r="G22" i="14"/>
  <c r="D22" i="14"/>
  <c r="H7" i="14"/>
  <c r="F22" i="14"/>
  <c r="F7" i="14"/>
  <c r="E22" i="14"/>
  <c r="D7" i="14"/>
  <c r="E7" i="14"/>
  <c r="G7" i="14"/>
  <c r="I22" i="14"/>
  <c r="K7" i="14"/>
  <c r="J22" i="14"/>
  <c r="J7" i="14"/>
  <c r="K34" i="14"/>
  <c r="J34" i="14"/>
  <c r="I34" i="14"/>
  <c r="H34" i="14"/>
  <c r="G34" i="14"/>
  <c r="F34" i="14"/>
  <c r="E34" i="14"/>
  <c r="D34" i="14"/>
  <c r="K32" i="14"/>
  <c r="J32" i="14"/>
  <c r="I32" i="14"/>
  <c r="H32" i="14"/>
  <c r="G32" i="14"/>
  <c r="F32" i="14"/>
  <c r="E32" i="14"/>
  <c r="D32" i="14"/>
  <c r="S31" i="14"/>
  <c r="R31" i="14"/>
  <c r="Q31" i="14"/>
  <c r="P31" i="14"/>
  <c r="O31" i="14"/>
  <c r="N31" i="14"/>
  <c r="M31" i="14"/>
  <c r="L31" i="14"/>
  <c r="S30" i="14"/>
  <c r="R30" i="14"/>
  <c r="Q30" i="14"/>
  <c r="P30" i="14"/>
  <c r="O30" i="14"/>
  <c r="N30" i="14"/>
  <c r="M30" i="14"/>
  <c r="L30" i="14"/>
  <c r="S29" i="14"/>
  <c r="R29" i="14"/>
  <c r="Q29" i="14"/>
  <c r="P29" i="14"/>
  <c r="O29" i="14"/>
  <c r="N29" i="14"/>
  <c r="M29" i="14"/>
  <c r="L29" i="14"/>
  <c r="S28" i="14"/>
  <c r="R28" i="14"/>
  <c r="Q28" i="14"/>
  <c r="P28" i="14"/>
  <c r="O28" i="14"/>
  <c r="N28" i="14"/>
  <c r="M28" i="14"/>
  <c r="L28" i="14"/>
  <c r="S27" i="14"/>
  <c r="R27" i="14"/>
  <c r="Q27" i="14"/>
  <c r="P27" i="14"/>
  <c r="O27" i="14"/>
  <c r="N27" i="14"/>
  <c r="M27" i="14"/>
  <c r="L27" i="14"/>
  <c r="S26" i="14"/>
  <c r="R26" i="14"/>
  <c r="Q26" i="14"/>
  <c r="P26" i="14"/>
  <c r="O26" i="14"/>
  <c r="N26" i="14"/>
  <c r="M26" i="14"/>
  <c r="L26" i="14"/>
  <c r="S25" i="14"/>
  <c r="R25" i="14"/>
  <c r="Q25" i="14"/>
  <c r="P25" i="14"/>
  <c r="O25" i="14"/>
  <c r="N25" i="14"/>
  <c r="M25" i="14"/>
  <c r="L25" i="14"/>
  <c r="S24" i="14"/>
  <c r="R24" i="14"/>
  <c r="Q24" i="14"/>
  <c r="P24" i="14"/>
  <c r="O24" i="14"/>
  <c r="N24" i="14"/>
  <c r="M24" i="14"/>
  <c r="L24" i="14"/>
  <c r="S23" i="14"/>
  <c r="R23" i="14"/>
  <c r="Q23" i="14"/>
  <c r="P23" i="14"/>
  <c r="O23" i="14"/>
  <c r="N23" i="14"/>
  <c r="M23" i="14"/>
  <c r="L23" i="14"/>
  <c r="K20" i="14"/>
  <c r="J20" i="14"/>
  <c r="I20" i="14"/>
  <c r="H20" i="14"/>
  <c r="G20" i="14"/>
  <c r="F20" i="14"/>
  <c r="E20" i="14"/>
  <c r="D20" i="14"/>
  <c r="S19" i="14"/>
  <c r="R19" i="14"/>
  <c r="Q19" i="14"/>
  <c r="P19" i="14"/>
  <c r="O19" i="14"/>
  <c r="N19" i="14"/>
  <c r="M19" i="14"/>
  <c r="L19" i="14"/>
  <c r="S18" i="14"/>
  <c r="R18" i="14"/>
  <c r="Q18" i="14"/>
  <c r="P18" i="14"/>
  <c r="O18" i="14"/>
  <c r="N18" i="14"/>
  <c r="M18" i="14"/>
  <c r="L18" i="14"/>
  <c r="S17" i="14"/>
  <c r="R17" i="14"/>
  <c r="Q17" i="14"/>
  <c r="P17" i="14"/>
  <c r="O17" i="14"/>
  <c r="N17" i="14"/>
  <c r="M17" i="14"/>
  <c r="L17" i="14"/>
  <c r="S16" i="14"/>
  <c r="R16" i="14"/>
  <c r="Q16" i="14"/>
  <c r="P16" i="14"/>
  <c r="O16" i="14"/>
  <c r="N16" i="14"/>
  <c r="M16" i="14"/>
  <c r="L16" i="14"/>
  <c r="S15" i="14"/>
  <c r="R15" i="14"/>
  <c r="Q15" i="14"/>
  <c r="P15" i="14"/>
  <c r="O15" i="14"/>
  <c r="N15" i="14"/>
  <c r="M15" i="14"/>
  <c r="L15" i="14"/>
  <c r="S14" i="14"/>
  <c r="R14" i="14"/>
  <c r="Q14" i="14"/>
  <c r="P14" i="14"/>
  <c r="O14" i="14"/>
  <c r="N14" i="14"/>
  <c r="M14" i="14"/>
  <c r="L14" i="14"/>
  <c r="S13" i="14"/>
  <c r="R13" i="14"/>
  <c r="Q13" i="14"/>
  <c r="P13" i="14"/>
  <c r="O13" i="14"/>
  <c r="N13" i="14"/>
  <c r="M13" i="14"/>
  <c r="L13" i="14"/>
  <c r="S12" i="14"/>
  <c r="R12" i="14"/>
  <c r="Q12" i="14"/>
  <c r="P12" i="14"/>
  <c r="O12" i="14"/>
  <c r="N12" i="14"/>
  <c r="M12" i="14"/>
  <c r="L12" i="14"/>
  <c r="S11" i="14"/>
  <c r="R11" i="14"/>
  <c r="Q11" i="14"/>
  <c r="P11" i="14"/>
  <c r="O11" i="14"/>
  <c r="N11" i="14"/>
  <c r="M11" i="14"/>
  <c r="L11" i="14"/>
  <c r="S10" i="14"/>
  <c r="R10" i="14"/>
  <c r="Q10" i="14"/>
  <c r="P10" i="14"/>
  <c r="O10" i="14"/>
  <c r="N10" i="14"/>
  <c r="M10" i="14"/>
  <c r="L10" i="14"/>
  <c r="S9" i="14"/>
  <c r="R9" i="14"/>
  <c r="Q9" i="14"/>
  <c r="P9" i="14"/>
  <c r="O9" i="14"/>
  <c r="N9" i="14"/>
  <c r="M9" i="14"/>
  <c r="L9" i="14"/>
  <c r="S8" i="14"/>
  <c r="R8" i="14"/>
  <c r="Q8" i="14"/>
  <c r="P8" i="14"/>
  <c r="O8" i="14"/>
  <c r="N8" i="14"/>
  <c r="M8" i="14"/>
  <c r="L8" i="14"/>
  <c r="Q32" i="14" l="1"/>
  <c r="L20" i="14"/>
  <c r="R32" i="14"/>
  <c r="L32" i="14"/>
  <c r="M32" i="14"/>
  <c r="P20" i="14"/>
  <c r="Q20" i="14"/>
  <c r="M20" i="14"/>
  <c r="S32" i="14"/>
  <c r="N20" i="14"/>
  <c r="O20" i="14"/>
  <c r="N32" i="14"/>
  <c r="O32" i="14"/>
  <c r="P32" i="14"/>
  <c r="R20" i="14"/>
  <c r="S20" i="14"/>
  <c r="K33" i="14"/>
  <c r="D33" i="14"/>
  <c r="E33" i="14"/>
  <c r="F33" i="14"/>
  <c r="G33" i="14"/>
  <c r="H33" i="14"/>
  <c r="I33" i="14"/>
  <c r="J33" i="14"/>
  <c r="Q33" i="14" l="1"/>
  <c r="R33" i="14"/>
  <c r="L33" i="14"/>
  <c r="P33" i="14"/>
  <c r="M33" i="14"/>
  <c r="O33" i="14"/>
  <c r="N33" i="14"/>
  <c r="S33" i="14"/>
  <c r="AF105" i="3"/>
  <c r="AE105" i="3"/>
  <c r="AD105" i="3"/>
  <c r="AC105" i="3"/>
  <c r="AB105" i="3"/>
  <c r="AF104" i="3"/>
  <c r="AE104" i="3"/>
  <c r="AD104" i="3"/>
  <c r="AC104" i="3"/>
  <c r="AB104" i="3"/>
  <c r="AF103" i="3"/>
  <c r="AE103" i="3"/>
  <c r="AD103" i="3"/>
  <c r="AC103" i="3"/>
  <c r="AB103" i="3"/>
  <c r="AF102" i="3"/>
  <c r="AE102" i="3"/>
  <c r="AD102" i="3"/>
  <c r="AC102" i="3"/>
  <c r="AB102" i="3"/>
  <c r="AF101" i="3"/>
  <c r="AE101" i="3"/>
  <c r="AD101" i="3"/>
  <c r="AC101" i="3"/>
  <c r="AB101" i="3"/>
  <c r="AF100" i="3"/>
  <c r="AE100" i="3"/>
  <c r="AD100" i="3"/>
  <c r="AC100" i="3"/>
  <c r="AB100" i="3"/>
  <c r="AF99" i="3"/>
  <c r="AE99" i="3"/>
  <c r="AD99" i="3"/>
  <c r="AC99" i="3"/>
  <c r="AB99" i="3"/>
  <c r="AF98" i="3"/>
  <c r="AE98" i="3"/>
  <c r="AD98" i="3"/>
  <c r="AC98" i="3"/>
  <c r="AB98" i="3"/>
  <c r="AF97" i="3"/>
  <c r="AE97" i="3"/>
  <c r="AD97" i="3"/>
  <c r="AC97" i="3"/>
  <c r="AB97" i="3"/>
  <c r="AF96" i="3"/>
  <c r="AE96" i="3"/>
  <c r="AD96" i="3"/>
  <c r="AC96" i="3"/>
  <c r="AB96" i="3"/>
  <c r="AF95" i="3"/>
  <c r="AE95" i="3"/>
  <c r="AD95" i="3"/>
  <c r="AC95" i="3"/>
  <c r="AB95" i="3"/>
  <c r="AF94" i="3"/>
  <c r="AE94" i="3"/>
  <c r="AD94" i="3"/>
  <c r="AC94" i="3"/>
  <c r="AB94" i="3"/>
  <c r="AF93" i="3"/>
  <c r="AE93" i="3"/>
  <c r="AD93" i="3"/>
  <c r="AC93" i="3"/>
  <c r="AB93" i="3"/>
  <c r="AF92" i="3"/>
  <c r="AE92" i="3"/>
  <c r="AD92" i="3"/>
  <c r="AC92" i="3"/>
  <c r="AB92" i="3"/>
  <c r="AF91" i="3"/>
  <c r="AE91" i="3"/>
  <c r="AD91" i="3"/>
  <c r="AC91" i="3"/>
  <c r="AB91" i="3"/>
  <c r="AF90" i="3"/>
  <c r="AE90" i="3"/>
  <c r="AD90" i="3"/>
  <c r="AC90" i="3"/>
  <c r="AB90" i="3"/>
  <c r="AF89" i="3"/>
  <c r="AA105" i="3" s="1"/>
  <c r="AE89" i="3"/>
  <c r="Z105" i="3" s="1"/>
  <c r="AD89" i="3"/>
  <c r="Y105" i="3" s="1"/>
  <c r="AC89" i="3"/>
  <c r="AB89" i="3"/>
  <c r="AF88" i="3"/>
  <c r="AA104" i="3" s="1"/>
  <c r="AE88" i="3"/>
  <c r="Z104" i="3" s="1"/>
  <c r="AD88" i="3"/>
  <c r="Y104" i="3" s="1"/>
  <c r="AC88" i="3"/>
  <c r="AB88" i="3"/>
  <c r="AF87" i="3"/>
  <c r="AA103" i="3" s="1"/>
  <c r="AE87" i="3"/>
  <c r="Z103" i="3" s="1"/>
  <c r="AD87" i="3"/>
  <c r="Y103" i="3" s="1"/>
  <c r="AC87" i="3"/>
  <c r="AB87" i="3"/>
  <c r="AF86" i="3"/>
  <c r="AA102" i="3" s="1"/>
  <c r="AE86" i="3"/>
  <c r="Z102" i="3" s="1"/>
  <c r="AD86" i="3"/>
  <c r="Y102" i="3" s="1"/>
  <c r="AC86" i="3"/>
  <c r="AB86" i="3"/>
  <c r="AF85" i="3"/>
  <c r="AA101" i="3" s="1"/>
  <c r="AE85" i="3"/>
  <c r="Z101" i="3" s="1"/>
  <c r="AD85" i="3"/>
  <c r="Y101" i="3" s="1"/>
  <c r="AC85" i="3"/>
  <c r="AB85" i="3"/>
  <c r="AF84" i="3"/>
  <c r="AA100" i="3" s="1"/>
  <c r="AE84" i="3"/>
  <c r="Z100" i="3" s="1"/>
  <c r="AD84" i="3"/>
  <c r="Y100" i="3" s="1"/>
  <c r="AC84" i="3"/>
  <c r="AB84" i="3"/>
  <c r="AF83" i="3"/>
  <c r="AA99" i="3" s="1"/>
  <c r="AE83" i="3"/>
  <c r="Z99" i="3" s="1"/>
  <c r="AD83" i="3"/>
  <c r="Y99" i="3" s="1"/>
  <c r="AC83" i="3"/>
  <c r="AB83" i="3"/>
  <c r="AF82" i="3"/>
  <c r="AA98" i="3" s="1"/>
  <c r="AE82" i="3"/>
  <c r="Z98" i="3" s="1"/>
  <c r="AD82" i="3"/>
  <c r="Y98" i="3" s="1"/>
  <c r="AC82" i="3"/>
  <c r="AB82" i="3"/>
  <c r="AF81" i="3"/>
  <c r="AA97" i="3" s="1"/>
  <c r="AE81" i="3"/>
  <c r="Z97" i="3" s="1"/>
  <c r="AD81" i="3"/>
  <c r="Y97" i="3" s="1"/>
  <c r="AC81" i="3"/>
  <c r="AB81" i="3"/>
  <c r="AF80" i="3"/>
  <c r="AA96" i="3" s="1"/>
  <c r="AE80" i="3"/>
  <c r="Z96" i="3" s="1"/>
  <c r="AD80" i="3"/>
  <c r="Y96" i="3" s="1"/>
  <c r="AC80" i="3"/>
  <c r="AB80" i="3"/>
  <c r="AF79" i="3"/>
  <c r="AA95" i="3" s="1"/>
  <c r="AE79" i="3"/>
  <c r="Z95" i="3" s="1"/>
  <c r="AD79" i="3"/>
  <c r="Y95" i="3" s="1"/>
  <c r="AC79" i="3"/>
  <c r="AB79" i="3"/>
  <c r="AF78" i="3"/>
  <c r="AA94" i="3" s="1"/>
  <c r="AE78" i="3"/>
  <c r="Z94" i="3" s="1"/>
  <c r="AD78" i="3"/>
  <c r="Y94" i="3" s="1"/>
  <c r="AC78" i="3"/>
  <c r="AB78" i="3"/>
  <c r="AF77" i="3"/>
  <c r="AA93" i="3" s="1"/>
  <c r="AE77" i="3"/>
  <c r="Z93" i="3" s="1"/>
  <c r="AD77" i="3"/>
  <c r="Y93" i="3" s="1"/>
  <c r="AC77" i="3"/>
  <c r="AB77" i="3"/>
  <c r="AF76" i="3"/>
  <c r="AA92" i="3" s="1"/>
  <c r="AE76" i="3"/>
  <c r="Z92" i="3" s="1"/>
  <c r="AD76" i="3"/>
  <c r="Y92" i="3" s="1"/>
  <c r="AC76" i="3"/>
  <c r="AB76" i="3"/>
  <c r="AF75" i="3"/>
  <c r="AA91" i="3" s="1"/>
  <c r="AE75" i="3"/>
  <c r="Z91" i="3" s="1"/>
  <c r="AD75" i="3"/>
  <c r="Y91" i="3" s="1"/>
  <c r="AC75" i="3"/>
  <c r="AB75" i="3"/>
  <c r="AF74" i="3"/>
  <c r="AA90" i="3" s="1"/>
  <c r="AE74" i="3"/>
  <c r="Z90" i="3" s="1"/>
  <c r="AD74" i="3"/>
  <c r="Y90" i="3" s="1"/>
  <c r="AC74" i="3"/>
  <c r="AB74" i="3"/>
  <c r="AF73" i="3"/>
  <c r="AE73" i="3"/>
  <c r="AD73" i="3"/>
  <c r="AC73" i="3"/>
  <c r="AB73" i="3"/>
  <c r="AF72" i="3"/>
  <c r="AE72" i="3"/>
  <c r="AD72" i="3"/>
  <c r="AC72" i="3"/>
  <c r="AB72" i="3"/>
  <c r="AF71" i="3"/>
  <c r="AE71" i="3"/>
  <c r="AD71" i="3"/>
  <c r="AC71" i="3"/>
  <c r="AB71" i="3"/>
  <c r="AF70" i="3"/>
  <c r="AE70" i="3"/>
  <c r="AD70" i="3"/>
  <c r="AC70" i="3"/>
  <c r="AB70" i="3"/>
  <c r="AF69" i="3"/>
  <c r="AE69" i="3"/>
  <c r="AD69" i="3"/>
  <c r="AC69" i="3"/>
  <c r="AB69" i="3"/>
  <c r="AF68" i="3"/>
  <c r="AE68" i="3"/>
  <c r="AD68" i="3"/>
  <c r="AC68" i="3"/>
  <c r="AB68" i="3"/>
  <c r="AF67" i="3"/>
  <c r="AE67" i="3"/>
  <c r="AD67" i="3"/>
  <c r="AC67" i="3"/>
  <c r="AB67" i="3"/>
  <c r="AF66" i="3"/>
  <c r="AE66" i="3"/>
  <c r="AD66" i="3"/>
  <c r="AC66" i="3"/>
  <c r="AB66" i="3"/>
  <c r="AF65" i="3"/>
  <c r="AE65" i="3"/>
  <c r="AD65" i="3"/>
  <c r="AC65" i="3"/>
  <c r="AB65" i="3"/>
  <c r="AF64" i="3"/>
  <c r="AE64" i="3"/>
  <c r="AD64" i="3"/>
  <c r="AC64" i="3"/>
  <c r="AB64" i="3"/>
  <c r="AF63" i="3"/>
  <c r="AE63" i="3"/>
  <c r="AD63" i="3"/>
  <c r="AC63" i="3"/>
  <c r="AB63" i="3"/>
  <c r="AF62" i="3"/>
  <c r="AE62" i="3"/>
  <c r="AD62" i="3"/>
  <c r="AC62" i="3"/>
  <c r="AB62" i="3"/>
  <c r="AF61" i="3"/>
  <c r="AE61" i="3"/>
  <c r="AD61" i="3"/>
  <c r="AC61" i="3"/>
  <c r="AB61" i="3"/>
  <c r="AF60" i="3"/>
  <c r="AE60" i="3"/>
  <c r="AD60" i="3"/>
  <c r="AC60" i="3"/>
  <c r="AB60" i="3"/>
  <c r="AF59" i="3"/>
  <c r="AE59" i="3"/>
  <c r="AD59" i="3"/>
  <c r="AC59" i="3"/>
  <c r="AB59" i="3"/>
  <c r="AF58" i="3"/>
  <c r="AE58" i="3"/>
  <c r="AD58" i="3"/>
  <c r="AC58" i="3"/>
  <c r="AB58" i="3"/>
  <c r="AF57" i="3"/>
  <c r="AE57" i="3"/>
  <c r="AD57" i="3"/>
  <c r="AC57" i="3"/>
  <c r="AB57" i="3"/>
  <c r="AF56" i="3"/>
  <c r="AE56" i="3"/>
  <c r="AD56" i="3"/>
  <c r="AC56" i="3"/>
  <c r="AB56" i="3"/>
  <c r="AF55" i="3"/>
  <c r="AE55" i="3"/>
  <c r="AD55" i="3"/>
  <c r="AC55" i="3"/>
  <c r="AB55" i="3"/>
  <c r="AF54" i="3"/>
  <c r="AE54" i="3"/>
  <c r="AD54" i="3"/>
  <c r="AC54" i="3"/>
  <c r="AB54" i="3"/>
  <c r="AF53" i="3"/>
  <c r="AE53" i="3"/>
  <c r="AD53" i="3"/>
  <c r="AC53" i="3"/>
  <c r="AB53" i="3"/>
  <c r="AF52" i="3"/>
  <c r="AE52" i="3"/>
  <c r="AD52" i="3"/>
  <c r="AC52" i="3"/>
  <c r="AB52" i="3"/>
  <c r="AF51" i="3"/>
  <c r="AE51" i="3"/>
  <c r="AD51" i="3"/>
  <c r="AC51" i="3"/>
  <c r="AB51" i="3"/>
  <c r="AF50" i="3"/>
  <c r="AE50" i="3"/>
  <c r="AD50" i="3"/>
  <c r="AC50" i="3"/>
  <c r="AB50" i="3"/>
  <c r="AF49" i="3"/>
  <c r="AE49" i="3"/>
  <c r="AD49" i="3"/>
  <c r="AC49" i="3"/>
  <c r="AB49" i="3"/>
  <c r="AF48" i="3"/>
  <c r="AE48" i="3"/>
  <c r="AD48" i="3"/>
  <c r="AC48" i="3"/>
  <c r="AB48" i="3"/>
  <c r="AF47" i="3"/>
  <c r="AE47" i="3"/>
  <c r="AD47" i="3"/>
  <c r="AC47" i="3"/>
  <c r="AB47" i="3"/>
  <c r="AF46" i="3"/>
  <c r="AE46" i="3"/>
  <c r="AD46" i="3"/>
  <c r="AC46" i="3"/>
  <c r="AB46" i="3"/>
  <c r="AF45" i="3"/>
  <c r="AE45" i="3"/>
  <c r="AD45" i="3"/>
  <c r="AC45" i="3"/>
  <c r="AB45" i="3"/>
  <c r="AF44" i="3"/>
  <c r="AE44" i="3"/>
  <c r="AD44" i="3"/>
  <c r="AC44" i="3"/>
  <c r="AB44" i="3"/>
  <c r="AF43" i="3"/>
  <c r="AE43" i="3"/>
  <c r="AD43" i="3"/>
  <c r="AC43" i="3"/>
  <c r="AB43" i="3"/>
  <c r="AF42" i="3"/>
  <c r="AE42" i="3"/>
  <c r="AD42" i="3"/>
  <c r="AC42" i="3"/>
  <c r="AB42" i="3"/>
  <c r="AF41" i="3"/>
  <c r="AE41" i="3"/>
  <c r="AD41" i="3"/>
  <c r="AC41" i="3"/>
  <c r="AB41" i="3"/>
  <c r="AF40" i="3"/>
  <c r="AE40" i="3"/>
  <c r="AD40" i="3"/>
  <c r="AC40" i="3"/>
  <c r="AB40" i="3"/>
  <c r="AF39" i="3"/>
  <c r="AE39" i="3"/>
  <c r="AD39" i="3"/>
  <c r="AC39" i="3"/>
  <c r="AB39" i="3"/>
  <c r="AF38" i="3"/>
  <c r="AE38" i="3"/>
  <c r="AD38" i="3"/>
  <c r="AC38" i="3"/>
  <c r="AB38" i="3"/>
  <c r="AF37" i="3"/>
  <c r="AE37" i="3"/>
  <c r="AD37" i="3"/>
  <c r="AC37" i="3"/>
  <c r="AB37" i="3"/>
  <c r="AF36" i="3"/>
  <c r="AE36" i="3"/>
  <c r="AD36" i="3"/>
  <c r="AC36" i="3"/>
  <c r="AB36" i="3"/>
  <c r="AF35" i="3"/>
  <c r="AE35" i="3"/>
  <c r="AD35" i="3"/>
  <c r="AC35" i="3"/>
  <c r="AB35" i="3"/>
  <c r="AF34" i="3"/>
  <c r="AE34" i="3"/>
  <c r="AD34" i="3"/>
  <c r="AC34" i="3"/>
  <c r="AB34" i="3"/>
  <c r="AF33" i="3"/>
  <c r="AE33" i="3"/>
  <c r="AD33" i="3"/>
  <c r="AC33" i="3"/>
  <c r="AB33" i="3"/>
  <c r="AF32" i="3"/>
  <c r="AE32" i="3"/>
  <c r="AD32" i="3"/>
  <c r="AC32" i="3"/>
  <c r="AB32" i="3"/>
  <c r="AF31" i="3"/>
  <c r="AE31" i="3"/>
  <c r="AD31" i="3"/>
  <c r="AC31" i="3"/>
  <c r="AB31" i="3"/>
  <c r="AF30" i="3"/>
  <c r="AE30" i="3"/>
  <c r="AD30" i="3"/>
  <c r="AC30" i="3"/>
  <c r="AB30" i="3"/>
  <c r="AF29" i="3"/>
  <c r="AE29" i="3"/>
  <c r="AD29" i="3"/>
  <c r="AC29" i="3"/>
  <c r="AB29" i="3"/>
  <c r="AF28" i="3"/>
  <c r="AE28" i="3"/>
  <c r="AD28" i="3"/>
  <c r="AC28" i="3"/>
  <c r="AB28" i="3"/>
  <c r="AF27" i="3"/>
  <c r="AE27" i="3"/>
  <c r="AD27" i="3"/>
  <c r="AC27" i="3"/>
  <c r="AB27" i="3"/>
  <c r="AF26" i="3"/>
  <c r="AE26" i="3"/>
  <c r="AD26" i="3"/>
  <c r="AC26" i="3"/>
  <c r="AB26" i="3"/>
  <c r="AF25" i="3"/>
  <c r="AE25" i="3"/>
  <c r="AD25" i="3"/>
  <c r="AC25" i="3"/>
  <c r="AB25" i="3"/>
  <c r="AF24" i="3"/>
  <c r="AE24" i="3"/>
  <c r="AD24" i="3"/>
  <c r="AC24" i="3"/>
  <c r="AB24" i="3"/>
  <c r="AF23" i="3"/>
  <c r="AE23" i="3"/>
  <c r="AD23" i="3"/>
  <c r="AC23" i="3"/>
  <c r="AB23" i="3"/>
  <c r="AA23" i="3"/>
  <c r="Z23" i="3"/>
  <c r="Y23" i="3"/>
  <c r="AF22" i="3"/>
  <c r="AE22" i="3"/>
  <c r="AD22" i="3"/>
  <c r="AC22" i="3"/>
  <c r="AB22" i="3"/>
  <c r="AA22" i="3"/>
  <c r="Z22" i="3"/>
  <c r="Y22" i="3"/>
  <c r="AF21" i="3"/>
  <c r="AE21" i="3"/>
  <c r="AD21" i="3"/>
  <c r="AC21" i="3"/>
  <c r="AB21" i="3"/>
  <c r="AA21" i="3"/>
  <c r="Z21" i="3"/>
  <c r="Y21" i="3"/>
  <c r="AF20" i="3"/>
  <c r="AE20" i="3"/>
  <c r="AD20" i="3"/>
  <c r="AC20" i="3"/>
  <c r="AB20" i="3"/>
  <c r="AA20" i="3"/>
  <c r="Z20" i="3"/>
  <c r="Y20" i="3"/>
  <c r="AF19" i="3"/>
  <c r="AE19" i="3"/>
  <c r="AD19" i="3"/>
  <c r="AC19" i="3"/>
  <c r="AB19" i="3"/>
  <c r="AA19" i="3"/>
  <c r="Z19" i="3"/>
  <c r="Y19" i="3"/>
  <c r="AF18" i="3"/>
  <c r="AE18" i="3"/>
  <c r="AD18" i="3"/>
  <c r="AC18" i="3"/>
  <c r="AB18" i="3"/>
  <c r="AA18" i="3"/>
  <c r="Z18" i="3"/>
  <c r="Y18" i="3"/>
  <c r="AF17" i="3"/>
  <c r="AE17" i="3"/>
  <c r="AD17" i="3"/>
  <c r="AC17" i="3"/>
  <c r="AB17" i="3"/>
  <c r="AA17" i="3"/>
  <c r="Z17" i="3"/>
  <c r="Y17" i="3"/>
  <c r="AF16" i="3"/>
  <c r="AE16" i="3"/>
  <c r="AD16" i="3"/>
  <c r="AC16" i="3"/>
  <c r="AB16" i="3"/>
  <c r="AA16" i="3"/>
  <c r="Z16" i="3"/>
  <c r="Y16" i="3"/>
  <c r="AF15" i="3"/>
  <c r="AE15" i="3"/>
  <c r="AD15" i="3"/>
  <c r="AC15" i="3"/>
  <c r="AB15" i="3"/>
  <c r="AA15" i="3"/>
  <c r="Z15" i="3"/>
  <c r="Y15" i="3"/>
  <c r="AF14" i="3"/>
  <c r="AE14" i="3"/>
  <c r="AD14" i="3"/>
  <c r="AC14" i="3"/>
  <c r="AB14" i="3"/>
  <c r="AA14" i="3"/>
  <c r="Z14" i="3"/>
  <c r="Y14" i="3"/>
  <c r="AF13" i="3"/>
  <c r="AE13" i="3"/>
  <c r="AD13" i="3"/>
  <c r="AC13" i="3"/>
  <c r="AB13" i="3"/>
  <c r="AA13" i="3"/>
  <c r="Z13" i="3"/>
  <c r="Y13" i="3"/>
  <c r="AF12" i="3"/>
  <c r="AE12" i="3"/>
  <c r="AD12" i="3"/>
  <c r="AC12" i="3"/>
  <c r="AB12" i="3"/>
  <c r="AA12" i="3"/>
  <c r="Z12" i="3"/>
  <c r="Y12" i="3"/>
  <c r="AF11" i="3"/>
  <c r="AE11" i="3"/>
  <c r="AD11" i="3"/>
  <c r="AC11" i="3"/>
  <c r="AB11" i="3"/>
  <c r="AA11" i="3"/>
  <c r="Z11" i="3"/>
  <c r="Y11" i="3"/>
  <c r="AF10" i="3"/>
  <c r="AE10" i="3"/>
  <c r="AD10" i="3"/>
  <c r="AC10" i="3"/>
  <c r="AB10" i="3"/>
  <c r="AA10" i="3"/>
  <c r="Z10" i="3"/>
  <c r="Y10" i="3"/>
  <c r="AF9" i="3"/>
  <c r="AE9" i="3"/>
  <c r="AD9" i="3"/>
  <c r="AC9" i="3"/>
  <c r="AB9" i="3"/>
  <c r="AA9" i="3"/>
  <c r="Z9" i="3"/>
  <c r="Y9" i="3"/>
  <c r="AF8" i="3"/>
  <c r="AE8" i="3"/>
  <c r="AD8" i="3"/>
  <c r="AC8" i="3"/>
  <c r="AB8" i="3"/>
  <c r="AA8" i="3"/>
  <c r="Z8" i="3"/>
  <c r="Y8" i="3"/>
  <c r="AC106" i="3" l="1"/>
  <c r="V17" i="11" s="1"/>
  <c r="AD106" i="3"/>
  <c r="W17" i="11" s="1"/>
  <c r="AB106" i="3"/>
  <c r="U17" i="11" s="1"/>
  <c r="AF106" i="3"/>
  <c r="Y17" i="11" s="1"/>
  <c r="AE106" i="3"/>
  <c r="X17" i="11" s="1"/>
  <c r="Y24" i="3"/>
  <c r="Y25" i="3"/>
  <c r="Y26" i="3"/>
  <c r="Y106" i="3" s="1"/>
  <c r="R17" i="11" s="1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Z24" i="3"/>
  <c r="Z106" i="3" s="1"/>
  <c r="S17" i="11" s="1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AA24" i="3"/>
  <c r="AA106" i="3" s="1"/>
  <c r="T17" i="11" s="1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</calcChain>
</file>

<file path=xl/sharedStrings.xml><?xml version="1.0" encoding="utf-8"?>
<sst xmlns="http://schemas.openxmlformats.org/spreadsheetml/2006/main" count="17191" uniqueCount="179">
  <si>
    <t>state</t>
  </si>
  <si>
    <t>fips state code</t>
  </si>
  <si>
    <t>tribal name</t>
  </si>
  <si>
    <t>fips code</t>
  </si>
  <si>
    <t>county</t>
  </si>
  <si>
    <t>data category</t>
  </si>
  <si>
    <t>emissions type code</t>
  </si>
  <si>
    <t>scc</t>
  </si>
  <si>
    <t>reporting period</t>
  </si>
  <si>
    <t>emissions operating type</t>
  </si>
  <si>
    <t>pollutant code</t>
  </si>
  <si>
    <t>pollutant desc</t>
  </si>
  <si>
    <t>total emissions</t>
  </si>
  <si>
    <t>emissions uom</t>
  </si>
  <si>
    <t>data set</t>
  </si>
  <si>
    <t>NJ</t>
  </si>
  <si>
    <t>Cumberland</t>
  </si>
  <si>
    <t>NP</t>
  </si>
  <si>
    <t>A</t>
  </si>
  <si>
    <t>R</t>
  </si>
  <si>
    <t>CO</t>
  </si>
  <si>
    <t>Carbon Monoxide</t>
  </si>
  <si>
    <t>TON</t>
  </si>
  <si>
    <t>2017EPA_CMV</t>
  </si>
  <si>
    <t>SO2</t>
  </si>
  <si>
    <t>Sulfur Dioxide</t>
  </si>
  <si>
    <t>VOC</t>
  </si>
  <si>
    <t>Volatile Organic Compounds</t>
  </si>
  <si>
    <t>Middlesex</t>
  </si>
  <si>
    <t>Lead</t>
  </si>
  <si>
    <t>LB</t>
  </si>
  <si>
    <t>NOX</t>
  </si>
  <si>
    <t>Nitrogen Oxides</t>
  </si>
  <si>
    <t>PM10-PRI</t>
  </si>
  <si>
    <t>PM10 Primary (Filt + Cond)</t>
  </si>
  <si>
    <t>CO2</t>
  </si>
  <si>
    <t>Carbon Dioxide</t>
  </si>
  <si>
    <t>NH3</t>
  </si>
  <si>
    <t>Ammonia</t>
  </si>
  <si>
    <t>PM25-PRI</t>
  </si>
  <si>
    <t>PM2.5 Primary (Filt + Cond)</t>
  </si>
  <si>
    <t>Camden</t>
  </si>
  <si>
    <t>Cape May</t>
  </si>
  <si>
    <t>Sussex</t>
  </si>
  <si>
    <t>Union</t>
  </si>
  <si>
    <t>Atlantic</t>
  </si>
  <si>
    <t>Bergen</t>
  </si>
  <si>
    <t>Burlington</t>
  </si>
  <si>
    <t>Hunterdon</t>
  </si>
  <si>
    <t>Mercer</t>
  </si>
  <si>
    <t>Ocean</t>
  </si>
  <si>
    <t>Passaic</t>
  </si>
  <si>
    <t>Salem</t>
  </si>
  <si>
    <t>Somerset</t>
  </si>
  <si>
    <t>Monmouth</t>
  </si>
  <si>
    <t>Essex</t>
  </si>
  <si>
    <t>Gloucester</t>
  </si>
  <si>
    <t>Hudson</t>
  </si>
  <si>
    <t>TABLE 3</t>
  </si>
  <si>
    <t>CONTROLLED 2017</t>
  </si>
  <si>
    <t>COMMERCIAL MARINE VESSELS (CMV)</t>
  </si>
  <si>
    <r>
      <t>ANNUAL AND SUMMER WEEKDAY EMISSIONS BY CTY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</si>
  <si>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STCNTYFIPS</t>
  </si>
  <si>
    <t>Equipment Description</t>
  </si>
  <si>
    <t>Equipment Description1</t>
  </si>
  <si>
    <t>Equipment Description2</t>
  </si>
  <si>
    <t>Equipment Description3</t>
  </si>
  <si>
    <t>Equipment Description4</t>
  </si>
  <si>
    <t>Equipment Description5</t>
  </si>
  <si>
    <t>Category</t>
  </si>
  <si>
    <t>CO_TPY</t>
  </si>
  <si>
    <t>CO2_TPY</t>
  </si>
  <si>
    <t>NH3_TPY</t>
  </si>
  <si>
    <t>PM10-PRI_TPY</t>
  </si>
  <si>
    <t>SO2_TPY</t>
  </si>
  <si>
    <t>VOC_TPY</t>
  </si>
  <si>
    <t>CO_TPD</t>
  </si>
  <si>
    <t>CO2_TPD</t>
  </si>
  <si>
    <t>NH3_TPD</t>
  </si>
  <si>
    <t>NOX_TPD</t>
  </si>
  <si>
    <t>PM10-PRI_TPD</t>
  </si>
  <si>
    <t>SO2_TPD</t>
  </si>
  <si>
    <t>VOC_TPD</t>
  </si>
  <si>
    <t>Nonpoint</t>
  </si>
  <si>
    <t>Mobile Sources</t>
  </si>
  <si>
    <t>Marine Vessels, Commercial</t>
  </si>
  <si>
    <t>Diesel</t>
  </si>
  <si>
    <t>Port emissions</t>
  </si>
  <si>
    <t>Main</t>
  </si>
  <si>
    <t>C2</t>
  </si>
  <si>
    <t>Auxiliary</t>
  </si>
  <si>
    <t>C3</t>
  </si>
  <si>
    <t>Underway emissions</t>
  </si>
  <si>
    <t>The State of New Jersey</t>
  </si>
  <si>
    <t>Department of Envinromental Protection</t>
  </si>
  <si>
    <t>2017 Nonroad Sources Emission Inventory Calculations</t>
  </si>
  <si>
    <t>2017 Nonroad Inventory</t>
  </si>
  <si>
    <t>Commercial Marine Vessels</t>
  </si>
  <si>
    <t>Annual and Average Summer Weekday  Emissions</t>
  </si>
  <si>
    <r>
      <t>VOC, NOx, CO, Particulate Matter 2.5 microns (PM</t>
    </r>
    <r>
      <rPr>
        <b/>
        <vertAlign val="subscript"/>
        <sz val="10"/>
        <rFont val="Arial"/>
        <family val="2"/>
      </rPr>
      <t>2.5</t>
    </r>
    <r>
      <rPr>
        <b/>
        <sz val="10"/>
        <rFont val="Arial"/>
        <family val="2"/>
      </rPr>
      <t>), Particulate Matter 10 microns (PM</t>
    </r>
    <r>
      <rPr>
        <b/>
        <vertAlign val="subscript"/>
        <sz val="10"/>
        <rFont val="Arial"/>
        <family val="2"/>
      </rPr>
      <t>10</t>
    </r>
    <r>
      <rPr>
        <b/>
        <sz val="10"/>
        <rFont val="Arial"/>
        <family val="2"/>
      </rPr>
      <t>), and Sulfur Dioxide (SO2) and Ammonia (NH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</si>
  <si>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for New Jersey</t>
  </si>
  <si>
    <t>Row Labels</t>
  </si>
  <si>
    <t>Grand Total</t>
  </si>
  <si>
    <t>Sum of CO3</t>
  </si>
  <si>
    <t>Sum of CO22</t>
  </si>
  <si>
    <t>Sum of NH32</t>
  </si>
  <si>
    <t>Sum of NOX2</t>
  </si>
  <si>
    <t>Sum of PM10-PRI2</t>
  </si>
  <si>
    <t>Sum of PM25-PRI2</t>
  </si>
  <si>
    <t>Sum of SO22</t>
  </si>
  <si>
    <t>Sum of VOC2</t>
  </si>
  <si>
    <t>TABLE 1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</si>
  <si>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</si>
  <si>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</si>
  <si>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</si>
  <si>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NOx_TPY</t>
  </si>
  <si>
    <t>PM25-PRI_TPY</t>
  </si>
  <si>
    <t>NNJ-NY-Conn</t>
  </si>
  <si>
    <t>34003</t>
  </si>
  <si>
    <t>34013</t>
  </si>
  <si>
    <t>34017</t>
  </si>
  <si>
    <t>34019</t>
  </si>
  <si>
    <t xml:space="preserve">Middlesex </t>
  </si>
  <si>
    <t>34023</t>
  </si>
  <si>
    <t>34025</t>
  </si>
  <si>
    <t>Morris</t>
  </si>
  <si>
    <t>34027</t>
  </si>
  <si>
    <t>34031</t>
  </si>
  <si>
    <t>34035</t>
  </si>
  <si>
    <t>34037</t>
  </si>
  <si>
    <t>34039</t>
  </si>
  <si>
    <t>Warren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</si>
  <si>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</si>
  <si>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</si>
  <si>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</si>
  <si>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</si>
  <si>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</si>
  <si>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</si>
  <si>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</si>
  <si>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</si>
  <si>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</si>
  <si>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</si>
  <si>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</si>
  <si>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</si>
  <si>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</si>
  <si>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</si>
  <si>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</si>
  <si>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</si>
  <si>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</si>
  <si>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</si>
  <si>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</si>
  <si>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</si>
  <si>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</si>
  <si>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</si>
  <si>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</si>
  <si>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TABLE 2</t>
  </si>
  <si>
    <t>SCC</t>
  </si>
  <si>
    <t>TABLE 4</t>
  </si>
  <si>
    <t xml:space="preserve">2017 NEI UNSORTED BASE YEAR EMISSION INVENTORY </t>
  </si>
  <si>
    <t>ANNUAL EMISSIONS BY CTY AND SCC TONSPERYEAR (TPY)</t>
  </si>
  <si>
    <t xml:space="preserve">2017 NEI SORT BY POLLUTANT CTY SCC </t>
  </si>
  <si>
    <t>TABLE 5</t>
  </si>
  <si>
    <t>2017 BASE AND 2023 PROJECTED EMISSION INVENTORIES</t>
  </si>
  <si>
    <t>TABLE 6</t>
  </si>
  <si>
    <t>Sum of CO</t>
  </si>
  <si>
    <t>Sum of CO2</t>
  </si>
  <si>
    <t>Sum of NH3</t>
  </si>
  <si>
    <t>Sum of NOX</t>
  </si>
  <si>
    <t>Sum of PM10-PRI</t>
  </si>
  <si>
    <t>Sum of PM25-PRI</t>
  </si>
  <si>
    <t>Sum of SO2</t>
  </si>
  <si>
    <t>Sum of VOC</t>
  </si>
  <si>
    <t>CTY</t>
  </si>
  <si>
    <t>ANNUAL EMISSIONS BY CTY TONS PER YEAR (TPY) AND TONS PER DAY (TPD)</t>
  </si>
  <si>
    <t>2017 Base and 2023 Projection Year Inventories</t>
  </si>
  <si>
    <t>Attachment 2A</t>
  </si>
  <si>
    <t>ANNUAL 2017 TONS PER YEAR (TPY)</t>
  </si>
  <si>
    <t>ANNUAL AND AVERAGE SUMMER WEEKDAY EMISSIONS BY SCC TONS PER YEAR (TPY) AND TONS PER DAY (TPD)</t>
  </si>
  <si>
    <t>AVERAGE SUMMER WEEKDAY 2017 TONS PER DAY (TPD)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</si>
</sst>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vertAlign val="subscript"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15" fontId="4" fillId="0" borderId="0" xfId="0" applyNumberFormat="1" applyFont="1" applyAlignment="1">
      <alignment horizontal="center"/>
    </xf>
    <xf numFmtId="0" fontId="7" fillId="0" borderId="0" xfId="0" applyFont="1"/>
    <xf numFmtId="0" fontId="1" fillId="0" borderId="24" xfId="0" applyFont="1" applyBorder="1"/>
    <xf numFmtId="0" fontId="5" fillId="0" borderId="2" xfId="0" applyFont="1" applyBorder="1" applyAlignment="1">
      <alignment wrapText="1"/>
    </xf>
    <xf numFmtId="164" fontId="0" fillId="0" borderId="2" xfId="0" applyNumberFormat="1" applyBorder="1"/>
    <xf numFmtId="164" fontId="0" fillId="0" borderId="19" xfId="0" applyNumberFormat="1" applyBorder="1"/>
    <xf numFmtId="164" fontId="0" fillId="0" borderId="8" xfId="0" applyNumberFormat="1" applyBorder="1"/>
    <xf numFmtId="0" fontId="0" fillId="0" borderId="25" xfId="0" applyBorder="1"/>
    <xf numFmtId="0" fontId="5" fillId="0" borderId="5" xfId="0" applyFont="1" applyBorder="1" applyAlignment="1">
      <alignment wrapText="1"/>
    </xf>
    <xf numFmtId="0" fontId="5" fillId="0" borderId="3" xfId="0" applyFont="1" applyBorder="1" applyAlignment="1">
      <alignment wrapText="1"/>
    </xf>
    <xf numFmtId="164" fontId="0" fillId="0" borderId="4" xfId="0" applyNumberFormat="1" applyBorder="1"/>
    <xf numFmtId="164" fontId="0" fillId="0" borderId="26" xfId="0" applyNumberFormat="1" applyBorder="1"/>
    <xf numFmtId="0" fontId="0" fillId="0" borderId="10" xfId="0" quotePrefix="1" applyBorder="1"/>
    <xf numFmtId="0" fontId="8" fillId="0" borderId="8" xfId="0" applyFont="1" applyBorder="1"/>
    <xf numFmtId="0" fontId="0" fillId="0" borderId="12" xfId="0" quotePrefix="1" applyBorder="1"/>
    <xf numFmtId="0" fontId="8" fillId="0" borderId="13" xfId="0" applyFont="1" applyBorder="1"/>
    <xf numFmtId="0" fontId="8" fillId="0" borderId="12" xfId="0" quotePrefix="1" applyFont="1" applyBorder="1"/>
    <xf numFmtId="0" fontId="8" fillId="0" borderId="17" xfId="0" applyFont="1" applyBorder="1"/>
    <xf numFmtId="0" fontId="8" fillId="0" borderId="2" xfId="0" applyFont="1" applyBorder="1"/>
    <xf numFmtId="0" fontId="5" fillId="0" borderId="13" xfId="0" applyFont="1" applyBorder="1" applyAlignment="1">
      <alignment wrapText="1"/>
    </xf>
    <xf numFmtId="0" fontId="8" fillId="0" borderId="7" xfId="0" applyFont="1" applyBorder="1"/>
    <xf numFmtId="0" fontId="0" fillId="0" borderId="29" xfId="0" applyBorder="1"/>
    <xf numFmtId="0" fontId="8" fillId="0" borderId="29" xfId="0" applyFont="1" applyBorder="1"/>
    <xf numFmtId="3" fontId="0" fillId="0" borderId="0" xfId="0" applyNumberFormat="1"/>
    <xf numFmtId="0" fontId="4" fillId="0" borderId="0" xfId="0" applyFont="1"/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9" xfId="0" applyFont="1" applyBorder="1" applyAlignment="1">
      <alignment wrapText="1"/>
    </xf>
    <xf numFmtId="0" fontId="0" fillId="0" borderId="8" xfId="0" pivotButton="1" applyBorder="1"/>
    <xf numFmtId="0" fontId="0" fillId="0" borderId="11" xfId="0" applyBorder="1"/>
    <xf numFmtId="0" fontId="0" fillId="0" borderId="15" xfId="0" applyBorder="1"/>
    <xf numFmtId="0" fontId="0" fillId="0" borderId="18" xfId="0" applyBorder="1"/>
    <xf numFmtId="0" fontId="0" fillId="0" borderId="26" xfId="0" applyBorder="1"/>
    <xf numFmtId="0" fontId="0" fillId="0" borderId="43" xfId="0" applyBorder="1"/>
    <xf numFmtId="0" fontId="0" fillId="0" borderId="45" xfId="0" applyBorder="1"/>
    <xf numFmtId="0" fontId="0" fillId="0" borderId="21" xfId="0" applyBorder="1"/>
    <xf numFmtId="0" fontId="0" fillId="0" borderId="47" xfId="0" applyBorder="1"/>
    <xf numFmtId="0" fontId="0" fillId="0" borderId="10" xfId="0" applyBorder="1"/>
    <xf numFmtId="165" fontId="0" fillId="0" borderId="4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27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2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3" xfId="0" applyNumberFormat="1" applyBorder="1"/>
    <xf numFmtId="165" fontId="0" fillId="0" borderId="6" xfId="0" applyNumberFormat="1" applyBorder="1"/>
    <xf numFmtId="165" fontId="0" fillId="0" borderId="38" xfId="0" applyNumberFormat="1" applyBorder="1"/>
    <xf numFmtId="165" fontId="0" fillId="0" borderId="33" xfId="0" applyNumberFormat="1" applyBorder="1"/>
    <xf numFmtId="165" fontId="0" fillId="0" borderId="34" xfId="0" applyNumberFormat="1" applyBorder="1"/>
    <xf numFmtId="165" fontId="0" fillId="0" borderId="21" xfId="0" applyNumberFormat="1" applyBorder="1"/>
    <xf numFmtId="165" fontId="0" fillId="0" borderId="40" xfId="0" applyNumberFormat="1" applyBorder="1"/>
    <xf numFmtId="165" fontId="0" fillId="0" borderId="0" xfId="0" applyNumberFormat="1"/>
    <xf numFmtId="165" fontId="0" fillId="0" borderId="28" xfId="0" applyNumberFormat="1" applyBorder="1"/>
    <xf numFmtId="165" fontId="0" fillId="0" borderId="26" xfId="0" applyNumberFormat="1" applyBorder="1"/>
    <xf numFmtId="165" fontId="0" fillId="0" borderId="12" xfId="0" applyNumberFormat="1" applyBorder="1"/>
    <xf numFmtId="165" fontId="0" fillId="0" borderId="32" xfId="0" applyNumberFormat="1" applyBorder="1"/>
    <xf numFmtId="165" fontId="0" fillId="0" borderId="10" xfId="0" applyNumberFormat="1" applyBorder="1"/>
    <xf numFmtId="165" fontId="0" fillId="0" borderId="35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39" xfId="0" applyNumberFormat="1" applyBorder="1"/>
    <xf numFmtId="165" fontId="0" fillId="0" borderId="41" xfId="0" applyNumberFormat="1" applyBorder="1"/>
    <xf numFmtId="165" fontId="0" fillId="0" borderId="17" xfId="0" applyNumberFormat="1" applyBorder="1"/>
    <xf numFmtId="165" fontId="0" fillId="0" borderId="42" xfId="0" applyNumberFormat="1" applyBorder="1"/>
    <xf numFmtId="0" fontId="0" fillId="0" borderId="19" xfId="0" applyBorder="1"/>
    <xf numFmtId="0" fontId="0" fillId="0" borderId="34" xfId="0" applyBorder="1"/>
    <xf numFmtId="0" fontId="0" fillId="0" borderId="33" xfId="0" applyBorder="1"/>
    <xf numFmtId="165" fontId="0" fillId="0" borderId="11" xfId="0" applyNumberFormat="1" applyBorder="1"/>
    <xf numFmtId="0" fontId="0" fillId="0" borderId="49" xfId="0" applyBorder="1"/>
    <xf numFmtId="0" fontId="3" fillId="0" borderId="24" xfId="0" applyFont="1" applyBorder="1"/>
    <xf numFmtId="0" fontId="0" fillId="0" borderId="9" xfId="0" applyBorder="1"/>
    <xf numFmtId="0" fontId="0" fillId="0" borderId="50" xfId="0" applyBorder="1"/>
    <xf numFmtId="0" fontId="0" fillId="0" borderId="19" xfId="0" pivotButton="1" applyBorder="1"/>
    <xf numFmtId="0" fontId="0" fillId="0" borderId="4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1" xfId="0" applyBorder="1"/>
    <xf numFmtId="0" fontId="0" fillId="0" borderId="52" xfId="0" applyBorder="1"/>
    <xf numFmtId="0" fontId="0" fillId="0" borderId="48" xfId="0" applyBorder="1"/>
    <xf numFmtId="0" fontId="0" fillId="0" borderId="22" xfId="0" applyBorder="1"/>
    <xf numFmtId="0" fontId="0" fillId="0" borderId="23" xfId="0" applyBorder="1"/>
    <xf numFmtId="0" fontId="0" fillId="0" borderId="40" xfId="0" applyBorder="1"/>
    <xf numFmtId="0" fontId="5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53" xfId="0" applyBorder="1"/>
    <xf numFmtId="0" fontId="0" fillId="0" borderId="38" xfId="0" applyBorder="1"/>
    <xf numFmtId="0" fontId="0" fillId="0" borderId="41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quotePrefix="1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</cellXfs>
  <cellStyles count="1">
    <cellStyle name="Normal" xfId="0" builtinId="0"/>
  </cellStyles>
  <dxfs count="15"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%20folder\App%204-7%20Att%202A%20CMV%202017%20Control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EI 2017 NAA CTY"/>
      <sheetName val="NEI 2017 SCC"/>
      <sheetName val="NEI 2017 CTY SCC"/>
      <sheetName val="NEI 2017"/>
      <sheetName val="Sheet1"/>
      <sheetName val="Sheet2"/>
    </sheetNames>
    <sheetDataSet>
      <sheetData sheetId="0"/>
      <sheetData sheetId="1"/>
      <sheetData sheetId="2"/>
      <sheetData sheetId="3">
        <row r="101">
          <cell r="N101">
            <v>1516.729741110119</v>
          </cell>
          <cell r="O101">
            <v>724365.1456494251</v>
          </cell>
          <cell r="P101">
            <v>4.7088019166995778</v>
          </cell>
          <cell r="Q101">
            <v>10681.19585263525</v>
          </cell>
          <cell r="R101">
            <v>256.32125368203504</v>
          </cell>
          <cell r="S101">
            <v>244.65439947977805</v>
          </cell>
          <cell r="T101">
            <v>182.23528442724756</v>
          </cell>
          <cell r="U101">
            <v>552.47531674560503</v>
          </cell>
        </row>
      </sheetData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oniades, Jim" refreshedDate="44588.557908333336" createdVersion="7" refreshedVersion="7" minRefreshableVersion="3" recordCount="98" xr:uid="{57953E4B-2EC4-4757-9E29-68F292BAAD0E}">
  <cacheSource type="worksheet">
    <worksheetSource ref="D7:AF105" sheet="2017 NEI CMV CTY SCC"/>
  </cacheSource>
  <cacheFields count="29">
    <cacheField name="STCNTYFIPS" numFmtId="0">
      <sharedItems containsSemiMixedTypes="0" containsString="0" containsNumber="1" containsInteger="1" minValue="34001" maxValue="34039" count="19">
        <n v="34001"/>
        <n v="34003"/>
        <n v="34005"/>
        <n v="34007"/>
        <n v="34009"/>
        <n v="34011"/>
        <n v="34013"/>
        <n v="34015"/>
        <n v="34017"/>
        <n v="34019"/>
        <n v="34021"/>
        <n v="34023"/>
        <n v="34025"/>
        <n v="34029"/>
        <n v="34031"/>
        <n v="34033"/>
        <n v="34035"/>
        <n v="34037"/>
        <n v="34039"/>
      </sharedItems>
    </cacheField>
    <cacheField name="county" numFmtId="0">
      <sharedItems count="19">
        <s v="Atlantic"/>
        <s v="Bergen"/>
        <s v="Burlington"/>
        <s v="Camden"/>
        <s v="Cape May"/>
        <s v="Cumberland"/>
        <s v="Essex"/>
        <s v="Gloucester"/>
        <s v="Hudson"/>
        <s v="Hunterdon"/>
        <s v="Mercer"/>
        <s v="Middlesex"/>
        <s v="Monmouth"/>
        <s v="Ocean"/>
        <s v="Passaic"/>
        <s v="Salem"/>
        <s v="Somerset"/>
        <s v="Sussex"/>
        <s v="Union"/>
      </sharedItems>
    </cacheField>
    <cacheField name="data category" numFmtId="0">
      <sharedItems/>
    </cacheField>
    <cacheField name="scc" numFmtId="0">
      <sharedItems containsSemiMixedTypes="0" containsString="0" containsNumber="1" containsInteger="1" minValue="2280002101" maxValue="2280002204" count="8">
        <n v="2280002101"/>
        <n v="2280002102"/>
        <n v="2280002104"/>
        <n v="2280002201"/>
        <n v="2280002202"/>
        <n v="2280002203"/>
        <n v="2280002204"/>
        <n v="2280002103"/>
      </sharedItems>
    </cacheField>
    <cacheField name="Equipment Description" numFmtId="0">
      <sharedItems/>
    </cacheField>
    <cacheField name="Equipment Description1" numFmtId="0">
      <sharedItems/>
    </cacheField>
    <cacheField name="Equipment Description2" numFmtId="0">
      <sharedItems/>
    </cacheField>
    <cacheField name="Equipment Description3" numFmtId="0">
      <sharedItems/>
    </cacheField>
    <cacheField name="Equipment Description4" numFmtId="0">
      <sharedItems/>
    </cacheField>
    <cacheField name="Equipment Description5" numFmtId="0">
      <sharedItems/>
    </cacheField>
    <cacheField name="Category" numFmtId="0">
      <sharedItems/>
    </cacheField>
    <cacheField name="reporting period" numFmtId="0">
      <sharedItems/>
    </cacheField>
    <cacheField name="emissions operating type" numFmtId="0">
      <sharedItems/>
    </cacheField>
    <cacheField name="CO" numFmtId="0">
      <sharedItems containsSemiMixedTypes="0" containsString="0" containsNumber="1" minValue="4.5297489999999999E-6" maxValue="193.76179999999999"/>
    </cacheField>
    <cacheField name="CO2" numFmtId="0">
      <sharedItems containsSemiMixedTypes="0" containsString="0" containsNumber="1" minValue="1.908575E-3" maxValue="84118.44"/>
    </cacheField>
    <cacheField name="NH3" numFmtId="0">
      <sharedItems containsSemiMixedTypes="0" containsString="0" containsNumber="1" minValue="5.8788379999999999E-8" maxValue="0.58792029999999995"/>
    </cacheField>
    <cacheField name="NOX" numFmtId="0">
      <sharedItems containsSemiMixedTypes="0" containsString="0" containsNumber="1" minValue="8.4329450000000003E-5" maxValue="1236.1369999999999"/>
    </cacheField>
    <cacheField name="PM10-PRI" numFmtId="0">
      <sharedItems containsSemiMixedTypes="0" containsString="0" containsNumber="1" minValue="3.1489250000000001E-6" maxValue="31.501560000000001"/>
    </cacheField>
    <cacheField name="PM25-PRI" numFmtId="0">
      <sharedItems containsSemiMixedTypes="0" containsString="0" containsNumber="1" minValue="3.0544579999999998E-6" maxValue="30.546469999999999"/>
    </cacheField>
    <cacheField name="SO2" numFmtId="0">
      <sharedItems containsSemiMixedTypes="0" containsString="0" containsNumber="1" minValue="1.7545670000000001E-8" maxValue="28.825060000000001"/>
    </cacheField>
    <cacheField name="VOC" numFmtId="0">
      <sharedItems containsSemiMixedTypes="0" containsString="0" containsNumber="1" minValue="6.4699999999999999E-6" maxValue="49.751399999999997"/>
    </cacheField>
    <cacheField name="CO3" numFmtId="0">
      <sharedItems containsSemiMixedTypes="0" containsString="0" containsNumber="1" minValue="1.2410271232876712E-8" maxValue="0.53085424657534241"/>
    </cacheField>
    <cacheField name="CO22" numFmtId="0">
      <sharedItems containsSemiMixedTypes="0" containsString="0" containsNumber="1" minValue="5.2289726027397263E-6" maxValue="230.46147945205479"/>
    </cacheField>
    <cacheField name="NH32" numFmtId="0">
      <sharedItems containsSemiMixedTypes="0" containsString="0" containsNumber="1" minValue="1.6106405479452053E-10" maxValue="1.6107405479452053E-3"/>
    </cacheField>
    <cacheField name="NOX2" numFmtId="0">
      <sharedItems containsSemiMixedTypes="0" containsString="0" containsNumber="1" minValue="2.310395890410959E-7" maxValue="3.3866767123287671"/>
    </cacheField>
    <cacheField name="PM10-PRI2" numFmtId="0">
      <sharedItems containsSemiMixedTypes="0" containsString="0" containsNumber="1" minValue="8.6271917808219184E-9" maxValue="8.6305643835616438E-2"/>
    </cacheField>
    <cacheField name="PM25-PRI2" numFmtId="0">
      <sharedItems containsSemiMixedTypes="0" containsString="0" containsNumber="1" minValue="8.3683780821917798E-9" maxValue="8.3688958904109587E-2"/>
    </cacheField>
    <cacheField name="SO22" numFmtId="0">
      <sharedItems containsSemiMixedTypes="0" containsString="0" containsNumber="1" minValue="4.8070328767123291E-11" maxValue="7.8972767123287671E-2"/>
    </cacheField>
    <cacheField name="VOC2" numFmtId="0">
      <sharedItems containsSemiMixedTypes="0" containsString="0" containsNumber="1" minValue="1.7726027397260273E-8" maxValue="0.136305205479452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  <s v="NP"/>
    <x v="0"/>
    <s v="Nonpoint"/>
    <s v="Mobile Sources"/>
    <s v="Marine Vessels, Commercial"/>
    <s v="Diesel"/>
    <s v="Port emissions"/>
    <s v="Main"/>
    <s v="C2"/>
    <s v="A"/>
    <s v="R"/>
    <n v="0.11530706"/>
    <n v="48.582560000000001"/>
    <n v="2.2788479E-3"/>
    <n v="3.1083354999999999"/>
    <n v="0.12205837"/>
    <n v="0.11840172"/>
    <n v="4.4909000000000003E-4"/>
    <n v="0.40045979999999998"/>
    <n v="3.1590975342465753E-4"/>
    <n v="0.13310290410958905"/>
    <n v="6.2434189041095893E-6"/>
    <n v="8.5159876712328757E-3"/>
    <n v="3.3440649315068493E-4"/>
    <n v="3.2438827397260274E-4"/>
    <n v="1.2303835616438358E-6"/>
    <n v="1.0971501369863013E-3"/>
  </r>
  <r>
    <x v="0"/>
    <x v="0"/>
    <s v="NP"/>
    <x v="1"/>
    <s v="Nonpoint"/>
    <s v="Mobile Sources"/>
    <s v="Marine Vessels, Commercial"/>
    <s v="Diesel"/>
    <s v="Port emissions"/>
    <s v="Auxiliary"/>
    <s v="C2"/>
    <s v="A"/>
    <s v="R"/>
    <n v="21.728940999999999"/>
    <n v="9863.4539999999997"/>
    <n v="6.7595269999999999E-2"/>
    <n v="139.12035"/>
    <n v="3.623983"/>
    <n v="3.512035"/>
    <n v="0.55964864000000003"/>
    <n v="4.0423580000000001"/>
    <n v="5.9531345205479452E-2"/>
    <n v="27.023161643835614"/>
    <n v="1.851925205479452E-4"/>
    <n v="0.38115164383561645"/>
    <n v="9.9287205479452051E-3"/>
    <n v="9.6220136986301368E-3"/>
    <n v="1.5332839452054795E-3"/>
    <n v="1.1074953424657535E-2"/>
  </r>
  <r>
    <x v="0"/>
    <x v="0"/>
    <s v="NP"/>
    <x v="2"/>
    <s v="Nonpoint"/>
    <s v="Mobile Sources"/>
    <s v="Marine Vessels, Commercial"/>
    <s v="Diesel"/>
    <s v="Port emissions"/>
    <s v="Auxiliary"/>
    <s v="C3"/>
    <s v="A"/>
    <s v="R"/>
    <n v="7.9289300000000007E-3"/>
    <n v="5.0147510000000004"/>
    <n v="2.407865E-5"/>
    <n v="7.8569120000000006E-2"/>
    <n v="1.3597800000000001E-3"/>
    <n v="1.2510500000000001E-3"/>
    <n v="3.05792E-3"/>
    <n v="3.0362200000000001E-3"/>
    <n v="2.172309589041096E-5"/>
    <n v="1.373904383561644E-2"/>
    <n v="6.5968904109589039E-8"/>
    <n v="2.1525786301369865E-4"/>
    <n v="3.7254246575342469E-6"/>
    <n v="3.4275342465753426E-6"/>
    <n v="8.3778630136986305E-6"/>
    <n v="8.3184109589041094E-6"/>
  </r>
  <r>
    <x v="0"/>
    <x v="0"/>
    <s v="NP"/>
    <x v="3"/>
    <s v="Nonpoint"/>
    <s v="Mobile Sources"/>
    <s v="Marine Vessels, Commercial"/>
    <s v="Diesel"/>
    <s v="Underway emissions"/>
    <s v="Main"/>
    <s v="C2"/>
    <s v="A"/>
    <s v="R"/>
    <n v="9.4275819999999992"/>
    <n v="3972.5569999999998"/>
    <n v="4.3512929999999998E-2"/>
    <n v="78.812619999999995"/>
    <n v="2.3307150000000001"/>
    <n v="2.2607940000000002"/>
    <n v="3.6520810000000001E-2"/>
    <n v="4.7191789999999996"/>
    <n v="2.5828991780821917E-2"/>
    <n v="10.883717808219178"/>
    <n v="1.1921350684931507E-4"/>
    <n v="0.21592498630136986"/>
    <n v="6.3855205479452061E-3"/>
    <n v="6.1939561643835619E-3"/>
    <n v="1.0005701369863014E-4"/>
    <n v="1.2929257534246574E-2"/>
  </r>
  <r>
    <x v="0"/>
    <x v="0"/>
    <s v="NP"/>
    <x v="4"/>
    <s v="Nonpoint"/>
    <s v="Mobile Sources"/>
    <s v="Marine Vessels, Commercial"/>
    <s v="Diesel"/>
    <s v="Underway emissions"/>
    <s v="Auxiliary"/>
    <s v="C2"/>
    <s v="A"/>
    <s v="R"/>
    <n v="18.810919999999999"/>
    <n v="9295.848"/>
    <n v="6.1155040000000001E-2"/>
    <n v="121.0626"/>
    <n v="3.2821310000000001"/>
    <n v="3.177422"/>
    <n v="0.99275279999999999"/>
    <n v="3.5627689999999999"/>
    <n v="5.1536767123287669E-2"/>
    <n v="25.468076712328767"/>
    <n v="1.6754805479452054E-4"/>
    <n v="0.33167835616438357"/>
    <n v="8.9921397260273976E-3"/>
    <n v="8.705265753424658E-3"/>
    <n v="2.719870684931507E-3"/>
    <n v="9.7610109589041094E-3"/>
  </r>
  <r>
    <x v="0"/>
    <x v="0"/>
    <s v="NP"/>
    <x v="5"/>
    <s v="Nonpoint"/>
    <s v="Mobile Sources"/>
    <s v="Marine Vessels, Commercial"/>
    <s v="Diesel"/>
    <s v="Underway emissions"/>
    <s v="Main"/>
    <s v="C3"/>
    <s v="A"/>
    <s v="R"/>
    <n v="0.28882639999999998"/>
    <n v="106.9581"/>
    <n v="6.4000039999999997E-4"/>
    <n v="2.6784970000000001"/>
    <n v="3.6143880000000003E-2"/>
    <n v="3.325239E-2"/>
    <n v="6.5348199999999995E-2"/>
    <n v="0.18719060000000001"/>
    <n v="7.9130520547945199E-4"/>
    <n v="0.2930358904109589"/>
    <n v="1.7534257534246574E-6"/>
    <n v="7.3383479452054801E-3"/>
    <n v="9.90243287671233E-5"/>
    <n v="9.1102438356164379E-5"/>
    <n v="1.7903616438356162E-4"/>
    <n v="5.1285095890410957E-4"/>
  </r>
  <r>
    <x v="0"/>
    <x v="0"/>
    <s v="NP"/>
    <x v="6"/>
    <s v="Nonpoint"/>
    <s v="Mobile Sources"/>
    <s v="Marine Vessels, Commercial"/>
    <s v="Diesel"/>
    <s v="Underway emissions"/>
    <s v="Auxiliary"/>
    <s v="C3"/>
    <s v="A"/>
    <s v="R"/>
    <n v="8.4239690000000006E-2"/>
    <n v="57.029609999999998"/>
    <n v="2.6911650000000002E-4"/>
    <n v="0.80023310000000003"/>
    <n v="1.519799E-2"/>
    <n v="1.398244E-2"/>
    <n v="3.4776790000000002E-2"/>
    <n v="3.2385959999999998E-2"/>
    <n v="2.3079367123287673E-4"/>
    <n v="0.15624550684931507"/>
    <n v="7.3730547945205491E-7"/>
    <n v="2.1924194520547948E-3"/>
    <n v="4.1638328767123284E-5"/>
    <n v="3.8308054794520551E-5"/>
    <n v="9.527887671232877E-5"/>
    <n v="8.8728657534246569E-5"/>
  </r>
  <r>
    <x v="1"/>
    <x v="1"/>
    <s v="NP"/>
    <x v="3"/>
    <s v="Nonpoint"/>
    <s v="Mobile Sources"/>
    <s v="Marine Vessels, Commercial"/>
    <s v="Diesel"/>
    <s v="Underway emissions"/>
    <s v="Main"/>
    <s v="C2"/>
    <s v="A"/>
    <s v="R"/>
    <n v="4.4062469999999996"/>
    <n v="1873.615"/>
    <n v="1.576029E-2"/>
    <n v="31.157440000000001"/>
    <n v="0.8441786"/>
    <n v="0.81885470000000005"/>
    <n v="1.7225170000000001E-2"/>
    <n v="1.3282160000000001"/>
    <n v="1.2071909589041094E-2"/>
    <n v="5.1331917808219174"/>
    <n v="4.3178876712328764E-5"/>
    <n v="8.536284931506849E-2"/>
    <n v="2.3128180821917806E-3"/>
    <n v="2.2434375342465754E-3"/>
    <n v="4.7192246575342472E-5"/>
    <n v="3.6389479452054794E-3"/>
  </r>
  <r>
    <x v="1"/>
    <x v="1"/>
    <s v="NP"/>
    <x v="4"/>
    <s v="Nonpoint"/>
    <s v="Mobile Sources"/>
    <s v="Marine Vessels, Commercial"/>
    <s v="Diesel"/>
    <s v="Underway emissions"/>
    <s v="Auxiliary"/>
    <s v="C2"/>
    <s v="A"/>
    <s v="R"/>
    <n v="9.4055490000000006"/>
    <n v="4254.1589999999997"/>
    <n v="2.840985E-2"/>
    <n v="59.475990000000003"/>
    <n v="1.522286"/>
    <n v="1.476086"/>
    <n v="0.1170011"/>
    <n v="1.781234"/>
    <n v="2.5768627397260276E-2"/>
    <n v="11.655230136986301"/>
    <n v="7.783520547945206E-5"/>
    <n v="0.16294791780821918"/>
    <n v="4.1706465753424656E-3"/>
    <n v="4.0440712328767125E-3"/>
    <n v="3.2055095890410956E-4"/>
    <n v="4.8800931506849318E-3"/>
  </r>
  <r>
    <x v="1"/>
    <x v="1"/>
    <s v="NP"/>
    <x v="5"/>
    <s v="Nonpoint"/>
    <s v="Mobile Sources"/>
    <s v="Marine Vessels, Commercial"/>
    <s v="Diesel"/>
    <s v="Underway emissions"/>
    <s v="Main"/>
    <s v="C3"/>
    <s v="A"/>
    <s v="R"/>
    <n v="0.25851170000000001"/>
    <n v="90.927850000000007"/>
    <n v="5.1201709999999995E-4"/>
    <n v="2.413195"/>
    <n v="2.891606E-2"/>
    <n v="2.6602779999999999E-2"/>
    <n v="5.5507689999999998E-2"/>
    <n v="0.1209553"/>
    <n v="7.082512328767124E-4"/>
    <n v="0.24911739726027399"/>
    <n v="1.4027865753424656E-6"/>
    <n v="6.6114931506849311E-3"/>
    <n v="7.9222082191780828E-5"/>
    <n v="7.2884328767123282E-5"/>
    <n v="1.5207586301369861E-4"/>
    <n v="3.3138438356164382E-4"/>
  </r>
  <r>
    <x v="1"/>
    <x v="1"/>
    <s v="NP"/>
    <x v="6"/>
    <s v="Nonpoint"/>
    <s v="Mobile Sources"/>
    <s v="Marine Vessels, Commercial"/>
    <s v="Diesel"/>
    <s v="Underway emissions"/>
    <s v="Auxiliary"/>
    <s v="C3"/>
    <s v="A"/>
    <s v="R"/>
    <n v="4.3174829999999997E-2"/>
    <n v="33.835979999999999"/>
    <n v="1.542685E-4"/>
    <n v="0.38389440000000002"/>
    <n v="8.7122999999999992E-3"/>
    <n v="8.0152999999999995E-3"/>
    <n v="2.0633599999999998E-2"/>
    <n v="1.6756529999999999E-2"/>
    <n v="1.1828720547945204E-4"/>
    <n v="9.2701315068493148E-2"/>
    <n v="4.2265342465753423E-7"/>
    <n v="1.051765479452055E-3"/>
    <n v="2.3869315068493147E-5"/>
    <n v="2.1959726027397257E-5"/>
    <n v="5.6530410958904103E-5"/>
    <n v="4.5908301369863013E-5"/>
  </r>
  <r>
    <x v="2"/>
    <x v="2"/>
    <s v="NP"/>
    <x v="3"/>
    <s v="Nonpoint"/>
    <s v="Mobile Sources"/>
    <s v="Marine Vessels, Commercial"/>
    <s v="Diesel"/>
    <s v="Underway emissions"/>
    <s v="Main"/>
    <s v="C2"/>
    <s v="A"/>
    <s v="R"/>
    <n v="1.2995909999999999"/>
    <n v="549.59870000000001"/>
    <n v="4.5218790000000003E-3"/>
    <n v="8.9804460000000006"/>
    <n v="0.24220839999999999"/>
    <n v="0.2349425"/>
    <n v="5.0528200000000004E-3"/>
    <n v="0.36207440000000002"/>
    <n v="3.5605232876712327E-3"/>
    <n v="1.5057498630136987"/>
    <n v="1.2388709589041098E-5"/>
    <n v="2.4603961643835617E-2"/>
    <n v="6.635846575342465E-4"/>
    <n v="6.4367808219178079E-4"/>
    <n v="1.3843342465753426E-5"/>
    <n v="9.9198465753424668E-4"/>
  </r>
  <r>
    <x v="2"/>
    <x v="2"/>
    <s v="NP"/>
    <x v="4"/>
    <s v="Nonpoint"/>
    <s v="Mobile Sources"/>
    <s v="Marine Vessels, Commercial"/>
    <s v="Diesel"/>
    <s v="Underway emissions"/>
    <s v="Auxiliary"/>
    <s v="C2"/>
    <s v="A"/>
    <s v="R"/>
    <n v="2.0802049999999999"/>
    <n v="898.2414"/>
    <n v="6.3084949999999999E-3"/>
    <n v="13.27473"/>
    <n v="0.338005"/>
    <n v="0.32776939999999999"/>
    <n v="2.2246559999999999E-2"/>
    <n v="0.3833474"/>
    <n v="5.6991917808219177E-3"/>
    <n v="2.4609353424657536"/>
    <n v="1.7283547945205479E-5"/>
    <n v="3.636912328767123E-2"/>
    <n v="9.2604109589041091E-4"/>
    <n v="8.9799835616438358E-4"/>
    <n v="6.0949479452054788E-5"/>
    <n v="1.0502668493150686E-3"/>
  </r>
  <r>
    <x v="2"/>
    <x v="2"/>
    <s v="NP"/>
    <x v="5"/>
    <s v="Nonpoint"/>
    <s v="Mobile Sources"/>
    <s v="Marine Vessels, Commercial"/>
    <s v="Diesel"/>
    <s v="Underway emissions"/>
    <s v="Main"/>
    <s v="C3"/>
    <s v="A"/>
    <s v="R"/>
    <n v="1.3605700000000001"/>
    <n v="438.73219999999998"/>
    <n v="2.5668269999999998E-3"/>
    <n v="11.53952"/>
    <n v="0.14496100000000001"/>
    <n v="0.13336419999999999"/>
    <n v="0.26798810000000001"/>
    <n v="0.68464999999999998"/>
    <n v="3.7275890410958905E-3"/>
    <n v="1.2020060273972601"/>
    <n v="7.0324027397260272E-6"/>
    <n v="3.1615123287671229E-2"/>
    <n v="3.9715342465753426E-4"/>
    <n v="3.6538136986301366E-4"/>
    <n v="7.3421397260273972E-4"/>
    <n v="1.8757534246575341E-3"/>
  </r>
  <r>
    <x v="2"/>
    <x v="2"/>
    <s v="NP"/>
    <x v="6"/>
    <s v="Nonpoint"/>
    <s v="Mobile Sources"/>
    <s v="Marine Vessels, Commercial"/>
    <s v="Diesel"/>
    <s v="Underway emissions"/>
    <s v="Auxiliary"/>
    <s v="C3"/>
    <s v="A"/>
    <s v="R"/>
    <n v="0.4601461"/>
    <n v="388.91489999999999"/>
    <n v="1.7446079999999999E-3"/>
    <n v="3.5275590000000001"/>
    <n v="9.8523280000000005E-2"/>
    <n v="9.0644310000000006E-2"/>
    <n v="0.23716580000000001"/>
    <n v="0.17955889999999999"/>
    <n v="1.2606742465753424E-3"/>
    <n v="1.0655202739726026"/>
    <n v="4.7797479452054791E-6"/>
    <n v="9.664545205479453E-3"/>
    <n v="2.6992679452054796E-4"/>
    <n v="2.4834057534246578E-4"/>
    <n v="6.4976931506849312E-4"/>
    <n v="4.919421917808219E-4"/>
  </r>
  <r>
    <x v="3"/>
    <x v="3"/>
    <s v="NP"/>
    <x v="0"/>
    <s v="Nonpoint"/>
    <s v="Mobile Sources"/>
    <s v="Marine Vessels, Commercial"/>
    <s v="Diesel"/>
    <s v="Port emissions"/>
    <s v="Main"/>
    <s v="C2"/>
    <s v="A"/>
    <s v="R"/>
    <n v="1.7269119999999999E-2"/>
    <n v="7.3751426100000002"/>
    <n v="2.0037852999999999E-4"/>
    <n v="0.28944632999999997"/>
    <n v="1.073203E-2"/>
    <n v="1.041103E-2"/>
    <n v="6.7910000000000005E-5"/>
    <n v="3.282351E-2"/>
    <n v="4.7312657534246571E-5"/>
    <n v="2.0205870164383563E-2"/>
    <n v="5.4898227397260275E-7"/>
    <n v="7.9300364383561636E-4"/>
    <n v="2.9402821917808218E-5"/>
    <n v="2.8523369863013698E-5"/>
    <n v="1.8605479452054796E-7"/>
    <n v="8.9927424657534243E-5"/>
  </r>
  <r>
    <x v="3"/>
    <x v="3"/>
    <s v="NP"/>
    <x v="1"/>
    <s v="Nonpoint"/>
    <s v="Mobile Sources"/>
    <s v="Marine Vessels, Commercial"/>
    <s v="Diesel"/>
    <s v="Port emissions"/>
    <s v="Auxiliary"/>
    <s v="C2"/>
    <s v="A"/>
    <s v="R"/>
    <n v="0.30216032999999998"/>
    <n v="131.847891"/>
    <n v="9.1370600999999998E-4"/>
    <n v="1.91405563"/>
    <n v="4.8952200000000001E-2"/>
    <n v="4.7473260000000003E-2"/>
    <n v="2.77451E-3"/>
    <n v="5.6477649999999997E-2"/>
    <n v="8.2783652054794511E-4"/>
    <n v="0.36122709863013702"/>
    <n v="2.5033041369863013E-6"/>
    <n v="5.2439880273972604E-3"/>
    <n v="1.3411561643835617E-4"/>
    <n v="1.3006372602739728E-4"/>
    <n v="7.6013972602739724E-6"/>
    <n v="1.5473328767123286E-4"/>
  </r>
  <r>
    <x v="3"/>
    <x v="3"/>
    <s v="NP"/>
    <x v="7"/>
    <s v="Nonpoint"/>
    <s v="Mobile Sources"/>
    <s v="Marine Vessels, Commercial"/>
    <s v="Diesel"/>
    <s v="Port emissions"/>
    <s v="Main"/>
    <s v="C3"/>
    <s v="A"/>
    <s v="R"/>
    <n v="2.64461967"/>
    <n v="387.71719180999997"/>
    <n v="4.6929586737E-3"/>
    <n v="14.06908376"/>
    <n v="0.26503479000000002"/>
    <n v="0.24383118000000001"/>
    <n v="0.23881951000000001"/>
    <n v="2.61925024"/>
    <n v="7.245533342465753E-3"/>
    <n v="1.0622388816712327"/>
    <n v="1.2857421023835616E-5"/>
    <n v="3.8545434958904112E-2"/>
    <n v="7.261227123287672E-4"/>
    <n v="6.6803063013698633E-4"/>
    <n v="6.5430002739726026E-4"/>
    <n v="7.1760280547945206E-3"/>
  </r>
  <r>
    <x v="3"/>
    <x v="3"/>
    <s v="NP"/>
    <x v="2"/>
    <s v="Nonpoint"/>
    <s v="Mobile Sources"/>
    <s v="Marine Vessels, Commercial"/>
    <s v="Diesel"/>
    <s v="Port emissions"/>
    <s v="Auxiliary"/>
    <s v="C3"/>
    <s v="A"/>
    <s v="R"/>
    <n v="4.2358663200000004"/>
    <n v="3482.90592272"/>
    <n v="1.5714585993000001E-2"/>
    <n v="35.685235839999997"/>
    <n v="0.88748470999999995"/>
    <n v="0.81647979000000004"/>
    <n v="2.1239127600000001"/>
    <n v="1.6496023500000001"/>
    <n v="1.1605113205479453E-2"/>
    <n v="9.5422080074520554"/>
    <n v="4.3053660254794525E-5"/>
    <n v="9.7767769424657522E-2"/>
    <n v="2.4314649589041093E-3"/>
    <n v="2.2369309315068493E-3"/>
    <n v="5.8189390684931508E-3"/>
    <n v="4.5194584931506849E-3"/>
  </r>
  <r>
    <x v="3"/>
    <x v="3"/>
    <s v="NP"/>
    <x v="3"/>
    <s v="Nonpoint"/>
    <s v="Mobile Sources"/>
    <s v="Marine Vessels, Commercial"/>
    <s v="Diesel"/>
    <s v="Underway emissions"/>
    <s v="Main"/>
    <s v="C2"/>
    <s v="A"/>
    <s v="R"/>
    <n v="1.6578520000000001"/>
    <n v="738.50450000000001"/>
    <n v="9.2858119999999992E-3"/>
    <n v="15.79162"/>
    <n v="0.49738379999999999"/>
    <n v="0.48246129999999998"/>
    <n v="6.7903299999999998E-3"/>
    <n v="1.198882"/>
    <n v="4.542060273972603E-3"/>
    <n v="2.0232999999999999"/>
    <n v="2.5440580821917807E-5"/>
    <n v="4.3264712328767121E-2"/>
    <n v="1.3626953424657534E-3"/>
    <n v="1.3218117808219177E-3"/>
    <n v="1.8603643835616437E-5"/>
    <n v="3.284608219178082E-3"/>
  </r>
  <r>
    <x v="3"/>
    <x v="3"/>
    <s v="NP"/>
    <x v="4"/>
    <s v="Nonpoint"/>
    <s v="Mobile Sources"/>
    <s v="Marine Vessels, Commercial"/>
    <s v="Diesel"/>
    <s v="Underway emissions"/>
    <s v="Auxiliary"/>
    <s v="C2"/>
    <s v="A"/>
    <s v="R"/>
    <n v="7.220237"/>
    <n v="3696.8359999999998"/>
    <n v="2.3454860000000001E-2"/>
    <n v="46.288130000000002"/>
    <n v="1.2588550000000001"/>
    <n v="1.2186399999999999"/>
    <n v="0.39042339999999998"/>
    <n v="1.4098869999999999"/>
    <n v="1.9781471232876713E-2"/>
    <n v="10.128317808219178"/>
    <n v="6.4259890410958909E-5"/>
    <n v="0.12681679452054795"/>
    <n v="3.4489178082191783E-3"/>
    <n v="3.3387397260273969E-3"/>
    <n v="1.0696531506849314E-3"/>
    <n v="3.8627041095890408E-3"/>
  </r>
  <r>
    <x v="3"/>
    <x v="3"/>
    <s v="NP"/>
    <x v="5"/>
    <s v="Nonpoint"/>
    <s v="Mobile Sources"/>
    <s v="Marine Vessels, Commercial"/>
    <s v="Diesel"/>
    <s v="Underway emissions"/>
    <s v="Main"/>
    <s v="C3"/>
    <s v="A"/>
    <s v="R"/>
    <n v="7.088228"/>
    <n v="1130.269"/>
    <n v="1.265936E-2"/>
    <n v="40.74098"/>
    <n v="0.71493519999999999"/>
    <n v="0.65774010000000005"/>
    <n v="0.69526140000000003"/>
    <n v="6.7948300000000001"/>
    <n v="1.9419802739726027E-2"/>
    <n v="3.0966273972602738"/>
    <n v="3.4683178082191781E-5"/>
    <n v="0.11161912328767123"/>
    <n v="1.9587265753424656E-3"/>
    <n v="1.8020276712328769E-3"/>
    <n v="1.9048257534246577E-3"/>
    <n v="1.8615972602739728E-2"/>
  </r>
  <r>
    <x v="3"/>
    <x v="3"/>
    <s v="NP"/>
    <x v="6"/>
    <s v="Nonpoint"/>
    <s v="Mobile Sources"/>
    <s v="Marine Vessels, Commercial"/>
    <s v="Diesel"/>
    <s v="Underway emissions"/>
    <s v="Auxiliary"/>
    <s v="C3"/>
    <s v="A"/>
    <s v="R"/>
    <n v="14.42205"/>
    <n v="12367.79"/>
    <n v="5.5311579999999999E-2"/>
    <n v="136.43790000000001"/>
    <n v="3.1237149999999998"/>
    <n v="2.8738139999999999"/>
    <n v="7.5420410000000002"/>
    <n v="5.6339519999999998"/>
    <n v="3.951246575342466E-2"/>
    <n v="33.884356164383561"/>
    <n v="1.5153857534246575E-4"/>
    <n v="0.37380246575342468"/>
    <n v="8.5581232876712331E-3"/>
    <n v="7.8734630136986297E-3"/>
    <n v="2.0663126027397262E-2"/>
    <n v="1.5435484931506848E-2"/>
  </r>
  <r>
    <x v="4"/>
    <x v="4"/>
    <s v="NP"/>
    <x v="0"/>
    <s v="Nonpoint"/>
    <s v="Mobile Sources"/>
    <s v="Marine Vessels, Commercial"/>
    <s v="Diesel"/>
    <s v="Port emissions"/>
    <s v="Main"/>
    <s v="C2"/>
    <s v="A"/>
    <s v="R"/>
    <n v="0.12676817000000001"/>
    <n v="53.410266999999997"/>
    <n v="1.8930061299999999E-3"/>
    <n v="2.6652865800000001"/>
    <n v="0.10138875"/>
    <n v="9.8354570000000002E-2"/>
    <n v="4.9651000000000003E-4"/>
    <n v="0.32005203999999998"/>
    <n v="3.4731005479452057E-4"/>
    <n v="0.14632949863013697"/>
    <n v="5.1863181643835611E-6"/>
    <n v="7.3021550136986302E-3"/>
    <n v="2.7777739726027399E-4"/>
    <n v="2.6946457534246575E-4"/>
    <n v="1.3603013698630138E-6"/>
    <n v="8.76854904109589E-4"/>
  </r>
  <r>
    <x v="4"/>
    <x v="4"/>
    <s v="NP"/>
    <x v="1"/>
    <s v="Nonpoint"/>
    <s v="Mobile Sources"/>
    <s v="Marine Vessels, Commercial"/>
    <s v="Diesel"/>
    <s v="Port emissions"/>
    <s v="Auxiliary"/>
    <s v="C2"/>
    <s v="A"/>
    <s v="R"/>
    <n v="46.319938999999998"/>
    <n v="20045.054"/>
    <n v="0.14067593"/>
    <n v="295.75484999999998"/>
    <n v="7.5376099999999999"/>
    <n v="7.309075"/>
    <n v="0.53428449"/>
    <n v="8.5351680000000005"/>
    <n v="0.12690394246575343"/>
    <n v="54.917956164383561"/>
    <n v="3.854135068493151E-4"/>
    <n v="0.81028726027397258"/>
    <n v="2.0650986301369863E-2"/>
    <n v="2.0024863013698629E-2"/>
    <n v="1.4637931232876712E-3"/>
    <n v="2.338402191780822E-2"/>
  </r>
  <r>
    <x v="4"/>
    <x v="4"/>
    <s v="NP"/>
    <x v="2"/>
    <s v="Nonpoint"/>
    <s v="Mobile Sources"/>
    <s v="Marine Vessels, Commercial"/>
    <s v="Diesel"/>
    <s v="Port emissions"/>
    <s v="Auxiliary"/>
    <s v="C3"/>
    <s v="A"/>
    <s v="R"/>
    <n v="3.5324929999999997E-2"/>
    <n v="22.341750000000001"/>
    <n v="1.0727480000000001E-4"/>
    <n v="0.35004160000000001"/>
    <n v="6.0581799999999998E-3"/>
    <n v="5.5736600000000002E-3"/>
    <n v="1.3623690000000001E-2"/>
    <n v="1.352706E-2"/>
    <n v="9.6780630136986297E-5"/>
    <n v="6.1210273972602744E-2"/>
    <n v="2.9390356164383562E-7"/>
    <n v="9.5901808219178079E-4"/>
    <n v="1.6597753424657532E-5"/>
    <n v="1.5270301369863016E-5"/>
    <n v="3.7325178082191781E-5"/>
    <n v="3.7060438356164384E-5"/>
  </r>
  <r>
    <x v="4"/>
    <x v="4"/>
    <s v="NP"/>
    <x v="3"/>
    <s v="Nonpoint"/>
    <s v="Mobile Sources"/>
    <s v="Marine Vessels, Commercial"/>
    <s v="Diesel"/>
    <s v="Underway emissions"/>
    <s v="Main"/>
    <s v="C2"/>
    <s v="A"/>
    <s v="R"/>
    <n v="16.272480000000002"/>
    <n v="6910.6260000000002"/>
    <n v="6.6511000000000001E-2"/>
    <n v="125.36239999999999"/>
    <n v="3.5625770000000001"/>
    <n v="3.4557000000000002"/>
    <n v="6.3529329999999995E-2"/>
    <n v="6.4858320000000003"/>
    <n v="4.4582136986301375E-2"/>
    <n v="18.933221917808218"/>
    <n v="1.8222191780821917E-4"/>
    <n v="0.3434586301369863"/>
    <n v="9.7604849315068489E-3"/>
    <n v="9.4676712328767131E-3"/>
    <n v="1.7405295890410958E-4"/>
    <n v="1.7769402739726027E-2"/>
  </r>
  <r>
    <x v="4"/>
    <x v="4"/>
    <s v="NP"/>
    <x v="4"/>
    <s v="Nonpoint"/>
    <s v="Mobile Sources"/>
    <s v="Marine Vessels, Commercial"/>
    <s v="Diesel"/>
    <s v="Underway emissions"/>
    <s v="Auxiliary"/>
    <s v="C2"/>
    <s v="A"/>
    <s v="R"/>
    <n v="43.256689999999999"/>
    <n v="19728.09"/>
    <n v="0.1348589"/>
    <n v="277.01010000000002"/>
    <n v="7.2305679999999999"/>
    <n v="7.0068400000000004"/>
    <n v="1.1719630000000001"/>
    <n v="8.0564359999999997"/>
    <n v="0.11851147945205479"/>
    <n v="54.049561643835617"/>
    <n v="3.6947643835616439E-4"/>
    <n v="0.75893178082191792"/>
    <n v="1.9809775342465752E-2"/>
    <n v="1.9196821917808221E-2"/>
    <n v="3.2108575342465755E-3"/>
    <n v="2.2072427397260272E-2"/>
  </r>
  <r>
    <x v="4"/>
    <x v="4"/>
    <s v="NP"/>
    <x v="5"/>
    <s v="Nonpoint"/>
    <s v="Mobile Sources"/>
    <s v="Marine Vessels, Commercial"/>
    <s v="Diesel"/>
    <s v="Underway emissions"/>
    <s v="Main"/>
    <s v="C3"/>
    <s v="A"/>
    <s v="R"/>
    <n v="1.097278"/>
    <n v="320.06619999999998"/>
    <n v="2.2658309999999998E-3"/>
    <n v="7.8167879999999998"/>
    <n v="0.12796199999999999"/>
    <n v="0.11772539999999999"/>
    <n v="0.1957535"/>
    <n v="0.81311909999999998"/>
    <n v="3.0062410958904108E-3"/>
    <n v="0.87689369863013689"/>
    <n v="6.207756164383561E-6"/>
    <n v="2.1415857534246574E-2"/>
    <n v="3.5058082191780819E-4"/>
    <n v="3.2253534246575339E-4"/>
    <n v="5.3631095890410956E-4"/>
    <n v="2.2277235616438356E-3"/>
  </r>
  <r>
    <x v="4"/>
    <x v="4"/>
    <s v="NP"/>
    <x v="6"/>
    <s v="Nonpoint"/>
    <s v="Mobile Sources"/>
    <s v="Marine Vessels, Commercial"/>
    <s v="Diesel"/>
    <s v="Underway emissions"/>
    <s v="Auxiliary"/>
    <s v="C3"/>
    <s v="A"/>
    <s v="R"/>
    <n v="0.36952210000000002"/>
    <n v="296.84370000000001"/>
    <n v="1.346079E-3"/>
    <n v="3.088384"/>
    <n v="7.601898E-2"/>
    <n v="6.9938009999999995E-2"/>
    <n v="0.18101929999999999"/>
    <n v="0.14366380000000001"/>
    <n v="1.0123893150684933E-3"/>
    <n v="0.81327041095890418"/>
    <n v="3.6878876712328766E-6"/>
    <n v="8.4613260273972597E-3"/>
    <n v="2.0827117808219179E-4"/>
    <n v="1.9161098630136986E-4"/>
    <n v="4.9594328767123285E-4"/>
    <n v="3.9359945205479454E-4"/>
  </r>
  <r>
    <x v="5"/>
    <x v="5"/>
    <s v="NP"/>
    <x v="3"/>
    <s v="Nonpoint"/>
    <s v="Mobile Sources"/>
    <s v="Marine Vessels, Commercial"/>
    <s v="Diesel"/>
    <s v="Underway emissions"/>
    <s v="Main"/>
    <s v="C2"/>
    <s v="A"/>
    <s v="R"/>
    <n v="11.18838"/>
    <n v="4899.2520000000004"/>
    <n v="3.7205920000000003E-2"/>
    <n v="74.684629999999999"/>
    <n v="1.9928870000000001"/>
    <n v="1.933101"/>
    <n v="4.5038590000000003E-2"/>
    <n v="2.8638319999999999"/>
    <n v="3.0653095890410959E-2"/>
    <n v="13.422608219178084"/>
    <n v="1.0193402739726029E-4"/>
    <n v="0.20461542465753424"/>
    <n v="5.4599643835616437E-3"/>
    <n v="5.2961671232876709E-3"/>
    <n v="1.2339339726027398E-4"/>
    <n v="7.8461150684931511E-3"/>
  </r>
  <r>
    <x v="5"/>
    <x v="5"/>
    <s v="NP"/>
    <x v="4"/>
    <s v="Nonpoint"/>
    <s v="Mobile Sources"/>
    <s v="Marine Vessels, Commercial"/>
    <s v="Diesel"/>
    <s v="Underway emissions"/>
    <s v="Auxiliary"/>
    <s v="C2"/>
    <s v="A"/>
    <s v="R"/>
    <n v="6.0877530000000002"/>
    <n v="2651.248"/>
    <n v="1.8485430000000001E-2"/>
    <n v="38.828830000000004"/>
    <n v="0.99048550000000002"/>
    <n v="0.96044450000000003"/>
    <n v="7.2585839999999999E-2"/>
    <n v="1.125664"/>
    <n v="1.6678775342465754E-2"/>
    <n v="7.263693150684932"/>
    <n v="5.0645013698630142E-5"/>
    <n v="0.10638035616438357"/>
    <n v="2.7136589041095891E-3"/>
    <n v="2.6313547945205481E-3"/>
    <n v="1.9886531506849316E-4"/>
    <n v="3.0840109589041096E-3"/>
  </r>
  <r>
    <x v="5"/>
    <x v="5"/>
    <s v="NP"/>
    <x v="5"/>
    <s v="Nonpoint"/>
    <s v="Mobile Sources"/>
    <s v="Marine Vessels, Commercial"/>
    <s v="Diesel"/>
    <s v="Underway emissions"/>
    <s v="Main"/>
    <s v="C3"/>
    <s v="A"/>
    <s v="R"/>
    <n v="30.417470000000002"/>
    <n v="12389.36"/>
    <n v="6.8957439999999995E-2"/>
    <n v="319.85829999999999"/>
    <n v="3.8943590000000001"/>
    <n v="3.5828099999999998"/>
    <n v="7.5581509999999996"/>
    <n v="14.61547"/>
    <n v="8.3335534246575346E-2"/>
    <n v="33.94345205479452"/>
    <n v="1.8892449315068493E-4"/>
    <n v="0.87632410958904106"/>
    <n v="1.0669476712328768E-2"/>
    <n v="9.8159178082191777E-3"/>
    <n v="2.0707263013698629E-2"/>
    <n v="4.0042383561643836E-2"/>
  </r>
  <r>
    <x v="5"/>
    <x v="5"/>
    <s v="NP"/>
    <x v="6"/>
    <s v="Nonpoint"/>
    <s v="Mobile Sources"/>
    <s v="Marine Vessels, Commercial"/>
    <s v="Diesel"/>
    <s v="Underway emissions"/>
    <s v="Auxiliary"/>
    <s v="C3"/>
    <s v="A"/>
    <s v="R"/>
    <n v="4.6374310000000003"/>
    <n v="3272.5149999999999"/>
    <n v="1.5286259999999999E-2"/>
    <n v="40.5914"/>
    <n v="0.8632862"/>
    <n v="0.79422559999999998"/>
    <n v="1.9956199999999999"/>
    <n v="1.787388"/>
    <n v="1.2705290410958905E-2"/>
    <n v="8.965794520547945"/>
    <n v="4.1880164383561639E-5"/>
    <n v="0.11120931506849314"/>
    <n v="2.3651676712328766E-3"/>
    <n v="2.1759605479452055E-3"/>
    <n v="5.4674520547945207E-3"/>
    <n v="4.8969534246575339E-3"/>
  </r>
  <r>
    <x v="6"/>
    <x v="6"/>
    <s v="NP"/>
    <x v="0"/>
    <s v="Nonpoint"/>
    <s v="Mobile Sources"/>
    <s v="Marine Vessels, Commercial"/>
    <s v="Diesel"/>
    <s v="Port emissions"/>
    <s v="Main"/>
    <s v="C2"/>
    <s v="A"/>
    <s v="R"/>
    <n v="2.33371"/>
    <n v="1198.2840000000001"/>
    <n v="1.3252359999999999E-2"/>
    <n v="23.521409999999999"/>
    <n v="0.70984539999999996"/>
    <n v="0.68855049999999995"/>
    <n v="1.1016440000000001E-2"/>
    <n v="1.9224840000000001"/>
    <n v="6.3937260273972604E-3"/>
    <n v="3.2829698630136988"/>
    <n v="3.6307835616438352E-5"/>
    <n v="6.4442219178082197E-2"/>
    <n v="1.944781917808219E-3"/>
    <n v="1.8864397260273972E-3"/>
    <n v="3.0182027397260276E-5"/>
    <n v="5.2670794520547947E-3"/>
  </r>
  <r>
    <x v="6"/>
    <x v="6"/>
    <s v="NP"/>
    <x v="1"/>
    <s v="Nonpoint"/>
    <s v="Mobile Sources"/>
    <s v="Marine Vessels, Commercial"/>
    <s v="Diesel"/>
    <s v="Port emissions"/>
    <s v="Auxiliary"/>
    <s v="C2"/>
    <s v="A"/>
    <s v="R"/>
    <n v="14.209429999999999"/>
    <n v="7120.7730000000001"/>
    <n v="4.5148059999999997E-2"/>
    <n v="90.700370000000007"/>
    <n v="2.4225810000000001"/>
    <n v="2.3457499999999998"/>
    <n v="0.66894050000000005"/>
    <n v="2.689883"/>
    <n v="3.8929945205479453E-2"/>
    <n v="19.508967123287672"/>
    <n v="1.2369331506849313E-4"/>
    <n v="0.24849416438356167"/>
    <n v="6.6372082191780823E-3"/>
    <n v="6.4267123287671223E-3"/>
    <n v="1.8327136986301372E-3"/>
    <n v="7.3695424657534243E-3"/>
  </r>
  <r>
    <x v="6"/>
    <x v="6"/>
    <s v="NP"/>
    <x v="7"/>
    <s v="Nonpoint"/>
    <s v="Mobile Sources"/>
    <s v="Marine Vessels, Commercial"/>
    <s v="Diesel"/>
    <s v="Port emissions"/>
    <s v="Main"/>
    <s v="C3"/>
    <s v="A"/>
    <s v="R"/>
    <n v="50.430720000000001"/>
    <n v="7284.7529999999997"/>
    <n v="8.835287E-2"/>
    <n v="272.23070000000001"/>
    <n v="4.9897109999999998"/>
    <n v="4.5905339999999999"/>
    <n v="4.4869070000000004"/>
    <n v="49.751399999999997"/>
    <n v="0.13816635616438355"/>
    <n v="19.958227397260274"/>
    <n v="2.4206265753424659E-4"/>
    <n v="0.7458375342465754"/>
    <n v="1.367044109589041E-2"/>
    <n v="1.2576805479452054E-2"/>
    <n v="1.229289589041096E-2"/>
    <n v="0.13630520547945205"/>
  </r>
  <r>
    <x v="6"/>
    <x v="6"/>
    <s v="NP"/>
    <x v="2"/>
    <s v="Nonpoint"/>
    <s v="Mobile Sources"/>
    <s v="Marine Vessels, Commercial"/>
    <s v="Diesel"/>
    <s v="Port emissions"/>
    <s v="Auxiliary"/>
    <s v="C3"/>
    <s v="A"/>
    <s v="R"/>
    <n v="51.078879999999998"/>
    <n v="47268.7"/>
    <n v="0.20819509999999999"/>
    <n v="446.7398"/>
    <n v="11.75778"/>
    <n v="10.817159999999999"/>
    <n v="28.825060000000001"/>
    <n v="20.07302"/>
    <n v="0.13994213698630137"/>
    <n v="129.50328767123287"/>
    <n v="5.703975342465753E-4"/>
    <n v="1.2239446575342465"/>
    <n v="3.2213095890410957E-2"/>
    <n v="2.9636054794520545E-2"/>
    <n v="7.8972767123287671E-2"/>
    <n v="5.4994575342465754E-2"/>
  </r>
  <r>
    <x v="6"/>
    <x v="6"/>
    <s v="NP"/>
    <x v="3"/>
    <s v="Nonpoint"/>
    <s v="Mobile Sources"/>
    <s v="Marine Vessels, Commercial"/>
    <s v="Diesel"/>
    <s v="Underway emissions"/>
    <s v="Main"/>
    <s v="C2"/>
    <s v="A"/>
    <s v="R"/>
    <n v="1.6687320000000001"/>
    <n v="722.02970000000005"/>
    <n v="6.1724199999999996E-3"/>
    <n v="12.05607"/>
    <n v="0.33061740000000001"/>
    <n v="0.32069940000000002"/>
    <n v="6.6381299999999999E-3"/>
    <n v="0.55483329999999997"/>
    <n v="4.571868493150685E-3"/>
    <n v="1.9781635616438358"/>
    <n v="1.6910739726027396E-5"/>
    <n v="3.3030328767123286E-2"/>
    <n v="9.0580109589041098E-4"/>
    <n v="8.7862849315068501E-4"/>
    <n v="1.8186657534246576E-5"/>
    <n v="1.5200912328767122E-3"/>
  </r>
  <r>
    <x v="6"/>
    <x v="6"/>
    <s v="NP"/>
    <x v="4"/>
    <s v="Nonpoint"/>
    <s v="Mobile Sources"/>
    <s v="Marine Vessels, Commercial"/>
    <s v="Diesel"/>
    <s v="Underway emissions"/>
    <s v="Auxiliary"/>
    <s v="C2"/>
    <s v="A"/>
    <s v="R"/>
    <n v="4.4334210000000001"/>
    <n v="2765.5830000000001"/>
    <n v="1.5750879999999998E-2"/>
    <n v="28.603750000000002"/>
    <n v="0.84709869999999998"/>
    <n v="0.81836580000000003"/>
    <n v="0.50790089999999999"/>
    <n v="0.93553589999999998"/>
    <n v="1.2146358904109589E-2"/>
    <n v="7.5769397260273976"/>
    <n v="4.3153095890410953E-5"/>
    <n v="7.8366438356164386E-2"/>
    <n v="2.3208183561643837E-3"/>
    <n v="2.2420980821917808E-3"/>
    <n v="1.3915093150684932E-3"/>
    <n v="2.5631120547945207E-3"/>
  </r>
  <r>
    <x v="6"/>
    <x v="6"/>
    <s v="NP"/>
    <x v="5"/>
    <s v="Nonpoint"/>
    <s v="Mobile Sources"/>
    <s v="Marine Vessels, Commercial"/>
    <s v="Diesel"/>
    <s v="Underway emissions"/>
    <s v="Main"/>
    <s v="C3"/>
    <s v="A"/>
    <s v="R"/>
    <n v="2.4810210000000001"/>
    <n v="831.72040000000004"/>
    <n v="5.163127E-3"/>
    <n v="21.453610000000001"/>
    <n v="0.29158659999999997"/>
    <n v="0.26825969999999999"/>
    <n v="0.50788860000000002"/>
    <n v="1.4465190000000001"/>
    <n v="6.7973178082191789E-3"/>
    <n v="2.2786860273972604"/>
    <n v="1.4145553424657534E-5"/>
    <n v="5.8777013698630143E-2"/>
    <n v="7.9886739726027392E-4"/>
    <n v="7.349580821917808E-4"/>
    <n v="1.3914756164383562E-3"/>
    <n v="3.9630657534246577E-3"/>
  </r>
  <r>
    <x v="6"/>
    <x v="6"/>
    <s v="NP"/>
    <x v="6"/>
    <s v="Nonpoint"/>
    <s v="Mobile Sources"/>
    <s v="Marine Vessels, Commercial"/>
    <s v="Diesel"/>
    <s v="Underway emissions"/>
    <s v="Auxiliary"/>
    <s v="C3"/>
    <s v="A"/>
    <s v="R"/>
    <n v="1.4888889999999999"/>
    <n v="1638.89"/>
    <n v="6.9949399999999998E-3"/>
    <n v="13.05181"/>
    <n v="0.39504"/>
    <n v="0.36343490000000001"/>
    <n v="0.99941610000000003"/>
    <n v="0.59408050000000001"/>
    <n v="4.079147945205479E-3"/>
    <n v="4.4901095890410962"/>
    <n v="1.9164219178082193E-5"/>
    <n v="3.5758383561643833E-2"/>
    <n v="1.0823013698630136E-3"/>
    <n v="9.9571205479452064E-4"/>
    <n v="2.7381263013698631E-3"/>
    <n v="1.627617808219178E-3"/>
  </r>
  <r>
    <x v="7"/>
    <x v="7"/>
    <s v="NP"/>
    <x v="0"/>
    <s v="Nonpoint"/>
    <s v="Mobile Sources"/>
    <s v="Marine Vessels, Commercial"/>
    <s v="Diesel"/>
    <s v="Port emissions"/>
    <s v="Main"/>
    <s v="C2"/>
    <s v="A"/>
    <s v="R"/>
    <n v="0.41962820000000001"/>
    <n v="190.72499999999999"/>
    <n v="2.1846190000000001E-3"/>
    <n v="3.7649919999999999"/>
    <n v="0.1170148"/>
    <n v="0.11350590000000001"/>
    <n v="1.75384E-3"/>
    <n v="0.28076030000000002"/>
    <n v="1.149666301369863E-3"/>
    <n v="0.52253424657534242"/>
    <n v="5.9852575342465751E-6"/>
    <n v="1.0315046575342466E-2"/>
    <n v="3.2058849315068496E-4"/>
    <n v="3.1097506849315072E-4"/>
    <n v="4.8050410958904106E-6"/>
    <n v="7.6920630136986302E-4"/>
  </r>
  <r>
    <x v="7"/>
    <x v="7"/>
    <s v="NP"/>
    <x v="1"/>
    <s v="Nonpoint"/>
    <s v="Mobile Sources"/>
    <s v="Marine Vessels, Commercial"/>
    <s v="Diesel"/>
    <s v="Port emissions"/>
    <s v="Auxiliary"/>
    <s v="C2"/>
    <s v="A"/>
    <s v="R"/>
    <n v="0.9079296"/>
    <n v="446.35379999999998"/>
    <n v="2.753209E-3"/>
    <n v="5.68506"/>
    <n v="0.14756150000000001"/>
    <n v="0.14304800000000001"/>
    <n v="1.7225009999999999E-2"/>
    <n v="0.18169089999999999"/>
    <n v="2.4874783561643836E-3"/>
    <n v="1.2228871232876712"/>
    <n v="7.5430383561643831E-6"/>
    <n v="1.5575506849315069E-2"/>
    <n v="4.0427808219178088E-4"/>
    <n v="3.9191232876712329E-4"/>
    <n v="4.7191808219178082E-5"/>
    <n v="4.9778328767123288E-4"/>
  </r>
  <r>
    <x v="7"/>
    <x v="7"/>
    <s v="NP"/>
    <x v="7"/>
    <s v="Nonpoint"/>
    <s v="Mobile Sources"/>
    <s v="Marine Vessels, Commercial"/>
    <s v="Diesel"/>
    <s v="Port emissions"/>
    <s v="Main"/>
    <s v="C3"/>
    <s v="A"/>
    <s v="R"/>
    <n v="2.1515569999999999"/>
    <n v="314.98020000000002"/>
    <n v="3.7633850000000002E-3"/>
    <n v="11.663740000000001"/>
    <n v="0.212536"/>
    <n v="0.1955335"/>
    <n v="0.19397900000000001"/>
    <n v="2.1043780000000001"/>
    <n v="5.8946767123287669E-3"/>
    <n v="0.86295945205479463"/>
    <n v="1.0310643835616439E-5"/>
    <n v="3.1955452054794525E-2"/>
    <n v="5.8229041095890412E-4"/>
    <n v="5.3570821917808223E-4"/>
    <n v="5.3144931506849313E-4"/>
    <n v="5.7654191780821921E-3"/>
  </r>
  <r>
    <x v="7"/>
    <x v="7"/>
    <s v="NP"/>
    <x v="2"/>
    <s v="Nonpoint"/>
    <s v="Mobile Sources"/>
    <s v="Marine Vessels, Commercial"/>
    <s v="Diesel"/>
    <s v="Port emissions"/>
    <s v="Auxiliary"/>
    <s v="C3"/>
    <s v="A"/>
    <s v="R"/>
    <n v="6.8446319999999998"/>
    <n v="8053.06"/>
    <n v="3.399804E-2"/>
    <n v="59.314419999999998"/>
    <n v="1.920032"/>
    <n v="1.7664299999999999"/>
    <n v="4.9108640000000001"/>
    <n v="2.748904"/>
    <n v="1.8752416438356165E-2"/>
    <n v="22.063178082191783"/>
    <n v="9.3145315068493149E-5"/>
    <n v="0.16250526027397261"/>
    <n v="5.2603616438356166E-3"/>
    <n v="4.8395342465753421E-3"/>
    <n v="1.3454421917808219E-2"/>
    <n v="7.531243835616438E-3"/>
  </r>
  <r>
    <x v="7"/>
    <x v="7"/>
    <s v="NP"/>
    <x v="3"/>
    <s v="Nonpoint"/>
    <s v="Mobile Sources"/>
    <s v="Marine Vessels, Commercial"/>
    <s v="Diesel"/>
    <s v="Underway emissions"/>
    <s v="Main"/>
    <s v="C2"/>
    <s v="A"/>
    <s v="R"/>
    <n v="13.98015"/>
    <n v="6401.473"/>
    <n v="4.5912349999999998E-2"/>
    <n v="92.725560000000002"/>
    <n v="2.4592369999999999"/>
    <n v="2.3854600000000001"/>
    <n v="5.8849480000000003E-2"/>
    <n v="3.646738"/>
    <n v="3.8301780821917805E-2"/>
    <n v="17.538282191780823"/>
    <n v="1.257872602739726E-4"/>
    <n v="0.2540426301369863"/>
    <n v="6.7376356164383557E-3"/>
    <n v="6.5355068493150687E-3"/>
    <n v="1.6123145205479452E-4"/>
    <n v="9.9910630136986305E-3"/>
  </r>
  <r>
    <x v="7"/>
    <x v="7"/>
    <s v="NP"/>
    <x v="4"/>
    <s v="Nonpoint"/>
    <s v="Mobile Sources"/>
    <s v="Marine Vessels, Commercial"/>
    <s v="Diesel"/>
    <s v="Underway emissions"/>
    <s v="Auxiliary"/>
    <s v="C2"/>
    <s v="A"/>
    <s v="R"/>
    <n v="10.4604"/>
    <n v="5237.32"/>
    <n v="3.3471000000000001E-2"/>
    <n v="66.722219999999993"/>
    <n v="1.7958780000000001"/>
    <n v="1.739047"/>
    <n v="0.47893760000000002"/>
    <n v="2.0277729999999998"/>
    <n v="2.8658630136986302E-2"/>
    <n v="14.348821917808218"/>
    <n v="9.1701369863013706E-5"/>
    <n v="0.18280060273972601"/>
    <n v="4.9202136986301369E-3"/>
    <n v="4.7645123287671232E-3"/>
    <n v="1.3121578082191782E-3"/>
    <n v="5.5555424657534238E-3"/>
  </r>
  <r>
    <x v="7"/>
    <x v="7"/>
    <s v="NP"/>
    <x v="5"/>
    <s v="Nonpoint"/>
    <s v="Mobile Sources"/>
    <s v="Marine Vessels, Commercial"/>
    <s v="Diesel"/>
    <s v="Underway emissions"/>
    <s v="Main"/>
    <s v="C3"/>
    <s v="A"/>
    <s v="R"/>
    <n v="24.756509999999999"/>
    <n v="4805.8140000000003"/>
    <n v="4.2803050000000002E-2"/>
    <n v="147.5153"/>
    <n v="2.4172929999999999"/>
    <n v="2.2239100000000001"/>
    <n v="2.949198"/>
    <n v="20.268609999999999"/>
    <n v="6.7826054794520543E-2"/>
    <n v="13.166613698630139"/>
    <n v="1.1726863013698631E-4"/>
    <n v="0.40415150684931506"/>
    <n v="6.6227205479452052E-3"/>
    <n v="6.0929041095890415E-3"/>
    <n v="8.0799945205479451E-3"/>
    <n v="5.5530438356164377E-2"/>
  </r>
  <r>
    <x v="7"/>
    <x v="7"/>
    <s v="NP"/>
    <x v="6"/>
    <s v="Nonpoint"/>
    <s v="Mobile Sources"/>
    <s v="Marine Vessels, Commercial"/>
    <s v="Diesel"/>
    <s v="Underway emissions"/>
    <s v="Auxiliary"/>
    <s v="C3"/>
    <s v="A"/>
    <s v="R"/>
    <n v="10.66217"/>
    <n v="10936.36"/>
    <n v="4.7253509999999999E-2"/>
    <n v="92.234170000000006"/>
    <n v="2.6686390000000002"/>
    <n v="2.4551419999999999"/>
    <n v="6.66913"/>
    <n v="4.2267979999999996"/>
    <n v="2.9211424657534246E-2"/>
    <n v="29.962630136986302"/>
    <n v="1.2946167123287672E-4"/>
    <n v="0.25269635616438357"/>
    <n v="7.311339726027398E-3"/>
    <n v="6.7264164383561646E-3"/>
    <n v="1.8271589041095892E-2"/>
    <n v="1.1580268493150685E-2"/>
  </r>
  <r>
    <x v="8"/>
    <x v="8"/>
    <s v="NP"/>
    <x v="0"/>
    <s v="Nonpoint"/>
    <s v="Mobile Sources"/>
    <s v="Marine Vessels, Commercial"/>
    <s v="Diesel"/>
    <s v="Port emissions"/>
    <s v="Main"/>
    <s v="C2"/>
    <s v="A"/>
    <s v="R"/>
    <n v="13.264730999999999"/>
    <n v="5976.9759999999997"/>
    <n v="7.5327000000000005E-2"/>
    <n v="128.75143"/>
    <n v="4.0347942999999997"/>
    <n v="3.9137523000000001"/>
    <n v="5.4944720000000002E-2"/>
    <n v="9.7907010000000003"/>
    <n v="3.6341728767123285E-2"/>
    <n v="16.375276712328766"/>
    <n v="2.0637534246575344E-4"/>
    <n v="0.35274364383561646"/>
    <n v="1.1054230958904109E-2"/>
    <n v="1.072260904109589E-2"/>
    <n v="1.505334794520548E-4"/>
    <n v="2.6823838356164385E-2"/>
  </r>
  <r>
    <x v="8"/>
    <x v="8"/>
    <s v="NP"/>
    <x v="1"/>
    <s v="Nonpoint"/>
    <s v="Mobile Sources"/>
    <s v="Marine Vessels, Commercial"/>
    <s v="Diesel"/>
    <s v="Port emissions"/>
    <s v="Auxiliary"/>
    <s v="C2"/>
    <s v="A"/>
    <s v="R"/>
    <n v="158.23003"/>
    <n v="68277.036999999997"/>
    <n v="0.47760414000000001"/>
    <n v="1008.75549"/>
    <n v="25.587779999999999"/>
    <n v="24.814800000000002"/>
    <n v="1.4055279000000001"/>
    <n v="29.184377000000001"/>
    <n v="0.43350693150684932"/>
    <n v="187.06037534246573"/>
    <n v="1.308504493150685E-3"/>
    <n v="2.7637136712328769"/>
    <n v="7.0103506849315059E-2"/>
    <n v="6.7985753424657541E-2"/>
    <n v="3.8507613698630138E-3"/>
    <n v="7.9957197260273977E-2"/>
  </r>
  <r>
    <x v="8"/>
    <x v="8"/>
    <s v="NP"/>
    <x v="7"/>
    <s v="Nonpoint"/>
    <s v="Mobile Sources"/>
    <s v="Marine Vessels, Commercial"/>
    <s v="Diesel"/>
    <s v="Port emissions"/>
    <s v="Main"/>
    <s v="C3"/>
    <s v="A"/>
    <s v="R"/>
    <n v="22.00691466"/>
    <n v="3235.9101145"/>
    <n v="3.8653203992999999E-2"/>
    <n v="118.81423165"/>
    <n v="2.1829311300000001"/>
    <n v="2.0082969500000001"/>
    <n v="1.9927696500000001"/>
    <n v="21.592753370000001"/>
    <n v="6.029291687671233E-2"/>
    <n v="8.8655071630136977"/>
    <n v="1.058991890219178E-4"/>
    <n v="0.32551844287671233"/>
    <n v="5.9806332328767127E-3"/>
    <n v="5.5021834246575347E-3"/>
    <n v="5.4596428767123293E-3"/>
    <n v="5.9158228410958906E-2"/>
  </r>
  <r>
    <x v="8"/>
    <x v="8"/>
    <s v="NP"/>
    <x v="2"/>
    <s v="Nonpoint"/>
    <s v="Mobile Sources"/>
    <s v="Marine Vessels, Commercial"/>
    <s v="Diesel"/>
    <s v="Port emissions"/>
    <s v="Auxiliary"/>
    <s v="C3"/>
    <s v="A"/>
    <s v="R"/>
    <n v="37.178033739999996"/>
    <n v="31388.784555400001"/>
    <n v="0.14083405772659999"/>
    <n v="313.15177625000001"/>
    <n v="7.9535866500000001"/>
    <n v="7.3172902799999999"/>
    <n v="19.141276349999998"/>
    <n v="14.506559680000001"/>
    <n v="0.10185762668493149"/>
    <n v="85.996670014794518"/>
    <n v="3.8584673349753421E-4"/>
    <n v="0.85795007191780825"/>
    <n v="2.1790648356164385E-2"/>
    <n v="2.0047370630136986E-2"/>
    <n v="5.2441853013698622E-2"/>
    <n v="3.9743999123287674E-2"/>
  </r>
  <r>
    <x v="8"/>
    <x v="8"/>
    <s v="NP"/>
    <x v="3"/>
    <s v="Nonpoint"/>
    <s v="Mobile Sources"/>
    <s v="Marine Vessels, Commercial"/>
    <s v="Diesel"/>
    <s v="Underway emissions"/>
    <s v="Main"/>
    <s v="C2"/>
    <s v="A"/>
    <s v="R"/>
    <n v="119.7714"/>
    <n v="52307.31"/>
    <n v="0.4408975"/>
    <n v="862.80399999999997"/>
    <n v="23.616119999999999"/>
    <n v="22.907630000000001"/>
    <n v="0.48086479999999998"/>
    <n v="39.251440000000002"/>
    <n v="0.32814082191780825"/>
    <n v="143.30769863013697"/>
    <n v="1.2079383561643836E-3"/>
    <n v="2.3638465753424658"/>
    <n v="6.4701698630136986E-2"/>
    <n v="6.2760630136986309E-2"/>
    <n v="1.3174378082191781E-3"/>
    <n v="0.10753819178082193"/>
  </r>
  <r>
    <x v="8"/>
    <x v="8"/>
    <s v="NP"/>
    <x v="4"/>
    <s v="Nonpoint"/>
    <s v="Mobile Sources"/>
    <s v="Marine Vessels, Commercial"/>
    <s v="Diesel"/>
    <s v="Underway emissions"/>
    <s v="Auxiliary"/>
    <s v="C2"/>
    <s v="A"/>
    <s v="R"/>
    <n v="193.76179999999999"/>
    <n v="84118.44"/>
    <n v="0.58792029999999995"/>
    <n v="1236.1369999999999"/>
    <n v="31.501560000000001"/>
    <n v="30.546469999999999"/>
    <n v="2.2326959999999998"/>
    <n v="35.747529999999998"/>
    <n v="0.53085424657534241"/>
    <n v="230.46147945205479"/>
    <n v="1.6107405479452053E-3"/>
    <n v="3.3866767123287671"/>
    <n v="8.6305643835616438E-2"/>
    <n v="8.3688958904109587E-2"/>
    <n v="6.116975342465753E-3"/>
    <n v="9.7938438356164378E-2"/>
  </r>
  <r>
    <x v="8"/>
    <x v="8"/>
    <s v="NP"/>
    <x v="5"/>
    <s v="Nonpoint"/>
    <s v="Mobile Sources"/>
    <s v="Marine Vessels, Commercial"/>
    <s v="Diesel"/>
    <s v="Underway emissions"/>
    <s v="Main"/>
    <s v="C3"/>
    <s v="A"/>
    <s v="R"/>
    <n v="32.205240000000003"/>
    <n v="18330.04"/>
    <n v="4.796284E-2"/>
    <n v="252.523"/>
    <n v="2.708688"/>
    <n v="2.491997"/>
    <n v="11.285629999999999"/>
    <n v="31.92201"/>
    <n v="8.8233534246575346E-2"/>
    <n v="50.219287671232877"/>
    <n v="1.3140504109589041E-4"/>
    <n v="0.69184383561643836"/>
    <n v="7.4210630136986302E-3"/>
    <n v="6.8273890410958903E-3"/>
    <n v="3.0919534246575342E-2"/>
    <n v="8.7457561643835613E-2"/>
  </r>
  <r>
    <x v="8"/>
    <x v="8"/>
    <s v="NP"/>
    <x v="6"/>
    <s v="Nonpoint"/>
    <s v="Mobile Sources"/>
    <s v="Marine Vessels, Commercial"/>
    <s v="Diesel"/>
    <s v="Underway emissions"/>
    <s v="Auxiliary"/>
    <s v="C3"/>
    <s v="A"/>
    <s v="R"/>
    <n v="20.319030000000001"/>
    <n v="15887.69"/>
    <n v="7.2473620000000002E-2"/>
    <n v="190.05119999999999"/>
    <n v="4.0929310000000001"/>
    <n v="3.7654990000000002"/>
    <n v="9.6885119999999993"/>
    <n v="7.8847449999999997"/>
    <n v="5.5668575342465755E-2"/>
    <n v="43.527917808219179"/>
    <n v="1.9855786301369865E-4"/>
    <n v="0.52068821917808217"/>
    <n v="1.1213509589041095E-2"/>
    <n v="1.0316435616438356E-2"/>
    <n v="2.6543868493150682E-2"/>
    <n v="2.1602041095890409E-2"/>
  </r>
  <r>
    <x v="9"/>
    <x v="9"/>
    <s v="NP"/>
    <x v="3"/>
    <s v="Nonpoint"/>
    <s v="Mobile Sources"/>
    <s v="Marine Vessels, Commercial"/>
    <s v="Diesel"/>
    <s v="Underway emissions"/>
    <s v="Main"/>
    <s v="C2"/>
    <s v="A"/>
    <s v="R"/>
    <n v="2.7830999999999998E-4"/>
    <n v="0.19780320000000001"/>
    <n v="7.3522579999999996E-7"/>
    <n v="1.75409E-3"/>
    <n v="3.93E-5"/>
    <n v="3.82E-5"/>
    <n v="1.81E-6"/>
    <n v="8.4599999999999996E-5"/>
    <n v="7.6249315068493142E-7"/>
    <n v="5.4192657534246581E-4"/>
    <n v="2.0143172602739725E-9"/>
    <n v="4.8057260273972602E-6"/>
    <n v="1.0767123287671233E-7"/>
    <n v="1.0465753424657534E-7"/>
    <n v="4.9589041095890416E-9"/>
    <n v="2.317808219178082E-7"/>
  </r>
  <r>
    <x v="9"/>
    <x v="9"/>
    <s v="NP"/>
    <x v="4"/>
    <s v="Nonpoint"/>
    <s v="Mobile Sources"/>
    <s v="Marine Vessels, Commercial"/>
    <s v="Diesel"/>
    <s v="Underway emissions"/>
    <s v="Auxiliary"/>
    <s v="C2"/>
    <s v="A"/>
    <s v="R"/>
    <n v="3.6699999999999998E-5"/>
    <n v="1.7344160000000001E-2"/>
    <n v="1.022002E-7"/>
    <n v="2.2714E-4"/>
    <n v="5.48E-6"/>
    <n v="5.31E-6"/>
    <n v="1.6E-7"/>
    <n v="6.4699999999999999E-6"/>
    <n v="1.0054794520547944E-7"/>
    <n v="4.7518246575342468E-5"/>
    <n v="2.8000054794520548E-10"/>
    <n v="6.2230136986301365E-7"/>
    <n v="1.5013698630136987E-8"/>
    <n v="1.4547945205479453E-8"/>
    <n v="4.3835616438356164E-10"/>
    <n v="1.7726027397260273E-8"/>
  </r>
  <r>
    <x v="10"/>
    <x v="10"/>
    <s v="NP"/>
    <x v="3"/>
    <s v="Nonpoint"/>
    <s v="Mobile Sources"/>
    <s v="Marine Vessels, Commercial"/>
    <s v="Diesel"/>
    <s v="Underway emissions"/>
    <s v="Main"/>
    <s v="C2"/>
    <s v="A"/>
    <s v="R"/>
    <n v="4.1130300000000002E-3"/>
    <n v="1.7330350000000001"/>
    <n v="4.249143E-5"/>
    <n v="6.3238299999999997E-2"/>
    <n v="2.2759E-3"/>
    <n v="2.2077199999999998E-3"/>
    <n v="1.5999999999999999E-5"/>
    <n v="6.6704900000000003E-3"/>
    <n v="1.1268575342465753E-5"/>
    <n v="4.7480410958904117E-3"/>
    <n v="1.1641487671232877E-7"/>
    <n v="1.7325561643835615E-4"/>
    <n v="6.2353424657534244E-6"/>
    <n v="6.0485479452054787E-6"/>
    <n v="4.383561643835616E-8"/>
    <n v="1.8275315068493153E-5"/>
  </r>
  <r>
    <x v="10"/>
    <x v="10"/>
    <s v="NP"/>
    <x v="4"/>
    <s v="Nonpoint"/>
    <s v="Mobile Sources"/>
    <s v="Marine Vessels, Commercial"/>
    <s v="Diesel"/>
    <s v="Underway emissions"/>
    <s v="Auxiliary"/>
    <s v="C2"/>
    <s v="A"/>
    <s v="R"/>
    <n v="0.26046190000000002"/>
    <n v="109.7436"/>
    <n v="7.8068090000000005E-4"/>
    <n v="1.6606050000000001"/>
    <n v="4.1816199999999998E-2"/>
    <n v="4.0561699999999999E-2"/>
    <n v="1.0089299999999999E-3"/>
    <n v="4.7746070000000002E-2"/>
    <n v="7.1359424657534251E-4"/>
    <n v="0.30066739726027397"/>
    <n v="2.138851780821918E-6"/>
    <n v="4.5496027397260276E-3"/>
    <n v="1.1456493150684931E-4"/>
    <n v="1.1112794520547945E-4"/>
    <n v="2.7641917808219175E-6"/>
    <n v="1.3081115068493151E-4"/>
  </r>
  <r>
    <x v="11"/>
    <x v="11"/>
    <s v="NP"/>
    <x v="0"/>
    <s v="Nonpoint"/>
    <s v="Mobile Sources"/>
    <s v="Marine Vessels, Commercial"/>
    <s v="Diesel"/>
    <s v="Port emissions"/>
    <s v="Main"/>
    <s v="C2"/>
    <s v="A"/>
    <s v="R"/>
    <n v="3.8434300000000001E-3"/>
    <n v="1.6194"/>
    <n v="8.0488370000000005E-5"/>
    <n v="0.1091678"/>
    <n v="4.3112200000000002E-3"/>
    <n v="4.1819200000000004E-3"/>
    <n v="1.49E-5"/>
    <n v="1.4237690000000001E-2"/>
    <n v="1.0529945205479453E-5"/>
    <n v="4.4367123287671235E-3"/>
    <n v="2.2051608219178083E-7"/>
    <n v="2.9908986301369864E-4"/>
    <n v="1.1811561643835617E-5"/>
    <n v="1.1457315068493151E-5"/>
    <n v="4.0821917808219174E-8"/>
    <n v="3.9007369863013698E-5"/>
  </r>
  <r>
    <x v="11"/>
    <x v="11"/>
    <s v="NP"/>
    <x v="1"/>
    <s v="Nonpoint"/>
    <s v="Mobile Sources"/>
    <s v="Marine Vessels, Commercial"/>
    <s v="Diesel"/>
    <s v="Port emissions"/>
    <s v="Auxiliary"/>
    <s v="C2"/>
    <s v="A"/>
    <s v="R"/>
    <n v="1.709109"/>
    <n v="720.11990000000003"/>
    <n v="5.1227039999999996E-3"/>
    <n v="10.89663"/>
    <n v="0.2743912"/>
    <n v="0.26615939999999999"/>
    <n v="6.6201000000000003E-3"/>
    <n v="0.31330029999999998"/>
    <n v="4.6824904109589041E-3"/>
    <n v="1.9729312328767123"/>
    <n v="1.4034805479452053E-5"/>
    <n v="2.9853780821917808E-2"/>
    <n v="7.5175671232876717E-4"/>
    <n v="7.2920383561643834E-4"/>
    <n v="1.8137260273972604E-5"/>
    <n v="8.5835698630136979E-4"/>
  </r>
  <r>
    <x v="11"/>
    <x v="11"/>
    <s v="NP"/>
    <x v="3"/>
    <s v="Nonpoint"/>
    <s v="Mobile Sources"/>
    <s v="Marine Vessels, Commercial"/>
    <s v="Diesel"/>
    <s v="Underway emissions"/>
    <s v="Main"/>
    <s v="C2"/>
    <s v="A"/>
    <s v="R"/>
    <n v="10.17205"/>
    <n v="4725.1859999999997"/>
    <n v="4.2926390000000002E-2"/>
    <n v="80.438180000000003"/>
    <n v="2.2992979999999998"/>
    <n v="2.2303190000000002"/>
    <n v="4.3438900000000003E-2"/>
    <n v="4.6442389999999998"/>
    <n v="2.7868630136986303E-2"/>
    <n v="12.945715068493151"/>
    <n v="1.1760654794520548E-4"/>
    <n v="0.22037857534246577"/>
    <n v="6.2994465753424657E-3"/>
    <n v="6.1104630136986308E-3"/>
    <n v="1.1901068493150686E-4"/>
    <n v="1.2723942465753424E-2"/>
  </r>
  <r>
    <x v="11"/>
    <x v="11"/>
    <s v="NP"/>
    <x v="4"/>
    <s v="Nonpoint"/>
    <s v="Mobile Sources"/>
    <s v="Marine Vessels, Commercial"/>
    <s v="Diesel"/>
    <s v="Underway emissions"/>
    <s v="Auxiliary"/>
    <s v="C2"/>
    <s v="A"/>
    <s v="R"/>
    <n v="19.428529999999999"/>
    <n v="8692.2440000000006"/>
    <n v="5.8738720000000001E-2"/>
    <n v="123.5543"/>
    <n v="3.147402"/>
    <n v="3.0518779999999999"/>
    <n v="0.24025830000000001"/>
    <n v="3.6476820000000001"/>
    <n v="5.3228849315068487E-2"/>
    <n v="23.814367123287674"/>
    <n v="1.6092800000000002E-4"/>
    <n v="0.33850493150684929"/>
    <n v="8.6230191780821922E-3"/>
    <n v="8.3613095890410962E-3"/>
    <n v="6.5824191780821924E-4"/>
    <n v="9.9936493150684941E-3"/>
  </r>
  <r>
    <x v="11"/>
    <x v="11"/>
    <s v="NP"/>
    <x v="5"/>
    <s v="Nonpoint"/>
    <s v="Mobile Sources"/>
    <s v="Marine Vessels, Commercial"/>
    <s v="Diesel"/>
    <s v="Underway emissions"/>
    <s v="Main"/>
    <s v="C3"/>
    <s v="A"/>
    <s v="R"/>
    <n v="6.8356180000000002"/>
    <n v="1240.8219999999999"/>
    <n v="1.208244E-2"/>
    <n v="40.471240000000002"/>
    <n v="0.68235440000000003"/>
    <n v="0.62776520000000002"/>
    <n v="0.76204300000000003"/>
    <n v="6.0046419999999996"/>
    <n v="1.8727720547945206E-2"/>
    <n v="3.3995123287671229"/>
    <n v="3.310257534246575E-5"/>
    <n v="0.1108801095890411"/>
    <n v="1.8694641095890411E-3"/>
    <n v="1.7199046575342466E-3"/>
    <n v="2.0877890410958906E-3"/>
    <n v="1.6451073972602738E-2"/>
  </r>
  <r>
    <x v="11"/>
    <x v="11"/>
    <s v="NP"/>
    <x v="6"/>
    <s v="Nonpoint"/>
    <s v="Mobile Sources"/>
    <s v="Marine Vessels, Commercial"/>
    <s v="Diesel"/>
    <s v="Underway emissions"/>
    <s v="Auxiliary"/>
    <s v="C3"/>
    <s v="A"/>
    <s v="R"/>
    <n v="18.160699999999999"/>
    <n v="14319.76"/>
    <n v="6.5199980000000005E-2"/>
    <n v="155.23840000000001"/>
    <n v="3.6821579999999998"/>
    <n v="3.3875839999999999"/>
    <n v="8.732367"/>
    <n v="7.0513219999999999"/>
    <n v="4.9755342465753423E-2"/>
    <n v="39.23221917808219"/>
    <n v="1.7863008219178082E-4"/>
    <n v="0.42531068493150687"/>
    <n v="1.008810410958904E-2"/>
    <n v="9.2810520547945211E-3"/>
    <n v="2.3924293150684933E-2"/>
    <n v="1.9318690410958905E-2"/>
  </r>
  <r>
    <x v="12"/>
    <x v="12"/>
    <s v="NP"/>
    <x v="0"/>
    <s v="Nonpoint"/>
    <s v="Mobile Sources"/>
    <s v="Marine Vessels, Commercial"/>
    <s v="Diesel"/>
    <s v="Port emissions"/>
    <s v="Main"/>
    <s v="C2"/>
    <s v="A"/>
    <s v="R"/>
    <n v="0.17397080000000001"/>
    <n v="73.30001"/>
    <n v="2.3080280000000002E-3"/>
    <n v="3.3014320000000001"/>
    <n v="0.12362380000000001"/>
    <n v="0.1199178"/>
    <n v="6.7241000000000002E-4"/>
    <n v="0.38232189999999999"/>
    <n v="4.7663232876712333E-4"/>
    <n v="0.20082194520547944"/>
    <n v="6.3233643835616442E-6"/>
    <n v="9.0450191780821927E-3"/>
    <n v="3.3869534246575342E-4"/>
    <n v="3.2854191780821919E-4"/>
    <n v="1.8422191780821919E-6"/>
    <n v="1.0474572602739726E-3"/>
  </r>
  <r>
    <x v="12"/>
    <x v="12"/>
    <s v="NP"/>
    <x v="1"/>
    <s v="Nonpoint"/>
    <s v="Mobile Sources"/>
    <s v="Marine Vessels, Commercial"/>
    <s v="Diesel"/>
    <s v="Port emissions"/>
    <s v="Auxiliary"/>
    <s v="C2"/>
    <s v="A"/>
    <s v="R"/>
    <n v="20.174800000000001"/>
    <n v="9057.4689999999991"/>
    <n v="6.2410380000000001E-2"/>
    <n v="129.08690000000001"/>
    <n v="3.3455499999999998"/>
    <n v="3.242645"/>
    <n v="0.45212760000000002"/>
    <n v="3.744831"/>
    <n v="5.5273424657534251E-2"/>
    <n v="24.814983561643832"/>
    <n v="1.7098734246575342E-4"/>
    <n v="0.35366273972602741"/>
    <n v="9.1658904109589035E-3"/>
    <n v="8.8839589041095884E-3"/>
    <n v="1.2387057534246576E-3"/>
    <n v="1.025981095890411E-2"/>
  </r>
  <r>
    <x v="12"/>
    <x v="12"/>
    <s v="NP"/>
    <x v="3"/>
    <s v="Nonpoint"/>
    <s v="Mobile Sources"/>
    <s v="Marine Vessels, Commercial"/>
    <s v="Diesel"/>
    <s v="Underway emissions"/>
    <s v="Main"/>
    <s v="C2"/>
    <s v="A"/>
    <s v="R"/>
    <n v="43.107109999999999"/>
    <n v="18533.96"/>
    <n v="0.14400760000000001"/>
    <n v="292.40019999999998"/>
    <n v="7.713584"/>
    <n v="7.4821799999999996"/>
    <n v="0.17038300000000001"/>
    <n v="11.00498"/>
    <n v="0.11810167123287671"/>
    <n v="50.777972602739723"/>
    <n v="3.9454136986301374E-4"/>
    <n v="0.80109643835616429"/>
    <n v="2.1133106849315068E-2"/>
    <n v="2.0499123287671232E-2"/>
    <n v="4.6680273972602744E-4"/>
    <n v="3.0150630136986302E-2"/>
  </r>
  <r>
    <x v="12"/>
    <x v="12"/>
    <s v="NP"/>
    <x v="4"/>
    <s v="Nonpoint"/>
    <s v="Mobile Sources"/>
    <s v="Marine Vessels, Commercial"/>
    <s v="Diesel"/>
    <s v="Underway emissions"/>
    <s v="Auxiliary"/>
    <s v="C2"/>
    <s v="A"/>
    <s v="R"/>
    <n v="67.568349999999995"/>
    <n v="29745.17"/>
    <n v="0.2067407"/>
    <n v="431.65980000000002"/>
    <n v="11.07957"/>
    <n v="10.74159"/>
    <n v="1.0858350000000001"/>
    <n v="12.501810000000001"/>
    <n v="0.18511876712328765"/>
    <n v="81.493616438356156"/>
    <n v="5.6641287671232879E-4"/>
    <n v="1.1826295890410958"/>
    <n v="3.0354986301369864E-2"/>
    <n v="2.9429013698630137E-2"/>
    <n v="2.9748904109589045E-3"/>
    <n v="3.4251534246575344E-2"/>
  </r>
  <r>
    <x v="12"/>
    <x v="12"/>
    <s v="NP"/>
    <x v="5"/>
    <s v="Nonpoint"/>
    <s v="Mobile Sources"/>
    <s v="Marine Vessels, Commercial"/>
    <s v="Diesel"/>
    <s v="Underway emissions"/>
    <s v="Main"/>
    <s v="C3"/>
    <s v="A"/>
    <s v="R"/>
    <n v="40.423279999999998"/>
    <n v="12642.41"/>
    <n v="7.5733880000000003E-2"/>
    <n v="316.22820000000002"/>
    <n v="4.2770570000000001"/>
    <n v="3.9348920000000001"/>
    <n v="7.7333100000000004"/>
    <n v="24.569009999999999"/>
    <n v="0.11074871232876712"/>
    <n v="34.6367397260274"/>
    <n v="2.0749008219178084E-4"/>
    <n v="0.86637863013698635"/>
    <n v="1.1717964383561643E-2"/>
    <n v="1.078052602739726E-2"/>
    <n v="2.1187150684931509E-2"/>
    <n v="6.7312356164383552E-2"/>
  </r>
  <r>
    <x v="12"/>
    <x v="12"/>
    <s v="NP"/>
    <x v="6"/>
    <s v="Nonpoint"/>
    <s v="Mobile Sources"/>
    <s v="Marine Vessels, Commercial"/>
    <s v="Diesel"/>
    <s v="Underway emissions"/>
    <s v="Auxiliary"/>
    <s v="C3"/>
    <s v="A"/>
    <s v="R"/>
    <n v="12.9293"/>
    <n v="9990.4779999999992"/>
    <n v="4.5693449999999997E-2"/>
    <n v="114.2893"/>
    <n v="2.580527"/>
    <n v="2.3740860000000001"/>
    <n v="6.09232"/>
    <n v="5.0130879999999998"/>
    <n v="3.5422739726027393E-2"/>
    <n v="27.371172602739723"/>
    <n v="1.2518753424657533E-4"/>
    <n v="0.3131213698630137"/>
    <n v="7.0699369863013702E-3"/>
    <n v="6.5043452054794528E-3"/>
    <n v="1.6691287671232877E-2"/>
    <n v="1.3734487671232877E-2"/>
  </r>
  <r>
    <x v="13"/>
    <x v="13"/>
    <s v="NP"/>
    <x v="3"/>
    <s v="Nonpoint"/>
    <s v="Mobile Sources"/>
    <s v="Marine Vessels, Commercial"/>
    <s v="Diesel"/>
    <s v="Underway emissions"/>
    <s v="Main"/>
    <s v="C2"/>
    <s v="A"/>
    <s v="R"/>
    <n v="7.6166799999999997"/>
    <n v="3221.8530000000001"/>
    <n v="3.4685939999999998E-2"/>
    <n v="63.032760000000003"/>
    <n v="1.8579060000000001"/>
    <n v="1.802171"/>
    <n v="2.961886E-2"/>
    <n v="3.7278720000000001"/>
    <n v="2.0867616438356162E-2"/>
    <n v="8.8269945205479452"/>
    <n v="9.5029972602739721E-5"/>
    <n v="0.17269249315068494"/>
    <n v="5.090153424657534E-3"/>
    <n v="4.9374547945205483E-3"/>
    <n v="8.114756164383562E-5"/>
    <n v="1.0213347945205479E-2"/>
  </r>
  <r>
    <x v="13"/>
    <x v="13"/>
    <s v="NP"/>
    <x v="4"/>
    <s v="Nonpoint"/>
    <s v="Mobile Sources"/>
    <s v="Marine Vessels, Commercial"/>
    <s v="Diesel"/>
    <s v="Underway emissions"/>
    <s v="Auxiliary"/>
    <s v="C2"/>
    <s v="A"/>
    <s v="R"/>
    <n v="62.493949999999998"/>
    <n v="27143.18"/>
    <n v="0.19013630000000001"/>
    <n v="399.0813"/>
    <n v="10.188230000000001"/>
    <n v="9.8788789999999995"/>
    <n v="0.78656000000000004"/>
    <n v="11.52378"/>
    <n v="0.17121630136986302"/>
    <n v="74.364876712328766"/>
    <n v="5.2092136986301373E-4"/>
    <n v="1.0933734246575342"/>
    <n v="2.7912958904109591E-2"/>
    <n v="2.7065421917808218E-2"/>
    <n v="2.1549589041095891E-3"/>
    <n v="3.1572000000000003E-2"/>
  </r>
  <r>
    <x v="13"/>
    <x v="13"/>
    <s v="NP"/>
    <x v="5"/>
    <s v="Nonpoint"/>
    <s v="Mobile Sources"/>
    <s v="Marine Vessels, Commercial"/>
    <s v="Diesel"/>
    <s v="Underway emissions"/>
    <s v="Main"/>
    <s v="C3"/>
    <s v="A"/>
    <s v="R"/>
    <n v="3.2996259999999999"/>
    <n v="1333.7809999999999"/>
    <n v="6.2822030000000001E-3"/>
    <n v="29.762499999999999"/>
    <n v="0.35478660000000001"/>
    <n v="0.32640330000000001"/>
    <n v="0.81628990000000001"/>
    <n v="1.9278919999999999"/>
    <n v="9.0400712328767129E-3"/>
    <n v="3.6541945205479451"/>
    <n v="1.7211515068493151E-5"/>
    <n v="8.1541095890410961E-2"/>
    <n v="9.7201808219178089E-4"/>
    <n v="8.9425561643835614E-4"/>
    <n v="2.2364106849315068E-3"/>
    <n v="5.2818958904109585E-3"/>
  </r>
  <r>
    <x v="13"/>
    <x v="13"/>
    <s v="NP"/>
    <x v="6"/>
    <s v="Nonpoint"/>
    <s v="Mobile Sources"/>
    <s v="Marine Vessels, Commercial"/>
    <s v="Diesel"/>
    <s v="Underway emissions"/>
    <s v="Auxiliary"/>
    <s v="C3"/>
    <s v="A"/>
    <s v="R"/>
    <n v="0.53898330000000005"/>
    <n v="403.09300000000002"/>
    <n v="1.857341E-3"/>
    <n v="4.8727780000000003"/>
    <n v="0.10489329999999999"/>
    <n v="9.6501530000000002E-2"/>
    <n v="0.24581120000000001"/>
    <n v="0.20852000000000001"/>
    <n v="1.4766665753424659E-3"/>
    <n v="1.1043643835616439"/>
    <n v="5.0886054794520546E-6"/>
    <n v="1.3350076712328768E-2"/>
    <n v="2.8737890410958903E-4"/>
    <n v="2.6438775342465756E-4"/>
    <n v="6.7345534246575345E-4"/>
    <n v="5.7128767123287676E-4"/>
  </r>
  <r>
    <x v="14"/>
    <x v="14"/>
    <s v="NP"/>
    <x v="3"/>
    <s v="Nonpoint"/>
    <s v="Mobile Sources"/>
    <s v="Marine Vessels, Commercial"/>
    <s v="Diesel"/>
    <s v="Underway emissions"/>
    <s v="Main"/>
    <s v="C2"/>
    <s v="A"/>
    <s v="R"/>
    <n v="1.8719E-4"/>
    <n v="7.8867909999999999E-2"/>
    <n v="7.2945180000000003E-7"/>
    <n v="1.39869E-3"/>
    <n v="3.8999999999999999E-5"/>
    <n v="3.79E-5"/>
    <n v="7.3E-7"/>
    <n v="6.7100000000000005E-5"/>
    <n v="5.1284931506849314E-7"/>
    <n v="2.1607646575342465E-4"/>
    <n v="1.9984980821917811E-9"/>
    <n v="3.8320273972602738E-6"/>
    <n v="1.0684931506849315E-7"/>
    <n v="1.0383561643835616E-7"/>
    <n v="2.0000000000000001E-9"/>
    <n v="1.8383561643835619E-7"/>
  </r>
  <r>
    <x v="14"/>
    <x v="14"/>
    <s v="NP"/>
    <x v="4"/>
    <s v="Nonpoint"/>
    <s v="Mobile Sources"/>
    <s v="Marine Vessels, Commercial"/>
    <s v="Diesel"/>
    <s v="Underway emissions"/>
    <s v="Auxiliary"/>
    <s v="C2"/>
    <s v="A"/>
    <s v="R"/>
    <n v="5.6700000000000003E-5"/>
    <n v="2.3884720000000002E-2"/>
    <n v="1.697563E-7"/>
    <n v="3.6141E-4"/>
    <n v="9.0999999999999993E-6"/>
    <n v="8.8200000000000003E-6"/>
    <n v="2.2000000000000001E-7"/>
    <n v="1.04E-5"/>
    <n v="1.5534246575342467E-7"/>
    <n v="6.5437589041095892E-5"/>
    <n v="4.6508575342465753E-10"/>
    <n v="9.9016438356164376E-7"/>
    <n v="2.4931506849315065E-8"/>
    <n v="2.4164383561643837E-8"/>
    <n v="6.0273972602739724E-10"/>
    <n v="2.8493150684931508E-8"/>
  </r>
  <r>
    <x v="15"/>
    <x v="15"/>
    <s v="NP"/>
    <x v="0"/>
    <s v="Nonpoint"/>
    <s v="Mobile Sources"/>
    <s v="Marine Vessels, Commercial"/>
    <s v="Diesel"/>
    <s v="Port emissions"/>
    <s v="Main"/>
    <s v="C2"/>
    <s v="A"/>
    <s v="R"/>
    <n v="1.3341520000000001E-2"/>
    <n v="5.6211902"/>
    <n v="1.75816393E-4"/>
    <n v="0.25178755000000003"/>
    <n v="9.4167899999999995E-3"/>
    <n v="9.1348599999999999E-3"/>
    <n v="5.1870000000000003E-5"/>
    <n v="2.9056240000000001E-2"/>
    <n v="3.6552109589041101E-5"/>
    <n v="1.5400521095890411E-2"/>
    <n v="4.8168874794520547E-7"/>
    <n v="6.8982890410958914E-4"/>
    <n v="2.5799424657534246E-5"/>
    <n v="2.5027013698630137E-5"/>
    <n v="1.4210958904109591E-7"/>
    <n v="7.9606136986301368E-5"/>
  </r>
  <r>
    <x v="15"/>
    <x v="15"/>
    <s v="NP"/>
    <x v="1"/>
    <s v="Nonpoint"/>
    <s v="Mobile Sources"/>
    <s v="Marine Vessels, Commercial"/>
    <s v="Diesel"/>
    <s v="Port emissions"/>
    <s v="Auxiliary"/>
    <s v="C2"/>
    <s v="A"/>
    <s v="R"/>
    <n v="0.9471041"/>
    <n v="401.08019999999999"/>
    <n v="2.8458089999999999E-3"/>
    <n v="6.0400479999999996"/>
    <n v="0.15244168"/>
    <n v="0.14785918000000001"/>
    <n v="5.0282299999999999E-3"/>
    <n v="0.17378508000000001"/>
    <n v="2.5948057534246577E-3"/>
    <n v="1.0988498630136987"/>
    <n v="7.7967369863013705E-6"/>
    <n v="1.6548076712328767E-2"/>
    <n v="4.1764843835616437E-4"/>
    <n v="4.0509364383561647E-4"/>
    <n v="1.3775972602739726E-5"/>
    <n v="4.7612350684931508E-4"/>
  </r>
  <r>
    <x v="15"/>
    <x v="15"/>
    <s v="NP"/>
    <x v="3"/>
    <s v="Nonpoint"/>
    <s v="Mobile Sources"/>
    <s v="Marine Vessels, Commercial"/>
    <s v="Diesel"/>
    <s v="Underway emissions"/>
    <s v="Main"/>
    <s v="C2"/>
    <s v="A"/>
    <s v="R"/>
    <n v="5.9447549999999998"/>
    <n v="2611.8969999999999"/>
    <n v="1.8922899999999999E-2"/>
    <n v="38.534179999999999"/>
    <n v="1.013579"/>
    <n v="0.98317370000000004"/>
    <n v="2.4010400000000001E-2"/>
    <n v="1.361961"/>
    <n v="1.6286999999999999E-2"/>
    <n v="7.1558821917808215"/>
    <n v="5.1843561643835618E-5"/>
    <n v="0.10557309589041096"/>
    <n v="2.7769287671232878E-3"/>
    <n v="2.6936265753424657E-3"/>
    <n v="6.5781917808219181E-5"/>
    <n v="3.7313999999999997E-3"/>
  </r>
  <r>
    <x v="15"/>
    <x v="15"/>
    <s v="NP"/>
    <x v="4"/>
    <s v="Nonpoint"/>
    <s v="Mobile Sources"/>
    <s v="Marine Vessels, Commercial"/>
    <s v="Diesel"/>
    <s v="Underway emissions"/>
    <s v="Auxiliary"/>
    <s v="C2"/>
    <s v="A"/>
    <s v="R"/>
    <n v="2.3349039999999999"/>
    <n v="1017.032"/>
    <n v="7.0750079999999998E-3"/>
    <n v="14.87843"/>
    <n v="0.37907859999999999"/>
    <n v="0.3675949"/>
    <n v="2.5718749999999999E-2"/>
    <n v="0.43238700000000002"/>
    <n v="6.3969972602739723E-3"/>
    <n v="2.7863890410958905"/>
    <n v="1.9383583561643836E-5"/>
    <n v="4.0762821917808216E-2"/>
    <n v="1.038571506849315E-3"/>
    <n v="1.0071093150684932E-3"/>
    <n v="7.0462328767123284E-5"/>
    <n v="1.1846219178082193E-3"/>
  </r>
  <r>
    <x v="15"/>
    <x v="15"/>
    <s v="NP"/>
    <x v="5"/>
    <s v="Nonpoint"/>
    <s v="Mobile Sources"/>
    <s v="Marine Vessels, Commercial"/>
    <s v="Diesel"/>
    <s v="Underway emissions"/>
    <s v="Main"/>
    <s v="C3"/>
    <s v="A"/>
    <s v="R"/>
    <n v="19.718730000000001"/>
    <n v="7865.4040000000005"/>
    <n v="4.3608309999999997E-2"/>
    <n v="202.70099999999999"/>
    <n v="2.462771"/>
    <n v="2.265749"/>
    <n v="4.798699"/>
    <n v="9.3612260000000003"/>
    <n v="5.4023917808219177E-2"/>
    <n v="21.549052054794522"/>
    <n v="1.1947482191780822E-4"/>
    <n v="0.55534520547945199"/>
    <n v="6.7473178082191783E-3"/>
    <n v="6.2075315068493148E-3"/>
    <n v="1.3147120547945205E-2"/>
    <n v="2.5647194520547947E-2"/>
  </r>
  <r>
    <x v="15"/>
    <x v="15"/>
    <s v="NP"/>
    <x v="6"/>
    <s v="Nonpoint"/>
    <s v="Mobile Sources"/>
    <s v="Marine Vessels, Commercial"/>
    <s v="Diesel"/>
    <s v="Underway emissions"/>
    <s v="Auxiliary"/>
    <s v="C3"/>
    <s v="A"/>
    <s v="R"/>
    <n v="3.5782210000000001"/>
    <n v="2553.7150000000001"/>
    <n v="1.1896439999999999E-2"/>
    <n v="31.549900000000001"/>
    <n v="0.67185010000000001"/>
    <n v="0.61810140000000002"/>
    <n v="1.557288"/>
    <n v="1.380125"/>
    <n v="9.8033452054794527E-3"/>
    <n v="6.9964794520547953"/>
    <n v="3.2592986301369863E-5"/>
    <n v="8.6438082191780827E-2"/>
    <n v="1.8406852054794521E-3"/>
    <n v="1.6934284931506851E-3"/>
    <n v="4.2665424657534244E-3"/>
    <n v="3.7811643835616439E-3"/>
  </r>
  <r>
    <x v="16"/>
    <x v="16"/>
    <s v="NP"/>
    <x v="3"/>
    <s v="Nonpoint"/>
    <s v="Mobile Sources"/>
    <s v="Marine Vessels, Commercial"/>
    <s v="Diesel"/>
    <s v="Underway emissions"/>
    <s v="Main"/>
    <s v="C2"/>
    <s v="A"/>
    <s v="R"/>
    <n v="1.1213999999999999E-4"/>
    <n v="6.125017E-2"/>
    <n v="4.4075059999999998E-7"/>
    <n v="8.2733999999999998E-4"/>
    <n v="2.3600000000000001E-5"/>
    <n v="2.2900000000000001E-5"/>
    <n v="5.6000000000000004E-7"/>
    <n v="4.7700000000000001E-5"/>
    <n v="3.0723287671232875E-7"/>
    <n v="1.6780868493150686E-4"/>
    <n v="1.2075358904109589E-9"/>
    <n v="2.2666849315068492E-6"/>
    <n v="6.465753424657534E-8"/>
    <n v="6.2739726027397258E-8"/>
    <n v="1.5342465753424659E-9"/>
    <n v="1.3068493150684932E-7"/>
  </r>
  <r>
    <x v="16"/>
    <x v="16"/>
    <s v="NP"/>
    <x v="4"/>
    <s v="Nonpoint"/>
    <s v="Mobile Sources"/>
    <s v="Marine Vessels, Commercial"/>
    <s v="Diesel"/>
    <s v="Underway emissions"/>
    <s v="Auxiliary"/>
    <s v="C2"/>
    <s v="A"/>
    <s v="R"/>
    <n v="3.6699999999999998E-5"/>
    <n v="1.7344160000000001E-2"/>
    <n v="1.100914E-7"/>
    <n v="2.3284E-4"/>
    <n v="5.8900000000000004E-6"/>
    <n v="5.7200000000000003E-6"/>
    <n v="1.6E-7"/>
    <n v="7.5599999999999996E-6"/>
    <n v="1.0054794520547944E-7"/>
    <n v="4.7518246575342468E-5"/>
    <n v="3.0162027397260272E-10"/>
    <n v="6.3791780821917811E-7"/>
    <n v="1.6136986301369865E-8"/>
    <n v="1.567123287671233E-8"/>
    <n v="4.3835616438356164E-10"/>
    <n v="2.0712328767123286E-8"/>
  </r>
  <r>
    <x v="17"/>
    <x v="17"/>
    <s v="NP"/>
    <x v="3"/>
    <s v="Nonpoint"/>
    <s v="Mobile Sources"/>
    <s v="Marine Vessels, Commercial"/>
    <s v="Diesel"/>
    <s v="Underway emissions"/>
    <s v="Main"/>
    <s v="C2"/>
    <s v="A"/>
    <s v="R"/>
    <n v="4.5297489999999999E-6"/>
    <n v="1.908575E-3"/>
    <n v="5.8788379999999999E-8"/>
    <n v="8.4329450000000003E-5"/>
    <n v="3.1489250000000001E-6"/>
    <n v="3.0544579999999998E-6"/>
    <n v="1.7545670000000001E-8"/>
    <n v="9.6985750000000006E-6"/>
    <n v="1.2410271232876712E-8"/>
    <n v="5.2289726027397263E-6"/>
    <n v="1.6106405479452053E-10"/>
    <n v="2.310395890410959E-7"/>
    <n v="8.6271917808219184E-9"/>
    <n v="8.3683780821917798E-9"/>
    <n v="4.8070328767123291E-11"/>
    <n v="2.6571438356164385E-8"/>
  </r>
  <r>
    <x v="17"/>
    <x v="17"/>
    <s v="NP"/>
    <x v="4"/>
    <s v="Nonpoint"/>
    <s v="Mobile Sources"/>
    <s v="Marine Vessels, Commercial"/>
    <s v="Diesel"/>
    <s v="Underway emissions"/>
    <s v="Auxiliary"/>
    <s v="C2"/>
    <s v="A"/>
    <s v="R"/>
    <n v="7.221037E-5"/>
    <n v="3.0425290000000001E-2"/>
    <n v="2.1643580000000001E-7"/>
    <n v="4.6038580000000001E-4"/>
    <n v="1.159311E-5"/>
    <n v="1.124532E-5"/>
    <n v="2.7970190000000001E-7"/>
    <n v="1.3237029999999999E-5"/>
    <n v="1.9783663013698631E-7"/>
    <n v="8.3356958904109592E-5"/>
    <n v="5.9297479452054795E-10"/>
    <n v="1.2613309589041096E-6"/>
    <n v="3.1761945205479449E-8"/>
    <n v="3.0809095890410962E-8"/>
    <n v="7.6630657534246576E-10"/>
    <n v="3.6265835616438351E-8"/>
  </r>
  <r>
    <x v="18"/>
    <x v="18"/>
    <s v="NP"/>
    <x v="0"/>
    <s v="Nonpoint"/>
    <s v="Mobile Sources"/>
    <s v="Marine Vessels, Commercial"/>
    <s v="Diesel"/>
    <s v="Port emissions"/>
    <s v="Main"/>
    <s v="C2"/>
    <s v="A"/>
    <s v="R"/>
    <n v="1.406056"/>
    <n v="767.43719999999996"/>
    <n v="5.9720119999999996E-3"/>
    <n v="11.6861"/>
    <n v="0.31988329999999998"/>
    <n v="0.31028679999999997"/>
    <n v="7.0550500000000002E-3"/>
    <n v="0.77424760000000004"/>
    <n v="3.8522082191780821E-3"/>
    <n v="2.1025676712328765"/>
    <n v="1.6361676712328766E-5"/>
    <n v="3.201671232876712E-2"/>
    <n v="8.76392602739726E-4"/>
    <n v="8.5010082191780813E-4"/>
    <n v="1.9328904109589043E-5"/>
    <n v="2.121226301369863E-3"/>
  </r>
  <r>
    <x v="18"/>
    <x v="18"/>
    <s v="NP"/>
    <x v="1"/>
    <s v="Nonpoint"/>
    <s v="Mobile Sources"/>
    <s v="Marine Vessels, Commercial"/>
    <s v="Diesel"/>
    <s v="Port emissions"/>
    <s v="Auxiliary"/>
    <s v="C2"/>
    <s v="A"/>
    <s v="R"/>
    <n v="1.3156570000000001"/>
    <n v="810.16089999999997"/>
    <n v="4.3565499999999998E-3"/>
    <n v="8.3080090000000002"/>
    <n v="0.234212"/>
    <n v="0.22635250000000001"/>
    <n v="0.1289458"/>
    <n v="0.25583879999999998"/>
    <n v="3.6045397260273974E-3"/>
    <n v="2.2196189041095891"/>
    <n v="1.1935753424657534E-5"/>
    <n v="2.2761668493150686E-2"/>
    <n v="6.4167671232876714E-4"/>
    <n v="6.2014383561643843E-4"/>
    <n v="3.5327616438356164E-4"/>
    <n v="7.0092821917808212E-4"/>
  </r>
  <r>
    <x v="18"/>
    <x v="18"/>
    <s v="NP"/>
    <x v="7"/>
    <s v="Nonpoint"/>
    <s v="Mobile Sources"/>
    <s v="Marine Vessels, Commercial"/>
    <s v="Diesel"/>
    <s v="Port emissions"/>
    <s v="Main"/>
    <s v="C3"/>
    <s v="A"/>
    <s v="R"/>
    <n v="25.774699999999999"/>
    <n v="3711.904"/>
    <n v="4.5106710000000001E-2"/>
    <n v="140.66829999999999"/>
    <n v="2.547393"/>
    <n v="2.343601"/>
    <n v="2.2863500000000001"/>
    <n v="25.43675"/>
    <n v="7.0615616438356163E-2"/>
    <n v="10.169600000000001"/>
    <n v="1.2358002739726027E-4"/>
    <n v="0.38539260273972598"/>
    <n v="6.9791589041095893E-3"/>
    <n v="6.420824657534247E-3"/>
    <n v="6.2639726027397266E-3"/>
    <n v="6.9689726027397259E-2"/>
  </r>
  <r>
    <x v="18"/>
    <x v="18"/>
    <s v="NP"/>
    <x v="2"/>
    <s v="Nonpoint"/>
    <s v="Mobile Sources"/>
    <s v="Marine Vessels, Commercial"/>
    <s v="Diesel"/>
    <s v="Port emissions"/>
    <s v="Auxiliary"/>
    <s v="C3"/>
    <s v="A"/>
    <s v="R"/>
    <n v="18.902509999999999"/>
    <n v="18239.439999999999"/>
    <n v="7.969619E-2"/>
    <n v="167.899"/>
    <n v="4.5008299999999997"/>
    <n v="4.1407610000000004"/>
    <n v="11.122640000000001"/>
    <n v="7.4540069999999998"/>
    <n v="5.1787698630136984E-2"/>
    <n v="49.971068493150682"/>
    <n v="2.1834572602739727E-4"/>
    <n v="0.45999726027397259"/>
    <n v="1.2331041095890409E-2"/>
    <n v="1.1344550684931507E-2"/>
    <n v="3.0472986301369864E-2"/>
    <n v="2.0421936986301369E-2"/>
  </r>
  <r>
    <x v="18"/>
    <x v="18"/>
    <s v="NP"/>
    <x v="3"/>
    <s v="Nonpoint"/>
    <s v="Mobile Sources"/>
    <s v="Marine Vessels, Commercial"/>
    <s v="Diesel"/>
    <s v="Underway emissions"/>
    <s v="Main"/>
    <s v="C2"/>
    <s v="A"/>
    <s v="R"/>
    <n v="9.3714949999999995"/>
    <n v="4467.8639999999996"/>
    <n v="3.5538970000000003E-2"/>
    <n v="69.186049999999994"/>
    <n v="1.9036"/>
    <n v="1.846492"/>
    <n v="4.1073110000000003E-2"/>
    <n v="3.5386540000000002"/>
    <n v="2.5675328767123286E-2"/>
    <n v="12.240723287671232"/>
    <n v="9.7367041095890422E-5"/>
    <n v="0.1895508219178082"/>
    <n v="5.215342465753425E-3"/>
    <n v="5.0588821917808219E-3"/>
    <n v="1.1252906849315069E-4"/>
    <n v="9.6949424657534252E-3"/>
  </r>
  <r>
    <x v="18"/>
    <x v="18"/>
    <s v="NP"/>
    <x v="4"/>
    <s v="Nonpoint"/>
    <s v="Mobile Sources"/>
    <s v="Marine Vessels, Commercial"/>
    <s v="Diesel"/>
    <s v="Underway emissions"/>
    <s v="Auxiliary"/>
    <s v="C2"/>
    <s v="A"/>
    <s v="R"/>
    <n v="26.866849999999999"/>
    <n v="16745.900000000001"/>
    <n v="9.8365359999999999E-2"/>
    <n v="175.124"/>
    <n v="5.2933409999999999"/>
    <n v="5.1107519999999997"/>
    <n v="3.6104609999999999"/>
    <n v="5.4011449999999996"/>
    <n v="7.3607808219178075E-2"/>
    <n v="45.879178082191785"/>
    <n v="2.6949413698630138E-4"/>
    <n v="0.47979178082191781"/>
    <n v="1.4502304109589042E-2"/>
    <n v="1.4002060273972602E-2"/>
    <n v="9.8916739726027398E-3"/>
    <n v="1.4797657534246575E-2"/>
  </r>
  <r>
    <x v="18"/>
    <x v="18"/>
    <s v="NP"/>
    <x v="5"/>
    <s v="Nonpoint"/>
    <s v="Mobile Sources"/>
    <s v="Marine Vessels, Commercial"/>
    <s v="Diesel"/>
    <s v="Underway emissions"/>
    <s v="Main"/>
    <s v="C3"/>
    <s v="A"/>
    <s v="R"/>
    <n v="11.948969999999999"/>
    <n v="1892.971"/>
    <n v="2.0005829999999999E-2"/>
    <n v="64.483019999999996"/>
    <n v="1.1298250000000001"/>
    <n v="1.0394399999999999"/>
    <n v="1.1644810000000001"/>
    <n v="10.681950000000001"/>
    <n v="3.2736904109589036E-2"/>
    <n v="5.1862219178082194"/>
    <n v="5.4810493150684926E-5"/>
    <n v="0.17666580821917807"/>
    <n v="3.0954109589041096E-3"/>
    <n v="2.847780821917808E-3"/>
    <n v="3.1903589041095892E-3"/>
    <n v="2.9265616438356165E-2"/>
  </r>
  <r>
    <x v="18"/>
    <x v="18"/>
    <s v="NP"/>
    <x v="6"/>
    <s v="Nonpoint"/>
    <s v="Mobile Sources"/>
    <s v="Marine Vessels, Commercial"/>
    <s v="Diesel"/>
    <s v="Underway emissions"/>
    <s v="Auxiliary"/>
    <s v="C3"/>
    <s v="A"/>
    <s v="R"/>
    <n v="11.48517"/>
    <n v="12169.84"/>
    <n v="5.228232E-2"/>
    <n v="101.1212"/>
    <n v="2.952645"/>
    <n v="2.7164229999999998"/>
    <n v="7.4213259999999996"/>
    <n v="4.5664410000000002"/>
    <n v="3.1466219178082191E-2"/>
    <n v="33.342027397260274"/>
    <n v="1.4323923287671233E-4"/>
    <n v="0.27704438356164385"/>
    <n v="8.0894383561643836E-3"/>
    <n v="7.4422547945205472E-3"/>
    <n v="2.03324E-2"/>
    <n v="1.2510797260273973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5BA2D9-2503-42B5-9E02-8A2DE74182B6}" name="PivotTable24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B7:R27" firstHeaderRow="0" firstDataRow="1" firstDataCol="1"/>
  <pivotFields count="29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Sum of CO" fld="13" baseField="0" baseItem="0"/>
    <dataField name="Sum of CO2" fld="14" baseField="0" baseItem="0"/>
    <dataField name="Sum of NH3" fld="15" baseField="0" baseItem="0"/>
    <dataField name="Sum of NOX" fld="16" baseField="0" baseItem="0"/>
    <dataField name="Sum of PM10-PRI" fld="17" baseField="0" baseItem="0"/>
    <dataField name="Sum of PM25-PRI" fld="18" baseField="0" baseItem="0"/>
    <dataField name="Sum of SO2" fld="19" baseField="0" baseItem="0"/>
    <dataField name="Sum of VOC" fld="20" baseField="0" baseItem="0"/>
    <dataField name="Sum of CO3" fld="21" baseField="0" baseItem="0"/>
    <dataField name="Sum of CO22" fld="22" baseField="0" baseItem="0"/>
    <dataField name="Sum of NH32" fld="23" baseField="0" baseItem="0"/>
    <dataField name="Sum of NOX2" fld="24" baseField="0" baseItem="0"/>
    <dataField name="Sum of PM10-PRI2" fld="25" baseField="0" baseItem="0"/>
    <dataField name="Sum of PM25-PRI2" fld="26" baseField="0" baseItem="0"/>
    <dataField name="Sum of SO22" fld="27" baseField="0" baseItem="0"/>
    <dataField name="Sum of VOC2" fld="28" baseField="0" baseItem="0"/>
  </dataFields>
  <formats count="8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8">
      <pivotArea outline="0" collapsedLevelsAreSubtotals="1" fieldPosition="0">
        <references count="1">
          <reference field="4294967294" count="8" selected="0"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7">
      <pivotArea dataOnly="0" labelOnly="1" outline="0" fieldPosition="0">
        <references count="1">
          <reference field="4294967294" count="8">
            <x v="8"/>
            <x v="9"/>
            <x v="10"/>
            <x v="11"/>
            <x v="12"/>
            <x v="13"/>
            <x v="14"/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6DD041-7888-4F0D-8A9E-0E96F6DB0173}" name="PivotTable1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7:Y16" firstHeaderRow="0" firstDataRow="1" firstDataCol="1"/>
  <pivotFields count="29">
    <pivotField showAll="0"/>
    <pivotField showAll="0"/>
    <pivotField showAll="0"/>
    <pivotField axis="axisRow" showAll="0">
      <items count="9">
        <item x="0"/>
        <item x="1"/>
        <item x="7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Sum of CO" fld="13" baseField="0" baseItem="0"/>
    <dataField name="Sum of CO2" fld="14" baseField="0" baseItem="0"/>
    <dataField name="Sum of NH3" fld="15" baseField="0" baseItem="0"/>
    <dataField name="Sum of NOX" fld="16" baseField="0" baseItem="0"/>
    <dataField name="Sum of PM10-PRI" fld="17" baseField="0" baseItem="0"/>
    <dataField name="Sum of PM25-PRI" fld="18" baseField="0" baseItem="0"/>
    <dataField name="Sum of SO2" fld="19" baseField="0" baseItem="0"/>
    <dataField name="Sum of VOC" fld="20" baseField="0" baseItem="0"/>
    <dataField name="Sum of CO3" fld="21" baseField="0" baseItem="0"/>
    <dataField name="Sum of CO22" fld="22" baseField="0" baseItem="0"/>
    <dataField name="Sum of NH32" fld="23" baseField="0" baseItem="0"/>
    <dataField name="Sum of NOX2" fld="24" baseField="0" baseItem="0"/>
    <dataField name="Sum of PM10-PRI2" fld="25" baseField="0" baseItem="0"/>
    <dataField name="Sum of PM25-PRI2" fld="26" baseField="0" baseItem="0"/>
    <dataField name="Sum of SO22" fld="27" baseField="0" baseItem="0"/>
    <dataField name="Sum of VOC2" fld="28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outline="0" collapsedLevelsAreSubtotals="1" fieldPosition="0">
        <references count="1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0571B-CF6C-4F55-92FD-BF40D1BC0E94}">
  <dimension ref="A1:A11"/>
  <sheetViews>
    <sheetView tabSelected="1" workbookViewId="0">
      <selection activeCell="D5" sqref="D5"/>
    </sheetView>
  </sheetViews>
  <sheetFormatPr defaultRowHeight="14.5" x14ac:dyDescent="0.35"/>
  <cols>
    <col min="1" max="1" width="42.7265625" customWidth="1"/>
  </cols>
  <sheetData>
    <row r="1" spans="1:1" x14ac:dyDescent="0.35">
      <c r="A1" s="16" t="s">
        <v>93</v>
      </c>
    </row>
    <row r="2" spans="1:1" ht="17.25" customHeight="1" x14ac:dyDescent="0.35">
      <c r="A2" s="17" t="s">
        <v>94</v>
      </c>
    </row>
    <row r="3" spans="1:1" ht="30" customHeight="1" x14ac:dyDescent="0.35">
      <c r="A3" s="17" t="s">
        <v>174</v>
      </c>
    </row>
    <row r="4" spans="1:1" ht="18" customHeight="1" x14ac:dyDescent="0.35">
      <c r="A4" s="17" t="s">
        <v>96</v>
      </c>
    </row>
    <row r="5" spans="1:1" ht="27" customHeight="1" x14ac:dyDescent="0.35">
      <c r="A5" s="17" t="s">
        <v>95</v>
      </c>
    </row>
    <row r="6" spans="1:1" ht="21" customHeight="1" x14ac:dyDescent="0.35">
      <c r="A6" s="18" t="s">
        <v>97</v>
      </c>
    </row>
    <row r="7" spans="1:1" ht="14.25" customHeight="1" x14ac:dyDescent="0.35">
      <c r="A7" s="17" t="s">
        <v>175</v>
      </c>
    </row>
    <row r="8" spans="1:1" ht="48" customHeight="1" x14ac:dyDescent="0.4">
      <c r="A8" s="17" t="s">
        <v>99</v>
      </c>
    </row>
    <row r="9" spans="1:1" ht="32.25" customHeight="1" x14ac:dyDescent="0.35">
      <c r="A9" s="19" t="s">
        <v>98</v>
      </c>
    </row>
    <row r="10" spans="1:1" ht="18.75" customHeight="1" x14ac:dyDescent="0.35">
      <c r="A10" s="16" t="s">
        <v>100</v>
      </c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9837-E6E7-4ED3-97B5-A3277214EE51}">
  <dimension ref="A1:T35"/>
  <sheetViews>
    <sheetView workbookViewId="0">
      <selection activeCell="I36" sqref="I36"/>
    </sheetView>
  </sheetViews>
  <sheetFormatPr defaultRowHeight="14.5" x14ac:dyDescent="0.35"/>
  <cols>
    <col min="1" max="1" width="4.1796875" customWidth="1"/>
    <col min="2" max="2" width="7.7265625" customWidth="1"/>
    <col min="3" max="3" width="6.1796875" customWidth="1"/>
    <col min="4" max="4" width="8.81640625" customWidth="1"/>
    <col min="5" max="5" width="11" customWidth="1"/>
    <col min="6" max="6" width="8" customWidth="1"/>
    <col min="7" max="7" width="10.453125" customWidth="1"/>
    <col min="8" max="8" width="9" customWidth="1"/>
    <col min="9" max="9" width="9.54296875" customWidth="1"/>
    <col min="10" max="10" width="8" customWidth="1"/>
    <col min="11" max="11" width="8.453125" customWidth="1"/>
    <col min="12" max="12" width="8" customWidth="1"/>
    <col min="13" max="13" width="8.81640625" customWidth="1"/>
    <col min="14" max="14" width="7.453125" customWidth="1"/>
    <col min="15" max="15" width="7.7265625" customWidth="1"/>
    <col min="16" max="16" width="8.54296875" customWidth="1"/>
    <col min="17" max="17" width="8.7265625" customWidth="1"/>
    <col min="18" max="18" width="6.54296875" customWidth="1"/>
    <col min="19" max="19" width="8.7265625" customWidth="1"/>
  </cols>
  <sheetData>
    <row r="1" spans="1:20" x14ac:dyDescent="0.35">
      <c r="A1" s="1" t="s">
        <v>111</v>
      </c>
      <c r="L1" s="21"/>
      <c r="M1" s="21"/>
    </row>
    <row r="2" spans="1:20" x14ac:dyDescent="0.35">
      <c r="A2" s="2" t="s">
        <v>162</v>
      </c>
      <c r="L2" s="21"/>
      <c r="M2" s="21"/>
    </row>
    <row r="3" spans="1:20" x14ac:dyDescent="0.35">
      <c r="A3" s="3" t="s">
        <v>59</v>
      </c>
      <c r="L3" s="21"/>
      <c r="M3" s="21"/>
    </row>
    <row r="4" spans="1:20" x14ac:dyDescent="0.35">
      <c r="A4" s="121" t="s">
        <v>60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21"/>
      <c r="M4" s="21"/>
    </row>
    <row r="5" spans="1:20" ht="15" thickBot="1" x14ac:dyDescent="0.4">
      <c r="A5" s="3" t="s">
        <v>112</v>
      </c>
      <c r="B5" s="4"/>
      <c r="C5" s="4"/>
      <c r="D5" s="4"/>
      <c r="E5" s="4"/>
      <c r="F5" s="4"/>
      <c r="G5" s="4"/>
      <c r="H5" s="4"/>
      <c r="I5" s="4"/>
      <c r="J5" s="4"/>
      <c r="K5" s="4"/>
      <c r="L5" s="21"/>
      <c r="M5" s="21"/>
    </row>
    <row r="6" spans="1:20" ht="29.5" thickBot="1" x14ac:dyDescent="0.4">
      <c r="A6" s="22" t="s">
        <v>113</v>
      </c>
      <c r="B6" s="23" t="s">
        <v>114</v>
      </c>
      <c r="C6" s="23" t="s">
        <v>62</v>
      </c>
      <c r="D6" s="94" t="s">
        <v>20</v>
      </c>
      <c r="E6" s="95" t="s">
        <v>35</v>
      </c>
      <c r="F6" s="95" t="s">
        <v>37</v>
      </c>
      <c r="G6" s="95" t="s">
        <v>31</v>
      </c>
      <c r="H6" s="95" t="s">
        <v>33</v>
      </c>
      <c r="I6" s="95" t="s">
        <v>39</v>
      </c>
      <c r="J6" s="95" t="s">
        <v>24</v>
      </c>
      <c r="K6" s="96" t="s">
        <v>26</v>
      </c>
      <c r="L6" s="26" t="s">
        <v>76</v>
      </c>
      <c r="M6" s="26" t="s">
        <v>77</v>
      </c>
      <c r="N6" s="26" t="s">
        <v>78</v>
      </c>
      <c r="O6" s="26" t="s">
        <v>79</v>
      </c>
      <c r="P6" s="26" t="s">
        <v>80</v>
      </c>
      <c r="Q6" s="26" t="s">
        <v>39</v>
      </c>
      <c r="R6" s="26" t="s">
        <v>81</v>
      </c>
      <c r="S6" s="26" t="s">
        <v>82</v>
      </c>
      <c r="T6" s="27"/>
    </row>
    <row r="7" spans="1:20" ht="15" thickBot="1" x14ac:dyDescent="0.4">
      <c r="A7" s="28"/>
      <c r="B7" s="29"/>
      <c r="C7" s="6"/>
      <c r="D7" s="30">
        <f>DSUM('2017 NEI CMV CTY SCC'!$D$7:$AF$105,'2017 NEI CMV CTY SCC'!Q7,'2017 NEI CMV CTY NAA'!$C$34:$C$35)</f>
        <v>14.113482530000001</v>
      </c>
      <c r="E7" s="30">
        <f>DSUM('2017 NEI CMV CTY SCC'!$D$7:$AF$105,'2017 NEI CMV CTY SCC'!R7,'2017 NEI CMV CTY NAA'!$C$34:$C$35)</f>
        <v>6252.5378299999993</v>
      </c>
      <c r="F7" s="30">
        <f>DSUM('2017 NEI CMV CTY SCC'!$D$7:$AF$105,'2017 NEI CMV CTY SCC'!S7,'2017 NEI CMV CTY NAA'!$C$34:$C$35)</f>
        <v>4.4836425599999993E-2</v>
      </c>
      <c r="G7" s="30">
        <f>DSUM('2017 NEI CMV CTY SCC'!$D$7:$AF$105,'2017 NEI CMV CTY SCC'!T7,'2017 NEI CMV CTY NAA'!$C$34:$C$35)</f>
        <v>93.430519400000009</v>
      </c>
      <c r="H7" s="30">
        <f>DSUM('2017 NEI CMV CTY SCC'!$D$7:$AF$105,'2017 NEI CMV CTY SCC'!U7,'2017 NEI CMV CTY NAA'!$C$34:$C$35)</f>
        <v>2.4040929599999998</v>
      </c>
      <c r="I7" s="30">
        <f>DSUM('2017 NEI CMV CTY SCC'!$D$7:$AF$105,'2017 NEI CMV CTY SCC'!V7,'2017 NEI CMV CTY NAA'!$C$34:$C$35)</f>
        <v>2.3295587800000002</v>
      </c>
      <c r="J7" s="30">
        <f>DSUM('2017 NEI CMV CTY SCC'!$D$7:$AF$105,'2017 NEI CMV CTY SCC'!W7,'2017 NEI CMV CTY NAA'!$C$34:$C$35)</f>
        <v>0.21036756000000001</v>
      </c>
      <c r="K7" s="30">
        <f>DSUM('2017 NEI CMV CTY SCC'!$D$7:$AF$105,'2017 NEI CMV CTY SCC'!X7,'2017 NEI CMV CTY NAA'!$C$34:$C$35)</f>
        <v>3.2471618299999996</v>
      </c>
      <c r="L7" s="31"/>
      <c r="M7" s="30"/>
      <c r="N7" s="30"/>
      <c r="O7" s="30"/>
      <c r="P7" s="30"/>
      <c r="Q7" s="30"/>
      <c r="R7" s="24"/>
      <c r="S7" s="25"/>
      <c r="T7" s="27"/>
    </row>
    <row r="8" spans="1:20" x14ac:dyDescent="0.35">
      <c r="A8" s="32" t="s">
        <v>117</v>
      </c>
      <c r="B8" s="8" t="s">
        <v>46</v>
      </c>
      <c r="C8" s="33" t="s">
        <v>118</v>
      </c>
      <c r="D8" s="61">
        <f t="dataTable" ref="D8:K19" dt2D="0" dtr="0" r1="C35"/>
        <v>14.113482530000001</v>
      </c>
      <c r="E8" s="62">
        <v>6252.5378299999993</v>
      </c>
      <c r="F8" s="62">
        <v>4.4836425599999993E-2</v>
      </c>
      <c r="G8" s="62">
        <v>93.430519400000009</v>
      </c>
      <c r="H8" s="62">
        <v>2.4040929599999998</v>
      </c>
      <c r="I8" s="62">
        <v>2.3295587800000002</v>
      </c>
      <c r="J8" s="63">
        <v>0.21036756000000001</v>
      </c>
      <c r="K8" s="97">
        <v>3.2471618299999996</v>
      </c>
      <c r="L8" s="82">
        <f>D8/365</f>
        <v>3.8667075424657534E-2</v>
      </c>
      <c r="M8" s="82">
        <f t="shared" ref="M8:S19" si="0">E8/365</f>
        <v>17.130240630136985</v>
      </c>
      <c r="N8" s="82">
        <f t="shared" si="0"/>
        <v>1.228395221917808E-4</v>
      </c>
      <c r="O8" s="82">
        <f t="shared" si="0"/>
        <v>0.25597402575342471</v>
      </c>
      <c r="P8" s="82">
        <f t="shared" si="0"/>
        <v>6.58655605479452E-3</v>
      </c>
      <c r="Q8" s="82">
        <f t="shared" si="0"/>
        <v>6.382352821917809E-3</v>
      </c>
      <c r="R8" s="82">
        <f t="shared" si="0"/>
        <v>5.7634947945205486E-4</v>
      </c>
      <c r="S8" s="83">
        <f t="shared" si="0"/>
        <v>8.8963337808219169E-3</v>
      </c>
      <c r="T8" s="27"/>
    </row>
    <row r="9" spans="1:20" x14ac:dyDescent="0.35">
      <c r="A9" s="34" t="s">
        <v>117</v>
      </c>
      <c r="B9" s="10" t="s">
        <v>55</v>
      </c>
      <c r="C9" s="35" t="s">
        <v>119</v>
      </c>
      <c r="D9" s="65">
        <v>128.12480299999999</v>
      </c>
      <c r="E9" s="65">
        <v>68830.733099999998</v>
      </c>
      <c r="F9" s="65">
        <v>0.38902975700000003</v>
      </c>
      <c r="G9" s="65">
        <v>908.35752000000002</v>
      </c>
      <c r="H9" s="65">
        <v>21.744260100000002</v>
      </c>
      <c r="I9" s="65">
        <v>20.2127543</v>
      </c>
      <c r="J9" s="66">
        <v>36.01376767</v>
      </c>
      <c r="K9" s="67">
        <v>77.967755699999998</v>
      </c>
      <c r="L9" s="84">
        <f t="shared" ref="L9:L19" si="1">D9/365</f>
        <v>0.35102685753424656</v>
      </c>
      <c r="M9" s="65">
        <f t="shared" si="0"/>
        <v>188.57735095890411</v>
      </c>
      <c r="N9" s="65">
        <f t="shared" si="0"/>
        <v>1.0658349506849317E-3</v>
      </c>
      <c r="O9" s="65">
        <f t="shared" si="0"/>
        <v>2.4886507397260273</v>
      </c>
      <c r="P9" s="65">
        <f t="shared" si="0"/>
        <v>5.9573315342465759E-2</v>
      </c>
      <c r="Q9" s="65">
        <f t="shared" si="0"/>
        <v>5.5377409041095893E-2</v>
      </c>
      <c r="R9" s="65">
        <f t="shared" si="0"/>
        <v>9.8667856630136982E-2</v>
      </c>
      <c r="S9" s="66">
        <f t="shared" si="0"/>
        <v>0.2136102895890411</v>
      </c>
      <c r="T9" s="27"/>
    </row>
    <row r="10" spans="1:20" x14ac:dyDescent="0.35">
      <c r="A10" s="34" t="s">
        <v>117</v>
      </c>
      <c r="B10" s="10" t="s">
        <v>57</v>
      </c>
      <c r="C10" s="35" t="s">
        <v>120</v>
      </c>
      <c r="D10" s="65">
        <v>596.73717939999995</v>
      </c>
      <c r="E10" s="65">
        <v>279522.18766990001</v>
      </c>
      <c r="F10" s="65">
        <v>1.8816726617196</v>
      </c>
      <c r="G10" s="65">
        <v>4110.9881279000001</v>
      </c>
      <c r="H10" s="65">
        <v>101.67839107999998</v>
      </c>
      <c r="I10" s="65">
        <v>97.765735530000001</v>
      </c>
      <c r="J10" s="66">
        <v>46.282221419999999</v>
      </c>
      <c r="K10" s="67">
        <v>189.88011605000003</v>
      </c>
      <c r="L10" s="84">
        <f t="shared" si="1"/>
        <v>1.6348963819178082</v>
      </c>
      <c r="M10" s="65">
        <f t="shared" si="0"/>
        <v>765.8142127942466</v>
      </c>
      <c r="N10" s="65">
        <f t="shared" si="0"/>
        <v>5.1552675663550686E-3</v>
      </c>
      <c r="O10" s="65">
        <f t="shared" si="0"/>
        <v>11.262981172328768</v>
      </c>
      <c r="P10" s="65">
        <f t="shared" si="0"/>
        <v>0.27857093446575337</v>
      </c>
      <c r="Q10" s="65">
        <f t="shared" si="0"/>
        <v>0.26785133021917806</v>
      </c>
      <c r="R10" s="65">
        <f t="shared" si="0"/>
        <v>0.12680060663013698</v>
      </c>
      <c r="S10" s="66">
        <f t="shared" si="0"/>
        <v>0.52021949602739737</v>
      </c>
      <c r="T10" s="27"/>
    </row>
    <row r="11" spans="1:20" x14ac:dyDescent="0.35">
      <c r="A11" s="36" t="s">
        <v>117</v>
      </c>
      <c r="B11" s="35" t="s">
        <v>48</v>
      </c>
      <c r="C11" s="35" t="s">
        <v>121</v>
      </c>
      <c r="D11" s="65">
        <v>3.1501000000000001E-4</v>
      </c>
      <c r="E11" s="65">
        <v>0.21514736000000001</v>
      </c>
      <c r="F11" s="65">
        <v>8.37426E-7</v>
      </c>
      <c r="G11" s="65">
        <v>1.9812300000000001E-3</v>
      </c>
      <c r="H11" s="65">
        <v>4.4780000000000002E-5</v>
      </c>
      <c r="I11" s="65">
        <v>4.3510000000000002E-5</v>
      </c>
      <c r="J11" s="66">
        <v>1.9700000000000002E-6</v>
      </c>
      <c r="K11" s="67">
        <v>9.1069999999999994E-5</v>
      </c>
      <c r="L11" s="84">
        <f t="shared" si="1"/>
        <v>8.6304109589041102E-7</v>
      </c>
      <c r="M11" s="65">
        <f t="shared" si="0"/>
        <v>5.8944482191780828E-4</v>
      </c>
      <c r="N11" s="65">
        <f t="shared" si="0"/>
        <v>2.2943178082191781E-9</v>
      </c>
      <c r="O11" s="65">
        <f t="shared" si="0"/>
        <v>5.4280273972602743E-6</v>
      </c>
      <c r="P11" s="65">
        <f t="shared" si="0"/>
        <v>1.2268493150684933E-7</v>
      </c>
      <c r="Q11" s="65">
        <f t="shared" si="0"/>
        <v>1.1920547945205481E-7</v>
      </c>
      <c r="R11" s="65">
        <f t="shared" si="0"/>
        <v>5.3972602739726029E-9</v>
      </c>
      <c r="S11" s="66">
        <f t="shared" si="0"/>
        <v>2.4950684931506848E-7</v>
      </c>
      <c r="T11" s="27"/>
    </row>
    <row r="12" spans="1:20" x14ac:dyDescent="0.35">
      <c r="A12" s="9" t="s">
        <v>117</v>
      </c>
      <c r="B12" s="10" t="s">
        <v>122</v>
      </c>
      <c r="C12" s="35" t="s">
        <v>123</v>
      </c>
      <c r="D12" s="65">
        <v>56.309850429999997</v>
      </c>
      <c r="E12" s="65">
        <v>29699.751300000004</v>
      </c>
      <c r="F12" s="65">
        <v>0.18415072237000002</v>
      </c>
      <c r="G12" s="65">
        <v>410.70791780000002</v>
      </c>
      <c r="H12" s="65">
        <v>10.089914820000001</v>
      </c>
      <c r="I12" s="65">
        <v>9.5678875199999993</v>
      </c>
      <c r="J12" s="66">
        <v>9.7847422000000002</v>
      </c>
      <c r="K12" s="67">
        <v>21.675422989999998</v>
      </c>
      <c r="L12" s="84">
        <f t="shared" si="1"/>
        <v>0.15427356282191781</v>
      </c>
      <c r="M12" s="65">
        <f t="shared" si="0"/>
        <v>81.369181643835631</v>
      </c>
      <c r="N12" s="65">
        <f t="shared" si="0"/>
        <v>5.0452252704109597E-4</v>
      </c>
      <c r="O12" s="65">
        <f t="shared" si="0"/>
        <v>1.1252271720547946</v>
      </c>
      <c r="P12" s="65">
        <f t="shared" si="0"/>
        <v>2.7643602246575343E-2</v>
      </c>
      <c r="Q12" s="65">
        <f t="shared" si="0"/>
        <v>2.6213390465753422E-2</v>
      </c>
      <c r="R12" s="65">
        <f t="shared" si="0"/>
        <v>2.680751287671233E-2</v>
      </c>
      <c r="S12" s="66">
        <f t="shared" si="0"/>
        <v>5.938472052054794E-2</v>
      </c>
      <c r="T12" s="27"/>
    </row>
    <row r="13" spans="1:20" x14ac:dyDescent="0.35">
      <c r="A13" s="9" t="s">
        <v>117</v>
      </c>
      <c r="B13" s="10" t="s">
        <v>54</v>
      </c>
      <c r="C13" s="35" t="s">
        <v>124</v>
      </c>
      <c r="D13" s="65">
        <v>184.37681080000002</v>
      </c>
      <c r="E13" s="65">
        <v>80042.78701</v>
      </c>
      <c r="F13" s="65">
        <v>0.53689403800000002</v>
      </c>
      <c r="G13" s="65">
        <v>1286.9658319999999</v>
      </c>
      <c r="H13" s="65">
        <v>29.119911800000001</v>
      </c>
      <c r="I13" s="65">
        <v>27.895310800000004</v>
      </c>
      <c r="J13" s="66">
        <v>15.534648010000002</v>
      </c>
      <c r="K13" s="67">
        <v>57.216040899999996</v>
      </c>
      <c r="L13" s="84">
        <f t="shared" si="1"/>
        <v>0.50514194739726037</v>
      </c>
      <c r="M13" s="65">
        <f t="shared" si="0"/>
        <v>219.29530687671232</v>
      </c>
      <c r="N13" s="65">
        <f t="shared" si="0"/>
        <v>1.4709425698630138E-3</v>
      </c>
      <c r="O13" s="65">
        <f t="shared" si="0"/>
        <v>3.5259337863013696</v>
      </c>
      <c r="P13" s="65">
        <f t="shared" si="0"/>
        <v>7.9780580273972598E-2</v>
      </c>
      <c r="Q13" s="65">
        <f t="shared" si="0"/>
        <v>7.6425509041095907E-2</v>
      </c>
      <c r="R13" s="65">
        <f t="shared" si="0"/>
        <v>4.2560679479452058E-2</v>
      </c>
      <c r="S13" s="66">
        <f t="shared" si="0"/>
        <v>0.15675627643835616</v>
      </c>
      <c r="T13" s="27"/>
    </row>
    <row r="14" spans="1:20" x14ac:dyDescent="0.35">
      <c r="A14" s="9" t="s">
        <v>117</v>
      </c>
      <c r="B14" s="10" t="s">
        <v>125</v>
      </c>
      <c r="C14" s="35" t="s">
        <v>126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6">
        <v>0</v>
      </c>
      <c r="K14" s="67">
        <v>0</v>
      </c>
      <c r="L14" s="84">
        <f t="shared" si="1"/>
        <v>0</v>
      </c>
      <c r="M14" s="65">
        <f t="shared" si="0"/>
        <v>0</v>
      </c>
      <c r="N14" s="65">
        <f t="shared" si="0"/>
        <v>0</v>
      </c>
      <c r="O14" s="65">
        <f t="shared" si="0"/>
        <v>0</v>
      </c>
      <c r="P14" s="65">
        <f t="shared" si="0"/>
        <v>0</v>
      </c>
      <c r="Q14" s="65">
        <f t="shared" si="0"/>
        <v>0</v>
      </c>
      <c r="R14" s="65">
        <f t="shared" si="0"/>
        <v>0</v>
      </c>
      <c r="S14" s="66">
        <f t="shared" si="0"/>
        <v>0</v>
      </c>
      <c r="T14" s="27"/>
    </row>
    <row r="15" spans="1:20" x14ac:dyDescent="0.35">
      <c r="A15" s="34" t="s">
        <v>117</v>
      </c>
      <c r="B15" s="10" t="s">
        <v>51</v>
      </c>
      <c r="C15" s="35" t="s">
        <v>127</v>
      </c>
      <c r="D15" s="65">
        <v>2.4389E-4</v>
      </c>
      <c r="E15" s="65">
        <v>0.10275263</v>
      </c>
      <c r="F15" s="65">
        <v>8.9920810000000006E-7</v>
      </c>
      <c r="G15" s="65">
        <v>1.7600999999999999E-3</v>
      </c>
      <c r="H15" s="65">
        <v>4.8099999999999997E-5</v>
      </c>
      <c r="I15" s="65">
        <v>4.672E-5</v>
      </c>
      <c r="J15" s="66">
        <v>9.5000000000000001E-7</v>
      </c>
      <c r="K15" s="67">
        <v>7.75E-5</v>
      </c>
      <c r="L15" s="84">
        <f t="shared" si="1"/>
        <v>6.6819178082191784E-7</v>
      </c>
      <c r="M15" s="65">
        <f t="shared" si="0"/>
        <v>2.8151405479452055E-4</v>
      </c>
      <c r="N15" s="65">
        <f t="shared" si="0"/>
        <v>2.4635838356164387E-9</v>
      </c>
      <c r="O15" s="65">
        <f t="shared" si="0"/>
        <v>4.8221917808219172E-6</v>
      </c>
      <c r="P15" s="65">
        <f t="shared" si="0"/>
        <v>1.3178082191780821E-7</v>
      </c>
      <c r="Q15" s="65">
        <f t="shared" si="0"/>
        <v>1.2800000000000001E-7</v>
      </c>
      <c r="R15" s="65">
        <f t="shared" si="0"/>
        <v>2.6027397260273972E-9</v>
      </c>
      <c r="S15" s="66">
        <f t="shared" si="0"/>
        <v>2.1232876712328768E-7</v>
      </c>
      <c r="T15" s="27"/>
    </row>
    <row r="16" spans="1:20" x14ac:dyDescent="0.35">
      <c r="A16" s="34" t="s">
        <v>117</v>
      </c>
      <c r="B16" s="10" t="s">
        <v>53</v>
      </c>
      <c r="C16" s="35" t="s">
        <v>128</v>
      </c>
      <c r="D16" s="65">
        <v>1.4883999999999999E-4</v>
      </c>
      <c r="E16" s="65">
        <v>7.8594330000000004E-2</v>
      </c>
      <c r="F16" s="65">
        <v>5.5084199999999998E-7</v>
      </c>
      <c r="G16" s="65">
        <v>1.06018E-3</v>
      </c>
      <c r="H16" s="65">
        <v>2.9490000000000001E-5</v>
      </c>
      <c r="I16" s="65">
        <v>2.862E-5</v>
      </c>
      <c r="J16" s="66">
        <v>7.2000000000000009E-7</v>
      </c>
      <c r="K16" s="67">
        <v>5.5260000000000003E-5</v>
      </c>
      <c r="L16" s="84">
        <f t="shared" si="1"/>
        <v>4.0778082191780819E-7</v>
      </c>
      <c r="M16" s="65">
        <f t="shared" si="0"/>
        <v>2.1532693150684933E-4</v>
      </c>
      <c r="N16" s="65">
        <f t="shared" si="0"/>
        <v>1.5091561643835616E-9</v>
      </c>
      <c r="O16" s="65">
        <f t="shared" si="0"/>
        <v>2.9046027397260275E-6</v>
      </c>
      <c r="P16" s="65">
        <f t="shared" si="0"/>
        <v>8.0794520547945212E-8</v>
      </c>
      <c r="Q16" s="65">
        <f t="shared" si="0"/>
        <v>7.8410958904109594E-8</v>
      </c>
      <c r="R16" s="65">
        <f t="shared" si="0"/>
        <v>1.9726027397260276E-9</v>
      </c>
      <c r="S16" s="66">
        <f t="shared" si="0"/>
        <v>1.513972602739726E-7</v>
      </c>
      <c r="T16" s="27"/>
    </row>
    <row r="17" spans="1:20" x14ac:dyDescent="0.35">
      <c r="A17" s="34" t="s">
        <v>117</v>
      </c>
      <c r="B17" s="10" t="s">
        <v>43</v>
      </c>
      <c r="C17" s="35" t="s">
        <v>129</v>
      </c>
      <c r="D17" s="65">
        <v>7.6740118999999999E-5</v>
      </c>
      <c r="E17" s="65">
        <v>3.2333865000000003E-2</v>
      </c>
      <c r="F17" s="65">
        <v>2.7522418000000002E-7</v>
      </c>
      <c r="G17" s="65">
        <v>5.4471524999999995E-4</v>
      </c>
      <c r="H17" s="65">
        <v>1.4742035E-5</v>
      </c>
      <c r="I17" s="65">
        <v>1.4299778E-5</v>
      </c>
      <c r="J17" s="66">
        <v>2.9724757000000002E-7</v>
      </c>
      <c r="K17" s="67">
        <v>2.2935604999999998E-5</v>
      </c>
      <c r="L17" s="84">
        <f t="shared" si="1"/>
        <v>2.10246901369863E-7</v>
      </c>
      <c r="M17" s="65">
        <f t="shared" si="0"/>
        <v>8.8585931506849323E-5</v>
      </c>
      <c r="N17" s="65">
        <f t="shared" si="0"/>
        <v>7.5403884931506856E-10</v>
      </c>
      <c r="O17" s="65">
        <f t="shared" si="0"/>
        <v>1.4923705479452054E-6</v>
      </c>
      <c r="P17" s="65">
        <f t="shared" si="0"/>
        <v>4.0389136986301365E-8</v>
      </c>
      <c r="Q17" s="65">
        <f t="shared" si="0"/>
        <v>3.9177473972602739E-8</v>
      </c>
      <c r="R17" s="65">
        <f t="shared" si="0"/>
        <v>8.1437690410958908E-10</v>
      </c>
      <c r="S17" s="66">
        <f t="shared" si="0"/>
        <v>6.2837273972602729E-8</v>
      </c>
      <c r="T17" s="27"/>
    </row>
    <row r="18" spans="1:20" x14ac:dyDescent="0.35">
      <c r="A18" s="34" t="s">
        <v>117</v>
      </c>
      <c r="B18" s="10" t="s">
        <v>44</v>
      </c>
      <c r="C18" s="35" t="s">
        <v>130</v>
      </c>
      <c r="D18" s="65">
        <v>107.07140799999999</v>
      </c>
      <c r="E18" s="65">
        <v>58805.517099999997</v>
      </c>
      <c r="F18" s="65">
        <v>0.34132394199999999</v>
      </c>
      <c r="G18" s="65">
        <v>738.47567900000013</v>
      </c>
      <c r="H18" s="65">
        <v>18.8817293</v>
      </c>
      <c r="I18" s="65">
        <v>17.734108299999999</v>
      </c>
      <c r="J18" s="66">
        <v>25.78233196</v>
      </c>
      <c r="K18" s="67">
        <v>58.109033399999994</v>
      </c>
      <c r="L18" s="84">
        <f t="shared" si="1"/>
        <v>0.29334632328767118</v>
      </c>
      <c r="M18" s="65">
        <f t="shared" si="0"/>
        <v>161.11100575342465</v>
      </c>
      <c r="N18" s="65">
        <f t="shared" si="0"/>
        <v>9.351340876712328E-4</v>
      </c>
      <c r="O18" s="65">
        <f t="shared" si="0"/>
        <v>2.0232210383561648</v>
      </c>
      <c r="P18" s="65">
        <f t="shared" si="0"/>
        <v>5.1730765205479451E-2</v>
      </c>
      <c r="Q18" s="65">
        <f t="shared" si="0"/>
        <v>4.8586598082191776E-2</v>
      </c>
      <c r="R18" s="65">
        <f t="shared" si="0"/>
        <v>7.0636525917808224E-2</v>
      </c>
      <c r="S18" s="66">
        <f t="shared" si="0"/>
        <v>0.15920283123287671</v>
      </c>
      <c r="T18" s="27"/>
    </row>
    <row r="19" spans="1:20" ht="15" thickBot="1" x14ac:dyDescent="0.4">
      <c r="A19" s="13" t="s">
        <v>117</v>
      </c>
      <c r="B19" s="14" t="s">
        <v>131</v>
      </c>
      <c r="C19" s="37" t="s">
        <v>132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9">
        <v>0</v>
      </c>
      <c r="K19" s="70">
        <v>0</v>
      </c>
      <c r="L19" s="85">
        <f t="shared" si="1"/>
        <v>0</v>
      </c>
      <c r="M19" s="85">
        <f t="shared" si="0"/>
        <v>0</v>
      </c>
      <c r="N19" s="85">
        <f t="shared" si="0"/>
        <v>0</v>
      </c>
      <c r="O19" s="85">
        <f t="shared" si="0"/>
        <v>0</v>
      </c>
      <c r="P19" s="85">
        <f t="shared" si="0"/>
        <v>0</v>
      </c>
      <c r="Q19" s="85">
        <f t="shared" si="0"/>
        <v>0</v>
      </c>
      <c r="R19" s="85">
        <f t="shared" si="0"/>
        <v>0</v>
      </c>
      <c r="S19" s="81">
        <f t="shared" si="0"/>
        <v>0</v>
      </c>
      <c r="T19" s="27"/>
    </row>
    <row r="20" spans="1:20" ht="15" thickBot="1" x14ac:dyDescent="0.4">
      <c r="A20" s="15" t="s">
        <v>133</v>
      </c>
      <c r="B20" s="5"/>
      <c r="C20" s="38" t="s">
        <v>133</v>
      </c>
      <c r="D20" s="71">
        <f>SUM(D8:D19)</f>
        <v>1086.7343186401188</v>
      </c>
      <c r="E20" s="71">
        <f t="shared" ref="E20:S20" si="2">SUM(E8:E19)</f>
        <v>523153.942838085</v>
      </c>
      <c r="F20" s="71">
        <f t="shared" si="2"/>
        <v>3.3779101093898802</v>
      </c>
      <c r="G20" s="71">
        <f t="shared" si="2"/>
        <v>7548.9309423252507</v>
      </c>
      <c r="H20" s="71">
        <f t="shared" si="2"/>
        <v>183.91843717203497</v>
      </c>
      <c r="I20" s="71">
        <f t="shared" si="2"/>
        <v>175.505488379778</v>
      </c>
      <c r="J20" s="72">
        <f t="shared" si="2"/>
        <v>133.60808275724756</v>
      </c>
      <c r="K20" s="73">
        <f t="shared" si="2"/>
        <v>408.09577763560497</v>
      </c>
      <c r="L20" s="77">
        <f t="shared" si="2"/>
        <v>2.9773542976441618</v>
      </c>
      <c r="M20" s="77">
        <f t="shared" si="2"/>
        <v>1433.2984735290001</v>
      </c>
      <c r="N20" s="77">
        <f t="shared" si="2"/>
        <v>9.2545482449037791E-3</v>
      </c>
      <c r="O20" s="77">
        <f t="shared" si="2"/>
        <v>20.682002581713014</v>
      </c>
      <c r="P20" s="77">
        <f t="shared" si="2"/>
        <v>0.503886129238452</v>
      </c>
      <c r="Q20" s="77">
        <f t="shared" si="2"/>
        <v>0.48083695446514518</v>
      </c>
      <c r="R20" s="77">
        <f t="shared" si="2"/>
        <v>0.36604954180067834</v>
      </c>
      <c r="S20" s="78">
        <f t="shared" si="2"/>
        <v>1.1180706236591917</v>
      </c>
      <c r="T20" s="27"/>
    </row>
    <row r="21" spans="1:20" ht="29.5" thickBot="1" x14ac:dyDescent="0.4">
      <c r="A21" s="27" t="s">
        <v>113</v>
      </c>
      <c r="B21" s="29" t="s">
        <v>114</v>
      </c>
      <c r="C21" s="6" t="s">
        <v>62</v>
      </c>
      <c r="D21" s="74" t="s">
        <v>70</v>
      </c>
      <c r="E21" s="74" t="s">
        <v>71</v>
      </c>
      <c r="F21" s="74" t="s">
        <v>72</v>
      </c>
      <c r="G21" s="74" t="s">
        <v>115</v>
      </c>
      <c r="H21" s="71" t="s">
        <v>73</v>
      </c>
      <c r="I21" s="71" t="s">
        <v>116</v>
      </c>
      <c r="J21" s="72" t="s">
        <v>74</v>
      </c>
      <c r="K21" s="75" t="s">
        <v>75</v>
      </c>
      <c r="L21" s="62" t="s">
        <v>76</v>
      </c>
      <c r="M21" s="62" t="s">
        <v>77</v>
      </c>
      <c r="N21" s="62" t="s">
        <v>78</v>
      </c>
      <c r="O21" s="62" t="s">
        <v>79</v>
      </c>
      <c r="P21" s="62" t="s">
        <v>80</v>
      </c>
      <c r="Q21" s="62" t="s">
        <v>39</v>
      </c>
      <c r="R21" s="62" t="s">
        <v>81</v>
      </c>
      <c r="S21" s="62" t="s">
        <v>82</v>
      </c>
      <c r="T21" s="27"/>
    </row>
    <row r="22" spans="1:20" x14ac:dyDescent="0.35">
      <c r="A22" s="9"/>
      <c r="B22" s="39"/>
      <c r="C22" s="10"/>
      <c r="D22" s="61">
        <f>DSUM('2017 NEI CMV CTY SCC'!$D$7:$AF$105,'2017 NEI CMV CTY SCC'!Q7,'2017 NEI CMV CTY NAA'!$C$34:$C$35)</f>
        <v>14.113482530000001</v>
      </c>
      <c r="E22" s="61">
        <f>DSUM('2017 NEI CMV CTY SCC'!$D$7:$AF$105,'2017 NEI CMV CTY SCC'!R7,'2017 NEI CMV CTY NAA'!$C$34:$C$35)</f>
        <v>6252.5378299999993</v>
      </c>
      <c r="F22" s="61">
        <f>DSUM('2017 NEI CMV CTY SCC'!$D$7:$AF$105,'2017 NEI CMV CTY SCC'!S7,'2017 NEI CMV CTY NAA'!$C$34:$C$35)</f>
        <v>4.4836425599999993E-2</v>
      </c>
      <c r="G22" s="61">
        <f>DSUM('2017 NEI CMV CTY SCC'!$D$7:$AF$105,'2017 NEI CMV CTY SCC'!T7,'2017 NEI CMV CTY NAA'!$C$34:$C$35)</f>
        <v>93.430519400000009</v>
      </c>
      <c r="H22" s="61">
        <f>DSUM('2017 NEI CMV CTY SCC'!$D$7:$AF$105,'2017 NEI CMV CTY SCC'!U7,'2017 NEI CMV CTY NAA'!$C$34:$C$35)</f>
        <v>2.4040929599999998</v>
      </c>
      <c r="I22" s="61">
        <f>DSUM('2017 NEI CMV CTY SCC'!$D$7:$AF$105,'2017 NEI CMV CTY SCC'!V7,'2017 NEI CMV CTY NAA'!$C$34:$C$35)</f>
        <v>2.3295587800000002</v>
      </c>
      <c r="J22" s="61">
        <f>DSUM('2017 NEI CMV CTY SCC'!$D$7:$AF$105,'2017 NEI CMV CTY SCC'!W7,'2017 NEI CMV CTY NAA'!$C$34:$C$35)</f>
        <v>0.21036756000000001</v>
      </c>
      <c r="K22" s="61">
        <f>DSUM('2017 NEI CMV CTY SCC'!$D$7:$AF$105,'2017 NEI CMV CTY SCC'!X7,'2017 NEI CMV CTY NAA'!$C$34:$C$35)</f>
        <v>3.2471618299999996</v>
      </c>
      <c r="L22" s="86"/>
      <c r="M22" s="62"/>
      <c r="N22" s="62"/>
      <c r="O22" s="62"/>
      <c r="P22" s="62"/>
      <c r="Q22" s="87"/>
      <c r="R22" s="88"/>
      <c r="S22" s="89"/>
      <c r="T22" s="27"/>
    </row>
    <row r="23" spans="1:20" x14ac:dyDescent="0.35">
      <c r="A23" s="27" t="s">
        <v>134</v>
      </c>
      <c r="B23" s="7" t="s">
        <v>135</v>
      </c>
      <c r="C23" s="40" t="s">
        <v>136</v>
      </c>
      <c r="D23" s="65">
        <f t="dataTable" ref="D23:K31" dt2D="0" dtr="0" r1="C35" ca="1"/>
        <v>50.463745079999995</v>
      </c>
      <c r="E23" s="65">
        <v>23349.444021000003</v>
      </c>
      <c r="F23" s="65">
        <v>0.17547528344999999</v>
      </c>
      <c r="G23" s="65">
        <v>345.66120472</v>
      </c>
      <c r="H23" s="65">
        <v>9.4115890199999992</v>
      </c>
      <c r="I23" s="65">
        <v>9.1171385999999988</v>
      </c>
      <c r="J23" s="66">
        <v>1.6925542500000001</v>
      </c>
      <c r="K23" s="64">
        <v>12.947378579999997</v>
      </c>
      <c r="L23" s="76">
        <f>D23/365</f>
        <v>0.13825683583561643</v>
      </c>
      <c r="M23" s="76">
        <f t="shared" ref="M23:S31" si="3">E23/365</f>
        <v>63.971079509589046</v>
      </c>
      <c r="N23" s="76">
        <f t="shared" si="3"/>
        <v>4.8075420123287667E-4</v>
      </c>
      <c r="O23" s="76">
        <f t="shared" si="3"/>
        <v>0.94701699923287674</v>
      </c>
      <c r="P23" s="76">
        <f t="shared" si="3"/>
        <v>2.578517539726027E-2</v>
      </c>
      <c r="Q23" s="76">
        <f t="shared" si="3"/>
        <v>2.4978461917808215E-2</v>
      </c>
      <c r="R23" s="76">
        <f t="shared" si="3"/>
        <v>4.6371349315068493E-3</v>
      </c>
      <c r="S23" s="90">
        <f t="shared" si="3"/>
        <v>3.5472270082191774E-2</v>
      </c>
      <c r="T23" s="27"/>
    </row>
    <row r="24" spans="1:20" x14ac:dyDescent="0.35">
      <c r="A24" s="27" t="s">
        <v>134</v>
      </c>
      <c r="B24" s="10" t="s">
        <v>137</v>
      </c>
      <c r="C24" s="35" t="s">
        <v>138</v>
      </c>
      <c r="D24" s="65">
        <v>5.2005121000000001</v>
      </c>
      <c r="E24" s="65">
        <v>2275.4871999999996</v>
      </c>
      <c r="F24" s="65">
        <v>1.5141809000000001E-2</v>
      </c>
      <c r="G24" s="65">
        <v>37.322254999999998</v>
      </c>
      <c r="H24" s="65">
        <v>0.82369767999999999</v>
      </c>
      <c r="I24" s="65">
        <v>0.78672041000000004</v>
      </c>
      <c r="J24" s="66">
        <v>0.53245328000000003</v>
      </c>
      <c r="K24" s="67">
        <v>1.6096306999999999</v>
      </c>
      <c r="L24" s="76">
        <f t="shared" ref="L24:L31" si="4">D24/365</f>
        <v>1.4247978356164384E-2</v>
      </c>
      <c r="M24" s="76">
        <f t="shared" si="3"/>
        <v>6.2342115068493138</v>
      </c>
      <c r="N24" s="76">
        <f t="shared" si="3"/>
        <v>4.1484408219178083E-5</v>
      </c>
      <c r="O24" s="76">
        <f t="shared" si="3"/>
        <v>0.10225275342465753</v>
      </c>
      <c r="P24" s="76">
        <f t="shared" si="3"/>
        <v>2.2567059726027396E-3</v>
      </c>
      <c r="Q24" s="76">
        <f t="shared" si="3"/>
        <v>2.155398383561644E-3</v>
      </c>
      <c r="R24" s="76">
        <f t="shared" si="3"/>
        <v>1.4587761095890411E-3</v>
      </c>
      <c r="S24" s="90">
        <f t="shared" si="3"/>
        <v>4.4099471232876709E-3</v>
      </c>
      <c r="T24" s="27"/>
    </row>
    <row r="25" spans="1:20" x14ac:dyDescent="0.35">
      <c r="A25" s="27" t="s">
        <v>134</v>
      </c>
      <c r="B25" s="10" t="s">
        <v>139</v>
      </c>
      <c r="C25" s="35" t="s">
        <v>140</v>
      </c>
      <c r="D25" s="65">
        <v>37.58828244</v>
      </c>
      <c r="E25" s="65">
        <v>21943.24564814</v>
      </c>
      <c r="F25" s="65">
        <v>0.1222332412067</v>
      </c>
      <c r="G25" s="65">
        <v>291.21645156</v>
      </c>
      <c r="H25" s="65">
        <v>6.8070927299999999</v>
      </c>
      <c r="I25" s="65">
        <v>6.350850659999999</v>
      </c>
      <c r="J25" s="66">
        <v>11.00009082</v>
      </c>
      <c r="K25" s="67">
        <v>19.39570475</v>
      </c>
      <c r="L25" s="76">
        <f t="shared" si="4"/>
        <v>0.1029815957260274</v>
      </c>
      <c r="M25" s="76">
        <f t="shared" si="3"/>
        <v>60.118481227780826</v>
      </c>
      <c r="N25" s="76">
        <f t="shared" si="3"/>
        <v>3.3488559234712327E-4</v>
      </c>
      <c r="O25" s="76">
        <f t="shared" si="3"/>
        <v>0.79785329194520549</v>
      </c>
      <c r="P25" s="76">
        <f t="shared" si="3"/>
        <v>1.864956912328767E-2</v>
      </c>
      <c r="Q25" s="76">
        <f t="shared" si="3"/>
        <v>1.7399590849315066E-2</v>
      </c>
      <c r="R25" s="76">
        <f t="shared" si="3"/>
        <v>3.0137235123287674E-2</v>
      </c>
      <c r="S25" s="90">
        <f t="shared" si="3"/>
        <v>5.3138917123287673E-2</v>
      </c>
      <c r="T25" s="27"/>
    </row>
    <row r="26" spans="1:20" x14ac:dyDescent="0.35">
      <c r="A26" s="27" t="s">
        <v>134</v>
      </c>
      <c r="B26" s="10" t="s">
        <v>141</v>
      </c>
      <c r="C26" s="35" t="s">
        <v>142</v>
      </c>
      <c r="D26" s="65">
        <v>107.47800219999999</v>
      </c>
      <c r="E26" s="65">
        <v>47376.431916999994</v>
      </c>
      <c r="F26" s="65">
        <v>0.34765802093000003</v>
      </c>
      <c r="G26" s="65">
        <v>712.04785017999995</v>
      </c>
      <c r="H26" s="65">
        <v>18.642182909999999</v>
      </c>
      <c r="I26" s="65">
        <v>18.063206640000001</v>
      </c>
      <c r="J26" s="66">
        <v>2.1606698199999999</v>
      </c>
      <c r="K26" s="67">
        <v>24.367798000000001</v>
      </c>
      <c r="L26" s="76">
        <f t="shared" si="4"/>
        <v>0.29446027999999996</v>
      </c>
      <c r="M26" s="76">
        <f t="shared" si="3"/>
        <v>129.79844360821917</v>
      </c>
      <c r="N26" s="76">
        <f t="shared" si="3"/>
        <v>9.5248772857534254E-4</v>
      </c>
      <c r="O26" s="76">
        <f t="shared" si="3"/>
        <v>1.9508160278904108</v>
      </c>
      <c r="P26" s="76">
        <f t="shared" si="3"/>
        <v>5.1074473726027393E-2</v>
      </c>
      <c r="Q26" s="76">
        <f t="shared" si="3"/>
        <v>4.9488237369863013E-2</v>
      </c>
      <c r="R26" s="76">
        <f t="shared" si="3"/>
        <v>5.9196433424657533E-3</v>
      </c>
      <c r="S26" s="90">
        <f t="shared" si="3"/>
        <v>6.6761090410958901E-2</v>
      </c>
      <c r="T26" s="27"/>
    </row>
    <row r="27" spans="1:20" x14ac:dyDescent="0.35">
      <c r="A27" s="27" t="s">
        <v>134</v>
      </c>
      <c r="B27" s="10" t="s">
        <v>143</v>
      </c>
      <c r="C27" s="35" t="s">
        <v>144</v>
      </c>
      <c r="D27" s="76">
        <v>52.331034000000002</v>
      </c>
      <c r="E27" s="65">
        <v>23212.375</v>
      </c>
      <c r="F27" s="65">
        <v>0.13993505000000001</v>
      </c>
      <c r="G27" s="65">
        <v>473.96316000000002</v>
      </c>
      <c r="H27" s="65">
        <v>7.7410177000000004</v>
      </c>
      <c r="I27" s="65">
        <v>7.2705811000000002</v>
      </c>
      <c r="J27" s="66">
        <v>9.6713954300000005</v>
      </c>
      <c r="K27" s="67">
        <v>20.392354000000001</v>
      </c>
      <c r="L27" s="76">
        <f t="shared" si="4"/>
        <v>0.14337269589041096</v>
      </c>
      <c r="M27" s="76">
        <f t="shared" si="3"/>
        <v>63.595547945205482</v>
      </c>
      <c r="N27" s="76">
        <f t="shared" si="3"/>
        <v>3.8338369863013698E-4</v>
      </c>
      <c r="O27" s="76">
        <f t="shared" si="3"/>
        <v>1.2985292054794522</v>
      </c>
      <c r="P27" s="76">
        <f t="shared" si="3"/>
        <v>2.1208267671232878E-2</v>
      </c>
      <c r="Q27" s="76">
        <f t="shared" si="3"/>
        <v>1.9919400273972602E-2</v>
      </c>
      <c r="R27" s="76">
        <f t="shared" si="3"/>
        <v>2.6496973780821918E-2</v>
      </c>
      <c r="S27" s="90">
        <f t="shared" si="3"/>
        <v>5.5869463013698634E-2</v>
      </c>
      <c r="T27" s="27"/>
    </row>
    <row r="28" spans="1:20" x14ac:dyDescent="0.35">
      <c r="A28" s="27" t="s">
        <v>134</v>
      </c>
      <c r="B28" s="10" t="s">
        <v>145</v>
      </c>
      <c r="C28" s="35" t="s">
        <v>146</v>
      </c>
      <c r="D28" s="65">
        <v>70.182976799999992</v>
      </c>
      <c r="E28" s="65">
        <v>36386.086000000003</v>
      </c>
      <c r="F28" s="65">
        <v>0.21213916299999999</v>
      </c>
      <c r="G28" s="65">
        <v>479.62546200000003</v>
      </c>
      <c r="H28" s="65">
        <v>11.7381913</v>
      </c>
      <c r="I28" s="65">
        <v>11.022076400000001</v>
      </c>
      <c r="J28" s="66">
        <v>15.279936930000002</v>
      </c>
      <c r="K28" s="67">
        <v>35.485652199999997</v>
      </c>
      <c r="L28" s="76">
        <f t="shared" si="4"/>
        <v>0.19228212821917806</v>
      </c>
      <c r="M28" s="76">
        <f t="shared" si="3"/>
        <v>99.68790684931507</v>
      </c>
      <c r="N28" s="76">
        <f t="shared" si="3"/>
        <v>5.8120318630136981E-4</v>
      </c>
      <c r="O28" s="76">
        <f t="shared" si="3"/>
        <v>1.3140423616438357</v>
      </c>
      <c r="P28" s="76">
        <f t="shared" si="3"/>
        <v>3.2159428219178082E-2</v>
      </c>
      <c r="Q28" s="76">
        <f t="shared" si="3"/>
        <v>3.0197469589041098E-2</v>
      </c>
      <c r="R28" s="76">
        <f t="shared" si="3"/>
        <v>4.1862840904109591E-2</v>
      </c>
      <c r="S28" s="90">
        <f t="shared" si="3"/>
        <v>9.7220964931506837E-2</v>
      </c>
      <c r="T28" s="27"/>
    </row>
    <row r="29" spans="1:20" x14ac:dyDescent="0.35">
      <c r="A29" s="27" t="s">
        <v>134</v>
      </c>
      <c r="B29" s="10" t="s">
        <v>147</v>
      </c>
      <c r="C29" s="35" t="s">
        <v>148</v>
      </c>
      <c r="D29" s="65">
        <v>0.26457493000000004</v>
      </c>
      <c r="E29" s="65">
        <v>111.476635</v>
      </c>
      <c r="F29" s="65">
        <v>8.2317233000000004E-4</v>
      </c>
      <c r="G29" s="65">
        <v>1.7238433000000002</v>
      </c>
      <c r="H29" s="65">
        <v>4.4092099999999995E-2</v>
      </c>
      <c r="I29" s="65">
        <v>4.2769420000000002E-2</v>
      </c>
      <c r="J29" s="66">
        <v>1.0249299999999999E-3</v>
      </c>
      <c r="K29" s="67">
        <v>5.4416560000000003E-2</v>
      </c>
      <c r="L29" s="76">
        <f t="shared" si="4"/>
        <v>7.2486282191780828E-4</v>
      </c>
      <c r="M29" s="76">
        <f t="shared" si="3"/>
        <v>0.30541543835616441</v>
      </c>
      <c r="N29" s="76">
        <f t="shared" si="3"/>
        <v>2.2552666575342469E-6</v>
      </c>
      <c r="O29" s="76">
        <f t="shared" si="3"/>
        <v>4.7228583561643844E-3</v>
      </c>
      <c r="P29" s="76">
        <f t="shared" si="3"/>
        <v>1.2080027397260272E-4</v>
      </c>
      <c r="Q29" s="76">
        <f t="shared" si="3"/>
        <v>1.1717649315068494E-4</v>
      </c>
      <c r="R29" s="76">
        <f t="shared" si="3"/>
        <v>2.8080273972602735E-6</v>
      </c>
      <c r="S29" s="90">
        <f t="shared" si="3"/>
        <v>1.4908646575342467E-4</v>
      </c>
      <c r="T29" s="27"/>
    </row>
    <row r="30" spans="1:20" x14ac:dyDescent="0.35">
      <c r="A30" s="27" t="s">
        <v>134</v>
      </c>
      <c r="B30" s="10" t="s">
        <v>149</v>
      </c>
      <c r="C30" s="35" t="s">
        <v>150</v>
      </c>
      <c r="D30" s="65">
        <v>73.949239300000002</v>
      </c>
      <c r="E30" s="65">
        <v>32101.906999999999</v>
      </c>
      <c r="F30" s="65">
        <v>0.23296178400000001</v>
      </c>
      <c r="G30" s="65">
        <v>496.74933799999997</v>
      </c>
      <c r="H30" s="65">
        <v>12.505815900000002</v>
      </c>
      <c r="I30" s="65">
        <v>12.103954829999999</v>
      </c>
      <c r="J30" s="66">
        <v>1.87827996</v>
      </c>
      <c r="K30" s="67">
        <v>17.388064</v>
      </c>
      <c r="L30" s="76">
        <f t="shared" si="4"/>
        <v>0.20260065561643836</v>
      </c>
      <c r="M30" s="76">
        <f t="shared" si="3"/>
        <v>87.950430136986299</v>
      </c>
      <c r="N30" s="76">
        <f t="shared" si="3"/>
        <v>6.3825146301369861E-4</v>
      </c>
      <c r="O30" s="76">
        <f t="shared" si="3"/>
        <v>1.3609570904109589</v>
      </c>
      <c r="P30" s="76">
        <f t="shared" si="3"/>
        <v>3.4262509315068496E-2</v>
      </c>
      <c r="Q30" s="76">
        <f t="shared" si="3"/>
        <v>3.3161520082191781E-2</v>
      </c>
      <c r="R30" s="76">
        <f t="shared" si="3"/>
        <v>5.1459724931506847E-3</v>
      </c>
      <c r="S30" s="90">
        <f t="shared" si="3"/>
        <v>4.7638531506849317E-2</v>
      </c>
      <c r="T30" s="27"/>
    </row>
    <row r="31" spans="1:20" ht="15" thickBot="1" x14ac:dyDescent="0.4">
      <c r="A31" s="27" t="s">
        <v>134</v>
      </c>
      <c r="B31" s="41" t="s">
        <v>151</v>
      </c>
      <c r="C31" s="42" t="s">
        <v>152</v>
      </c>
      <c r="D31" s="68">
        <v>32.537055620000004</v>
      </c>
      <c r="E31" s="68">
        <v>14454.749390200001</v>
      </c>
      <c r="F31" s="68">
        <v>8.4524283392999985E-2</v>
      </c>
      <c r="G31" s="68">
        <v>293.95534554999995</v>
      </c>
      <c r="H31" s="68">
        <v>4.6891371700000004</v>
      </c>
      <c r="I31" s="68">
        <v>4.3916130400000002</v>
      </c>
      <c r="J31" s="69">
        <v>6.4107962499999998</v>
      </c>
      <c r="K31" s="70">
        <v>12.73854032</v>
      </c>
      <c r="L31" s="76">
        <f t="shared" si="4"/>
        <v>8.9142618136986318E-2</v>
      </c>
      <c r="M31" s="76">
        <f t="shared" si="3"/>
        <v>39.602053123835617</v>
      </c>
      <c r="N31" s="76">
        <f t="shared" si="3"/>
        <v>2.3157337915890406E-4</v>
      </c>
      <c r="O31" s="76">
        <f t="shared" si="3"/>
        <v>0.80535711109589025</v>
      </c>
      <c r="P31" s="76">
        <f t="shared" si="3"/>
        <v>1.2846951150684932E-2</v>
      </c>
      <c r="Q31" s="76">
        <f t="shared" si="3"/>
        <v>1.2031816547945206E-2</v>
      </c>
      <c r="R31" s="76">
        <f t="shared" si="3"/>
        <v>1.7563825342465752E-2</v>
      </c>
      <c r="S31" s="90">
        <f t="shared" si="3"/>
        <v>3.4900110465753427E-2</v>
      </c>
      <c r="T31" s="27"/>
    </row>
    <row r="32" spans="1:20" ht="15" thickBot="1" x14ac:dyDescent="0.4">
      <c r="A32" s="15" t="s">
        <v>153</v>
      </c>
      <c r="B32" s="5"/>
      <c r="C32" s="38"/>
      <c r="D32" s="77">
        <f>SUM(D23:D31)</f>
        <v>429.99542246999994</v>
      </c>
      <c r="E32" s="77">
        <f t="shared" ref="E32:K32" si="5">SUM(E23:E31)</f>
        <v>201211.20281134002</v>
      </c>
      <c r="F32" s="77">
        <f t="shared" si="5"/>
        <v>1.3308918073097002</v>
      </c>
      <c r="G32" s="77">
        <f t="shared" si="5"/>
        <v>3132.2649103100002</v>
      </c>
      <c r="H32" s="77">
        <f t="shared" si="5"/>
        <v>72.402816509999994</v>
      </c>
      <c r="I32" s="77">
        <f t="shared" si="5"/>
        <v>69.148911100000007</v>
      </c>
      <c r="J32" s="78">
        <f t="shared" si="5"/>
        <v>48.627201669999998</v>
      </c>
      <c r="K32" s="73">
        <f t="shared" si="5"/>
        <v>144.37953911</v>
      </c>
      <c r="L32" s="77">
        <f>SUM(L23:L31)</f>
        <v>1.1780696506027397</v>
      </c>
      <c r="M32" s="77">
        <f t="shared" ref="M32:S32" si="6">SUM(M23:M31)</f>
        <v>551.26356934613705</v>
      </c>
      <c r="N32" s="77">
        <f t="shared" si="6"/>
        <v>3.6462789241361641E-3</v>
      </c>
      <c r="O32" s="77">
        <f t="shared" si="6"/>
        <v>8.5815476994794508</v>
      </c>
      <c r="P32" s="77">
        <f t="shared" si="6"/>
        <v>0.19836388084931506</v>
      </c>
      <c r="Q32" s="77">
        <f t="shared" si="6"/>
        <v>0.18944907150684931</v>
      </c>
      <c r="R32" s="77">
        <f t="shared" si="6"/>
        <v>0.13322521005479451</v>
      </c>
      <c r="S32" s="78">
        <f t="shared" si="6"/>
        <v>0.39556038112328762</v>
      </c>
      <c r="T32" s="27"/>
    </row>
    <row r="33" spans="1:20" ht="15" thickBot="1" x14ac:dyDescent="0.4">
      <c r="A33" s="123" t="s">
        <v>154</v>
      </c>
      <c r="B33" s="124"/>
      <c r="C33" s="124"/>
      <c r="D33" s="79">
        <f>D32+D20</f>
        <v>1516.7297411101188</v>
      </c>
      <c r="E33" s="71">
        <f t="shared" ref="E33:S33" si="7">E32+E20</f>
        <v>724365.14564942499</v>
      </c>
      <c r="F33" s="71">
        <f t="shared" si="7"/>
        <v>4.7088019166995805</v>
      </c>
      <c r="G33" s="71">
        <f t="shared" si="7"/>
        <v>10681.19585263525</v>
      </c>
      <c r="H33" s="71">
        <f t="shared" si="7"/>
        <v>256.32125368203498</v>
      </c>
      <c r="I33" s="71">
        <f t="shared" si="7"/>
        <v>244.65439947977802</v>
      </c>
      <c r="J33" s="79">
        <f t="shared" si="7"/>
        <v>182.23528442724756</v>
      </c>
      <c r="K33" s="80">
        <f t="shared" si="7"/>
        <v>552.47531674560491</v>
      </c>
      <c r="L33" s="91">
        <f t="shared" si="7"/>
        <v>4.1554239482469013</v>
      </c>
      <c r="M33" s="92">
        <f t="shared" si="7"/>
        <v>1984.5620428751372</v>
      </c>
      <c r="N33" s="92">
        <f t="shared" si="7"/>
        <v>1.2900827169039944E-2</v>
      </c>
      <c r="O33" s="92">
        <f t="shared" si="7"/>
        <v>29.263550281192465</v>
      </c>
      <c r="P33" s="92">
        <f t="shared" si="7"/>
        <v>0.70225001008776711</v>
      </c>
      <c r="Q33" s="71">
        <f t="shared" si="7"/>
        <v>0.67028602597199449</v>
      </c>
      <c r="R33" s="71">
        <f t="shared" si="7"/>
        <v>0.49927475185547288</v>
      </c>
      <c r="S33" s="93">
        <f t="shared" si="7"/>
        <v>1.5136310047824795</v>
      </c>
      <c r="T33" s="27"/>
    </row>
    <row r="34" spans="1:20" ht="29.5" thickBot="1" x14ac:dyDescent="0.4">
      <c r="C34" s="28" t="s">
        <v>62</v>
      </c>
      <c r="D34" s="81">
        <f>'[1]NEI 2017 CTY SCC'!N101</f>
        <v>1516.729741110119</v>
      </c>
      <c r="E34" s="81">
        <f>'[1]NEI 2017 CTY SCC'!O101</f>
        <v>724365.1456494251</v>
      </c>
      <c r="F34" s="81">
        <f>'[1]NEI 2017 CTY SCC'!P101</f>
        <v>4.7088019166995778</v>
      </c>
      <c r="G34" s="81">
        <f>'[1]NEI 2017 CTY SCC'!Q101</f>
        <v>10681.19585263525</v>
      </c>
      <c r="H34" s="81">
        <f>'[1]NEI 2017 CTY SCC'!R101</f>
        <v>256.32125368203504</v>
      </c>
      <c r="I34" s="81">
        <f>'[1]NEI 2017 CTY SCC'!S101</f>
        <v>244.65439947977805</v>
      </c>
      <c r="J34" s="81">
        <f>'[1]NEI 2017 CTY SCC'!T101</f>
        <v>182.23528442724756</v>
      </c>
      <c r="K34" s="81">
        <f>'[1]NEI 2017 CTY SCC'!U101</f>
        <v>552.47531674560503</v>
      </c>
      <c r="L34" s="43"/>
    </row>
    <row r="35" spans="1:20" x14ac:dyDescent="0.35">
      <c r="C35" s="32" t="s">
        <v>118</v>
      </c>
    </row>
  </sheetData>
  <mergeCells count="2">
    <mergeCell ref="A4:K4"/>
    <mergeCell ref="A33:C33"/>
  </mergeCells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7EC71-53A2-4DE1-8A16-4998E76D6F02}">
  <dimension ref="A1:R27"/>
  <sheetViews>
    <sheetView workbookViewId="0">
      <selection activeCell="K34" sqref="K34"/>
    </sheetView>
  </sheetViews>
  <sheetFormatPr defaultRowHeight="14.5" x14ac:dyDescent="0.35"/>
  <cols>
    <col min="2" max="2" width="13.1796875" bestFit="1" customWidth="1"/>
    <col min="3" max="6" width="12" bestFit="1" customWidth="1"/>
    <col min="7" max="8" width="16.26953125" bestFit="1" customWidth="1"/>
    <col min="9" max="11" width="12" bestFit="1" customWidth="1"/>
    <col min="12" max="12" width="12.1796875" bestFit="1" customWidth="1"/>
    <col min="13" max="13" width="12.26953125" bestFit="1" customWidth="1"/>
    <col min="14" max="14" width="12.54296875" bestFit="1" customWidth="1"/>
    <col min="15" max="16" width="17.453125" bestFit="1" customWidth="1"/>
    <col min="17" max="17" width="12" bestFit="1" customWidth="1"/>
    <col min="18" max="18" width="12.453125" bestFit="1" customWidth="1"/>
  </cols>
  <sheetData>
    <row r="1" spans="1:18" x14ac:dyDescent="0.35">
      <c r="A1" s="1" t="s">
        <v>155</v>
      </c>
    </row>
    <row r="2" spans="1:18" x14ac:dyDescent="0.35">
      <c r="A2" s="2" t="s">
        <v>162</v>
      </c>
    </row>
    <row r="3" spans="1:18" x14ac:dyDescent="0.35">
      <c r="A3" s="3" t="s">
        <v>59</v>
      </c>
    </row>
    <row r="4" spans="1:18" x14ac:dyDescent="0.35">
      <c r="A4" s="44" t="s">
        <v>60</v>
      </c>
    </row>
    <row r="5" spans="1:18" ht="15" thickBot="1" x14ac:dyDescent="0.4">
      <c r="A5" s="3" t="s">
        <v>173</v>
      </c>
    </row>
    <row r="6" spans="1:18" ht="15" thickBot="1" x14ac:dyDescent="0.4">
      <c r="A6" s="99"/>
      <c r="B6" s="98"/>
      <c r="C6" s="125" t="s">
        <v>176</v>
      </c>
      <c r="D6" s="126"/>
      <c r="E6" s="126"/>
      <c r="F6" s="126"/>
      <c r="G6" s="126"/>
      <c r="H6" s="126"/>
      <c r="I6" s="126"/>
      <c r="J6" s="126"/>
      <c r="K6" s="125" t="s">
        <v>178</v>
      </c>
      <c r="L6" s="126"/>
      <c r="M6" s="126"/>
      <c r="N6" s="126"/>
      <c r="O6" s="126"/>
      <c r="P6" s="126"/>
      <c r="Q6" s="126"/>
      <c r="R6" s="127"/>
    </row>
    <row r="7" spans="1:18" x14ac:dyDescent="0.35">
      <c r="A7" s="60" t="s">
        <v>172</v>
      </c>
      <c r="B7" s="51" t="s">
        <v>101</v>
      </c>
      <c r="C7" s="8" t="s">
        <v>164</v>
      </c>
      <c r="D7" s="8" t="s">
        <v>165</v>
      </c>
      <c r="E7" s="8" t="s">
        <v>166</v>
      </c>
      <c r="F7" s="8" t="s">
        <v>167</v>
      </c>
      <c r="G7" s="8" t="s">
        <v>168</v>
      </c>
      <c r="H7" s="8" t="s">
        <v>169</v>
      </c>
      <c r="I7" s="8" t="s">
        <v>170</v>
      </c>
      <c r="J7" s="100" t="s">
        <v>171</v>
      </c>
      <c r="K7" s="60" t="s">
        <v>103</v>
      </c>
      <c r="L7" s="8" t="s">
        <v>104</v>
      </c>
      <c r="M7" s="8" t="s">
        <v>105</v>
      </c>
      <c r="N7" s="8" t="s">
        <v>106</v>
      </c>
      <c r="O7" s="8" t="s">
        <v>107</v>
      </c>
      <c r="P7" s="8" t="s">
        <v>108</v>
      </c>
      <c r="Q7" s="8" t="s">
        <v>109</v>
      </c>
      <c r="R7" s="52" t="s">
        <v>110</v>
      </c>
    </row>
    <row r="8" spans="1:18" x14ac:dyDescent="0.35">
      <c r="A8" s="9" t="s">
        <v>135</v>
      </c>
      <c r="B8" s="48">
        <v>34001</v>
      </c>
      <c r="C8" s="10">
        <v>50.463745079999995</v>
      </c>
      <c r="D8" s="10">
        <v>23349.444021000003</v>
      </c>
      <c r="E8" s="10">
        <v>0.17547528344999999</v>
      </c>
      <c r="F8" s="10">
        <v>345.66120472</v>
      </c>
      <c r="G8" s="10">
        <v>9.4115890199999992</v>
      </c>
      <c r="H8" s="10">
        <v>9.1171385999999988</v>
      </c>
      <c r="I8" s="10">
        <v>1.6925542500000001</v>
      </c>
      <c r="J8" s="12">
        <v>12.947378579999997</v>
      </c>
      <c r="K8" s="9">
        <v>0.13825683583561643</v>
      </c>
      <c r="L8" s="10">
        <v>63.971079509589046</v>
      </c>
      <c r="M8" s="10">
        <v>4.8075420123287667E-4</v>
      </c>
      <c r="N8" s="10">
        <v>0.94701699923287674</v>
      </c>
      <c r="O8" s="10">
        <v>2.5785175397260277E-2</v>
      </c>
      <c r="P8" s="10">
        <v>2.4978461917808219E-2</v>
      </c>
      <c r="Q8" s="10">
        <v>4.6371349315068493E-3</v>
      </c>
      <c r="R8" s="53">
        <v>3.5472270082191781E-2</v>
      </c>
    </row>
    <row r="9" spans="1:18" x14ac:dyDescent="0.35">
      <c r="A9" s="9" t="s">
        <v>46</v>
      </c>
      <c r="B9" s="48">
        <v>34003</v>
      </c>
      <c r="C9" s="10">
        <v>14.113482530000001</v>
      </c>
      <c r="D9" s="10">
        <v>6252.5378299999993</v>
      </c>
      <c r="E9" s="10">
        <v>4.4836425599999993E-2</v>
      </c>
      <c r="F9" s="10">
        <v>93.430519400000009</v>
      </c>
      <c r="G9" s="10">
        <v>2.4040929599999998</v>
      </c>
      <c r="H9" s="10">
        <v>2.3295587800000002</v>
      </c>
      <c r="I9" s="10">
        <v>0.21036756000000001</v>
      </c>
      <c r="J9" s="12">
        <v>3.2471618299999996</v>
      </c>
      <c r="K9" s="9">
        <v>3.8667075424657534E-2</v>
      </c>
      <c r="L9" s="10">
        <v>17.130240630136985</v>
      </c>
      <c r="M9" s="10">
        <v>1.2283952219178083E-4</v>
      </c>
      <c r="N9" s="10">
        <v>0.25597402575342465</v>
      </c>
      <c r="O9" s="10">
        <v>6.58655605479452E-3</v>
      </c>
      <c r="P9" s="10">
        <v>6.3823528219178081E-3</v>
      </c>
      <c r="Q9" s="10">
        <v>5.7634947945205475E-4</v>
      </c>
      <c r="R9" s="53">
        <v>8.8963337808219186E-3</v>
      </c>
    </row>
    <row r="10" spans="1:18" x14ac:dyDescent="0.35">
      <c r="A10" s="9" t="s">
        <v>137</v>
      </c>
      <c r="B10" s="48">
        <v>34005</v>
      </c>
      <c r="C10" s="10">
        <v>5.2005121000000001</v>
      </c>
      <c r="D10" s="10">
        <v>2275.4871999999996</v>
      </c>
      <c r="E10" s="10">
        <v>1.5141809000000001E-2</v>
      </c>
      <c r="F10" s="10">
        <v>37.322254999999998</v>
      </c>
      <c r="G10" s="10">
        <v>0.82369767999999999</v>
      </c>
      <c r="H10" s="10">
        <v>0.78672041000000004</v>
      </c>
      <c r="I10" s="10">
        <v>0.53245328000000003</v>
      </c>
      <c r="J10" s="12">
        <v>1.6096306999999999</v>
      </c>
      <c r="K10" s="9">
        <v>1.4247978356164384E-2</v>
      </c>
      <c r="L10" s="10">
        <v>6.2342115068493147</v>
      </c>
      <c r="M10" s="10">
        <v>4.1484408219178083E-5</v>
      </c>
      <c r="N10" s="10">
        <v>0.10225275342465752</v>
      </c>
      <c r="O10" s="10">
        <v>2.2567059726027396E-3</v>
      </c>
      <c r="P10" s="10">
        <v>2.1553983835616436E-3</v>
      </c>
      <c r="Q10" s="10">
        <v>1.4587761095890411E-3</v>
      </c>
      <c r="R10" s="53">
        <v>4.4099471232876709E-3</v>
      </c>
    </row>
    <row r="11" spans="1:18" x14ac:dyDescent="0.35">
      <c r="A11" s="9" t="s">
        <v>139</v>
      </c>
      <c r="B11" s="48">
        <v>34007</v>
      </c>
      <c r="C11" s="10">
        <v>37.58828244</v>
      </c>
      <c r="D11" s="10">
        <v>21943.24564814</v>
      </c>
      <c r="E11" s="10">
        <v>0.1222332412067</v>
      </c>
      <c r="F11" s="10">
        <v>291.21645156</v>
      </c>
      <c r="G11" s="10">
        <v>6.8070927299999999</v>
      </c>
      <c r="H11" s="10">
        <v>6.350850659999999</v>
      </c>
      <c r="I11" s="10">
        <v>11.00009082</v>
      </c>
      <c r="J11" s="12">
        <v>19.39570475</v>
      </c>
      <c r="K11" s="9">
        <v>0.10298159572602739</v>
      </c>
      <c r="L11" s="10">
        <v>60.118481227780819</v>
      </c>
      <c r="M11" s="10">
        <v>3.3488559234712333E-4</v>
      </c>
      <c r="N11" s="10">
        <v>0.79785329194520549</v>
      </c>
      <c r="O11" s="10">
        <v>1.864956912328767E-2</v>
      </c>
      <c r="P11" s="10">
        <v>1.7399590849315069E-2</v>
      </c>
      <c r="Q11" s="10">
        <v>3.0137235123287674E-2</v>
      </c>
      <c r="R11" s="53">
        <v>5.3138917123287673E-2</v>
      </c>
    </row>
    <row r="12" spans="1:18" x14ac:dyDescent="0.35">
      <c r="A12" s="9" t="s">
        <v>141</v>
      </c>
      <c r="B12" s="48">
        <v>34009</v>
      </c>
      <c r="C12" s="10">
        <v>107.47800219999999</v>
      </c>
      <c r="D12" s="10">
        <v>47376.431916999994</v>
      </c>
      <c r="E12" s="10">
        <v>0.34765802093000003</v>
      </c>
      <c r="F12" s="10">
        <v>712.04785017999995</v>
      </c>
      <c r="G12" s="10">
        <v>18.642182909999999</v>
      </c>
      <c r="H12" s="10">
        <v>18.063206640000001</v>
      </c>
      <c r="I12" s="10">
        <v>2.1606698199999999</v>
      </c>
      <c r="J12" s="12">
        <v>24.367798000000001</v>
      </c>
      <c r="K12" s="9">
        <v>0.29446027999999996</v>
      </c>
      <c r="L12" s="10">
        <v>129.79844360821917</v>
      </c>
      <c r="M12" s="10">
        <v>9.5248772857534254E-4</v>
      </c>
      <c r="N12" s="10">
        <v>1.9508160278904112</v>
      </c>
      <c r="O12" s="10">
        <v>5.1074473726027393E-2</v>
      </c>
      <c r="P12" s="10">
        <v>4.948823736986302E-2</v>
      </c>
      <c r="Q12" s="10">
        <v>5.9196433424657533E-3</v>
      </c>
      <c r="R12" s="53">
        <v>6.6761090410958887E-2</v>
      </c>
    </row>
    <row r="13" spans="1:18" x14ac:dyDescent="0.35">
      <c r="A13" s="9" t="s">
        <v>143</v>
      </c>
      <c r="B13" s="48">
        <v>34011</v>
      </c>
      <c r="C13" s="10">
        <v>52.331034000000002</v>
      </c>
      <c r="D13" s="10">
        <v>23212.375</v>
      </c>
      <c r="E13" s="10">
        <v>0.13993505000000001</v>
      </c>
      <c r="F13" s="10">
        <v>473.96316000000002</v>
      </c>
      <c r="G13" s="10">
        <v>7.7410177000000004</v>
      </c>
      <c r="H13" s="10">
        <v>7.2705811000000002</v>
      </c>
      <c r="I13" s="10">
        <v>9.6713954300000005</v>
      </c>
      <c r="J13" s="12">
        <v>20.392354000000001</v>
      </c>
      <c r="K13" s="9">
        <v>0.14337269589041096</v>
      </c>
      <c r="L13" s="10">
        <v>63.595547945205482</v>
      </c>
      <c r="M13" s="10">
        <v>3.8338369863013698E-4</v>
      </c>
      <c r="N13" s="10">
        <v>1.2985292054794519</v>
      </c>
      <c r="O13" s="10">
        <v>2.1208267671232878E-2</v>
      </c>
      <c r="P13" s="10">
        <v>1.9919400273972602E-2</v>
      </c>
      <c r="Q13" s="10">
        <v>2.6496973780821918E-2</v>
      </c>
      <c r="R13" s="53">
        <v>5.5869463013698627E-2</v>
      </c>
    </row>
    <row r="14" spans="1:18" x14ac:dyDescent="0.35">
      <c r="A14" s="9" t="s">
        <v>55</v>
      </c>
      <c r="B14" s="48">
        <v>34013</v>
      </c>
      <c r="C14" s="10">
        <v>128.12480299999999</v>
      </c>
      <c r="D14" s="10">
        <v>68830.733099999998</v>
      </c>
      <c r="E14" s="10">
        <v>0.38902975700000003</v>
      </c>
      <c r="F14" s="10">
        <v>908.35752000000002</v>
      </c>
      <c r="G14" s="10">
        <v>21.744260100000002</v>
      </c>
      <c r="H14" s="10">
        <v>20.2127543</v>
      </c>
      <c r="I14" s="10">
        <v>36.01376767</v>
      </c>
      <c r="J14" s="12">
        <v>77.967755699999998</v>
      </c>
      <c r="K14" s="9">
        <v>0.35102685753424656</v>
      </c>
      <c r="L14" s="10">
        <v>188.57735095890411</v>
      </c>
      <c r="M14" s="10">
        <v>1.0658349506849317E-3</v>
      </c>
      <c r="N14" s="10">
        <v>2.4886507397260273</v>
      </c>
      <c r="O14" s="10">
        <v>5.9573315342465759E-2</v>
      </c>
      <c r="P14" s="10">
        <v>5.5377409041095886E-2</v>
      </c>
      <c r="Q14" s="10">
        <v>9.866785663013701E-2</v>
      </c>
      <c r="R14" s="53">
        <v>0.2136102895890411</v>
      </c>
    </row>
    <row r="15" spans="1:18" x14ac:dyDescent="0.35">
      <c r="A15" s="9" t="s">
        <v>145</v>
      </c>
      <c r="B15" s="48">
        <v>34015</v>
      </c>
      <c r="C15" s="10">
        <v>70.182976799999992</v>
      </c>
      <c r="D15" s="10">
        <v>36386.086000000003</v>
      </c>
      <c r="E15" s="10">
        <v>0.21213916299999999</v>
      </c>
      <c r="F15" s="10">
        <v>479.62546200000003</v>
      </c>
      <c r="G15" s="10">
        <v>11.7381913</v>
      </c>
      <c r="H15" s="10">
        <v>11.022076400000001</v>
      </c>
      <c r="I15" s="10">
        <v>15.279936930000002</v>
      </c>
      <c r="J15" s="12">
        <v>35.485652199999997</v>
      </c>
      <c r="K15" s="9">
        <v>0.19228212821917806</v>
      </c>
      <c r="L15" s="10">
        <v>99.68790684931507</v>
      </c>
      <c r="M15" s="10">
        <v>5.8120318630136992E-4</v>
      </c>
      <c r="N15" s="10">
        <v>1.3140423616438357</v>
      </c>
      <c r="O15" s="10">
        <v>3.2159428219178082E-2</v>
      </c>
      <c r="P15" s="10">
        <v>3.0197469589041098E-2</v>
      </c>
      <c r="Q15" s="10">
        <v>4.1862840904109591E-2</v>
      </c>
      <c r="R15" s="53">
        <v>9.7220964931506837E-2</v>
      </c>
    </row>
    <row r="16" spans="1:18" x14ac:dyDescent="0.35">
      <c r="A16" s="9" t="s">
        <v>57</v>
      </c>
      <c r="B16" s="48">
        <v>34017</v>
      </c>
      <c r="C16" s="10">
        <v>596.73717939999995</v>
      </c>
      <c r="D16" s="10">
        <v>279522.18766990001</v>
      </c>
      <c r="E16" s="10">
        <v>1.8816726617196</v>
      </c>
      <c r="F16" s="10">
        <v>4110.9881279000001</v>
      </c>
      <c r="G16" s="10">
        <v>101.67839107999998</v>
      </c>
      <c r="H16" s="10">
        <v>97.765735530000001</v>
      </c>
      <c r="I16" s="10">
        <v>46.282221419999999</v>
      </c>
      <c r="J16" s="12">
        <v>189.88011605000003</v>
      </c>
      <c r="K16" s="9">
        <v>1.6348963819178082</v>
      </c>
      <c r="L16" s="10">
        <v>765.81421279424649</v>
      </c>
      <c r="M16" s="10">
        <v>5.1552675663550694E-3</v>
      </c>
      <c r="N16" s="10">
        <v>11.262981172328766</v>
      </c>
      <c r="O16" s="10">
        <v>0.27857093446575343</v>
      </c>
      <c r="P16" s="10">
        <v>0.26785133021917806</v>
      </c>
      <c r="Q16" s="10">
        <v>0.12680060663013695</v>
      </c>
      <c r="R16" s="53">
        <v>0.52021949602739725</v>
      </c>
    </row>
    <row r="17" spans="1:18" x14ac:dyDescent="0.35">
      <c r="A17" s="9" t="s">
        <v>48</v>
      </c>
      <c r="B17" s="48">
        <v>34019</v>
      </c>
      <c r="C17" s="10">
        <v>3.1501000000000001E-4</v>
      </c>
      <c r="D17" s="10">
        <v>0.21514736000000001</v>
      </c>
      <c r="E17" s="10">
        <v>8.37426E-7</v>
      </c>
      <c r="F17" s="10">
        <v>1.9812300000000001E-3</v>
      </c>
      <c r="G17" s="10">
        <v>4.4780000000000002E-5</v>
      </c>
      <c r="H17" s="10">
        <v>4.3510000000000002E-5</v>
      </c>
      <c r="I17" s="10">
        <v>1.9700000000000002E-6</v>
      </c>
      <c r="J17" s="12">
        <v>9.1069999999999994E-5</v>
      </c>
      <c r="K17" s="9">
        <v>8.6304109589041091E-7</v>
      </c>
      <c r="L17" s="10">
        <v>5.8944482191780828E-4</v>
      </c>
      <c r="M17" s="10">
        <v>2.2943178082191781E-9</v>
      </c>
      <c r="N17" s="10">
        <v>5.4280273972602734E-6</v>
      </c>
      <c r="O17" s="10">
        <v>1.226849315068493E-7</v>
      </c>
      <c r="P17" s="10">
        <v>1.1920547945205479E-7</v>
      </c>
      <c r="Q17" s="10">
        <v>5.3972602739726029E-9</v>
      </c>
      <c r="R17" s="53">
        <v>2.4950684931506848E-7</v>
      </c>
    </row>
    <row r="18" spans="1:18" x14ac:dyDescent="0.35">
      <c r="A18" s="9" t="s">
        <v>147</v>
      </c>
      <c r="B18" s="48">
        <v>34021</v>
      </c>
      <c r="C18" s="10">
        <v>0.26457493000000004</v>
      </c>
      <c r="D18" s="10">
        <v>111.476635</v>
      </c>
      <c r="E18" s="10">
        <v>8.2317233000000004E-4</v>
      </c>
      <c r="F18" s="10">
        <v>1.7238433000000002</v>
      </c>
      <c r="G18" s="10">
        <v>4.4092099999999995E-2</v>
      </c>
      <c r="H18" s="10">
        <v>4.2769420000000002E-2</v>
      </c>
      <c r="I18" s="10">
        <v>1.0249299999999999E-3</v>
      </c>
      <c r="J18" s="12">
        <v>5.4416560000000003E-2</v>
      </c>
      <c r="K18" s="9">
        <v>7.2486282191780828E-4</v>
      </c>
      <c r="L18" s="10">
        <v>0.30541543835616436</v>
      </c>
      <c r="M18" s="10">
        <v>2.2552666575342469E-6</v>
      </c>
      <c r="N18" s="10">
        <v>4.7228583561643835E-3</v>
      </c>
      <c r="O18" s="10">
        <v>1.2080027397260274E-4</v>
      </c>
      <c r="P18" s="10">
        <v>1.1717649315068492E-4</v>
      </c>
      <c r="Q18" s="10">
        <v>2.8080273972602735E-6</v>
      </c>
      <c r="R18" s="53">
        <v>1.4908646575342467E-4</v>
      </c>
    </row>
    <row r="19" spans="1:18" x14ac:dyDescent="0.35">
      <c r="A19" s="9" t="s">
        <v>122</v>
      </c>
      <c r="B19" s="48">
        <v>34023</v>
      </c>
      <c r="C19" s="10">
        <v>56.309850429999997</v>
      </c>
      <c r="D19" s="10">
        <v>29699.751300000004</v>
      </c>
      <c r="E19" s="10">
        <v>0.18415072237000002</v>
      </c>
      <c r="F19" s="10">
        <v>410.70791780000002</v>
      </c>
      <c r="G19" s="10">
        <v>10.089914820000001</v>
      </c>
      <c r="H19" s="10">
        <v>9.5678875199999993</v>
      </c>
      <c r="I19" s="10">
        <v>9.7847422000000002</v>
      </c>
      <c r="J19" s="12">
        <v>21.675422989999998</v>
      </c>
      <c r="K19" s="9">
        <v>0.15427356282191781</v>
      </c>
      <c r="L19" s="10">
        <v>81.369181643835617</v>
      </c>
      <c r="M19" s="10">
        <v>5.0452252704109597E-4</v>
      </c>
      <c r="N19" s="10">
        <v>1.1252271720547946</v>
      </c>
      <c r="O19" s="10">
        <v>2.764360224657534E-2</v>
      </c>
      <c r="P19" s="10">
        <v>2.6213390465753425E-2</v>
      </c>
      <c r="Q19" s="10">
        <v>2.680751287671233E-2</v>
      </c>
      <c r="R19" s="53">
        <v>5.9384720520547947E-2</v>
      </c>
    </row>
    <row r="20" spans="1:18" x14ac:dyDescent="0.35">
      <c r="A20" s="9" t="s">
        <v>54</v>
      </c>
      <c r="B20" s="48">
        <v>34025</v>
      </c>
      <c r="C20" s="10">
        <v>184.37681080000002</v>
      </c>
      <c r="D20" s="10">
        <v>80042.78701</v>
      </c>
      <c r="E20" s="10">
        <v>0.53689403800000002</v>
      </c>
      <c r="F20" s="10">
        <v>1286.9658319999999</v>
      </c>
      <c r="G20" s="10">
        <v>29.119911800000001</v>
      </c>
      <c r="H20" s="10">
        <v>27.895310800000004</v>
      </c>
      <c r="I20" s="10">
        <v>15.534648010000002</v>
      </c>
      <c r="J20" s="12">
        <v>57.216040899999996</v>
      </c>
      <c r="K20" s="9">
        <v>0.50514194739726026</v>
      </c>
      <c r="L20" s="10">
        <v>219.29530687671232</v>
      </c>
      <c r="M20" s="10">
        <v>1.4709425698630138E-3</v>
      </c>
      <c r="N20" s="10">
        <v>3.52593378630137</v>
      </c>
      <c r="O20" s="10">
        <v>7.9780580273972598E-2</v>
      </c>
      <c r="P20" s="10">
        <v>7.6425509041095879E-2</v>
      </c>
      <c r="Q20" s="10">
        <v>4.2560679479452058E-2</v>
      </c>
      <c r="R20" s="53">
        <v>0.15675627643835616</v>
      </c>
    </row>
    <row r="21" spans="1:18" x14ac:dyDescent="0.35">
      <c r="A21" s="9" t="s">
        <v>149</v>
      </c>
      <c r="B21" s="48">
        <v>34029</v>
      </c>
      <c r="C21" s="10">
        <v>73.949239300000002</v>
      </c>
      <c r="D21" s="10">
        <v>32101.906999999999</v>
      </c>
      <c r="E21" s="10">
        <v>0.23296178400000001</v>
      </c>
      <c r="F21" s="10">
        <v>496.74933799999997</v>
      </c>
      <c r="G21" s="10">
        <v>12.505815900000002</v>
      </c>
      <c r="H21" s="10">
        <v>12.103954829999999</v>
      </c>
      <c r="I21" s="10">
        <v>1.87827996</v>
      </c>
      <c r="J21" s="12">
        <v>17.388064</v>
      </c>
      <c r="K21" s="9">
        <v>0.20260065561643834</v>
      </c>
      <c r="L21" s="10">
        <v>87.950430136986299</v>
      </c>
      <c r="M21" s="10">
        <v>6.3825146301369861E-4</v>
      </c>
      <c r="N21" s="10">
        <v>1.3609570904109589</v>
      </c>
      <c r="O21" s="10">
        <v>3.4262509315068496E-2</v>
      </c>
      <c r="P21" s="10">
        <v>3.3161520082191781E-2</v>
      </c>
      <c r="Q21" s="10">
        <v>5.1459724931506856E-3</v>
      </c>
      <c r="R21" s="53">
        <v>4.7638531506849324E-2</v>
      </c>
    </row>
    <row r="22" spans="1:18" x14ac:dyDescent="0.35">
      <c r="A22" s="9" t="s">
        <v>51</v>
      </c>
      <c r="B22" s="48">
        <v>34031</v>
      </c>
      <c r="C22" s="10">
        <v>2.4389E-4</v>
      </c>
      <c r="D22" s="10">
        <v>0.10275263</v>
      </c>
      <c r="E22" s="10">
        <v>8.9920810000000006E-7</v>
      </c>
      <c r="F22" s="10">
        <v>1.7600999999999999E-3</v>
      </c>
      <c r="G22" s="10">
        <v>4.8099999999999997E-5</v>
      </c>
      <c r="H22" s="10">
        <v>4.672E-5</v>
      </c>
      <c r="I22" s="10">
        <v>9.5000000000000001E-7</v>
      </c>
      <c r="J22" s="12">
        <v>7.75E-5</v>
      </c>
      <c r="K22" s="9">
        <v>6.6819178082191784E-7</v>
      </c>
      <c r="L22" s="10">
        <v>2.8151405479452055E-4</v>
      </c>
      <c r="M22" s="10">
        <v>2.4635838356164387E-9</v>
      </c>
      <c r="N22" s="10">
        <v>4.822191780821918E-6</v>
      </c>
      <c r="O22" s="10">
        <v>1.3178082191780821E-7</v>
      </c>
      <c r="P22" s="10">
        <v>1.2800000000000001E-7</v>
      </c>
      <c r="Q22" s="10">
        <v>2.6027397260273976E-9</v>
      </c>
      <c r="R22" s="53">
        <v>2.1232876712328771E-7</v>
      </c>
    </row>
    <row r="23" spans="1:18" x14ac:dyDescent="0.35">
      <c r="A23" s="9" t="s">
        <v>151</v>
      </c>
      <c r="B23" s="48">
        <v>34033</v>
      </c>
      <c r="C23" s="10">
        <v>32.537055620000004</v>
      </c>
      <c r="D23" s="10">
        <v>14454.749390200001</v>
      </c>
      <c r="E23" s="10">
        <v>8.4524283392999985E-2</v>
      </c>
      <c r="F23" s="10">
        <v>293.95534554999995</v>
      </c>
      <c r="G23" s="10">
        <v>4.6891371700000004</v>
      </c>
      <c r="H23" s="10">
        <v>4.3916130400000002</v>
      </c>
      <c r="I23" s="10">
        <v>6.4107962499999998</v>
      </c>
      <c r="J23" s="12">
        <v>12.73854032</v>
      </c>
      <c r="K23" s="9">
        <v>8.9142618136986304E-2</v>
      </c>
      <c r="L23" s="10">
        <v>39.602053123835617</v>
      </c>
      <c r="M23" s="10">
        <v>2.3157337915890409E-4</v>
      </c>
      <c r="N23" s="10">
        <v>0.80535711109589037</v>
      </c>
      <c r="O23" s="10">
        <v>1.2846951150684932E-2</v>
      </c>
      <c r="P23" s="10">
        <v>1.2031816547945206E-2</v>
      </c>
      <c r="Q23" s="10">
        <v>1.7563825342465752E-2</v>
      </c>
      <c r="R23" s="53">
        <v>3.4900110465753427E-2</v>
      </c>
    </row>
    <row r="24" spans="1:18" x14ac:dyDescent="0.35">
      <c r="A24" s="9" t="s">
        <v>53</v>
      </c>
      <c r="B24" s="48">
        <v>34035</v>
      </c>
      <c r="C24" s="10">
        <v>1.4883999999999999E-4</v>
      </c>
      <c r="D24" s="10">
        <v>7.8594330000000004E-2</v>
      </c>
      <c r="E24" s="10">
        <v>5.5084199999999998E-7</v>
      </c>
      <c r="F24" s="10">
        <v>1.06018E-3</v>
      </c>
      <c r="G24" s="10">
        <v>2.9490000000000001E-5</v>
      </c>
      <c r="H24" s="10">
        <v>2.862E-5</v>
      </c>
      <c r="I24" s="10">
        <v>7.2000000000000009E-7</v>
      </c>
      <c r="J24" s="12">
        <v>5.5260000000000003E-5</v>
      </c>
      <c r="K24" s="9">
        <v>4.0778082191780819E-7</v>
      </c>
      <c r="L24" s="10">
        <v>2.1532693150684933E-4</v>
      </c>
      <c r="M24" s="10">
        <v>1.5091561643835616E-9</v>
      </c>
      <c r="N24" s="10">
        <v>2.9046027397260275E-6</v>
      </c>
      <c r="O24" s="10">
        <v>8.0794520547945199E-8</v>
      </c>
      <c r="P24" s="10">
        <v>7.841095890410958E-8</v>
      </c>
      <c r="Q24" s="10">
        <v>1.9726027397260276E-9</v>
      </c>
      <c r="R24" s="53">
        <v>1.513972602739726E-7</v>
      </c>
    </row>
    <row r="25" spans="1:18" x14ac:dyDescent="0.35">
      <c r="A25" s="9" t="s">
        <v>43</v>
      </c>
      <c r="B25" s="48">
        <v>34037</v>
      </c>
      <c r="C25" s="10">
        <v>7.6740118999999999E-5</v>
      </c>
      <c r="D25" s="10">
        <v>3.2333865000000003E-2</v>
      </c>
      <c r="E25" s="10">
        <v>2.7522418000000002E-7</v>
      </c>
      <c r="F25" s="10">
        <v>5.4471524999999995E-4</v>
      </c>
      <c r="G25" s="10">
        <v>1.4742035E-5</v>
      </c>
      <c r="H25" s="10">
        <v>1.4299778E-5</v>
      </c>
      <c r="I25" s="10">
        <v>2.9724757000000002E-7</v>
      </c>
      <c r="J25" s="12">
        <v>2.2935604999999998E-5</v>
      </c>
      <c r="K25" s="9">
        <v>2.1024690136986303E-7</v>
      </c>
      <c r="L25" s="10">
        <v>8.8585931506849323E-5</v>
      </c>
      <c r="M25" s="10">
        <v>7.5403884931506846E-10</v>
      </c>
      <c r="N25" s="10">
        <v>1.4923705479452054E-6</v>
      </c>
      <c r="O25" s="10">
        <v>4.0389136986301365E-8</v>
      </c>
      <c r="P25" s="10">
        <v>3.9177473972602739E-8</v>
      </c>
      <c r="Q25" s="10">
        <v>8.1437690410958908E-10</v>
      </c>
      <c r="R25" s="53">
        <v>6.2837273972602729E-8</v>
      </c>
    </row>
    <row r="26" spans="1:18" x14ac:dyDescent="0.35">
      <c r="A26" s="9" t="s">
        <v>44</v>
      </c>
      <c r="B26" s="48">
        <v>34039</v>
      </c>
      <c r="C26" s="10">
        <v>107.07140799999999</v>
      </c>
      <c r="D26" s="10">
        <v>58805.517099999997</v>
      </c>
      <c r="E26" s="10">
        <v>0.34132394199999999</v>
      </c>
      <c r="F26" s="10">
        <v>738.47567900000013</v>
      </c>
      <c r="G26" s="10">
        <v>18.8817293</v>
      </c>
      <c r="H26" s="10">
        <v>17.734108299999999</v>
      </c>
      <c r="I26" s="10">
        <v>25.78233196</v>
      </c>
      <c r="J26" s="12">
        <v>58.109033399999994</v>
      </c>
      <c r="K26" s="9">
        <v>0.29334632328767118</v>
      </c>
      <c r="L26" s="10">
        <v>161.11100575342468</v>
      </c>
      <c r="M26" s="10">
        <v>9.3513408767123291E-4</v>
      </c>
      <c r="N26" s="10">
        <v>2.0232210383561644</v>
      </c>
      <c r="O26" s="10">
        <v>5.1730765205479451E-2</v>
      </c>
      <c r="P26" s="10">
        <v>4.8586598082191783E-2</v>
      </c>
      <c r="Q26" s="10">
        <v>7.0636525917808224E-2</v>
      </c>
      <c r="R26" s="53">
        <v>0.15920283123287671</v>
      </c>
    </row>
    <row r="27" spans="1:18" ht="15" thickBot="1" x14ac:dyDescent="0.4">
      <c r="A27" s="13"/>
      <c r="B27" s="49" t="s">
        <v>102</v>
      </c>
      <c r="C27" s="14">
        <v>1516.7297411101192</v>
      </c>
      <c r="D27" s="14">
        <v>724365.14564942499</v>
      </c>
      <c r="E27" s="14">
        <v>4.7088019166995796</v>
      </c>
      <c r="F27" s="14">
        <v>10681.195852635254</v>
      </c>
      <c r="G27" s="14">
        <v>256.32125368203504</v>
      </c>
      <c r="H27" s="14">
        <v>244.65439947977805</v>
      </c>
      <c r="I27" s="14">
        <v>182.23528442724756</v>
      </c>
      <c r="J27" s="101">
        <v>552.47531674560503</v>
      </c>
      <c r="K27" s="13">
        <v>4.1554239482469013</v>
      </c>
      <c r="L27" s="14">
        <v>1984.5620428751374</v>
      </c>
      <c r="M27" s="14">
        <v>1.2900827169039945E-2</v>
      </c>
      <c r="N27" s="14">
        <v>29.263550281192465</v>
      </c>
      <c r="O27" s="14">
        <v>0.70225001008776711</v>
      </c>
      <c r="P27" s="14">
        <v>0.67028602597199449</v>
      </c>
      <c r="Q27" s="14">
        <v>0.49927475185547288</v>
      </c>
      <c r="R27" s="54">
        <v>1.5136310047824795</v>
      </c>
    </row>
  </sheetData>
  <sortState xmlns:xlrd2="http://schemas.microsoft.com/office/spreadsheetml/2017/richdata2" ref="F32:G51">
    <sortCondition ref="F32:F51"/>
  </sortState>
  <mergeCells count="2">
    <mergeCell ref="C6:J6"/>
    <mergeCell ref="K6:R6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39AC-746B-4A06-81A7-351E553D8D94}">
  <dimension ref="A1:Y17"/>
  <sheetViews>
    <sheetView workbookViewId="0"/>
  </sheetViews>
  <sheetFormatPr defaultRowHeight="14.5" x14ac:dyDescent="0.35"/>
  <cols>
    <col min="3" max="3" width="12.7265625" customWidth="1"/>
    <col min="8" max="8" width="12.7265625" customWidth="1"/>
    <col min="9" max="9" width="13.1796875" bestFit="1" customWidth="1"/>
    <col min="10" max="13" width="12" bestFit="1" customWidth="1"/>
    <col min="14" max="15" width="16.26953125" bestFit="1" customWidth="1"/>
    <col min="16" max="18" width="12" bestFit="1" customWidth="1"/>
    <col min="19" max="19" width="12.1796875" bestFit="1" customWidth="1"/>
    <col min="20" max="20" width="12.26953125" bestFit="1" customWidth="1"/>
    <col min="21" max="21" width="12.54296875" bestFit="1" customWidth="1"/>
    <col min="22" max="23" width="17.453125" bestFit="1" customWidth="1"/>
    <col min="24" max="24" width="12" bestFit="1" customWidth="1"/>
    <col min="25" max="25" width="12.453125" bestFit="1" customWidth="1"/>
  </cols>
  <sheetData>
    <row r="1" spans="1:25" x14ac:dyDescent="0.35">
      <c r="A1" s="1" t="s">
        <v>58</v>
      </c>
    </row>
    <row r="2" spans="1:25" x14ac:dyDescent="0.35">
      <c r="A2" s="2" t="s">
        <v>162</v>
      </c>
    </row>
    <row r="3" spans="1:25" x14ac:dyDescent="0.35">
      <c r="A3" s="3" t="s">
        <v>59</v>
      </c>
    </row>
    <row r="4" spans="1:25" x14ac:dyDescent="0.35">
      <c r="A4" s="44" t="s">
        <v>60</v>
      </c>
    </row>
    <row r="5" spans="1:25" ht="15" thickBot="1" x14ac:dyDescent="0.4">
      <c r="A5" s="3" t="s">
        <v>177</v>
      </c>
    </row>
    <row r="6" spans="1:25" ht="15" thickBot="1" x14ac:dyDescent="0.4">
      <c r="A6" s="3"/>
      <c r="J6" s="125" t="s">
        <v>176</v>
      </c>
      <c r="K6" s="126"/>
      <c r="L6" s="126"/>
      <c r="M6" s="126"/>
      <c r="N6" s="126"/>
      <c r="O6" s="126"/>
      <c r="P6" s="126"/>
      <c r="Q6" s="126"/>
      <c r="R6" s="125" t="s">
        <v>178</v>
      </c>
      <c r="S6" s="126"/>
      <c r="T6" s="126"/>
      <c r="U6" s="126"/>
      <c r="V6" s="126"/>
      <c r="W6" s="126"/>
      <c r="X6" s="126"/>
      <c r="Y6" s="127"/>
    </row>
    <row r="7" spans="1:25" ht="58.5" thickBot="1" x14ac:dyDescent="0.4">
      <c r="A7" s="45" t="s">
        <v>63</v>
      </c>
      <c r="B7" s="46" t="s">
        <v>64</v>
      </c>
      <c r="C7" s="46" t="s">
        <v>65</v>
      </c>
      <c r="D7" s="46" t="s">
        <v>66</v>
      </c>
      <c r="E7" s="46" t="s">
        <v>67</v>
      </c>
      <c r="F7" s="50" t="s">
        <v>68</v>
      </c>
      <c r="G7" s="47" t="s">
        <v>69</v>
      </c>
      <c r="H7" s="46" t="s">
        <v>156</v>
      </c>
      <c r="I7" s="102" t="s">
        <v>101</v>
      </c>
      <c r="J7" s="107" t="s">
        <v>164</v>
      </c>
      <c r="K7" s="6" t="s">
        <v>165</v>
      </c>
      <c r="L7" s="6" t="s">
        <v>166</v>
      </c>
      <c r="M7" s="6" t="s">
        <v>167</v>
      </c>
      <c r="N7" s="6" t="s">
        <v>168</v>
      </c>
      <c r="O7" s="6" t="s">
        <v>169</v>
      </c>
      <c r="P7" s="6" t="s">
        <v>170</v>
      </c>
      <c r="Q7" s="108" t="s">
        <v>171</v>
      </c>
      <c r="R7" s="55" t="s">
        <v>103</v>
      </c>
      <c r="S7" s="55" t="s">
        <v>104</v>
      </c>
      <c r="T7" s="55" t="s">
        <v>105</v>
      </c>
      <c r="U7" s="55" t="s">
        <v>106</v>
      </c>
      <c r="V7" s="55" t="s">
        <v>107</v>
      </c>
      <c r="W7" s="55" t="s">
        <v>108</v>
      </c>
      <c r="X7" s="55" t="s">
        <v>109</v>
      </c>
      <c r="Y7" s="56" t="s">
        <v>110</v>
      </c>
    </row>
    <row r="8" spans="1:25" x14ac:dyDescent="0.35">
      <c r="A8" s="9" t="s">
        <v>83</v>
      </c>
      <c r="B8" s="10" t="s">
        <v>84</v>
      </c>
      <c r="C8" s="10" t="s">
        <v>85</v>
      </c>
      <c r="D8" s="10" t="s">
        <v>86</v>
      </c>
      <c r="E8" s="10" t="s">
        <v>87</v>
      </c>
      <c r="F8" s="12" t="s">
        <v>88</v>
      </c>
      <c r="G8" s="10" t="s">
        <v>89</v>
      </c>
      <c r="H8" s="48">
        <v>2280002101</v>
      </c>
      <c r="I8" s="103">
        <v>2280002101</v>
      </c>
      <c r="J8" s="107">
        <v>17.874625299999998</v>
      </c>
      <c r="K8" s="6">
        <v>8323.3307698099979</v>
      </c>
      <c r="L8" s="6">
        <v>0.10367255632300001</v>
      </c>
      <c r="M8" s="6">
        <v>177.44938776000001</v>
      </c>
      <c r="N8" s="6">
        <v>5.5530687599999995</v>
      </c>
      <c r="O8" s="6">
        <v>5.3864973999999988</v>
      </c>
      <c r="P8" s="6">
        <v>7.6522740000000006E-2</v>
      </c>
      <c r="Q8" s="108">
        <v>13.947144079999999</v>
      </c>
      <c r="R8" s="55">
        <v>4.8971576164383558E-2</v>
      </c>
      <c r="S8" s="55">
        <v>22.803645944684934</v>
      </c>
      <c r="T8" s="55">
        <v>2.8403440088493154E-4</v>
      </c>
      <c r="U8" s="55">
        <v>0.48616270619178081</v>
      </c>
      <c r="V8" s="55">
        <v>1.5213887013698631E-2</v>
      </c>
      <c r="W8" s="55">
        <v>1.4757527123287669E-2</v>
      </c>
      <c r="X8" s="55">
        <v>2.0965134246575344E-4</v>
      </c>
      <c r="Y8" s="56">
        <v>3.821135364383562E-2</v>
      </c>
    </row>
    <row r="9" spans="1:25" x14ac:dyDescent="0.35">
      <c r="A9" s="9" t="s">
        <v>83</v>
      </c>
      <c r="B9" s="10" t="s">
        <v>84</v>
      </c>
      <c r="C9" s="10" t="s">
        <v>85</v>
      </c>
      <c r="D9" s="10" t="s">
        <v>86</v>
      </c>
      <c r="E9" s="10" t="s">
        <v>87</v>
      </c>
      <c r="F9" s="12" t="s">
        <v>90</v>
      </c>
      <c r="G9" s="10" t="s">
        <v>89</v>
      </c>
      <c r="H9" s="48">
        <v>2280002102</v>
      </c>
      <c r="I9" s="104">
        <v>2280002102</v>
      </c>
      <c r="J9" s="109">
        <v>265.84510002999997</v>
      </c>
      <c r="K9" s="110">
        <v>116873.349691</v>
      </c>
      <c r="L9" s="110">
        <v>0.80942575800999994</v>
      </c>
      <c r="M9" s="110">
        <v>1696.2617626300002</v>
      </c>
      <c r="N9" s="110">
        <v>43.375062579999998</v>
      </c>
      <c r="O9" s="110">
        <v>42.055197339999999</v>
      </c>
      <c r="P9" s="110">
        <v>3.7811227800000005</v>
      </c>
      <c r="Q9" s="111">
        <v>49.177709730000004</v>
      </c>
      <c r="R9">
        <v>0.72834273980821918</v>
      </c>
      <c r="S9">
        <v>320.20095805753425</v>
      </c>
      <c r="T9">
        <v>2.2176048164657537E-3</v>
      </c>
      <c r="U9">
        <v>4.6472925003561647</v>
      </c>
      <c r="V9">
        <v>0.11883578789041095</v>
      </c>
      <c r="W9">
        <v>0.11521971873972603</v>
      </c>
      <c r="X9">
        <v>1.0359240493150686E-2</v>
      </c>
      <c r="Y9" s="57">
        <v>0.1347334513150685</v>
      </c>
    </row>
    <row r="10" spans="1:25" x14ac:dyDescent="0.35">
      <c r="A10" s="9" t="s">
        <v>83</v>
      </c>
      <c r="B10" s="10" t="s">
        <v>84</v>
      </c>
      <c r="C10" s="10" t="s">
        <v>85</v>
      </c>
      <c r="D10" s="10" t="s">
        <v>86</v>
      </c>
      <c r="E10" s="10" t="s">
        <v>87</v>
      </c>
      <c r="F10" s="12" t="s">
        <v>88</v>
      </c>
      <c r="G10" s="10" t="s">
        <v>91</v>
      </c>
      <c r="H10" s="48">
        <v>2280002103</v>
      </c>
      <c r="I10" s="104">
        <v>2280002103</v>
      </c>
      <c r="J10" s="109">
        <v>103.00851132999999</v>
      </c>
      <c r="K10" s="110">
        <v>14935.264506310001</v>
      </c>
      <c r="L10" s="110">
        <v>0.18056912766669997</v>
      </c>
      <c r="M10" s="110">
        <v>557.4460554100001</v>
      </c>
      <c r="N10" s="110">
        <v>10.197605919999999</v>
      </c>
      <c r="O10" s="110">
        <v>9.3817966300000002</v>
      </c>
      <c r="P10" s="110">
        <v>9.1988251600000002</v>
      </c>
      <c r="Q10" s="111">
        <v>101.50453161</v>
      </c>
      <c r="R10">
        <v>0.28221509953424656</v>
      </c>
      <c r="S10">
        <v>40.918532894000002</v>
      </c>
      <c r="T10">
        <v>4.9470993881287669E-4</v>
      </c>
      <c r="U10">
        <v>1.5272494668767123</v>
      </c>
      <c r="V10">
        <v>2.7938646356164384E-2</v>
      </c>
      <c r="W10">
        <v>2.5703552410958907E-2</v>
      </c>
      <c r="X10">
        <v>2.520226071232877E-2</v>
      </c>
      <c r="Y10" s="57">
        <v>0.2780946071506849</v>
      </c>
    </row>
    <row r="11" spans="1:25" x14ac:dyDescent="0.35">
      <c r="A11" s="9" t="s">
        <v>83</v>
      </c>
      <c r="B11" s="10" t="s">
        <v>84</v>
      </c>
      <c r="C11" s="10" t="s">
        <v>85</v>
      </c>
      <c r="D11" s="10" t="s">
        <v>86</v>
      </c>
      <c r="E11" s="10" t="s">
        <v>87</v>
      </c>
      <c r="F11" s="12" t="s">
        <v>90</v>
      </c>
      <c r="G11" s="10" t="s">
        <v>91</v>
      </c>
      <c r="H11" s="48">
        <v>2280002104</v>
      </c>
      <c r="I11" s="104">
        <v>2280002104</v>
      </c>
      <c r="J11" s="109">
        <v>118.28317591999999</v>
      </c>
      <c r="K11" s="110">
        <v>108460.24697912</v>
      </c>
      <c r="L11" s="110">
        <v>0.47856932716959993</v>
      </c>
      <c r="M11" s="110">
        <v>1023.2188428100001</v>
      </c>
      <c r="N11" s="110">
        <v>27.027131320000002</v>
      </c>
      <c r="O11" s="110">
        <v>24.864945780000003</v>
      </c>
      <c r="P11" s="110">
        <v>66.140434720000002</v>
      </c>
      <c r="Q11" s="111">
        <v>46.448656309999997</v>
      </c>
      <c r="R11">
        <v>0.32406349567123288</v>
      </c>
      <c r="S11">
        <v>297.15136158663017</v>
      </c>
      <c r="T11">
        <v>1.3111488415605479E-3</v>
      </c>
      <c r="U11">
        <v>2.803339295369863</v>
      </c>
      <c r="V11">
        <v>7.4046935123287666E-2</v>
      </c>
      <c r="W11">
        <v>6.8123139123287671E-2</v>
      </c>
      <c r="X11">
        <v>0.18120667046575339</v>
      </c>
      <c r="Y11" s="57">
        <v>0.127256592630137</v>
      </c>
    </row>
    <row r="12" spans="1:25" x14ac:dyDescent="0.35">
      <c r="A12" s="9" t="s">
        <v>83</v>
      </c>
      <c r="B12" s="10" t="s">
        <v>84</v>
      </c>
      <c r="C12" s="10" t="s">
        <v>85</v>
      </c>
      <c r="D12" s="10" t="s">
        <v>86</v>
      </c>
      <c r="E12" s="10" t="s">
        <v>92</v>
      </c>
      <c r="F12" s="12" t="s">
        <v>88</v>
      </c>
      <c r="G12" s="10" t="s">
        <v>89</v>
      </c>
      <c r="H12" s="48">
        <v>2280002201</v>
      </c>
      <c r="I12" s="104">
        <v>2280002201</v>
      </c>
      <c r="J12" s="109">
        <v>255.88919919974902</v>
      </c>
      <c r="K12" s="110">
        <v>111937.79876485498</v>
      </c>
      <c r="L12" s="110">
        <v>0.94590635664657996</v>
      </c>
      <c r="M12" s="110">
        <v>1846.0334587494501</v>
      </c>
      <c r="N12" s="110">
        <v>50.666272148924996</v>
      </c>
      <c r="O12" s="110">
        <v>49.146288374458003</v>
      </c>
      <c r="P12" s="110">
        <v>1.0290528475456699</v>
      </c>
      <c r="Q12" s="111">
        <v>84.695612288574992</v>
      </c>
      <c r="R12">
        <v>0.7010662991773946</v>
      </c>
      <c r="S12">
        <v>306.67890072563011</v>
      </c>
      <c r="T12">
        <v>2.5915242647851508E-3</v>
      </c>
      <c r="U12">
        <v>5.0576259143820552</v>
      </c>
      <c r="V12">
        <v>0.13881170451760277</v>
      </c>
      <c r="W12">
        <v>0.134647365409474</v>
      </c>
      <c r="X12">
        <v>2.8193228699881371E-3</v>
      </c>
      <c r="Y12" s="57">
        <v>0.23204277339335616</v>
      </c>
    </row>
    <row r="13" spans="1:25" x14ac:dyDescent="0.35">
      <c r="A13" s="9" t="s">
        <v>83</v>
      </c>
      <c r="B13" s="10" t="s">
        <v>84</v>
      </c>
      <c r="C13" s="10" t="s">
        <v>85</v>
      </c>
      <c r="D13" s="10" t="s">
        <v>86</v>
      </c>
      <c r="E13" s="10" t="s">
        <v>92</v>
      </c>
      <c r="F13" s="12" t="s">
        <v>90</v>
      </c>
      <c r="G13" s="10" t="s">
        <v>89</v>
      </c>
      <c r="H13" s="48">
        <v>2280002202</v>
      </c>
      <c r="I13" s="104">
        <v>2280002202</v>
      </c>
      <c r="J13" s="109">
        <v>474.47022321037002</v>
      </c>
      <c r="K13" s="110">
        <v>216099.12399833</v>
      </c>
      <c r="L13" s="110">
        <v>1.4716521223836998</v>
      </c>
      <c r="M13" s="110">
        <v>3033.3630667758002</v>
      </c>
      <c r="N13" s="110">
        <v>78.89633706311001</v>
      </c>
      <c r="O13" s="110">
        <v>76.462371395320019</v>
      </c>
      <c r="P13" s="110">
        <v>11.736349999701901</v>
      </c>
      <c r="Q13" s="111">
        <v>88.584764037030013</v>
      </c>
      <c r="R13">
        <v>1.2999184197544384</v>
      </c>
      <c r="S13">
        <v>592.05239451597254</v>
      </c>
      <c r="T13">
        <v>4.0319236229690407E-3</v>
      </c>
      <c r="U13">
        <v>8.3105837445912307</v>
      </c>
      <c r="V13">
        <v>0.21615434811810963</v>
      </c>
      <c r="W13">
        <v>0.20948594902827397</v>
      </c>
      <c r="X13">
        <v>3.2154383560827123E-2</v>
      </c>
      <c r="Y13" s="57">
        <v>0.24269798366309586</v>
      </c>
    </row>
    <row r="14" spans="1:25" x14ac:dyDescent="0.35">
      <c r="A14" s="9" t="s">
        <v>83</v>
      </c>
      <c r="B14" s="10" t="s">
        <v>84</v>
      </c>
      <c r="C14" s="10" t="s">
        <v>85</v>
      </c>
      <c r="D14" s="10" t="s">
        <v>86</v>
      </c>
      <c r="E14" s="10" t="s">
        <v>92</v>
      </c>
      <c r="F14" s="12" t="s">
        <v>88</v>
      </c>
      <c r="G14" s="10" t="s">
        <v>91</v>
      </c>
      <c r="H14" s="48">
        <v>2280002203</v>
      </c>
      <c r="I14" s="104">
        <v>2280002203</v>
      </c>
      <c r="J14" s="109">
        <v>182.17987909999997</v>
      </c>
      <c r="K14" s="110">
        <v>63419.275750000001</v>
      </c>
      <c r="L14" s="110">
        <v>0.34124315550000001</v>
      </c>
      <c r="M14" s="110">
        <v>1460.18515</v>
      </c>
      <c r="N14" s="110">
        <v>19.27163874</v>
      </c>
      <c r="O14" s="110">
        <v>17.72991107</v>
      </c>
      <c r="P14" s="110">
        <v>38.85554939</v>
      </c>
      <c r="Q14" s="111">
        <v>129.39807400000001</v>
      </c>
      <c r="R14">
        <v>0.49912295643835608</v>
      </c>
      <c r="S14">
        <v>173.75144041095888</v>
      </c>
      <c r="T14">
        <v>9.3491275479452049E-4</v>
      </c>
      <c r="U14">
        <v>4.000507260273972</v>
      </c>
      <c r="V14">
        <v>5.2799010246575344E-2</v>
      </c>
      <c r="W14">
        <v>4.8575098821917809E-2</v>
      </c>
      <c r="X14">
        <v>0.10645355997260272</v>
      </c>
      <c r="Y14" s="57">
        <v>0.35451527123287668</v>
      </c>
    </row>
    <row r="15" spans="1:25" ht="15" thickBot="1" x14ac:dyDescent="0.4">
      <c r="A15" s="9" t="s">
        <v>83</v>
      </c>
      <c r="B15" s="10" t="s">
        <v>84</v>
      </c>
      <c r="C15" s="10" t="s">
        <v>85</v>
      </c>
      <c r="D15" s="10" t="s">
        <v>86</v>
      </c>
      <c r="E15" s="10" t="s">
        <v>92</v>
      </c>
      <c r="F15" s="12" t="s">
        <v>90</v>
      </c>
      <c r="G15" s="10" t="s">
        <v>91</v>
      </c>
      <c r="H15" s="48">
        <v>2280002204</v>
      </c>
      <c r="I15" s="105">
        <v>2280002204</v>
      </c>
      <c r="J15" s="109">
        <v>99.179027019999978</v>
      </c>
      <c r="K15" s="110">
        <v>84316.755189999982</v>
      </c>
      <c r="L15" s="110">
        <v>0.377763513</v>
      </c>
      <c r="M15" s="110">
        <v>887.23812850000013</v>
      </c>
      <c r="N15" s="110">
        <v>21.33413715</v>
      </c>
      <c r="O15" s="110">
        <v>19.627391490000001</v>
      </c>
      <c r="P15" s="110">
        <v>51.41742679</v>
      </c>
      <c r="Q15" s="111">
        <v>38.718824689999991</v>
      </c>
      <c r="R15">
        <v>0.27172336169863009</v>
      </c>
      <c r="S15">
        <v>231.004808739726</v>
      </c>
      <c r="T15">
        <v>1.0349685287671232E-3</v>
      </c>
      <c r="U15">
        <v>2.4307893931506848</v>
      </c>
      <c r="V15">
        <v>5.844969082191781E-2</v>
      </c>
      <c r="W15">
        <v>5.3773675315068499E-2</v>
      </c>
      <c r="X15">
        <v>0.14086966243835616</v>
      </c>
      <c r="Y15" s="57">
        <v>0.10607897175342466</v>
      </c>
    </row>
    <row r="16" spans="1:25" ht="15" thickBot="1" x14ac:dyDescent="0.4">
      <c r="G16" s="14"/>
      <c r="H16" s="14"/>
      <c r="I16" s="106" t="s">
        <v>102</v>
      </c>
      <c r="J16" s="112">
        <v>1516.7297411101188</v>
      </c>
      <c r="K16" s="113">
        <v>724365.14564942487</v>
      </c>
      <c r="L16" s="113">
        <v>4.7088019166995796</v>
      </c>
      <c r="M16" s="113">
        <v>10681.19585263525</v>
      </c>
      <c r="N16" s="113">
        <v>256.32125368203504</v>
      </c>
      <c r="O16" s="113">
        <v>244.65439947977805</v>
      </c>
      <c r="P16" s="113">
        <v>182.23528442724759</v>
      </c>
      <c r="Q16" s="114">
        <v>552.47531674560503</v>
      </c>
      <c r="R16" s="58">
        <v>4.1554239482469013</v>
      </c>
      <c r="S16" s="58">
        <v>1984.562042875137</v>
      </c>
      <c r="T16" s="58">
        <v>1.2900827169039944E-2</v>
      </c>
      <c r="U16" s="58">
        <v>29.263550281192462</v>
      </c>
      <c r="V16" s="58">
        <v>0.70225001008776711</v>
      </c>
      <c r="W16" s="58">
        <v>0.6702860259719946</v>
      </c>
      <c r="X16" s="58">
        <v>0.49927475185547276</v>
      </c>
      <c r="Y16" s="59">
        <v>1.5136310047824795</v>
      </c>
    </row>
    <row r="17" spans="10:25" x14ac:dyDescent="0.35">
      <c r="J17">
        <f>'2017 NEI CMV CTY SCC'!Q106</f>
        <v>1516.729741110119</v>
      </c>
      <c r="K17">
        <f>'2017 NEI CMV CTY SCC'!R106</f>
        <v>724365.14564942487</v>
      </c>
      <c r="L17">
        <f>'2017 NEI CMV CTY SCC'!S106</f>
        <v>4.7088019166995778</v>
      </c>
      <c r="M17">
        <f>'2017 NEI CMV CTY SCC'!T106</f>
        <v>10681.19585263525</v>
      </c>
      <c r="N17">
        <f>'2017 NEI CMV CTY SCC'!U106</f>
        <v>256.32125368203504</v>
      </c>
      <c r="O17">
        <f>'2017 NEI CMV CTY SCC'!V106</f>
        <v>244.65439947977805</v>
      </c>
      <c r="P17">
        <f>'2017 NEI CMV CTY SCC'!W106</f>
        <v>182.23528442724751</v>
      </c>
      <c r="Q17">
        <f>'2017 NEI CMV CTY SCC'!X106</f>
        <v>552.47531674560503</v>
      </c>
      <c r="R17">
        <f>'2017 NEI CMV CTY SCC'!Y106</f>
        <v>4.1554239482469004</v>
      </c>
      <c r="S17">
        <f>'2017 NEI CMV CTY SCC'!Z106</f>
        <v>1984.5620428751374</v>
      </c>
      <c r="T17">
        <f>'2017 NEI CMV CTY SCC'!AA106</f>
        <v>1.2900827169039937E-2</v>
      </c>
      <c r="U17">
        <f>'2017 NEI CMV CTY SCC'!AB106</f>
        <v>29.263550281192455</v>
      </c>
      <c r="V17">
        <f>'2017 NEI CMV CTY SCC'!AC106</f>
        <v>0.70225001008776688</v>
      </c>
      <c r="W17">
        <f>'2017 NEI CMV CTY SCC'!AD106</f>
        <v>0.6702860259719946</v>
      </c>
      <c r="X17">
        <f>'2017 NEI CMV CTY SCC'!AE106</f>
        <v>0.49927475185547288</v>
      </c>
      <c r="Y17">
        <f>'2017 NEI CMV CTY SCC'!AF106</f>
        <v>1.5136310047824801</v>
      </c>
    </row>
  </sheetData>
  <mergeCells count="2">
    <mergeCell ref="J6:Q6"/>
    <mergeCell ref="R6:Y6"/>
  </mergeCell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B34B-E9CE-4C2D-AEA8-7786FB07D147}">
  <dimension ref="A1:AF106"/>
  <sheetViews>
    <sheetView workbookViewId="0"/>
  </sheetViews>
  <sheetFormatPr defaultRowHeight="14.5" x14ac:dyDescent="0.35"/>
  <cols>
    <col min="7" max="16" width="13.54296875" customWidth="1"/>
    <col min="39" max="39" width="12.7265625" customWidth="1"/>
  </cols>
  <sheetData>
    <row r="1" spans="1:32" x14ac:dyDescent="0.35">
      <c r="A1" s="1" t="s">
        <v>157</v>
      </c>
    </row>
    <row r="2" spans="1:32" x14ac:dyDescent="0.35">
      <c r="A2" s="2" t="s">
        <v>162</v>
      </c>
    </row>
    <row r="3" spans="1:32" x14ac:dyDescent="0.35">
      <c r="A3" s="3" t="s">
        <v>59</v>
      </c>
    </row>
    <row r="4" spans="1:32" x14ac:dyDescent="0.35">
      <c r="A4" s="121" t="s">
        <v>60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32" ht="15" thickBot="1" x14ac:dyDescent="0.4">
      <c r="A5" s="3" t="s">
        <v>61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32" ht="15.75" customHeight="1" thickBot="1" x14ac:dyDescent="0.4">
      <c r="A6" s="99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95"/>
      <c r="M6" s="95"/>
      <c r="N6" s="95"/>
      <c r="O6" s="95"/>
      <c r="P6" s="95"/>
      <c r="Q6" s="125" t="s">
        <v>176</v>
      </c>
      <c r="R6" s="126"/>
      <c r="S6" s="126"/>
      <c r="T6" s="126"/>
      <c r="U6" s="126"/>
      <c r="V6" s="126"/>
      <c r="W6" s="126"/>
      <c r="X6" s="126"/>
      <c r="Y6" s="125" t="s">
        <v>178</v>
      </c>
      <c r="Z6" s="126"/>
      <c r="AA6" s="126"/>
      <c r="AB6" s="126"/>
      <c r="AC6" s="126"/>
      <c r="AD6" s="126"/>
      <c r="AE6" s="126"/>
      <c r="AF6" s="127"/>
    </row>
    <row r="7" spans="1:32" ht="29" x14ac:dyDescent="0.35">
      <c r="A7" s="60" t="s">
        <v>0</v>
      </c>
      <c r="B7" s="8" t="s">
        <v>1</v>
      </c>
      <c r="C7" s="8" t="s">
        <v>2</v>
      </c>
      <c r="D7" s="115" t="s">
        <v>62</v>
      </c>
      <c r="E7" s="8" t="s">
        <v>4</v>
      </c>
      <c r="F7" s="8" t="s">
        <v>5</v>
      </c>
      <c r="G7" s="8" t="s">
        <v>7</v>
      </c>
      <c r="H7" s="116" t="s">
        <v>63</v>
      </c>
      <c r="I7" s="116" t="s">
        <v>64</v>
      </c>
      <c r="J7" s="116" t="s">
        <v>65</v>
      </c>
      <c r="K7" s="116" t="s">
        <v>66</v>
      </c>
      <c r="L7" s="116" t="s">
        <v>67</v>
      </c>
      <c r="M7" s="116" t="s">
        <v>68</v>
      </c>
      <c r="N7" s="8" t="s">
        <v>69</v>
      </c>
      <c r="O7" s="8" t="s">
        <v>8</v>
      </c>
      <c r="P7" s="100" t="s">
        <v>9</v>
      </c>
      <c r="Q7" s="60" t="s">
        <v>20</v>
      </c>
      <c r="R7" s="8" t="s">
        <v>35</v>
      </c>
      <c r="S7" s="8" t="s">
        <v>37</v>
      </c>
      <c r="T7" s="8" t="s">
        <v>31</v>
      </c>
      <c r="U7" s="8" t="s">
        <v>33</v>
      </c>
      <c r="V7" s="8" t="s">
        <v>39</v>
      </c>
      <c r="W7" s="8" t="s">
        <v>24</v>
      </c>
      <c r="X7" s="52" t="s">
        <v>26</v>
      </c>
      <c r="Y7" s="118" t="s">
        <v>20</v>
      </c>
      <c r="Z7" s="8" t="s">
        <v>35</v>
      </c>
      <c r="AA7" s="8" t="s">
        <v>37</v>
      </c>
      <c r="AB7" s="8" t="s">
        <v>31</v>
      </c>
      <c r="AC7" s="8" t="s">
        <v>33</v>
      </c>
      <c r="AD7" s="8" t="s">
        <v>39</v>
      </c>
      <c r="AE7" s="8" t="s">
        <v>24</v>
      </c>
      <c r="AF7" s="52" t="s">
        <v>26</v>
      </c>
    </row>
    <row r="8" spans="1:32" ht="43.5" x14ac:dyDescent="0.35">
      <c r="A8" s="9" t="s">
        <v>15</v>
      </c>
      <c r="B8" s="10">
        <v>34</v>
      </c>
      <c r="C8" s="10"/>
      <c r="D8" s="10">
        <v>34001</v>
      </c>
      <c r="E8" s="10" t="s">
        <v>45</v>
      </c>
      <c r="F8" s="10" t="s">
        <v>17</v>
      </c>
      <c r="G8" s="10">
        <v>2280002101</v>
      </c>
      <c r="H8" s="10" t="s">
        <v>83</v>
      </c>
      <c r="I8" s="11" t="s">
        <v>84</v>
      </c>
      <c r="J8" s="11" t="s">
        <v>85</v>
      </c>
      <c r="K8" s="11" t="s">
        <v>86</v>
      </c>
      <c r="L8" s="11" t="s">
        <v>87</v>
      </c>
      <c r="M8" s="11" t="s">
        <v>88</v>
      </c>
      <c r="N8" s="10" t="s">
        <v>89</v>
      </c>
      <c r="O8" s="10" t="s">
        <v>18</v>
      </c>
      <c r="P8" s="12" t="s">
        <v>19</v>
      </c>
      <c r="Q8" s="9">
        <v>0.11530706</v>
      </c>
      <c r="R8" s="10">
        <v>48.582560000000001</v>
      </c>
      <c r="S8" s="10">
        <v>2.2788479E-3</v>
      </c>
      <c r="T8" s="10">
        <v>3.1083354999999999</v>
      </c>
      <c r="U8" s="10">
        <v>0.12205837</v>
      </c>
      <c r="V8" s="10">
        <v>0.11840172</v>
      </c>
      <c r="W8" s="10">
        <v>4.4909000000000003E-4</v>
      </c>
      <c r="X8" s="53">
        <v>0.40045979999999998</v>
      </c>
      <c r="Y8" s="119">
        <f>Q8/365</f>
        <v>3.1590975342465753E-4</v>
      </c>
      <c r="Z8" s="10">
        <f t="shared" ref="Z8:AF8" si="0">R8/365</f>
        <v>0.13310290410958905</v>
      </c>
      <c r="AA8" s="10">
        <f t="shared" si="0"/>
        <v>6.2434189041095893E-6</v>
      </c>
      <c r="AB8" s="10">
        <f t="shared" si="0"/>
        <v>8.5159876712328757E-3</v>
      </c>
      <c r="AC8" s="10">
        <f t="shared" si="0"/>
        <v>3.3440649315068493E-4</v>
      </c>
      <c r="AD8" s="10">
        <f t="shared" si="0"/>
        <v>3.2438827397260274E-4</v>
      </c>
      <c r="AE8" s="10">
        <f t="shared" si="0"/>
        <v>1.2303835616438358E-6</v>
      </c>
      <c r="AF8" s="53">
        <f t="shared" si="0"/>
        <v>1.0971501369863013E-3</v>
      </c>
    </row>
    <row r="9" spans="1:32" ht="43.5" x14ac:dyDescent="0.35">
      <c r="A9" s="9" t="s">
        <v>15</v>
      </c>
      <c r="B9" s="10">
        <v>34</v>
      </c>
      <c r="C9" s="10"/>
      <c r="D9" s="10">
        <v>34001</v>
      </c>
      <c r="E9" s="10" t="s">
        <v>45</v>
      </c>
      <c r="F9" s="10" t="s">
        <v>17</v>
      </c>
      <c r="G9" s="10">
        <v>2280002102</v>
      </c>
      <c r="H9" s="10" t="s">
        <v>83</v>
      </c>
      <c r="I9" s="11" t="s">
        <v>84</v>
      </c>
      <c r="J9" s="11" t="s">
        <v>85</v>
      </c>
      <c r="K9" s="11" t="s">
        <v>86</v>
      </c>
      <c r="L9" s="11" t="s">
        <v>87</v>
      </c>
      <c r="M9" s="11" t="s">
        <v>90</v>
      </c>
      <c r="N9" s="10" t="s">
        <v>89</v>
      </c>
      <c r="O9" s="10" t="s">
        <v>18</v>
      </c>
      <c r="P9" s="12" t="s">
        <v>19</v>
      </c>
      <c r="Q9" s="9">
        <v>21.728940999999999</v>
      </c>
      <c r="R9" s="10">
        <v>9863.4539999999997</v>
      </c>
      <c r="S9" s="10">
        <v>6.7595269999999999E-2</v>
      </c>
      <c r="T9" s="10">
        <v>139.12035</v>
      </c>
      <c r="U9" s="10">
        <v>3.623983</v>
      </c>
      <c r="V9" s="10">
        <v>3.512035</v>
      </c>
      <c r="W9" s="10">
        <v>0.55964864000000003</v>
      </c>
      <c r="X9" s="53">
        <v>4.0423580000000001</v>
      </c>
      <c r="Y9" s="119">
        <f t="shared" ref="Y9:Y72" si="1">Q9/365</f>
        <v>5.9531345205479452E-2</v>
      </c>
      <c r="Z9" s="10">
        <f t="shared" ref="Z9:Z72" si="2">R9/365</f>
        <v>27.023161643835614</v>
      </c>
      <c r="AA9" s="10">
        <f t="shared" ref="AA9:AA72" si="3">S9/365</f>
        <v>1.851925205479452E-4</v>
      </c>
      <c r="AB9" s="10">
        <f t="shared" ref="AB9:AB72" si="4">T9/365</f>
        <v>0.38115164383561645</v>
      </c>
      <c r="AC9" s="10">
        <f t="shared" ref="AC9:AC72" si="5">U9/365</f>
        <v>9.9287205479452051E-3</v>
      </c>
      <c r="AD9" s="10">
        <f t="shared" ref="AD9:AD72" si="6">V9/365</f>
        <v>9.6220136986301368E-3</v>
      </c>
      <c r="AE9" s="10">
        <f t="shared" ref="AE9:AE72" si="7">W9/365</f>
        <v>1.5332839452054795E-3</v>
      </c>
      <c r="AF9" s="53">
        <f t="shared" ref="AF9:AF72" si="8">X9/365</f>
        <v>1.1074953424657535E-2</v>
      </c>
    </row>
    <row r="10" spans="1:32" ht="43.5" x14ac:dyDescent="0.35">
      <c r="A10" s="9" t="s">
        <v>15</v>
      </c>
      <c r="B10" s="10">
        <v>34</v>
      </c>
      <c r="C10" s="10"/>
      <c r="D10" s="10">
        <v>34001</v>
      </c>
      <c r="E10" s="10" t="s">
        <v>45</v>
      </c>
      <c r="F10" s="10" t="s">
        <v>17</v>
      </c>
      <c r="G10" s="10">
        <v>2280002104</v>
      </c>
      <c r="H10" s="10" t="s">
        <v>83</v>
      </c>
      <c r="I10" s="11" t="s">
        <v>84</v>
      </c>
      <c r="J10" s="11" t="s">
        <v>85</v>
      </c>
      <c r="K10" s="11" t="s">
        <v>86</v>
      </c>
      <c r="L10" s="11" t="s">
        <v>87</v>
      </c>
      <c r="M10" s="11" t="s">
        <v>90</v>
      </c>
      <c r="N10" s="10" t="s">
        <v>91</v>
      </c>
      <c r="O10" s="10" t="s">
        <v>18</v>
      </c>
      <c r="P10" s="12" t="s">
        <v>19</v>
      </c>
      <c r="Q10" s="9">
        <v>7.9289300000000007E-3</v>
      </c>
      <c r="R10" s="10">
        <v>5.0147510000000004</v>
      </c>
      <c r="S10" s="10">
        <v>2.407865E-5</v>
      </c>
      <c r="T10" s="10">
        <v>7.8569120000000006E-2</v>
      </c>
      <c r="U10" s="10">
        <v>1.3597800000000001E-3</v>
      </c>
      <c r="V10" s="10">
        <v>1.2510500000000001E-3</v>
      </c>
      <c r="W10" s="10">
        <v>3.05792E-3</v>
      </c>
      <c r="X10" s="53">
        <v>3.0362200000000001E-3</v>
      </c>
      <c r="Y10" s="119">
        <f t="shared" si="1"/>
        <v>2.172309589041096E-5</v>
      </c>
      <c r="Z10" s="10">
        <f t="shared" si="2"/>
        <v>1.373904383561644E-2</v>
      </c>
      <c r="AA10" s="10">
        <f t="shared" si="3"/>
        <v>6.5968904109589039E-8</v>
      </c>
      <c r="AB10" s="10">
        <f t="shared" si="4"/>
        <v>2.1525786301369865E-4</v>
      </c>
      <c r="AC10" s="10">
        <f t="shared" si="5"/>
        <v>3.7254246575342469E-6</v>
      </c>
      <c r="AD10" s="10">
        <f t="shared" si="6"/>
        <v>3.4275342465753426E-6</v>
      </c>
      <c r="AE10" s="10">
        <f t="shared" si="7"/>
        <v>8.3778630136986305E-6</v>
      </c>
      <c r="AF10" s="53">
        <f t="shared" si="8"/>
        <v>8.3184109589041094E-6</v>
      </c>
    </row>
    <row r="11" spans="1:32" ht="43.5" x14ac:dyDescent="0.35">
      <c r="A11" s="9" t="s">
        <v>15</v>
      </c>
      <c r="B11" s="10">
        <v>34</v>
      </c>
      <c r="C11" s="10"/>
      <c r="D11" s="10">
        <v>34001</v>
      </c>
      <c r="E11" s="10" t="s">
        <v>45</v>
      </c>
      <c r="F11" s="10" t="s">
        <v>17</v>
      </c>
      <c r="G11" s="10">
        <v>2280002201</v>
      </c>
      <c r="H11" s="10" t="s">
        <v>83</v>
      </c>
      <c r="I11" s="11" t="s">
        <v>84</v>
      </c>
      <c r="J11" s="11" t="s">
        <v>85</v>
      </c>
      <c r="K11" s="11" t="s">
        <v>86</v>
      </c>
      <c r="L11" s="11" t="s">
        <v>92</v>
      </c>
      <c r="M11" s="11" t="s">
        <v>88</v>
      </c>
      <c r="N11" s="10" t="s">
        <v>89</v>
      </c>
      <c r="O11" s="10" t="s">
        <v>18</v>
      </c>
      <c r="P11" s="12" t="s">
        <v>19</v>
      </c>
      <c r="Q11" s="9">
        <v>9.4275819999999992</v>
      </c>
      <c r="R11" s="10">
        <v>3972.5569999999998</v>
      </c>
      <c r="S11" s="10">
        <v>4.3512929999999998E-2</v>
      </c>
      <c r="T11" s="10">
        <v>78.812619999999995</v>
      </c>
      <c r="U11" s="10">
        <v>2.3307150000000001</v>
      </c>
      <c r="V11" s="10">
        <v>2.2607940000000002</v>
      </c>
      <c r="W11" s="10">
        <v>3.6520810000000001E-2</v>
      </c>
      <c r="X11" s="53">
        <v>4.7191789999999996</v>
      </c>
      <c r="Y11" s="119">
        <f t="shared" si="1"/>
        <v>2.5828991780821917E-2</v>
      </c>
      <c r="Z11" s="10">
        <f t="shared" si="2"/>
        <v>10.883717808219178</v>
      </c>
      <c r="AA11" s="10">
        <f t="shared" si="3"/>
        <v>1.1921350684931507E-4</v>
      </c>
      <c r="AB11" s="10">
        <f t="shared" si="4"/>
        <v>0.21592498630136986</v>
      </c>
      <c r="AC11" s="10">
        <f t="shared" si="5"/>
        <v>6.3855205479452061E-3</v>
      </c>
      <c r="AD11" s="10">
        <f t="shared" si="6"/>
        <v>6.1939561643835619E-3</v>
      </c>
      <c r="AE11" s="10">
        <f t="shared" si="7"/>
        <v>1.0005701369863014E-4</v>
      </c>
      <c r="AF11" s="53">
        <f t="shared" si="8"/>
        <v>1.2929257534246574E-2</v>
      </c>
    </row>
    <row r="12" spans="1:32" ht="43.5" x14ac:dyDescent="0.35">
      <c r="A12" s="9" t="s">
        <v>15</v>
      </c>
      <c r="B12" s="10">
        <v>34</v>
      </c>
      <c r="C12" s="10"/>
      <c r="D12" s="10">
        <v>34001</v>
      </c>
      <c r="E12" s="10" t="s">
        <v>45</v>
      </c>
      <c r="F12" s="10" t="s">
        <v>17</v>
      </c>
      <c r="G12" s="10">
        <v>2280002202</v>
      </c>
      <c r="H12" s="10" t="s">
        <v>83</v>
      </c>
      <c r="I12" s="11" t="s">
        <v>84</v>
      </c>
      <c r="J12" s="11" t="s">
        <v>85</v>
      </c>
      <c r="K12" s="11" t="s">
        <v>86</v>
      </c>
      <c r="L12" s="11" t="s">
        <v>92</v>
      </c>
      <c r="M12" s="11" t="s">
        <v>90</v>
      </c>
      <c r="N12" s="10" t="s">
        <v>89</v>
      </c>
      <c r="O12" s="10" t="s">
        <v>18</v>
      </c>
      <c r="P12" s="12" t="s">
        <v>19</v>
      </c>
      <c r="Q12" s="9">
        <v>18.810919999999999</v>
      </c>
      <c r="R12" s="10">
        <v>9295.848</v>
      </c>
      <c r="S12" s="10">
        <v>6.1155040000000001E-2</v>
      </c>
      <c r="T12" s="10">
        <v>121.0626</v>
      </c>
      <c r="U12" s="10">
        <v>3.2821310000000001</v>
      </c>
      <c r="V12" s="10">
        <v>3.177422</v>
      </c>
      <c r="W12" s="10">
        <v>0.99275279999999999</v>
      </c>
      <c r="X12" s="53">
        <v>3.5627689999999999</v>
      </c>
      <c r="Y12" s="119">
        <f t="shared" si="1"/>
        <v>5.1536767123287669E-2</v>
      </c>
      <c r="Z12" s="10">
        <f t="shared" si="2"/>
        <v>25.468076712328767</v>
      </c>
      <c r="AA12" s="10">
        <f t="shared" si="3"/>
        <v>1.6754805479452054E-4</v>
      </c>
      <c r="AB12" s="10">
        <f t="shared" si="4"/>
        <v>0.33167835616438357</v>
      </c>
      <c r="AC12" s="10">
        <f t="shared" si="5"/>
        <v>8.9921397260273976E-3</v>
      </c>
      <c r="AD12" s="10">
        <f t="shared" si="6"/>
        <v>8.705265753424658E-3</v>
      </c>
      <c r="AE12" s="10">
        <f t="shared" si="7"/>
        <v>2.719870684931507E-3</v>
      </c>
      <c r="AF12" s="53">
        <f t="shared" si="8"/>
        <v>9.7610109589041094E-3</v>
      </c>
    </row>
    <row r="13" spans="1:32" ht="43.5" x14ac:dyDescent="0.35">
      <c r="A13" s="9" t="s">
        <v>15</v>
      </c>
      <c r="B13" s="10">
        <v>34</v>
      </c>
      <c r="C13" s="10"/>
      <c r="D13" s="10">
        <v>34001</v>
      </c>
      <c r="E13" s="10" t="s">
        <v>45</v>
      </c>
      <c r="F13" s="10" t="s">
        <v>17</v>
      </c>
      <c r="G13" s="10">
        <v>2280002203</v>
      </c>
      <c r="H13" s="10" t="s">
        <v>83</v>
      </c>
      <c r="I13" s="11" t="s">
        <v>84</v>
      </c>
      <c r="J13" s="11" t="s">
        <v>85</v>
      </c>
      <c r="K13" s="11" t="s">
        <v>86</v>
      </c>
      <c r="L13" s="11" t="s">
        <v>92</v>
      </c>
      <c r="M13" s="11" t="s">
        <v>88</v>
      </c>
      <c r="N13" s="10" t="s">
        <v>91</v>
      </c>
      <c r="O13" s="10" t="s">
        <v>18</v>
      </c>
      <c r="P13" s="12" t="s">
        <v>19</v>
      </c>
      <c r="Q13" s="9">
        <v>0.28882639999999998</v>
      </c>
      <c r="R13" s="10">
        <v>106.9581</v>
      </c>
      <c r="S13" s="10">
        <v>6.4000039999999997E-4</v>
      </c>
      <c r="T13" s="10">
        <v>2.6784970000000001</v>
      </c>
      <c r="U13" s="10">
        <v>3.6143880000000003E-2</v>
      </c>
      <c r="V13" s="10">
        <v>3.325239E-2</v>
      </c>
      <c r="W13" s="10">
        <v>6.5348199999999995E-2</v>
      </c>
      <c r="X13" s="53">
        <v>0.18719060000000001</v>
      </c>
      <c r="Y13" s="119">
        <f t="shared" si="1"/>
        <v>7.9130520547945199E-4</v>
      </c>
      <c r="Z13" s="10">
        <f t="shared" si="2"/>
        <v>0.2930358904109589</v>
      </c>
      <c r="AA13" s="10">
        <f t="shared" si="3"/>
        <v>1.7534257534246574E-6</v>
      </c>
      <c r="AB13" s="10">
        <f t="shared" si="4"/>
        <v>7.3383479452054801E-3</v>
      </c>
      <c r="AC13" s="10">
        <f t="shared" si="5"/>
        <v>9.90243287671233E-5</v>
      </c>
      <c r="AD13" s="10">
        <f t="shared" si="6"/>
        <v>9.1102438356164379E-5</v>
      </c>
      <c r="AE13" s="10">
        <f t="shared" si="7"/>
        <v>1.7903616438356162E-4</v>
      </c>
      <c r="AF13" s="53">
        <f t="shared" si="8"/>
        <v>5.1285095890410957E-4</v>
      </c>
    </row>
    <row r="14" spans="1:32" ht="43.5" x14ac:dyDescent="0.35">
      <c r="A14" s="9" t="s">
        <v>15</v>
      </c>
      <c r="B14" s="10">
        <v>34</v>
      </c>
      <c r="C14" s="10"/>
      <c r="D14" s="10">
        <v>34001</v>
      </c>
      <c r="E14" s="10" t="s">
        <v>45</v>
      </c>
      <c r="F14" s="10" t="s">
        <v>17</v>
      </c>
      <c r="G14" s="10">
        <v>2280002204</v>
      </c>
      <c r="H14" s="10" t="s">
        <v>83</v>
      </c>
      <c r="I14" s="11" t="s">
        <v>84</v>
      </c>
      <c r="J14" s="11" t="s">
        <v>85</v>
      </c>
      <c r="K14" s="11" t="s">
        <v>86</v>
      </c>
      <c r="L14" s="11" t="s">
        <v>92</v>
      </c>
      <c r="M14" s="11" t="s">
        <v>90</v>
      </c>
      <c r="N14" s="10" t="s">
        <v>91</v>
      </c>
      <c r="O14" s="10" t="s">
        <v>18</v>
      </c>
      <c r="P14" s="12" t="s">
        <v>19</v>
      </c>
      <c r="Q14" s="9">
        <v>8.4239690000000006E-2</v>
      </c>
      <c r="R14" s="10">
        <v>57.029609999999998</v>
      </c>
      <c r="S14" s="10">
        <v>2.6911650000000002E-4</v>
      </c>
      <c r="T14" s="10">
        <v>0.80023310000000003</v>
      </c>
      <c r="U14" s="10">
        <v>1.519799E-2</v>
      </c>
      <c r="V14" s="10">
        <v>1.398244E-2</v>
      </c>
      <c r="W14" s="10">
        <v>3.4776790000000002E-2</v>
      </c>
      <c r="X14" s="53">
        <v>3.2385959999999998E-2</v>
      </c>
      <c r="Y14" s="119">
        <f t="shared" si="1"/>
        <v>2.3079367123287673E-4</v>
      </c>
      <c r="Z14" s="10">
        <f t="shared" si="2"/>
        <v>0.15624550684931507</v>
      </c>
      <c r="AA14" s="10">
        <f t="shared" si="3"/>
        <v>7.3730547945205491E-7</v>
      </c>
      <c r="AB14" s="10">
        <f t="shared" si="4"/>
        <v>2.1924194520547948E-3</v>
      </c>
      <c r="AC14" s="10">
        <f t="shared" si="5"/>
        <v>4.1638328767123284E-5</v>
      </c>
      <c r="AD14" s="10">
        <f t="shared" si="6"/>
        <v>3.8308054794520551E-5</v>
      </c>
      <c r="AE14" s="10">
        <f t="shared" si="7"/>
        <v>9.527887671232877E-5</v>
      </c>
      <c r="AF14" s="53">
        <f t="shared" si="8"/>
        <v>8.8728657534246569E-5</v>
      </c>
    </row>
    <row r="15" spans="1:32" ht="43.5" x14ac:dyDescent="0.35">
      <c r="A15" s="9" t="s">
        <v>15</v>
      </c>
      <c r="B15" s="10">
        <v>34</v>
      </c>
      <c r="C15" s="10"/>
      <c r="D15" s="10">
        <v>34003</v>
      </c>
      <c r="E15" s="10" t="s">
        <v>46</v>
      </c>
      <c r="F15" s="10" t="s">
        <v>17</v>
      </c>
      <c r="G15" s="10">
        <v>2280002201</v>
      </c>
      <c r="H15" s="10" t="s">
        <v>83</v>
      </c>
      <c r="I15" s="11" t="s">
        <v>84</v>
      </c>
      <c r="J15" s="11" t="s">
        <v>85</v>
      </c>
      <c r="K15" s="11" t="s">
        <v>86</v>
      </c>
      <c r="L15" s="11" t="s">
        <v>92</v>
      </c>
      <c r="M15" s="11" t="s">
        <v>88</v>
      </c>
      <c r="N15" s="10" t="s">
        <v>89</v>
      </c>
      <c r="O15" s="10" t="s">
        <v>18</v>
      </c>
      <c r="P15" s="12" t="s">
        <v>19</v>
      </c>
      <c r="Q15" s="9">
        <v>4.4062469999999996</v>
      </c>
      <c r="R15" s="10">
        <v>1873.615</v>
      </c>
      <c r="S15" s="10">
        <v>1.576029E-2</v>
      </c>
      <c r="T15" s="10">
        <v>31.157440000000001</v>
      </c>
      <c r="U15" s="10">
        <v>0.8441786</v>
      </c>
      <c r="V15" s="10">
        <v>0.81885470000000005</v>
      </c>
      <c r="W15" s="10">
        <v>1.7225170000000001E-2</v>
      </c>
      <c r="X15" s="53">
        <v>1.3282160000000001</v>
      </c>
      <c r="Y15" s="119">
        <f t="shared" si="1"/>
        <v>1.2071909589041094E-2</v>
      </c>
      <c r="Z15" s="10">
        <f t="shared" si="2"/>
        <v>5.1331917808219174</v>
      </c>
      <c r="AA15" s="10">
        <f t="shared" si="3"/>
        <v>4.3178876712328764E-5</v>
      </c>
      <c r="AB15" s="10">
        <f t="shared" si="4"/>
        <v>8.536284931506849E-2</v>
      </c>
      <c r="AC15" s="10">
        <f t="shared" si="5"/>
        <v>2.3128180821917806E-3</v>
      </c>
      <c r="AD15" s="10">
        <f t="shared" si="6"/>
        <v>2.2434375342465754E-3</v>
      </c>
      <c r="AE15" s="10">
        <f t="shared" si="7"/>
        <v>4.7192246575342472E-5</v>
      </c>
      <c r="AF15" s="53">
        <f t="shared" si="8"/>
        <v>3.6389479452054794E-3</v>
      </c>
    </row>
    <row r="16" spans="1:32" ht="43.5" x14ac:dyDescent="0.35">
      <c r="A16" s="9" t="s">
        <v>15</v>
      </c>
      <c r="B16" s="10">
        <v>34</v>
      </c>
      <c r="C16" s="10"/>
      <c r="D16" s="10">
        <v>34003</v>
      </c>
      <c r="E16" s="10" t="s">
        <v>46</v>
      </c>
      <c r="F16" s="10" t="s">
        <v>17</v>
      </c>
      <c r="G16" s="10">
        <v>2280002202</v>
      </c>
      <c r="H16" s="10" t="s">
        <v>83</v>
      </c>
      <c r="I16" s="11" t="s">
        <v>84</v>
      </c>
      <c r="J16" s="11" t="s">
        <v>85</v>
      </c>
      <c r="K16" s="11" t="s">
        <v>86</v>
      </c>
      <c r="L16" s="11" t="s">
        <v>92</v>
      </c>
      <c r="M16" s="11" t="s">
        <v>90</v>
      </c>
      <c r="N16" s="10" t="s">
        <v>89</v>
      </c>
      <c r="O16" s="10" t="s">
        <v>18</v>
      </c>
      <c r="P16" s="12" t="s">
        <v>19</v>
      </c>
      <c r="Q16" s="9">
        <v>9.4055490000000006</v>
      </c>
      <c r="R16" s="10">
        <v>4254.1589999999997</v>
      </c>
      <c r="S16" s="10">
        <v>2.840985E-2</v>
      </c>
      <c r="T16" s="10">
        <v>59.475990000000003</v>
      </c>
      <c r="U16" s="10">
        <v>1.522286</v>
      </c>
      <c r="V16" s="10">
        <v>1.476086</v>
      </c>
      <c r="W16" s="10">
        <v>0.1170011</v>
      </c>
      <c r="X16" s="53">
        <v>1.781234</v>
      </c>
      <c r="Y16" s="119">
        <f t="shared" si="1"/>
        <v>2.5768627397260276E-2</v>
      </c>
      <c r="Z16" s="10">
        <f t="shared" si="2"/>
        <v>11.655230136986301</v>
      </c>
      <c r="AA16" s="10">
        <f t="shared" si="3"/>
        <v>7.783520547945206E-5</v>
      </c>
      <c r="AB16" s="10">
        <f t="shared" si="4"/>
        <v>0.16294791780821918</v>
      </c>
      <c r="AC16" s="10">
        <f t="shared" si="5"/>
        <v>4.1706465753424656E-3</v>
      </c>
      <c r="AD16" s="10">
        <f t="shared" si="6"/>
        <v>4.0440712328767125E-3</v>
      </c>
      <c r="AE16" s="10">
        <f t="shared" si="7"/>
        <v>3.2055095890410956E-4</v>
      </c>
      <c r="AF16" s="53">
        <f t="shared" si="8"/>
        <v>4.8800931506849318E-3</v>
      </c>
    </row>
    <row r="17" spans="1:32" ht="43.5" x14ac:dyDescent="0.35">
      <c r="A17" s="9" t="s">
        <v>15</v>
      </c>
      <c r="B17" s="10">
        <v>34</v>
      </c>
      <c r="C17" s="10"/>
      <c r="D17" s="10">
        <v>34003</v>
      </c>
      <c r="E17" s="10" t="s">
        <v>46</v>
      </c>
      <c r="F17" s="10" t="s">
        <v>17</v>
      </c>
      <c r="G17" s="10">
        <v>2280002203</v>
      </c>
      <c r="H17" s="10" t="s">
        <v>83</v>
      </c>
      <c r="I17" s="11" t="s">
        <v>84</v>
      </c>
      <c r="J17" s="11" t="s">
        <v>85</v>
      </c>
      <c r="K17" s="11" t="s">
        <v>86</v>
      </c>
      <c r="L17" s="11" t="s">
        <v>92</v>
      </c>
      <c r="M17" s="11" t="s">
        <v>88</v>
      </c>
      <c r="N17" s="10" t="s">
        <v>91</v>
      </c>
      <c r="O17" s="10" t="s">
        <v>18</v>
      </c>
      <c r="P17" s="12" t="s">
        <v>19</v>
      </c>
      <c r="Q17" s="9">
        <v>0.25851170000000001</v>
      </c>
      <c r="R17" s="10">
        <v>90.927850000000007</v>
      </c>
      <c r="S17" s="10">
        <v>5.1201709999999995E-4</v>
      </c>
      <c r="T17" s="10">
        <v>2.413195</v>
      </c>
      <c r="U17" s="10">
        <v>2.891606E-2</v>
      </c>
      <c r="V17" s="10">
        <v>2.6602779999999999E-2</v>
      </c>
      <c r="W17" s="10">
        <v>5.5507689999999998E-2</v>
      </c>
      <c r="X17" s="53">
        <v>0.1209553</v>
      </c>
      <c r="Y17" s="119">
        <f t="shared" si="1"/>
        <v>7.082512328767124E-4</v>
      </c>
      <c r="Z17" s="10">
        <f t="shared" si="2"/>
        <v>0.24911739726027399</v>
      </c>
      <c r="AA17" s="10">
        <f t="shared" si="3"/>
        <v>1.4027865753424656E-6</v>
      </c>
      <c r="AB17" s="10">
        <f t="shared" si="4"/>
        <v>6.6114931506849311E-3</v>
      </c>
      <c r="AC17" s="10">
        <f t="shared" si="5"/>
        <v>7.9222082191780828E-5</v>
      </c>
      <c r="AD17" s="10">
        <f t="shared" si="6"/>
        <v>7.2884328767123282E-5</v>
      </c>
      <c r="AE17" s="10">
        <f t="shared" si="7"/>
        <v>1.5207586301369861E-4</v>
      </c>
      <c r="AF17" s="53">
        <f t="shared" si="8"/>
        <v>3.3138438356164382E-4</v>
      </c>
    </row>
    <row r="18" spans="1:32" ht="43.5" x14ac:dyDescent="0.35">
      <c r="A18" s="9" t="s">
        <v>15</v>
      </c>
      <c r="B18" s="10">
        <v>34</v>
      </c>
      <c r="C18" s="10"/>
      <c r="D18" s="10">
        <v>34003</v>
      </c>
      <c r="E18" s="10" t="s">
        <v>46</v>
      </c>
      <c r="F18" s="10" t="s">
        <v>17</v>
      </c>
      <c r="G18" s="10">
        <v>2280002204</v>
      </c>
      <c r="H18" s="10" t="s">
        <v>83</v>
      </c>
      <c r="I18" s="11" t="s">
        <v>84</v>
      </c>
      <c r="J18" s="11" t="s">
        <v>85</v>
      </c>
      <c r="K18" s="11" t="s">
        <v>86</v>
      </c>
      <c r="L18" s="11" t="s">
        <v>92</v>
      </c>
      <c r="M18" s="11" t="s">
        <v>90</v>
      </c>
      <c r="N18" s="10" t="s">
        <v>91</v>
      </c>
      <c r="O18" s="10" t="s">
        <v>18</v>
      </c>
      <c r="P18" s="12" t="s">
        <v>19</v>
      </c>
      <c r="Q18" s="9">
        <v>4.3174829999999997E-2</v>
      </c>
      <c r="R18" s="10">
        <v>33.835979999999999</v>
      </c>
      <c r="S18" s="10">
        <v>1.542685E-4</v>
      </c>
      <c r="T18" s="10">
        <v>0.38389440000000002</v>
      </c>
      <c r="U18" s="10">
        <v>8.7122999999999992E-3</v>
      </c>
      <c r="V18" s="10">
        <v>8.0152999999999995E-3</v>
      </c>
      <c r="W18" s="10">
        <v>2.0633599999999998E-2</v>
      </c>
      <c r="X18" s="53">
        <v>1.6756529999999999E-2</v>
      </c>
      <c r="Y18" s="119">
        <f t="shared" si="1"/>
        <v>1.1828720547945204E-4</v>
      </c>
      <c r="Z18" s="10">
        <f t="shared" si="2"/>
        <v>9.2701315068493148E-2</v>
      </c>
      <c r="AA18" s="10">
        <f t="shared" si="3"/>
        <v>4.2265342465753423E-7</v>
      </c>
      <c r="AB18" s="10">
        <f t="shared" si="4"/>
        <v>1.051765479452055E-3</v>
      </c>
      <c r="AC18" s="10">
        <f t="shared" si="5"/>
        <v>2.3869315068493147E-5</v>
      </c>
      <c r="AD18" s="10">
        <f t="shared" si="6"/>
        <v>2.1959726027397257E-5</v>
      </c>
      <c r="AE18" s="10">
        <f t="shared" si="7"/>
        <v>5.6530410958904103E-5</v>
      </c>
      <c r="AF18" s="53">
        <f t="shared" si="8"/>
        <v>4.5908301369863013E-5</v>
      </c>
    </row>
    <row r="19" spans="1:32" ht="43.5" x14ac:dyDescent="0.35">
      <c r="A19" s="9" t="s">
        <v>15</v>
      </c>
      <c r="B19" s="10">
        <v>34</v>
      </c>
      <c r="C19" s="10"/>
      <c r="D19" s="10">
        <v>34005</v>
      </c>
      <c r="E19" s="10" t="s">
        <v>47</v>
      </c>
      <c r="F19" s="10" t="s">
        <v>17</v>
      </c>
      <c r="G19" s="10">
        <v>2280002201</v>
      </c>
      <c r="H19" s="10" t="s">
        <v>83</v>
      </c>
      <c r="I19" s="11" t="s">
        <v>84</v>
      </c>
      <c r="J19" s="11" t="s">
        <v>85</v>
      </c>
      <c r="K19" s="11" t="s">
        <v>86</v>
      </c>
      <c r="L19" s="11" t="s">
        <v>92</v>
      </c>
      <c r="M19" s="11" t="s">
        <v>88</v>
      </c>
      <c r="N19" s="10" t="s">
        <v>89</v>
      </c>
      <c r="O19" s="10" t="s">
        <v>18</v>
      </c>
      <c r="P19" s="12" t="s">
        <v>19</v>
      </c>
      <c r="Q19" s="9">
        <v>1.2995909999999999</v>
      </c>
      <c r="R19" s="10">
        <v>549.59870000000001</v>
      </c>
      <c r="S19" s="10">
        <v>4.5218790000000003E-3</v>
      </c>
      <c r="T19" s="10">
        <v>8.9804460000000006</v>
      </c>
      <c r="U19" s="10">
        <v>0.24220839999999999</v>
      </c>
      <c r="V19" s="10">
        <v>0.2349425</v>
      </c>
      <c r="W19" s="10">
        <v>5.0528200000000004E-3</v>
      </c>
      <c r="X19" s="53">
        <v>0.36207440000000002</v>
      </c>
      <c r="Y19" s="119">
        <f t="shared" si="1"/>
        <v>3.5605232876712327E-3</v>
      </c>
      <c r="Z19" s="10">
        <f t="shared" si="2"/>
        <v>1.5057498630136987</v>
      </c>
      <c r="AA19" s="10">
        <f t="shared" si="3"/>
        <v>1.2388709589041098E-5</v>
      </c>
      <c r="AB19" s="10">
        <f t="shared" si="4"/>
        <v>2.4603961643835617E-2</v>
      </c>
      <c r="AC19" s="10">
        <f t="shared" si="5"/>
        <v>6.635846575342465E-4</v>
      </c>
      <c r="AD19" s="10">
        <f t="shared" si="6"/>
        <v>6.4367808219178079E-4</v>
      </c>
      <c r="AE19" s="10">
        <f t="shared" si="7"/>
        <v>1.3843342465753426E-5</v>
      </c>
      <c r="AF19" s="53">
        <f t="shared" si="8"/>
        <v>9.9198465753424668E-4</v>
      </c>
    </row>
    <row r="20" spans="1:32" ht="43.5" x14ac:dyDescent="0.35">
      <c r="A20" s="9" t="s">
        <v>15</v>
      </c>
      <c r="B20" s="10">
        <v>34</v>
      </c>
      <c r="C20" s="10"/>
      <c r="D20" s="10">
        <v>34005</v>
      </c>
      <c r="E20" s="10" t="s">
        <v>47</v>
      </c>
      <c r="F20" s="10" t="s">
        <v>17</v>
      </c>
      <c r="G20" s="10">
        <v>2280002202</v>
      </c>
      <c r="H20" s="10" t="s">
        <v>83</v>
      </c>
      <c r="I20" s="11" t="s">
        <v>84</v>
      </c>
      <c r="J20" s="11" t="s">
        <v>85</v>
      </c>
      <c r="K20" s="11" t="s">
        <v>86</v>
      </c>
      <c r="L20" s="11" t="s">
        <v>92</v>
      </c>
      <c r="M20" s="11" t="s">
        <v>90</v>
      </c>
      <c r="N20" s="10" t="s">
        <v>89</v>
      </c>
      <c r="O20" s="10" t="s">
        <v>18</v>
      </c>
      <c r="P20" s="12" t="s">
        <v>19</v>
      </c>
      <c r="Q20" s="9">
        <v>2.0802049999999999</v>
      </c>
      <c r="R20" s="10">
        <v>898.2414</v>
      </c>
      <c r="S20" s="10">
        <v>6.3084949999999999E-3</v>
      </c>
      <c r="T20" s="10">
        <v>13.27473</v>
      </c>
      <c r="U20" s="10">
        <v>0.338005</v>
      </c>
      <c r="V20" s="10">
        <v>0.32776939999999999</v>
      </c>
      <c r="W20" s="10">
        <v>2.2246559999999999E-2</v>
      </c>
      <c r="X20" s="53">
        <v>0.3833474</v>
      </c>
      <c r="Y20" s="119">
        <f t="shared" si="1"/>
        <v>5.6991917808219177E-3</v>
      </c>
      <c r="Z20" s="10">
        <f t="shared" si="2"/>
        <v>2.4609353424657536</v>
      </c>
      <c r="AA20" s="10">
        <f t="shared" si="3"/>
        <v>1.7283547945205479E-5</v>
      </c>
      <c r="AB20" s="10">
        <f t="shared" si="4"/>
        <v>3.636912328767123E-2</v>
      </c>
      <c r="AC20" s="10">
        <f t="shared" si="5"/>
        <v>9.2604109589041091E-4</v>
      </c>
      <c r="AD20" s="10">
        <f t="shared" si="6"/>
        <v>8.9799835616438358E-4</v>
      </c>
      <c r="AE20" s="10">
        <f t="shared" si="7"/>
        <v>6.0949479452054788E-5</v>
      </c>
      <c r="AF20" s="53">
        <f t="shared" si="8"/>
        <v>1.0502668493150686E-3</v>
      </c>
    </row>
    <row r="21" spans="1:32" ht="43.5" x14ac:dyDescent="0.35">
      <c r="A21" s="9" t="s">
        <v>15</v>
      </c>
      <c r="B21" s="10">
        <v>34</v>
      </c>
      <c r="C21" s="10"/>
      <c r="D21" s="10">
        <v>34005</v>
      </c>
      <c r="E21" s="10" t="s">
        <v>47</v>
      </c>
      <c r="F21" s="10" t="s">
        <v>17</v>
      </c>
      <c r="G21" s="10">
        <v>2280002203</v>
      </c>
      <c r="H21" s="10" t="s">
        <v>83</v>
      </c>
      <c r="I21" s="11" t="s">
        <v>84</v>
      </c>
      <c r="J21" s="11" t="s">
        <v>85</v>
      </c>
      <c r="K21" s="11" t="s">
        <v>86</v>
      </c>
      <c r="L21" s="11" t="s">
        <v>92</v>
      </c>
      <c r="M21" s="11" t="s">
        <v>88</v>
      </c>
      <c r="N21" s="10" t="s">
        <v>91</v>
      </c>
      <c r="O21" s="10" t="s">
        <v>18</v>
      </c>
      <c r="P21" s="12" t="s">
        <v>19</v>
      </c>
      <c r="Q21" s="9">
        <v>1.3605700000000001</v>
      </c>
      <c r="R21" s="10">
        <v>438.73219999999998</v>
      </c>
      <c r="S21" s="10">
        <v>2.5668269999999998E-3</v>
      </c>
      <c r="T21" s="10">
        <v>11.53952</v>
      </c>
      <c r="U21" s="10">
        <v>0.14496100000000001</v>
      </c>
      <c r="V21" s="10">
        <v>0.13336419999999999</v>
      </c>
      <c r="W21" s="10">
        <v>0.26798810000000001</v>
      </c>
      <c r="X21" s="53">
        <v>0.68464999999999998</v>
      </c>
      <c r="Y21" s="119">
        <f t="shared" si="1"/>
        <v>3.7275890410958905E-3</v>
      </c>
      <c r="Z21" s="10">
        <f t="shared" si="2"/>
        <v>1.2020060273972601</v>
      </c>
      <c r="AA21" s="10">
        <f t="shared" si="3"/>
        <v>7.0324027397260272E-6</v>
      </c>
      <c r="AB21" s="10">
        <f t="shared" si="4"/>
        <v>3.1615123287671229E-2</v>
      </c>
      <c r="AC21" s="10">
        <f t="shared" si="5"/>
        <v>3.9715342465753426E-4</v>
      </c>
      <c r="AD21" s="10">
        <f t="shared" si="6"/>
        <v>3.6538136986301366E-4</v>
      </c>
      <c r="AE21" s="10">
        <f t="shared" si="7"/>
        <v>7.3421397260273972E-4</v>
      </c>
      <c r="AF21" s="53">
        <f t="shared" si="8"/>
        <v>1.8757534246575341E-3</v>
      </c>
    </row>
    <row r="22" spans="1:32" ht="43.5" x14ac:dyDescent="0.35">
      <c r="A22" s="9" t="s">
        <v>15</v>
      </c>
      <c r="B22" s="10">
        <v>34</v>
      </c>
      <c r="C22" s="10"/>
      <c r="D22" s="10">
        <v>34005</v>
      </c>
      <c r="E22" s="10" t="s">
        <v>47</v>
      </c>
      <c r="F22" s="10" t="s">
        <v>17</v>
      </c>
      <c r="G22" s="10">
        <v>2280002204</v>
      </c>
      <c r="H22" s="10" t="s">
        <v>83</v>
      </c>
      <c r="I22" s="11" t="s">
        <v>84</v>
      </c>
      <c r="J22" s="11" t="s">
        <v>85</v>
      </c>
      <c r="K22" s="11" t="s">
        <v>86</v>
      </c>
      <c r="L22" s="11" t="s">
        <v>92</v>
      </c>
      <c r="M22" s="11" t="s">
        <v>90</v>
      </c>
      <c r="N22" s="10" t="s">
        <v>91</v>
      </c>
      <c r="O22" s="10" t="s">
        <v>18</v>
      </c>
      <c r="P22" s="12" t="s">
        <v>19</v>
      </c>
      <c r="Q22" s="9">
        <v>0.4601461</v>
      </c>
      <c r="R22" s="10">
        <v>388.91489999999999</v>
      </c>
      <c r="S22" s="10">
        <v>1.7446079999999999E-3</v>
      </c>
      <c r="T22" s="10">
        <v>3.5275590000000001</v>
      </c>
      <c r="U22" s="10">
        <v>9.8523280000000005E-2</v>
      </c>
      <c r="V22" s="10">
        <v>9.0644310000000006E-2</v>
      </c>
      <c r="W22" s="10">
        <v>0.23716580000000001</v>
      </c>
      <c r="X22" s="53">
        <v>0.17955889999999999</v>
      </c>
      <c r="Y22" s="119">
        <f t="shared" si="1"/>
        <v>1.2606742465753424E-3</v>
      </c>
      <c r="Z22" s="10">
        <f t="shared" si="2"/>
        <v>1.0655202739726026</v>
      </c>
      <c r="AA22" s="10">
        <f t="shared" si="3"/>
        <v>4.7797479452054791E-6</v>
      </c>
      <c r="AB22" s="10">
        <f t="shared" si="4"/>
        <v>9.664545205479453E-3</v>
      </c>
      <c r="AC22" s="10">
        <f t="shared" si="5"/>
        <v>2.6992679452054796E-4</v>
      </c>
      <c r="AD22" s="10">
        <f t="shared" si="6"/>
        <v>2.4834057534246578E-4</v>
      </c>
      <c r="AE22" s="10">
        <f t="shared" si="7"/>
        <v>6.4976931506849312E-4</v>
      </c>
      <c r="AF22" s="53">
        <f t="shared" si="8"/>
        <v>4.919421917808219E-4</v>
      </c>
    </row>
    <row r="23" spans="1:32" ht="43.5" x14ac:dyDescent="0.35">
      <c r="A23" s="9" t="s">
        <v>15</v>
      </c>
      <c r="B23" s="10">
        <v>34</v>
      </c>
      <c r="C23" s="10"/>
      <c r="D23" s="10">
        <v>34007</v>
      </c>
      <c r="E23" s="10" t="s">
        <v>41</v>
      </c>
      <c r="F23" s="10" t="s">
        <v>17</v>
      </c>
      <c r="G23" s="10">
        <v>2280002101</v>
      </c>
      <c r="H23" s="10" t="s">
        <v>83</v>
      </c>
      <c r="I23" s="11" t="s">
        <v>84</v>
      </c>
      <c r="J23" s="11" t="s">
        <v>85</v>
      </c>
      <c r="K23" s="11" t="s">
        <v>86</v>
      </c>
      <c r="L23" s="11" t="s">
        <v>87</v>
      </c>
      <c r="M23" s="11" t="s">
        <v>88</v>
      </c>
      <c r="N23" s="10" t="s">
        <v>89</v>
      </c>
      <c r="O23" s="10" t="s">
        <v>18</v>
      </c>
      <c r="P23" s="12" t="s">
        <v>19</v>
      </c>
      <c r="Q23" s="9">
        <v>1.7269119999999999E-2</v>
      </c>
      <c r="R23" s="10">
        <v>7.3751426100000002</v>
      </c>
      <c r="S23" s="10">
        <v>2.0037852999999999E-4</v>
      </c>
      <c r="T23" s="10">
        <v>0.28944632999999997</v>
      </c>
      <c r="U23" s="10">
        <v>1.073203E-2</v>
      </c>
      <c r="V23" s="10">
        <v>1.041103E-2</v>
      </c>
      <c r="W23" s="10">
        <v>6.7910000000000005E-5</v>
      </c>
      <c r="X23" s="53">
        <v>3.282351E-2</v>
      </c>
      <c r="Y23" s="119">
        <f t="shared" si="1"/>
        <v>4.7312657534246571E-5</v>
      </c>
      <c r="Z23" s="10">
        <f t="shared" si="2"/>
        <v>2.0205870164383563E-2</v>
      </c>
      <c r="AA23" s="10">
        <f t="shared" si="3"/>
        <v>5.4898227397260275E-7</v>
      </c>
      <c r="AB23" s="10">
        <f t="shared" si="4"/>
        <v>7.9300364383561636E-4</v>
      </c>
      <c r="AC23" s="10">
        <f t="shared" si="5"/>
        <v>2.9402821917808218E-5</v>
      </c>
      <c r="AD23" s="10">
        <f t="shared" si="6"/>
        <v>2.8523369863013698E-5</v>
      </c>
      <c r="AE23" s="10">
        <f t="shared" si="7"/>
        <v>1.8605479452054796E-7</v>
      </c>
      <c r="AF23" s="53">
        <f t="shared" si="8"/>
        <v>8.9927424657534243E-5</v>
      </c>
    </row>
    <row r="24" spans="1:32" ht="43.5" x14ac:dyDescent="0.35">
      <c r="A24" s="9" t="s">
        <v>15</v>
      </c>
      <c r="B24" s="10">
        <v>34</v>
      </c>
      <c r="C24" s="10"/>
      <c r="D24" s="10">
        <v>34007</v>
      </c>
      <c r="E24" s="10" t="s">
        <v>41</v>
      </c>
      <c r="F24" s="10" t="s">
        <v>17</v>
      </c>
      <c r="G24" s="10">
        <v>2280002102</v>
      </c>
      <c r="H24" s="10" t="s">
        <v>83</v>
      </c>
      <c r="I24" s="11" t="s">
        <v>84</v>
      </c>
      <c r="J24" s="11" t="s">
        <v>85</v>
      </c>
      <c r="K24" s="11" t="s">
        <v>86</v>
      </c>
      <c r="L24" s="11" t="s">
        <v>87</v>
      </c>
      <c r="M24" s="11" t="s">
        <v>90</v>
      </c>
      <c r="N24" s="10" t="s">
        <v>89</v>
      </c>
      <c r="O24" s="10" t="s">
        <v>18</v>
      </c>
      <c r="P24" s="12" t="s">
        <v>19</v>
      </c>
      <c r="Q24" s="9">
        <v>0.30216032999999998</v>
      </c>
      <c r="R24" s="10">
        <v>131.847891</v>
      </c>
      <c r="S24" s="10">
        <v>9.1370600999999998E-4</v>
      </c>
      <c r="T24" s="10">
        <v>1.91405563</v>
      </c>
      <c r="U24" s="10">
        <v>4.8952200000000001E-2</v>
      </c>
      <c r="V24" s="10">
        <v>4.7473260000000003E-2</v>
      </c>
      <c r="W24" s="10">
        <v>2.77451E-3</v>
      </c>
      <c r="X24" s="53">
        <v>5.6477649999999997E-2</v>
      </c>
      <c r="Y24" s="119">
        <f t="shared" si="1"/>
        <v>8.2783652054794511E-4</v>
      </c>
      <c r="Z24" s="10">
        <f t="shared" si="2"/>
        <v>0.36122709863013702</v>
      </c>
      <c r="AA24" s="10">
        <f t="shared" si="3"/>
        <v>2.5033041369863013E-6</v>
      </c>
      <c r="AB24" s="10">
        <f t="shared" si="4"/>
        <v>5.2439880273972604E-3</v>
      </c>
      <c r="AC24" s="10">
        <f t="shared" si="5"/>
        <v>1.3411561643835617E-4</v>
      </c>
      <c r="AD24" s="10">
        <f t="shared" si="6"/>
        <v>1.3006372602739728E-4</v>
      </c>
      <c r="AE24" s="10">
        <f t="shared" si="7"/>
        <v>7.6013972602739724E-6</v>
      </c>
      <c r="AF24" s="53">
        <f t="shared" si="8"/>
        <v>1.5473328767123286E-4</v>
      </c>
    </row>
    <row r="25" spans="1:32" ht="43.5" x14ac:dyDescent="0.35">
      <c r="A25" s="9" t="s">
        <v>15</v>
      </c>
      <c r="B25" s="10">
        <v>34</v>
      </c>
      <c r="C25" s="10"/>
      <c r="D25" s="10">
        <v>34007</v>
      </c>
      <c r="E25" s="10" t="s">
        <v>41</v>
      </c>
      <c r="F25" s="10" t="s">
        <v>17</v>
      </c>
      <c r="G25" s="10">
        <v>2280002103</v>
      </c>
      <c r="H25" s="10" t="s">
        <v>83</v>
      </c>
      <c r="I25" s="11" t="s">
        <v>84</v>
      </c>
      <c r="J25" s="11" t="s">
        <v>85</v>
      </c>
      <c r="K25" s="11" t="s">
        <v>86</v>
      </c>
      <c r="L25" s="11" t="s">
        <v>87</v>
      </c>
      <c r="M25" s="11" t="s">
        <v>88</v>
      </c>
      <c r="N25" s="10" t="s">
        <v>91</v>
      </c>
      <c r="O25" s="10" t="s">
        <v>18</v>
      </c>
      <c r="P25" s="12" t="s">
        <v>19</v>
      </c>
      <c r="Q25" s="9">
        <v>2.64461967</v>
      </c>
      <c r="R25" s="10">
        <v>387.71719180999997</v>
      </c>
      <c r="S25" s="10">
        <v>4.6929586737E-3</v>
      </c>
      <c r="T25" s="10">
        <v>14.06908376</v>
      </c>
      <c r="U25" s="10">
        <v>0.26503479000000002</v>
      </c>
      <c r="V25" s="10">
        <v>0.24383118000000001</v>
      </c>
      <c r="W25" s="10">
        <v>0.23881951000000001</v>
      </c>
      <c r="X25" s="53">
        <v>2.61925024</v>
      </c>
      <c r="Y25" s="119">
        <f t="shared" si="1"/>
        <v>7.245533342465753E-3</v>
      </c>
      <c r="Z25" s="10">
        <f t="shared" si="2"/>
        <v>1.0622388816712327</v>
      </c>
      <c r="AA25" s="10">
        <f t="shared" si="3"/>
        <v>1.2857421023835616E-5</v>
      </c>
      <c r="AB25" s="10">
        <f t="shared" si="4"/>
        <v>3.8545434958904112E-2</v>
      </c>
      <c r="AC25" s="10">
        <f t="shared" si="5"/>
        <v>7.261227123287672E-4</v>
      </c>
      <c r="AD25" s="10">
        <f t="shared" si="6"/>
        <v>6.6803063013698633E-4</v>
      </c>
      <c r="AE25" s="10">
        <f t="shared" si="7"/>
        <v>6.5430002739726026E-4</v>
      </c>
      <c r="AF25" s="53">
        <f t="shared" si="8"/>
        <v>7.1760280547945206E-3</v>
      </c>
    </row>
    <row r="26" spans="1:32" ht="43.5" x14ac:dyDescent="0.35">
      <c r="A26" s="9" t="s">
        <v>15</v>
      </c>
      <c r="B26" s="10">
        <v>34</v>
      </c>
      <c r="C26" s="10"/>
      <c r="D26" s="10">
        <v>34007</v>
      </c>
      <c r="E26" s="10" t="s">
        <v>41</v>
      </c>
      <c r="F26" s="10" t="s">
        <v>17</v>
      </c>
      <c r="G26" s="10">
        <v>2280002104</v>
      </c>
      <c r="H26" s="10" t="s">
        <v>83</v>
      </c>
      <c r="I26" s="11" t="s">
        <v>84</v>
      </c>
      <c r="J26" s="11" t="s">
        <v>85</v>
      </c>
      <c r="K26" s="11" t="s">
        <v>86</v>
      </c>
      <c r="L26" s="11" t="s">
        <v>87</v>
      </c>
      <c r="M26" s="11" t="s">
        <v>90</v>
      </c>
      <c r="N26" s="10" t="s">
        <v>91</v>
      </c>
      <c r="O26" s="10" t="s">
        <v>18</v>
      </c>
      <c r="P26" s="12" t="s">
        <v>19</v>
      </c>
      <c r="Q26" s="9">
        <v>4.2358663200000004</v>
      </c>
      <c r="R26" s="10">
        <v>3482.90592272</v>
      </c>
      <c r="S26" s="10">
        <v>1.5714585993000001E-2</v>
      </c>
      <c r="T26" s="10">
        <v>35.685235839999997</v>
      </c>
      <c r="U26" s="10">
        <v>0.88748470999999995</v>
      </c>
      <c r="V26" s="10">
        <v>0.81647979000000004</v>
      </c>
      <c r="W26" s="10">
        <v>2.1239127600000001</v>
      </c>
      <c r="X26" s="53">
        <v>1.6496023500000001</v>
      </c>
      <c r="Y26" s="119">
        <f t="shared" si="1"/>
        <v>1.1605113205479453E-2</v>
      </c>
      <c r="Z26" s="10">
        <f t="shared" si="2"/>
        <v>9.5422080074520554</v>
      </c>
      <c r="AA26" s="10">
        <f t="shared" si="3"/>
        <v>4.3053660254794525E-5</v>
      </c>
      <c r="AB26" s="10">
        <f t="shared" si="4"/>
        <v>9.7767769424657522E-2</v>
      </c>
      <c r="AC26" s="10">
        <f t="shared" si="5"/>
        <v>2.4314649589041093E-3</v>
      </c>
      <c r="AD26" s="10">
        <f t="shared" si="6"/>
        <v>2.2369309315068493E-3</v>
      </c>
      <c r="AE26" s="10">
        <f t="shared" si="7"/>
        <v>5.8189390684931508E-3</v>
      </c>
      <c r="AF26" s="53">
        <f t="shared" si="8"/>
        <v>4.5194584931506849E-3</v>
      </c>
    </row>
    <row r="27" spans="1:32" ht="43.5" x14ac:dyDescent="0.35">
      <c r="A27" s="9" t="s">
        <v>15</v>
      </c>
      <c r="B27" s="10">
        <v>34</v>
      </c>
      <c r="C27" s="10"/>
      <c r="D27" s="10">
        <v>34007</v>
      </c>
      <c r="E27" s="10" t="s">
        <v>41</v>
      </c>
      <c r="F27" s="10" t="s">
        <v>17</v>
      </c>
      <c r="G27" s="10">
        <v>2280002201</v>
      </c>
      <c r="H27" s="10" t="s">
        <v>83</v>
      </c>
      <c r="I27" s="11" t="s">
        <v>84</v>
      </c>
      <c r="J27" s="11" t="s">
        <v>85</v>
      </c>
      <c r="K27" s="11" t="s">
        <v>86</v>
      </c>
      <c r="L27" s="11" t="s">
        <v>92</v>
      </c>
      <c r="M27" s="11" t="s">
        <v>88</v>
      </c>
      <c r="N27" s="10" t="s">
        <v>89</v>
      </c>
      <c r="O27" s="10" t="s">
        <v>18</v>
      </c>
      <c r="P27" s="12" t="s">
        <v>19</v>
      </c>
      <c r="Q27" s="9">
        <v>1.6578520000000001</v>
      </c>
      <c r="R27" s="10">
        <v>738.50450000000001</v>
      </c>
      <c r="S27" s="10">
        <v>9.2858119999999992E-3</v>
      </c>
      <c r="T27" s="10">
        <v>15.79162</v>
      </c>
      <c r="U27" s="10">
        <v>0.49738379999999999</v>
      </c>
      <c r="V27" s="10">
        <v>0.48246129999999998</v>
      </c>
      <c r="W27" s="10">
        <v>6.7903299999999998E-3</v>
      </c>
      <c r="X27" s="53">
        <v>1.198882</v>
      </c>
      <c r="Y27" s="119">
        <f t="shared" si="1"/>
        <v>4.542060273972603E-3</v>
      </c>
      <c r="Z27" s="10">
        <f t="shared" si="2"/>
        <v>2.0232999999999999</v>
      </c>
      <c r="AA27" s="10">
        <f t="shared" si="3"/>
        <v>2.5440580821917807E-5</v>
      </c>
      <c r="AB27" s="10">
        <f t="shared" si="4"/>
        <v>4.3264712328767121E-2</v>
      </c>
      <c r="AC27" s="10">
        <f t="shared" si="5"/>
        <v>1.3626953424657534E-3</v>
      </c>
      <c r="AD27" s="10">
        <f t="shared" si="6"/>
        <v>1.3218117808219177E-3</v>
      </c>
      <c r="AE27" s="10">
        <f t="shared" si="7"/>
        <v>1.8603643835616437E-5</v>
      </c>
      <c r="AF27" s="53">
        <f t="shared" si="8"/>
        <v>3.284608219178082E-3</v>
      </c>
    </row>
    <row r="28" spans="1:32" ht="43.5" x14ac:dyDescent="0.35">
      <c r="A28" s="9" t="s">
        <v>15</v>
      </c>
      <c r="B28" s="10">
        <v>34</v>
      </c>
      <c r="C28" s="10"/>
      <c r="D28" s="10">
        <v>34007</v>
      </c>
      <c r="E28" s="10" t="s">
        <v>41</v>
      </c>
      <c r="F28" s="10" t="s">
        <v>17</v>
      </c>
      <c r="G28" s="10">
        <v>2280002202</v>
      </c>
      <c r="H28" s="10" t="s">
        <v>83</v>
      </c>
      <c r="I28" s="11" t="s">
        <v>84</v>
      </c>
      <c r="J28" s="11" t="s">
        <v>85</v>
      </c>
      <c r="K28" s="11" t="s">
        <v>86</v>
      </c>
      <c r="L28" s="11" t="s">
        <v>92</v>
      </c>
      <c r="M28" s="11" t="s">
        <v>90</v>
      </c>
      <c r="N28" s="10" t="s">
        <v>89</v>
      </c>
      <c r="O28" s="10" t="s">
        <v>18</v>
      </c>
      <c r="P28" s="12" t="s">
        <v>19</v>
      </c>
      <c r="Q28" s="9">
        <v>7.220237</v>
      </c>
      <c r="R28" s="10">
        <v>3696.8359999999998</v>
      </c>
      <c r="S28" s="10">
        <v>2.3454860000000001E-2</v>
      </c>
      <c r="T28" s="10">
        <v>46.288130000000002</v>
      </c>
      <c r="U28" s="10">
        <v>1.2588550000000001</v>
      </c>
      <c r="V28" s="10">
        <v>1.2186399999999999</v>
      </c>
      <c r="W28" s="10">
        <v>0.39042339999999998</v>
      </c>
      <c r="X28" s="53">
        <v>1.4098869999999999</v>
      </c>
      <c r="Y28" s="119">
        <f t="shared" si="1"/>
        <v>1.9781471232876713E-2</v>
      </c>
      <c r="Z28" s="10">
        <f t="shared" si="2"/>
        <v>10.128317808219178</v>
      </c>
      <c r="AA28" s="10">
        <f t="shared" si="3"/>
        <v>6.4259890410958909E-5</v>
      </c>
      <c r="AB28" s="10">
        <f t="shared" si="4"/>
        <v>0.12681679452054795</v>
      </c>
      <c r="AC28" s="10">
        <f t="shared" si="5"/>
        <v>3.4489178082191783E-3</v>
      </c>
      <c r="AD28" s="10">
        <f t="shared" si="6"/>
        <v>3.3387397260273969E-3</v>
      </c>
      <c r="AE28" s="10">
        <f t="shared" si="7"/>
        <v>1.0696531506849314E-3</v>
      </c>
      <c r="AF28" s="53">
        <f t="shared" si="8"/>
        <v>3.8627041095890408E-3</v>
      </c>
    </row>
    <row r="29" spans="1:32" ht="43.5" x14ac:dyDescent="0.35">
      <c r="A29" s="9" t="s">
        <v>15</v>
      </c>
      <c r="B29" s="10">
        <v>34</v>
      </c>
      <c r="C29" s="10"/>
      <c r="D29" s="10">
        <v>34007</v>
      </c>
      <c r="E29" s="10" t="s">
        <v>41</v>
      </c>
      <c r="F29" s="10" t="s">
        <v>17</v>
      </c>
      <c r="G29" s="10">
        <v>2280002203</v>
      </c>
      <c r="H29" s="10" t="s">
        <v>83</v>
      </c>
      <c r="I29" s="11" t="s">
        <v>84</v>
      </c>
      <c r="J29" s="11" t="s">
        <v>85</v>
      </c>
      <c r="K29" s="11" t="s">
        <v>86</v>
      </c>
      <c r="L29" s="11" t="s">
        <v>92</v>
      </c>
      <c r="M29" s="11" t="s">
        <v>88</v>
      </c>
      <c r="N29" s="10" t="s">
        <v>91</v>
      </c>
      <c r="O29" s="10" t="s">
        <v>18</v>
      </c>
      <c r="P29" s="12" t="s">
        <v>19</v>
      </c>
      <c r="Q29" s="9">
        <v>7.088228</v>
      </c>
      <c r="R29" s="10">
        <v>1130.269</v>
      </c>
      <c r="S29" s="10">
        <v>1.265936E-2</v>
      </c>
      <c r="T29" s="10">
        <v>40.74098</v>
      </c>
      <c r="U29" s="10">
        <v>0.71493519999999999</v>
      </c>
      <c r="V29" s="10">
        <v>0.65774010000000005</v>
      </c>
      <c r="W29" s="10">
        <v>0.69526140000000003</v>
      </c>
      <c r="X29" s="53">
        <v>6.7948300000000001</v>
      </c>
      <c r="Y29" s="119">
        <f t="shared" si="1"/>
        <v>1.9419802739726027E-2</v>
      </c>
      <c r="Z29" s="10">
        <f t="shared" si="2"/>
        <v>3.0966273972602738</v>
      </c>
      <c r="AA29" s="10">
        <f t="shared" si="3"/>
        <v>3.4683178082191781E-5</v>
      </c>
      <c r="AB29" s="10">
        <f t="shared" si="4"/>
        <v>0.11161912328767123</v>
      </c>
      <c r="AC29" s="10">
        <f t="shared" si="5"/>
        <v>1.9587265753424656E-3</v>
      </c>
      <c r="AD29" s="10">
        <f t="shared" si="6"/>
        <v>1.8020276712328769E-3</v>
      </c>
      <c r="AE29" s="10">
        <f t="shared" si="7"/>
        <v>1.9048257534246577E-3</v>
      </c>
      <c r="AF29" s="53">
        <f t="shared" si="8"/>
        <v>1.8615972602739728E-2</v>
      </c>
    </row>
    <row r="30" spans="1:32" ht="43.5" x14ac:dyDescent="0.35">
      <c r="A30" s="9" t="s">
        <v>15</v>
      </c>
      <c r="B30" s="10">
        <v>34</v>
      </c>
      <c r="C30" s="10"/>
      <c r="D30" s="10">
        <v>34007</v>
      </c>
      <c r="E30" s="10" t="s">
        <v>41</v>
      </c>
      <c r="F30" s="10" t="s">
        <v>17</v>
      </c>
      <c r="G30" s="10">
        <v>2280002204</v>
      </c>
      <c r="H30" s="10" t="s">
        <v>83</v>
      </c>
      <c r="I30" s="11" t="s">
        <v>84</v>
      </c>
      <c r="J30" s="11" t="s">
        <v>85</v>
      </c>
      <c r="K30" s="11" t="s">
        <v>86</v>
      </c>
      <c r="L30" s="11" t="s">
        <v>92</v>
      </c>
      <c r="M30" s="11" t="s">
        <v>90</v>
      </c>
      <c r="N30" s="10" t="s">
        <v>91</v>
      </c>
      <c r="O30" s="10" t="s">
        <v>18</v>
      </c>
      <c r="P30" s="12" t="s">
        <v>19</v>
      </c>
      <c r="Q30" s="9">
        <v>14.42205</v>
      </c>
      <c r="R30" s="10">
        <v>12367.79</v>
      </c>
      <c r="S30" s="10">
        <v>5.5311579999999999E-2</v>
      </c>
      <c r="T30" s="10">
        <v>136.43790000000001</v>
      </c>
      <c r="U30" s="10">
        <v>3.1237149999999998</v>
      </c>
      <c r="V30" s="10">
        <v>2.8738139999999999</v>
      </c>
      <c r="W30" s="10">
        <v>7.5420410000000002</v>
      </c>
      <c r="X30" s="53">
        <v>5.6339519999999998</v>
      </c>
      <c r="Y30" s="119">
        <f t="shared" si="1"/>
        <v>3.951246575342466E-2</v>
      </c>
      <c r="Z30" s="10">
        <f t="shared" si="2"/>
        <v>33.884356164383561</v>
      </c>
      <c r="AA30" s="10">
        <f t="shared" si="3"/>
        <v>1.5153857534246575E-4</v>
      </c>
      <c r="AB30" s="10">
        <f t="shared" si="4"/>
        <v>0.37380246575342468</v>
      </c>
      <c r="AC30" s="10">
        <f t="shared" si="5"/>
        <v>8.5581232876712331E-3</v>
      </c>
      <c r="AD30" s="10">
        <f t="shared" si="6"/>
        <v>7.8734630136986297E-3</v>
      </c>
      <c r="AE30" s="10">
        <f t="shared" si="7"/>
        <v>2.0663126027397262E-2</v>
      </c>
      <c r="AF30" s="53">
        <f t="shared" si="8"/>
        <v>1.5435484931506848E-2</v>
      </c>
    </row>
    <row r="31" spans="1:32" ht="43.5" x14ac:dyDescent="0.35">
      <c r="A31" s="9" t="s">
        <v>15</v>
      </c>
      <c r="B31" s="10">
        <v>34</v>
      </c>
      <c r="C31" s="10"/>
      <c r="D31" s="10">
        <v>34009</v>
      </c>
      <c r="E31" s="10" t="s">
        <v>42</v>
      </c>
      <c r="F31" s="10" t="s">
        <v>17</v>
      </c>
      <c r="G31" s="10">
        <v>2280002101</v>
      </c>
      <c r="H31" s="10" t="s">
        <v>83</v>
      </c>
      <c r="I31" s="11" t="s">
        <v>84</v>
      </c>
      <c r="J31" s="11" t="s">
        <v>85</v>
      </c>
      <c r="K31" s="11" t="s">
        <v>86</v>
      </c>
      <c r="L31" s="11" t="s">
        <v>87</v>
      </c>
      <c r="M31" s="11" t="s">
        <v>88</v>
      </c>
      <c r="N31" s="10" t="s">
        <v>89</v>
      </c>
      <c r="O31" s="10" t="s">
        <v>18</v>
      </c>
      <c r="P31" s="12" t="s">
        <v>19</v>
      </c>
      <c r="Q31" s="9">
        <v>0.12676817000000001</v>
      </c>
      <c r="R31" s="10">
        <v>53.410266999999997</v>
      </c>
      <c r="S31" s="10">
        <v>1.8930061299999999E-3</v>
      </c>
      <c r="T31" s="10">
        <v>2.6652865800000001</v>
      </c>
      <c r="U31" s="10">
        <v>0.10138875</v>
      </c>
      <c r="V31" s="10">
        <v>9.8354570000000002E-2</v>
      </c>
      <c r="W31" s="10">
        <v>4.9651000000000003E-4</v>
      </c>
      <c r="X31" s="53">
        <v>0.32005203999999998</v>
      </c>
      <c r="Y31" s="119">
        <f t="shared" si="1"/>
        <v>3.4731005479452057E-4</v>
      </c>
      <c r="Z31" s="10">
        <f t="shared" si="2"/>
        <v>0.14632949863013697</v>
      </c>
      <c r="AA31" s="10">
        <f t="shared" si="3"/>
        <v>5.1863181643835611E-6</v>
      </c>
      <c r="AB31" s="10">
        <f t="shared" si="4"/>
        <v>7.3021550136986302E-3</v>
      </c>
      <c r="AC31" s="10">
        <f t="shared" si="5"/>
        <v>2.7777739726027399E-4</v>
      </c>
      <c r="AD31" s="10">
        <f t="shared" si="6"/>
        <v>2.6946457534246575E-4</v>
      </c>
      <c r="AE31" s="10">
        <f t="shared" si="7"/>
        <v>1.3603013698630138E-6</v>
      </c>
      <c r="AF31" s="53">
        <f t="shared" si="8"/>
        <v>8.76854904109589E-4</v>
      </c>
    </row>
    <row r="32" spans="1:32" ht="43.5" x14ac:dyDescent="0.35">
      <c r="A32" s="9" t="s">
        <v>15</v>
      </c>
      <c r="B32" s="10">
        <v>34</v>
      </c>
      <c r="C32" s="10"/>
      <c r="D32" s="10">
        <v>34009</v>
      </c>
      <c r="E32" s="10" t="s">
        <v>42</v>
      </c>
      <c r="F32" s="10" t="s">
        <v>17</v>
      </c>
      <c r="G32" s="10">
        <v>2280002102</v>
      </c>
      <c r="H32" s="10" t="s">
        <v>83</v>
      </c>
      <c r="I32" s="11" t="s">
        <v>84</v>
      </c>
      <c r="J32" s="11" t="s">
        <v>85</v>
      </c>
      <c r="K32" s="11" t="s">
        <v>86</v>
      </c>
      <c r="L32" s="11" t="s">
        <v>87</v>
      </c>
      <c r="M32" s="11" t="s">
        <v>90</v>
      </c>
      <c r="N32" s="10" t="s">
        <v>89</v>
      </c>
      <c r="O32" s="10" t="s">
        <v>18</v>
      </c>
      <c r="P32" s="12" t="s">
        <v>19</v>
      </c>
      <c r="Q32" s="9">
        <v>46.319938999999998</v>
      </c>
      <c r="R32" s="10">
        <v>20045.054</v>
      </c>
      <c r="S32" s="10">
        <v>0.14067593</v>
      </c>
      <c r="T32" s="10">
        <v>295.75484999999998</v>
      </c>
      <c r="U32" s="10">
        <v>7.5376099999999999</v>
      </c>
      <c r="V32" s="10">
        <v>7.309075</v>
      </c>
      <c r="W32" s="10">
        <v>0.53428449</v>
      </c>
      <c r="X32" s="53">
        <v>8.5351680000000005</v>
      </c>
      <c r="Y32" s="119">
        <f t="shared" si="1"/>
        <v>0.12690394246575343</v>
      </c>
      <c r="Z32" s="10">
        <f t="shared" si="2"/>
        <v>54.917956164383561</v>
      </c>
      <c r="AA32" s="10">
        <f t="shared" si="3"/>
        <v>3.854135068493151E-4</v>
      </c>
      <c r="AB32" s="10">
        <f t="shared" si="4"/>
        <v>0.81028726027397258</v>
      </c>
      <c r="AC32" s="10">
        <f t="shared" si="5"/>
        <v>2.0650986301369863E-2</v>
      </c>
      <c r="AD32" s="10">
        <f t="shared" si="6"/>
        <v>2.0024863013698629E-2</v>
      </c>
      <c r="AE32" s="10">
        <f t="shared" si="7"/>
        <v>1.4637931232876712E-3</v>
      </c>
      <c r="AF32" s="53">
        <f t="shared" si="8"/>
        <v>2.338402191780822E-2</v>
      </c>
    </row>
    <row r="33" spans="1:32" ht="43.5" x14ac:dyDescent="0.35">
      <c r="A33" s="9" t="s">
        <v>15</v>
      </c>
      <c r="B33" s="10">
        <v>34</v>
      </c>
      <c r="C33" s="10"/>
      <c r="D33" s="10">
        <v>34009</v>
      </c>
      <c r="E33" s="10" t="s">
        <v>42</v>
      </c>
      <c r="F33" s="10" t="s">
        <v>17</v>
      </c>
      <c r="G33" s="10">
        <v>2280002104</v>
      </c>
      <c r="H33" s="10" t="s">
        <v>83</v>
      </c>
      <c r="I33" s="11" t="s">
        <v>84</v>
      </c>
      <c r="J33" s="11" t="s">
        <v>85</v>
      </c>
      <c r="K33" s="11" t="s">
        <v>86</v>
      </c>
      <c r="L33" s="11" t="s">
        <v>87</v>
      </c>
      <c r="M33" s="11" t="s">
        <v>90</v>
      </c>
      <c r="N33" s="10" t="s">
        <v>91</v>
      </c>
      <c r="O33" s="10" t="s">
        <v>18</v>
      </c>
      <c r="P33" s="12" t="s">
        <v>19</v>
      </c>
      <c r="Q33" s="9">
        <v>3.5324929999999997E-2</v>
      </c>
      <c r="R33" s="10">
        <v>22.341750000000001</v>
      </c>
      <c r="S33" s="10">
        <v>1.0727480000000001E-4</v>
      </c>
      <c r="T33" s="10">
        <v>0.35004160000000001</v>
      </c>
      <c r="U33" s="10">
        <v>6.0581799999999998E-3</v>
      </c>
      <c r="V33" s="10">
        <v>5.5736600000000002E-3</v>
      </c>
      <c r="W33" s="10">
        <v>1.3623690000000001E-2</v>
      </c>
      <c r="X33" s="53">
        <v>1.352706E-2</v>
      </c>
      <c r="Y33" s="119">
        <f t="shared" si="1"/>
        <v>9.6780630136986297E-5</v>
      </c>
      <c r="Z33" s="10">
        <f t="shared" si="2"/>
        <v>6.1210273972602744E-2</v>
      </c>
      <c r="AA33" s="10">
        <f t="shared" si="3"/>
        <v>2.9390356164383562E-7</v>
      </c>
      <c r="AB33" s="10">
        <f t="shared" si="4"/>
        <v>9.5901808219178079E-4</v>
      </c>
      <c r="AC33" s="10">
        <f t="shared" si="5"/>
        <v>1.6597753424657532E-5</v>
      </c>
      <c r="AD33" s="10">
        <f t="shared" si="6"/>
        <v>1.5270301369863016E-5</v>
      </c>
      <c r="AE33" s="10">
        <f t="shared" si="7"/>
        <v>3.7325178082191781E-5</v>
      </c>
      <c r="AF33" s="53">
        <f t="shared" si="8"/>
        <v>3.7060438356164384E-5</v>
      </c>
    </row>
    <row r="34" spans="1:32" ht="43.5" x14ac:dyDescent="0.35">
      <c r="A34" s="9" t="s">
        <v>15</v>
      </c>
      <c r="B34" s="10">
        <v>34</v>
      </c>
      <c r="C34" s="10"/>
      <c r="D34" s="10">
        <v>34009</v>
      </c>
      <c r="E34" s="10" t="s">
        <v>42</v>
      </c>
      <c r="F34" s="10" t="s">
        <v>17</v>
      </c>
      <c r="G34" s="10">
        <v>2280002201</v>
      </c>
      <c r="H34" s="10" t="s">
        <v>83</v>
      </c>
      <c r="I34" s="11" t="s">
        <v>84</v>
      </c>
      <c r="J34" s="11" t="s">
        <v>85</v>
      </c>
      <c r="K34" s="11" t="s">
        <v>86</v>
      </c>
      <c r="L34" s="11" t="s">
        <v>92</v>
      </c>
      <c r="M34" s="11" t="s">
        <v>88</v>
      </c>
      <c r="N34" s="10" t="s">
        <v>89</v>
      </c>
      <c r="O34" s="10" t="s">
        <v>18</v>
      </c>
      <c r="P34" s="12" t="s">
        <v>19</v>
      </c>
      <c r="Q34" s="9">
        <v>16.272480000000002</v>
      </c>
      <c r="R34" s="10">
        <v>6910.6260000000002</v>
      </c>
      <c r="S34" s="10">
        <v>6.6511000000000001E-2</v>
      </c>
      <c r="T34" s="10">
        <v>125.36239999999999</v>
      </c>
      <c r="U34" s="10">
        <v>3.5625770000000001</v>
      </c>
      <c r="V34" s="10">
        <v>3.4557000000000002</v>
      </c>
      <c r="W34" s="10">
        <v>6.3529329999999995E-2</v>
      </c>
      <c r="X34" s="53">
        <v>6.4858320000000003</v>
      </c>
      <c r="Y34" s="119">
        <f t="shared" si="1"/>
        <v>4.4582136986301375E-2</v>
      </c>
      <c r="Z34" s="10">
        <f t="shared" si="2"/>
        <v>18.933221917808218</v>
      </c>
      <c r="AA34" s="10">
        <f t="shared" si="3"/>
        <v>1.8222191780821917E-4</v>
      </c>
      <c r="AB34" s="10">
        <f t="shared" si="4"/>
        <v>0.3434586301369863</v>
      </c>
      <c r="AC34" s="10">
        <f t="shared" si="5"/>
        <v>9.7604849315068489E-3</v>
      </c>
      <c r="AD34" s="10">
        <f t="shared" si="6"/>
        <v>9.4676712328767131E-3</v>
      </c>
      <c r="AE34" s="10">
        <f t="shared" si="7"/>
        <v>1.7405295890410958E-4</v>
      </c>
      <c r="AF34" s="53">
        <f t="shared" si="8"/>
        <v>1.7769402739726027E-2</v>
      </c>
    </row>
    <row r="35" spans="1:32" ht="43.5" x14ac:dyDescent="0.35">
      <c r="A35" s="9" t="s">
        <v>15</v>
      </c>
      <c r="B35" s="10">
        <v>34</v>
      </c>
      <c r="C35" s="10"/>
      <c r="D35" s="10">
        <v>34009</v>
      </c>
      <c r="E35" s="10" t="s">
        <v>42</v>
      </c>
      <c r="F35" s="10" t="s">
        <v>17</v>
      </c>
      <c r="G35" s="10">
        <v>2280002202</v>
      </c>
      <c r="H35" s="10" t="s">
        <v>83</v>
      </c>
      <c r="I35" s="11" t="s">
        <v>84</v>
      </c>
      <c r="J35" s="11" t="s">
        <v>85</v>
      </c>
      <c r="K35" s="11" t="s">
        <v>86</v>
      </c>
      <c r="L35" s="11" t="s">
        <v>92</v>
      </c>
      <c r="M35" s="11" t="s">
        <v>90</v>
      </c>
      <c r="N35" s="10" t="s">
        <v>89</v>
      </c>
      <c r="O35" s="10" t="s">
        <v>18</v>
      </c>
      <c r="P35" s="12" t="s">
        <v>19</v>
      </c>
      <c r="Q35" s="9">
        <v>43.256689999999999</v>
      </c>
      <c r="R35" s="10">
        <v>19728.09</v>
      </c>
      <c r="S35" s="10">
        <v>0.1348589</v>
      </c>
      <c r="T35" s="10">
        <v>277.01010000000002</v>
      </c>
      <c r="U35" s="10">
        <v>7.2305679999999999</v>
      </c>
      <c r="V35" s="10">
        <v>7.0068400000000004</v>
      </c>
      <c r="W35" s="10">
        <v>1.1719630000000001</v>
      </c>
      <c r="X35" s="53">
        <v>8.0564359999999997</v>
      </c>
      <c r="Y35" s="119">
        <f t="shared" si="1"/>
        <v>0.11851147945205479</v>
      </c>
      <c r="Z35" s="10">
        <f t="shared" si="2"/>
        <v>54.049561643835617</v>
      </c>
      <c r="AA35" s="10">
        <f t="shared" si="3"/>
        <v>3.6947643835616439E-4</v>
      </c>
      <c r="AB35" s="10">
        <f t="shared" si="4"/>
        <v>0.75893178082191792</v>
      </c>
      <c r="AC35" s="10">
        <f t="shared" si="5"/>
        <v>1.9809775342465752E-2</v>
      </c>
      <c r="AD35" s="10">
        <f t="shared" si="6"/>
        <v>1.9196821917808221E-2</v>
      </c>
      <c r="AE35" s="10">
        <f t="shared" si="7"/>
        <v>3.2108575342465755E-3</v>
      </c>
      <c r="AF35" s="53">
        <f t="shared" si="8"/>
        <v>2.2072427397260272E-2</v>
      </c>
    </row>
    <row r="36" spans="1:32" ht="43.5" x14ac:dyDescent="0.35">
      <c r="A36" s="9" t="s">
        <v>15</v>
      </c>
      <c r="B36" s="10">
        <v>34</v>
      </c>
      <c r="C36" s="10"/>
      <c r="D36" s="10">
        <v>34009</v>
      </c>
      <c r="E36" s="10" t="s">
        <v>42</v>
      </c>
      <c r="F36" s="10" t="s">
        <v>17</v>
      </c>
      <c r="G36" s="10">
        <v>2280002203</v>
      </c>
      <c r="H36" s="10" t="s">
        <v>83</v>
      </c>
      <c r="I36" s="11" t="s">
        <v>84</v>
      </c>
      <c r="J36" s="11" t="s">
        <v>85</v>
      </c>
      <c r="K36" s="11" t="s">
        <v>86</v>
      </c>
      <c r="L36" s="11" t="s">
        <v>92</v>
      </c>
      <c r="M36" s="11" t="s">
        <v>88</v>
      </c>
      <c r="N36" s="10" t="s">
        <v>91</v>
      </c>
      <c r="O36" s="10" t="s">
        <v>18</v>
      </c>
      <c r="P36" s="12" t="s">
        <v>19</v>
      </c>
      <c r="Q36" s="9">
        <v>1.097278</v>
      </c>
      <c r="R36" s="10">
        <v>320.06619999999998</v>
      </c>
      <c r="S36" s="10">
        <v>2.2658309999999998E-3</v>
      </c>
      <c r="T36" s="10">
        <v>7.8167879999999998</v>
      </c>
      <c r="U36" s="10">
        <v>0.12796199999999999</v>
      </c>
      <c r="V36" s="10">
        <v>0.11772539999999999</v>
      </c>
      <c r="W36" s="10">
        <v>0.1957535</v>
      </c>
      <c r="X36" s="53">
        <v>0.81311909999999998</v>
      </c>
      <c r="Y36" s="119">
        <f t="shared" si="1"/>
        <v>3.0062410958904108E-3</v>
      </c>
      <c r="Z36" s="10">
        <f t="shared" si="2"/>
        <v>0.87689369863013689</v>
      </c>
      <c r="AA36" s="10">
        <f t="shared" si="3"/>
        <v>6.207756164383561E-6</v>
      </c>
      <c r="AB36" s="10">
        <f t="shared" si="4"/>
        <v>2.1415857534246574E-2</v>
      </c>
      <c r="AC36" s="10">
        <f t="shared" si="5"/>
        <v>3.5058082191780819E-4</v>
      </c>
      <c r="AD36" s="10">
        <f t="shared" si="6"/>
        <v>3.2253534246575339E-4</v>
      </c>
      <c r="AE36" s="10">
        <f t="shared" si="7"/>
        <v>5.3631095890410956E-4</v>
      </c>
      <c r="AF36" s="53">
        <f t="shared" si="8"/>
        <v>2.2277235616438356E-3</v>
      </c>
    </row>
    <row r="37" spans="1:32" ht="43.5" x14ac:dyDescent="0.35">
      <c r="A37" s="9" t="s">
        <v>15</v>
      </c>
      <c r="B37" s="10">
        <v>34</v>
      </c>
      <c r="C37" s="10"/>
      <c r="D37" s="10">
        <v>34009</v>
      </c>
      <c r="E37" s="10" t="s">
        <v>42</v>
      </c>
      <c r="F37" s="10" t="s">
        <v>17</v>
      </c>
      <c r="G37" s="10">
        <v>2280002204</v>
      </c>
      <c r="H37" s="10" t="s">
        <v>83</v>
      </c>
      <c r="I37" s="11" t="s">
        <v>84</v>
      </c>
      <c r="J37" s="11" t="s">
        <v>85</v>
      </c>
      <c r="K37" s="11" t="s">
        <v>86</v>
      </c>
      <c r="L37" s="11" t="s">
        <v>92</v>
      </c>
      <c r="M37" s="11" t="s">
        <v>90</v>
      </c>
      <c r="N37" s="10" t="s">
        <v>91</v>
      </c>
      <c r="O37" s="10" t="s">
        <v>18</v>
      </c>
      <c r="P37" s="12" t="s">
        <v>19</v>
      </c>
      <c r="Q37" s="9">
        <v>0.36952210000000002</v>
      </c>
      <c r="R37" s="10">
        <v>296.84370000000001</v>
      </c>
      <c r="S37" s="10">
        <v>1.346079E-3</v>
      </c>
      <c r="T37" s="10">
        <v>3.088384</v>
      </c>
      <c r="U37" s="10">
        <v>7.601898E-2</v>
      </c>
      <c r="V37" s="10">
        <v>6.9938009999999995E-2</v>
      </c>
      <c r="W37" s="10">
        <v>0.18101929999999999</v>
      </c>
      <c r="X37" s="53">
        <v>0.14366380000000001</v>
      </c>
      <c r="Y37" s="119">
        <f t="shared" si="1"/>
        <v>1.0123893150684933E-3</v>
      </c>
      <c r="Z37" s="10">
        <f t="shared" si="2"/>
        <v>0.81327041095890418</v>
      </c>
      <c r="AA37" s="10">
        <f t="shared" si="3"/>
        <v>3.6878876712328766E-6</v>
      </c>
      <c r="AB37" s="10">
        <f t="shared" si="4"/>
        <v>8.4613260273972597E-3</v>
      </c>
      <c r="AC37" s="10">
        <f t="shared" si="5"/>
        <v>2.0827117808219179E-4</v>
      </c>
      <c r="AD37" s="10">
        <f t="shared" si="6"/>
        <v>1.9161098630136986E-4</v>
      </c>
      <c r="AE37" s="10">
        <f t="shared" si="7"/>
        <v>4.9594328767123285E-4</v>
      </c>
      <c r="AF37" s="53">
        <f t="shared" si="8"/>
        <v>3.9359945205479454E-4</v>
      </c>
    </row>
    <row r="38" spans="1:32" ht="43.5" x14ac:dyDescent="0.35">
      <c r="A38" s="9" t="s">
        <v>15</v>
      </c>
      <c r="B38" s="10">
        <v>34</v>
      </c>
      <c r="C38" s="10"/>
      <c r="D38" s="10">
        <v>34011</v>
      </c>
      <c r="E38" s="10" t="s">
        <v>16</v>
      </c>
      <c r="F38" s="10" t="s">
        <v>17</v>
      </c>
      <c r="G38" s="10">
        <v>2280002201</v>
      </c>
      <c r="H38" s="10" t="s">
        <v>83</v>
      </c>
      <c r="I38" s="11" t="s">
        <v>84</v>
      </c>
      <c r="J38" s="11" t="s">
        <v>85</v>
      </c>
      <c r="K38" s="11" t="s">
        <v>86</v>
      </c>
      <c r="L38" s="11" t="s">
        <v>92</v>
      </c>
      <c r="M38" s="11" t="s">
        <v>88</v>
      </c>
      <c r="N38" s="10" t="s">
        <v>89</v>
      </c>
      <c r="O38" s="10" t="s">
        <v>18</v>
      </c>
      <c r="P38" s="12" t="s">
        <v>19</v>
      </c>
      <c r="Q38" s="9">
        <v>11.18838</v>
      </c>
      <c r="R38" s="10">
        <v>4899.2520000000004</v>
      </c>
      <c r="S38" s="10">
        <v>3.7205920000000003E-2</v>
      </c>
      <c r="T38" s="10">
        <v>74.684629999999999</v>
      </c>
      <c r="U38" s="10">
        <v>1.9928870000000001</v>
      </c>
      <c r="V38" s="10">
        <v>1.933101</v>
      </c>
      <c r="W38" s="10">
        <v>4.5038590000000003E-2</v>
      </c>
      <c r="X38" s="53">
        <v>2.8638319999999999</v>
      </c>
      <c r="Y38" s="119">
        <f t="shared" si="1"/>
        <v>3.0653095890410959E-2</v>
      </c>
      <c r="Z38" s="10">
        <f t="shared" si="2"/>
        <v>13.422608219178084</v>
      </c>
      <c r="AA38" s="10">
        <f t="shared" si="3"/>
        <v>1.0193402739726029E-4</v>
      </c>
      <c r="AB38" s="10">
        <f t="shared" si="4"/>
        <v>0.20461542465753424</v>
      </c>
      <c r="AC38" s="10">
        <f t="shared" si="5"/>
        <v>5.4599643835616437E-3</v>
      </c>
      <c r="AD38" s="10">
        <f t="shared" si="6"/>
        <v>5.2961671232876709E-3</v>
      </c>
      <c r="AE38" s="10">
        <f t="shared" si="7"/>
        <v>1.2339339726027398E-4</v>
      </c>
      <c r="AF38" s="53">
        <f t="shared" si="8"/>
        <v>7.8461150684931511E-3</v>
      </c>
    </row>
    <row r="39" spans="1:32" ht="43.5" x14ac:dyDescent="0.35">
      <c r="A39" s="9" t="s">
        <v>15</v>
      </c>
      <c r="B39" s="10">
        <v>34</v>
      </c>
      <c r="C39" s="10"/>
      <c r="D39" s="10">
        <v>34011</v>
      </c>
      <c r="E39" s="10" t="s">
        <v>16</v>
      </c>
      <c r="F39" s="10" t="s">
        <v>17</v>
      </c>
      <c r="G39" s="10">
        <v>2280002202</v>
      </c>
      <c r="H39" s="10" t="s">
        <v>83</v>
      </c>
      <c r="I39" s="11" t="s">
        <v>84</v>
      </c>
      <c r="J39" s="11" t="s">
        <v>85</v>
      </c>
      <c r="K39" s="11" t="s">
        <v>86</v>
      </c>
      <c r="L39" s="11" t="s">
        <v>92</v>
      </c>
      <c r="M39" s="11" t="s">
        <v>90</v>
      </c>
      <c r="N39" s="10" t="s">
        <v>89</v>
      </c>
      <c r="O39" s="10" t="s">
        <v>18</v>
      </c>
      <c r="P39" s="12" t="s">
        <v>19</v>
      </c>
      <c r="Q39" s="9">
        <v>6.0877530000000002</v>
      </c>
      <c r="R39" s="10">
        <v>2651.248</v>
      </c>
      <c r="S39" s="10">
        <v>1.8485430000000001E-2</v>
      </c>
      <c r="T39" s="10">
        <v>38.828830000000004</v>
      </c>
      <c r="U39" s="10">
        <v>0.99048550000000002</v>
      </c>
      <c r="V39" s="10">
        <v>0.96044450000000003</v>
      </c>
      <c r="W39" s="10">
        <v>7.2585839999999999E-2</v>
      </c>
      <c r="X39" s="53">
        <v>1.125664</v>
      </c>
      <c r="Y39" s="119">
        <f t="shared" si="1"/>
        <v>1.6678775342465754E-2</v>
      </c>
      <c r="Z39" s="10">
        <f t="shared" si="2"/>
        <v>7.263693150684932</v>
      </c>
      <c r="AA39" s="10">
        <f t="shared" si="3"/>
        <v>5.0645013698630142E-5</v>
      </c>
      <c r="AB39" s="10">
        <f t="shared" si="4"/>
        <v>0.10638035616438357</v>
      </c>
      <c r="AC39" s="10">
        <f t="shared" si="5"/>
        <v>2.7136589041095891E-3</v>
      </c>
      <c r="AD39" s="10">
        <f t="shared" si="6"/>
        <v>2.6313547945205481E-3</v>
      </c>
      <c r="AE39" s="10">
        <f t="shared" si="7"/>
        <v>1.9886531506849316E-4</v>
      </c>
      <c r="AF39" s="53">
        <f t="shared" si="8"/>
        <v>3.0840109589041096E-3</v>
      </c>
    </row>
    <row r="40" spans="1:32" ht="43.5" x14ac:dyDescent="0.35">
      <c r="A40" s="9" t="s">
        <v>15</v>
      </c>
      <c r="B40" s="10">
        <v>34</v>
      </c>
      <c r="C40" s="10"/>
      <c r="D40" s="10">
        <v>34011</v>
      </c>
      <c r="E40" s="10" t="s">
        <v>16</v>
      </c>
      <c r="F40" s="10" t="s">
        <v>17</v>
      </c>
      <c r="G40" s="10">
        <v>2280002203</v>
      </c>
      <c r="H40" s="10" t="s">
        <v>83</v>
      </c>
      <c r="I40" s="11" t="s">
        <v>84</v>
      </c>
      <c r="J40" s="11" t="s">
        <v>85</v>
      </c>
      <c r="K40" s="11" t="s">
        <v>86</v>
      </c>
      <c r="L40" s="11" t="s">
        <v>92</v>
      </c>
      <c r="M40" s="11" t="s">
        <v>88</v>
      </c>
      <c r="N40" s="10" t="s">
        <v>91</v>
      </c>
      <c r="O40" s="10" t="s">
        <v>18</v>
      </c>
      <c r="P40" s="12" t="s">
        <v>19</v>
      </c>
      <c r="Q40" s="9">
        <v>30.417470000000002</v>
      </c>
      <c r="R40" s="10">
        <v>12389.36</v>
      </c>
      <c r="S40" s="10">
        <v>6.8957439999999995E-2</v>
      </c>
      <c r="T40" s="10">
        <v>319.85829999999999</v>
      </c>
      <c r="U40" s="10">
        <v>3.8943590000000001</v>
      </c>
      <c r="V40" s="10">
        <v>3.5828099999999998</v>
      </c>
      <c r="W40" s="10">
        <v>7.5581509999999996</v>
      </c>
      <c r="X40" s="53">
        <v>14.61547</v>
      </c>
      <c r="Y40" s="119">
        <f t="shared" si="1"/>
        <v>8.3335534246575346E-2</v>
      </c>
      <c r="Z40" s="10">
        <f t="shared" si="2"/>
        <v>33.94345205479452</v>
      </c>
      <c r="AA40" s="10">
        <f t="shared" si="3"/>
        <v>1.8892449315068493E-4</v>
      </c>
      <c r="AB40" s="10">
        <f t="shared" si="4"/>
        <v>0.87632410958904106</v>
      </c>
      <c r="AC40" s="10">
        <f t="shared" si="5"/>
        <v>1.0669476712328768E-2</v>
      </c>
      <c r="AD40" s="10">
        <f t="shared" si="6"/>
        <v>9.8159178082191777E-3</v>
      </c>
      <c r="AE40" s="10">
        <f t="shared" si="7"/>
        <v>2.0707263013698629E-2</v>
      </c>
      <c r="AF40" s="53">
        <f t="shared" si="8"/>
        <v>4.0042383561643836E-2</v>
      </c>
    </row>
    <row r="41" spans="1:32" ht="43.5" x14ac:dyDescent="0.35">
      <c r="A41" s="9" t="s">
        <v>15</v>
      </c>
      <c r="B41" s="10">
        <v>34</v>
      </c>
      <c r="C41" s="10"/>
      <c r="D41" s="10">
        <v>34011</v>
      </c>
      <c r="E41" s="10" t="s">
        <v>16</v>
      </c>
      <c r="F41" s="10" t="s">
        <v>17</v>
      </c>
      <c r="G41" s="10">
        <v>2280002204</v>
      </c>
      <c r="H41" s="10" t="s">
        <v>83</v>
      </c>
      <c r="I41" s="11" t="s">
        <v>84</v>
      </c>
      <c r="J41" s="11" t="s">
        <v>85</v>
      </c>
      <c r="K41" s="11" t="s">
        <v>86</v>
      </c>
      <c r="L41" s="11" t="s">
        <v>92</v>
      </c>
      <c r="M41" s="11" t="s">
        <v>90</v>
      </c>
      <c r="N41" s="10" t="s">
        <v>91</v>
      </c>
      <c r="O41" s="10" t="s">
        <v>18</v>
      </c>
      <c r="P41" s="12" t="s">
        <v>19</v>
      </c>
      <c r="Q41" s="9">
        <v>4.6374310000000003</v>
      </c>
      <c r="R41" s="10">
        <v>3272.5149999999999</v>
      </c>
      <c r="S41" s="10">
        <v>1.5286259999999999E-2</v>
      </c>
      <c r="T41" s="10">
        <v>40.5914</v>
      </c>
      <c r="U41" s="10">
        <v>0.8632862</v>
      </c>
      <c r="V41" s="10">
        <v>0.79422559999999998</v>
      </c>
      <c r="W41" s="10">
        <v>1.9956199999999999</v>
      </c>
      <c r="X41" s="53">
        <v>1.787388</v>
      </c>
      <c r="Y41" s="119">
        <f t="shared" si="1"/>
        <v>1.2705290410958905E-2</v>
      </c>
      <c r="Z41" s="10">
        <f t="shared" si="2"/>
        <v>8.965794520547945</v>
      </c>
      <c r="AA41" s="10">
        <f t="shared" si="3"/>
        <v>4.1880164383561639E-5</v>
      </c>
      <c r="AB41" s="10">
        <f t="shared" si="4"/>
        <v>0.11120931506849314</v>
      </c>
      <c r="AC41" s="10">
        <f t="shared" si="5"/>
        <v>2.3651676712328766E-3</v>
      </c>
      <c r="AD41" s="10">
        <f t="shared" si="6"/>
        <v>2.1759605479452055E-3</v>
      </c>
      <c r="AE41" s="10">
        <f t="shared" si="7"/>
        <v>5.4674520547945207E-3</v>
      </c>
      <c r="AF41" s="53">
        <f t="shared" si="8"/>
        <v>4.8969534246575339E-3</v>
      </c>
    </row>
    <row r="42" spans="1:32" ht="43.5" x14ac:dyDescent="0.35">
      <c r="A42" s="9" t="s">
        <v>15</v>
      </c>
      <c r="B42" s="10">
        <v>34</v>
      </c>
      <c r="C42" s="10"/>
      <c r="D42" s="10">
        <v>34013</v>
      </c>
      <c r="E42" s="10" t="s">
        <v>55</v>
      </c>
      <c r="F42" s="10" t="s">
        <v>17</v>
      </c>
      <c r="G42" s="10">
        <v>2280002101</v>
      </c>
      <c r="H42" s="10" t="s">
        <v>83</v>
      </c>
      <c r="I42" s="11" t="s">
        <v>84</v>
      </c>
      <c r="J42" s="11" t="s">
        <v>85</v>
      </c>
      <c r="K42" s="11" t="s">
        <v>86</v>
      </c>
      <c r="L42" s="11" t="s">
        <v>87</v>
      </c>
      <c r="M42" s="11" t="s">
        <v>88</v>
      </c>
      <c r="N42" s="10" t="s">
        <v>89</v>
      </c>
      <c r="O42" s="10" t="s">
        <v>18</v>
      </c>
      <c r="P42" s="12" t="s">
        <v>19</v>
      </c>
      <c r="Q42" s="9">
        <v>2.33371</v>
      </c>
      <c r="R42" s="10">
        <v>1198.2840000000001</v>
      </c>
      <c r="S42" s="10">
        <v>1.3252359999999999E-2</v>
      </c>
      <c r="T42" s="10">
        <v>23.521409999999999</v>
      </c>
      <c r="U42" s="10">
        <v>0.70984539999999996</v>
      </c>
      <c r="V42" s="10">
        <v>0.68855049999999995</v>
      </c>
      <c r="W42" s="10">
        <v>1.1016440000000001E-2</v>
      </c>
      <c r="X42" s="53">
        <v>1.9224840000000001</v>
      </c>
      <c r="Y42" s="119">
        <f t="shared" si="1"/>
        <v>6.3937260273972604E-3</v>
      </c>
      <c r="Z42" s="10">
        <f t="shared" si="2"/>
        <v>3.2829698630136988</v>
      </c>
      <c r="AA42" s="10">
        <f t="shared" si="3"/>
        <v>3.6307835616438352E-5</v>
      </c>
      <c r="AB42" s="10">
        <f t="shared" si="4"/>
        <v>6.4442219178082197E-2</v>
      </c>
      <c r="AC42" s="10">
        <f t="shared" si="5"/>
        <v>1.944781917808219E-3</v>
      </c>
      <c r="AD42" s="10">
        <f t="shared" si="6"/>
        <v>1.8864397260273972E-3</v>
      </c>
      <c r="AE42" s="10">
        <f t="shared" si="7"/>
        <v>3.0182027397260276E-5</v>
      </c>
      <c r="AF42" s="53">
        <f t="shared" si="8"/>
        <v>5.2670794520547947E-3</v>
      </c>
    </row>
    <row r="43" spans="1:32" ht="43.5" x14ac:dyDescent="0.35">
      <c r="A43" s="9" t="s">
        <v>15</v>
      </c>
      <c r="B43" s="10">
        <v>34</v>
      </c>
      <c r="C43" s="10"/>
      <c r="D43" s="10">
        <v>34013</v>
      </c>
      <c r="E43" s="10" t="s">
        <v>55</v>
      </c>
      <c r="F43" s="10" t="s">
        <v>17</v>
      </c>
      <c r="G43" s="10">
        <v>2280002102</v>
      </c>
      <c r="H43" s="10" t="s">
        <v>83</v>
      </c>
      <c r="I43" s="11" t="s">
        <v>84</v>
      </c>
      <c r="J43" s="11" t="s">
        <v>85</v>
      </c>
      <c r="K43" s="11" t="s">
        <v>86</v>
      </c>
      <c r="L43" s="11" t="s">
        <v>87</v>
      </c>
      <c r="M43" s="11" t="s">
        <v>90</v>
      </c>
      <c r="N43" s="10" t="s">
        <v>89</v>
      </c>
      <c r="O43" s="10" t="s">
        <v>18</v>
      </c>
      <c r="P43" s="12" t="s">
        <v>19</v>
      </c>
      <c r="Q43" s="9">
        <v>14.209429999999999</v>
      </c>
      <c r="R43" s="10">
        <v>7120.7730000000001</v>
      </c>
      <c r="S43" s="10">
        <v>4.5148059999999997E-2</v>
      </c>
      <c r="T43" s="10">
        <v>90.700370000000007</v>
      </c>
      <c r="U43" s="10">
        <v>2.4225810000000001</v>
      </c>
      <c r="V43" s="10">
        <v>2.3457499999999998</v>
      </c>
      <c r="W43" s="10">
        <v>0.66894050000000005</v>
      </c>
      <c r="X43" s="53">
        <v>2.689883</v>
      </c>
      <c r="Y43" s="119">
        <f t="shared" si="1"/>
        <v>3.8929945205479453E-2</v>
      </c>
      <c r="Z43" s="10">
        <f t="shared" si="2"/>
        <v>19.508967123287672</v>
      </c>
      <c r="AA43" s="10">
        <f t="shared" si="3"/>
        <v>1.2369331506849313E-4</v>
      </c>
      <c r="AB43" s="10">
        <f t="shared" si="4"/>
        <v>0.24849416438356167</v>
      </c>
      <c r="AC43" s="10">
        <f t="shared" si="5"/>
        <v>6.6372082191780823E-3</v>
      </c>
      <c r="AD43" s="10">
        <f t="shared" si="6"/>
        <v>6.4267123287671223E-3</v>
      </c>
      <c r="AE43" s="10">
        <f t="shared" si="7"/>
        <v>1.8327136986301372E-3</v>
      </c>
      <c r="AF43" s="53">
        <f t="shared" si="8"/>
        <v>7.3695424657534243E-3</v>
      </c>
    </row>
    <row r="44" spans="1:32" ht="43.5" x14ac:dyDescent="0.35">
      <c r="A44" s="9" t="s">
        <v>15</v>
      </c>
      <c r="B44" s="10">
        <v>34</v>
      </c>
      <c r="C44" s="10"/>
      <c r="D44" s="10">
        <v>34013</v>
      </c>
      <c r="E44" s="10" t="s">
        <v>55</v>
      </c>
      <c r="F44" s="10" t="s">
        <v>17</v>
      </c>
      <c r="G44" s="10">
        <v>2280002103</v>
      </c>
      <c r="H44" s="10" t="s">
        <v>83</v>
      </c>
      <c r="I44" s="11" t="s">
        <v>84</v>
      </c>
      <c r="J44" s="11" t="s">
        <v>85</v>
      </c>
      <c r="K44" s="11" t="s">
        <v>86</v>
      </c>
      <c r="L44" s="11" t="s">
        <v>87</v>
      </c>
      <c r="M44" s="11" t="s">
        <v>88</v>
      </c>
      <c r="N44" s="10" t="s">
        <v>91</v>
      </c>
      <c r="O44" s="10" t="s">
        <v>18</v>
      </c>
      <c r="P44" s="12" t="s">
        <v>19</v>
      </c>
      <c r="Q44" s="9">
        <v>50.430720000000001</v>
      </c>
      <c r="R44" s="10">
        <v>7284.7529999999997</v>
      </c>
      <c r="S44" s="10">
        <v>8.835287E-2</v>
      </c>
      <c r="T44" s="10">
        <v>272.23070000000001</v>
      </c>
      <c r="U44" s="10">
        <v>4.9897109999999998</v>
      </c>
      <c r="V44" s="10">
        <v>4.5905339999999999</v>
      </c>
      <c r="W44" s="10">
        <v>4.4869070000000004</v>
      </c>
      <c r="X44" s="53">
        <v>49.751399999999997</v>
      </c>
      <c r="Y44" s="119">
        <f t="shared" si="1"/>
        <v>0.13816635616438355</v>
      </c>
      <c r="Z44" s="10">
        <f t="shared" si="2"/>
        <v>19.958227397260274</v>
      </c>
      <c r="AA44" s="10">
        <f t="shared" si="3"/>
        <v>2.4206265753424659E-4</v>
      </c>
      <c r="AB44" s="10">
        <f t="shared" si="4"/>
        <v>0.7458375342465754</v>
      </c>
      <c r="AC44" s="10">
        <f t="shared" si="5"/>
        <v>1.367044109589041E-2</v>
      </c>
      <c r="AD44" s="10">
        <f t="shared" si="6"/>
        <v>1.2576805479452054E-2</v>
      </c>
      <c r="AE44" s="10">
        <f t="shared" si="7"/>
        <v>1.229289589041096E-2</v>
      </c>
      <c r="AF44" s="53">
        <f t="shared" si="8"/>
        <v>0.13630520547945205</v>
      </c>
    </row>
    <row r="45" spans="1:32" ht="43.5" x14ac:dyDescent="0.35">
      <c r="A45" s="9" t="s">
        <v>15</v>
      </c>
      <c r="B45" s="10">
        <v>34</v>
      </c>
      <c r="C45" s="10"/>
      <c r="D45" s="10">
        <v>34013</v>
      </c>
      <c r="E45" s="10" t="s">
        <v>55</v>
      </c>
      <c r="F45" s="10" t="s">
        <v>17</v>
      </c>
      <c r="G45" s="10">
        <v>2280002104</v>
      </c>
      <c r="H45" s="10" t="s">
        <v>83</v>
      </c>
      <c r="I45" s="11" t="s">
        <v>84</v>
      </c>
      <c r="J45" s="11" t="s">
        <v>85</v>
      </c>
      <c r="K45" s="11" t="s">
        <v>86</v>
      </c>
      <c r="L45" s="11" t="s">
        <v>87</v>
      </c>
      <c r="M45" s="11" t="s">
        <v>90</v>
      </c>
      <c r="N45" s="10" t="s">
        <v>91</v>
      </c>
      <c r="O45" s="10" t="s">
        <v>18</v>
      </c>
      <c r="P45" s="12" t="s">
        <v>19</v>
      </c>
      <c r="Q45" s="9">
        <v>51.078879999999998</v>
      </c>
      <c r="R45" s="10">
        <v>47268.7</v>
      </c>
      <c r="S45" s="10">
        <v>0.20819509999999999</v>
      </c>
      <c r="T45" s="10">
        <v>446.7398</v>
      </c>
      <c r="U45" s="10">
        <v>11.75778</v>
      </c>
      <c r="V45" s="10">
        <v>10.817159999999999</v>
      </c>
      <c r="W45" s="10">
        <v>28.825060000000001</v>
      </c>
      <c r="X45" s="53">
        <v>20.07302</v>
      </c>
      <c r="Y45" s="119">
        <f t="shared" si="1"/>
        <v>0.13994213698630137</v>
      </c>
      <c r="Z45" s="10">
        <f t="shared" si="2"/>
        <v>129.50328767123287</v>
      </c>
      <c r="AA45" s="10">
        <f t="shared" si="3"/>
        <v>5.703975342465753E-4</v>
      </c>
      <c r="AB45" s="10">
        <f t="shared" si="4"/>
        <v>1.2239446575342465</v>
      </c>
      <c r="AC45" s="10">
        <f t="shared" si="5"/>
        <v>3.2213095890410957E-2</v>
      </c>
      <c r="AD45" s="10">
        <f t="shared" si="6"/>
        <v>2.9636054794520545E-2</v>
      </c>
      <c r="AE45" s="10">
        <f t="shared" si="7"/>
        <v>7.8972767123287671E-2</v>
      </c>
      <c r="AF45" s="53">
        <f t="shared" si="8"/>
        <v>5.4994575342465754E-2</v>
      </c>
    </row>
    <row r="46" spans="1:32" ht="43.5" x14ac:dyDescent="0.35">
      <c r="A46" s="9" t="s">
        <v>15</v>
      </c>
      <c r="B46" s="10">
        <v>34</v>
      </c>
      <c r="C46" s="10"/>
      <c r="D46" s="10">
        <v>34013</v>
      </c>
      <c r="E46" s="10" t="s">
        <v>55</v>
      </c>
      <c r="F46" s="10" t="s">
        <v>17</v>
      </c>
      <c r="G46" s="10">
        <v>2280002201</v>
      </c>
      <c r="H46" s="10" t="s">
        <v>83</v>
      </c>
      <c r="I46" s="11" t="s">
        <v>84</v>
      </c>
      <c r="J46" s="11" t="s">
        <v>85</v>
      </c>
      <c r="K46" s="11" t="s">
        <v>86</v>
      </c>
      <c r="L46" s="11" t="s">
        <v>92</v>
      </c>
      <c r="M46" s="11" t="s">
        <v>88</v>
      </c>
      <c r="N46" s="10" t="s">
        <v>89</v>
      </c>
      <c r="O46" s="10" t="s">
        <v>18</v>
      </c>
      <c r="P46" s="12" t="s">
        <v>19</v>
      </c>
      <c r="Q46" s="9">
        <v>1.6687320000000001</v>
      </c>
      <c r="R46" s="10">
        <v>722.02970000000005</v>
      </c>
      <c r="S46" s="10">
        <v>6.1724199999999996E-3</v>
      </c>
      <c r="T46" s="10">
        <v>12.05607</v>
      </c>
      <c r="U46" s="10">
        <v>0.33061740000000001</v>
      </c>
      <c r="V46" s="10">
        <v>0.32069940000000002</v>
      </c>
      <c r="W46" s="10">
        <v>6.6381299999999999E-3</v>
      </c>
      <c r="X46" s="53">
        <v>0.55483329999999997</v>
      </c>
      <c r="Y46" s="119">
        <f t="shared" si="1"/>
        <v>4.571868493150685E-3</v>
      </c>
      <c r="Z46" s="10">
        <f t="shared" si="2"/>
        <v>1.9781635616438358</v>
      </c>
      <c r="AA46" s="10">
        <f t="shared" si="3"/>
        <v>1.6910739726027396E-5</v>
      </c>
      <c r="AB46" s="10">
        <f t="shared" si="4"/>
        <v>3.3030328767123286E-2</v>
      </c>
      <c r="AC46" s="10">
        <f t="shared" si="5"/>
        <v>9.0580109589041098E-4</v>
      </c>
      <c r="AD46" s="10">
        <f t="shared" si="6"/>
        <v>8.7862849315068501E-4</v>
      </c>
      <c r="AE46" s="10">
        <f t="shared" si="7"/>
        <v>1.8186657534246576E-5</v>
      </c>
      <c r="AF46" s="53">
        <f t="shared" si="8"/>
        <v>1.5200912328767122E-3</v>
      </c>
    </row>
    <row r="47" spans="1:32" ht="43.5" x14ac:dyDescent="0.35">
      <c r="A47" s="9" t="s">
        <v>15</v>
      </c>
      <c r="B47" s="10">
        <v>34</v>
      </c>
      <c r="C47" s="10"/>
      <c r="D47" s="10">
        <v>34013</v>
      </c>
      <c r="E47" s="10" t="s">
        <v>55</v>
      </c>
      <c r="F47" s="10" t="s">
        <v>17</v>
      </c>
      <c r="G47" s="10">
        <v>2280002202</v>
      </c>
      <c r="H47" s="10" t="s">
        <v>83</v>
      </c>
      <c r="I47" s="11" t="s">
        <v>84</v>
      </c>
      <c r="J47" s="11" t="s">
        <v>85</v>
      </c>
      <c r="K47" s="11" t="s">
        <v>86</v>
      </c>
      <c r="L47" s="11" t="s">
        <v>92</v>
      </c>
      <c r="M47" s="11" t="s">
        <v>90</v>
      </c>
      <c r="N47" s="10" t="s">
        <v>89</v>
      </c>
      <c r="O47" s="10" t="s">
        <v>18</v>
      </c>
      <c r="P47" s="12" t="s">
        <v>19</v>
      </c>
      <c r="Q47" s="9">
        <v>4.4334210000000001</v>
      </c>
      <c r="R47" s="10">
        <v>2765.5830000000001</v>
      </c>
      <c r="S47" s="10">
        <v>1.5750879999999998E-2</v>
      </c>
      <c r="T47" s="10">
        <v>28.603750000000002</v>
      </c>
      <c r="U47" s="10">
        <v>0.84709869999999998</v>
      </c>
      <c r="V47" s="10">
        <v>0.81836580000000003</v>
      </c>
      <c r="W47" s="10">
        <v>0.50790089999999999</v>
      </c>
      <c r="X47" s="53">
        <v>0.93553589999999998</v>
      </c>
      <c r="Y47" s="119">
        <f t="shared" si="1"/>
        <v>1.2146358904109589E-2</v>
      </c>
      <c r="Z47" s="10">
        <f t="shared" si="2"/>
        <v>7.5769397260273976</v>
      </c>
      <c r="AA47" s="10">
        <f t="shared" si="3"/>
        <v>4.3153095890410953E-5</v>
      </c>
      <c r="AB47" s="10">
        <f t="shared" si="4"/>
        <v>7.8366438356164386E-2</v>
      </c>
      <c r="AC47" s="10">
        <f t="shared" si="5"/>
        <v>2.3208183561643837E-3</v>
      </c>
      <c r="AD47" s="10">
        <f t="shared" si="6"/>
        <v>2.2420980821917808E-3</v>
      </c>
      <c r="AE47" s="10">
        <f t="shared" si="7"/>
        <v>1.3915093150684932E-3</v>
      </c>
      <c r="AF47" s="53">
        <f t="shared" si="8"/>
        <v>2.5631120547945207E-3</v>
      </c>
    </row>
    <row r="48" spans="1:32" ht="43.5" x14ac:dyDescent="0.35">
      <c r="A48" s="9" t="s">
        <v>15</v>
      </c>
      <c r="B48" s="10">
        <v>34</v>
      </c>
      <c r="C48" s="10"/>
      <c r="D48" s="10">
        <v>34013</v>
      </c>
      <c r="E48" s="10" t="s">
        <v>55</v>
      </c>
      <c r="F48" s="10" t="s">
        <v>17</v>
      </c>
      <c r="G48" s="10">
        <v>2280002203</v>
      </c>
      <c r="H48" s="10" t="s">
        <v>83</v>
      </c>
      <c r="I48" s="11" t="s">
        <v>84</v>
      </c>
      <c r="J48" s="11" t="s">
        <v>85</v>
      </c>
      <c r="K48" s="11" t="s">
        <v>86</v>
      </c>
      <c r="L48" s="11" t="s">
        <v>92</v>
      </c>
      <c r="M48" s="11" t="s">
        <v>88</v>
      </c>
      <c r="N48" s="10" t="s">
        <v>91</v>
      </c>
      <c r="O48" s="10" t="s">
        <v>18</v>
      </c>
      <c r="P48" s="12" t="s">
        <v>19</v>
      </c>
      <c r="Q48" s="9">
        <v>2.4810210000000001</v>
      </c>
      <c r="R48" s="10">
        <v>831.72040000000004</v>
      </c>
      <c r="S48" s="10">
        <v>5.163127E-3</v>
      </c>
      <c r="T48" s="10">
        <v>21.453610000000001</v>
      </c>
      <c r="U48" s="10">
        <v>0.29158659999999997</v>
      </c>
      <c r="V48" s="10">
        <v>0.26825969999999999</v>
      </c>
      <c r="W48" s="10">
        <v>0.50788860000000002</v>
      </c>
      <c r="X48" s="53">
        <v>1.4465190000000001</v>
      </c>
      <c r="Y48" s="119">
        <f t="shared" si="1"/>
        <v>6.7973178082191789E-3</v>
      </c>
      <c r="Z48" s="10">
        <f t="shared" si="2"/>
        <v>2.2786860273972604</v>
      </c>
      <c r="AA48" s="10">
        <f t="shared" si="3"/>
        <v>1.4145553424657534E-5</v>
      </c>
      <c r="AB48" s="10">
        <f t="shared" si="4"/>
        <v>5.8777013698630143E-2</v>
      </c>
      <c r="AC48" s="10">
        <f t="shared" si="5"/>
        <v>7.9886739726027392E-4</v>
      </c>
      <c r="AD48" s="10">
        <f t="shared" si="6"/>
        <v>7.349580821917808E-4</v>
      </c>
      <c r="AE48" s="10">
        <f t="shared" si="7"/>
        <v>1.3914756164383562E-3</v>
      </c>
      <c r="AF48" s="53">
        <f t="shared" si="8"/>
        <v>3.9630657534246577E-3</v>
      </c>
    </row>
    <row r="49" spans="1:32" ht="43.5" x14ac:dyDescent="0.35">
      <c r="A49" s="9" t="s">
        <v>15</v>
      </c>
      <c r="B49" s="10">
        <v>34</v>
      </c>
      <c r="C49" s="10"/>
      <c r="D49" s="10">
        <v>34013</v>
      </c>
      <c r="E49" s="10" t="s">
        <v>55</v>
      </c>
      <c r="F49" s="10" t="s">
        <v>17</v>
      </c>
      <c r="G49" s="10">
        <v>2280002204</v>
      </c>
      <c r="H49" s="10" t="s">
        <v>83</v>
      </c>
      <c r="I49" s="11" t="s">
        <v>84</v>
      </c>
      <c r="J49" s="11" t="s">
        <v>85</v>
      </c>
      <c r="K49" s="11" t="s">
        <v>86</v>
      </c>
      <c r="L49" s="11" t="s">
        <v>92</v>
      </c>
      <c r="M49" s="11" t="s">
        <v>90</v>
      </c>
      <c r="N49" s="10" t="s">
        <v>91</v>
      </c>
      <c r="O49" s="10" t="s">
        <v>18</v>
      </c>
      <c r="P49" s="12" t="s">
        <v>19</v>
      </c>
      <c r="Q49" s="9">
        <v>1.4888889999999999</v>
      </c>
      <c r="R49" s="10">
        <v>1638.89</v>
      </c>
      <c r="S49" s="10">
        <v>6.9949399999999998E-3</v>
      </c>
      <c r="T49" s="10">
        <v>13.05181</v>
      </c>
      <c r="U49" s="10">
        <v>0.39504</v>
      </c>
      <c r="V49" s="10">
        <v>0.36343490000000001</v>
      </c>
      <c r="W49" s="10">
        <v>0.99941610000000003</v>
      </c>
      <c r="X49" s="53">
        <v>0.59408050000000001</v>
      </c>
      <c r="Y49" s="119">
        <f t="shared" si="1"/>
        <v>4.079147945205479E-3</v>
      </c>
      <c r="Z49" s="10">
        <f t="shared" si="2"/>
        <v>4.4901095890410962</v>
      </c>
      <c r="AA49" s="10">
        <f t="shared" si="3"/>
        <v>1.9164219178082193E-5</v>
      </c>
      <c r="AB49" s="10">
        <f t="shared" si="4"/>
        <v>3.5758383561643833E-2</v>
      </c>
      <c r="AC49" s="10">
        <f t="shared" si="5"/>
        <v>1.0823013698630136E-3</v>
      </c>
      <c r="AD49" s="10">
        <f t="shared" si="6"/>
        <v>9.9571205479452064E-4</v>
      </c>
      <c r="AE49" s="10">
        <f t="shared" si="7"/>
        <v>2.7381263013698631E-3</v>
      </c>
      <c r="AF49" s="53">
        <f t="shared" si="8"/>
        <v>1.627617808219178E-3</v>
      </c>
    </row>
    <row r="50" spans="1:32" ht="43.5" x14ac:dyDescent="0.35">
      <c r="A50" s="9" t="s">
        <v>15</v>
      </c>
      <c r="B50" s="10">
        <v>34</v>
      </c>
      <c r="C50" s="10"/>
      <c r="D50" s="10">
        <v>34015</v>
      </c>
      <c r="E50" s="10" t="s">
        <v>56</v>
      </c>
      <c r="F50" s="10" t="s">
        <v>17</v>
      </c>
      <c r="G50" s="10">
        <v>2280002101</v>
      </c>
      <c r="H50" s="10" t="s">
        <v>83</v>
      </c>
      <c r="I50" s="11" t="s">
        <v>84</v>
      </c>
      <c r="J50" s="11" t="s">
        <v>85</v>
      </c>
      <c r="K50" s="11" t="s">
        <v>86</v>
      </c>
      <c r="L50" s="11" t="s">
        <v>87</v>
      </c>
      <c r="M50" s="11" t="s">
        <v>88</v>
      </c>
      <c r="N50" s="10" t="s">
        <v>89</v>
      </c>
      <c r="O50" s="10" t="s">
        <v>18</v>
      </c>
      <c r="P50" s="12" t="s">
        <v>19</v>
      </c>
      <c r="Q50" s="9">
        <v>0.41962820000000001</v>
      </c>
      <c r="R50" s="10">
        <v>190.72499999999999</v>
      </c>
      <c r="S50" s="10">
        <v>2.1846190000000001E-3</v>
      </c>
      <c r="T50" s="10">
        <v>3.7649919999999999</v>
      </c>
      <c r="U50" s="10">
        <v>0.1170148</v>
      </c>
      <c r="V50" s="10">
        <v>0.11350590000000001</v>
      </c>
      <c r="W50" s="10">
        <v>1.75384E-3</v>
      </c>
      <c r="X50" s="53">
        <v>0.28076030000000002</v>
      </c>
      <c r="Y50" s="119">
        <f t="shared" si="1"/>
        <v>1.149666301369863E-3</v>
      </c>
      <c r="Z50" s="10">
        <f t="shared" si="2"/>
        <v>0.52253424657534242</v>
      </c>
      <c r="AA50" s="10">
        <f t="shared" si="3"/>
        <v>5.9852575342465751E-6</v>
      </c>
      <c r="AB50" s="10">
        <f t="shared" si="4"/>
        <v>1.0315046575342466E-2</v>
      </c>
      <c r="AC50" s="10">
        <f t="shared" si="5"/>
        <v>3.2058849315068496E-4</v>
      </c>
      <c r="AD50" s="10">
        <f t="shared" si="6"/>
        <v>3.1097506849315072E-4</v>
      </c>
      <c r="AE50" s="10">
        <f t="shared" si="7"/>
        <v>4.8050410958904106E-6</v>
      </c>
      <c r="AF50" s="53">
        <f t="shared" si="8"/>
        <v>7.6920630136986302E-4</v>
      </c>
    </row>
    <row r="51" spans="1:32" ht="43.5" x14ac:dyDescent="0.35">
      <c r="A51" s="9" t="s">
        <v>15</v>
      </c>
      <c r="B51" s="10">
        <v>34</v>
      </c>
      <c r="C51" s="10"/>
      <c r="D51" s="10">
        <v>34015</v>
      </c>
      <c r="E51" s="10" t="s">
        <v>56</v>
      </c>
      <c r="F51" s="10" t="s">
        <v>17</v>
      </c>
      <c r="G51" s="10">
        <v>2280002102</v>
      </c>
      <c r="H51" s="10" t="s">
        <v>83</v>
      </c>
      <c r="I51" s="11" t="s">
        <v>84</v>
      </c>
      <c r="J51" s="11" t="s">
        <v>85</v>
      </c>
      <c r="K51" s="11" t="s">
        <v>86</v>
      </c>
      <c r="L51" s="11" t="s">
        <v>87</v>
      </c>
      <c r="M51" s="11" t="s">
        <v>90</v>
      </c>
      <c r="N51" s="10" t="s">
        <v>89</v>
      </c>
      <c r="O51" s="10" t="s">
        <v>18</v>
      </c>
      <c r="P51" s="12" t="s">
        <v>19</v>
      </c>
      <c r="Q51" s="9">
        <v>0.9079296</v>
      </c>
      <c r="R51" s="10">
        <v>446.35379999999998</v>
      </c>
      <c r="S51" s="10">
        <v>2.753209E-3</v>
      </c>
      <c r="T51" s="10">
        <v>5.68506</v>
      </c>
      <c r="U51" s="10">
        <v>0.14756150000000001</v>
      </c>
      <c r="V51" s="10">
        <v>0.14304800000000001</v>
      </c>
      <c r="W51" s="10">
        <v>1.7225009999999999E-2</v>
      </c>
      <c r="X51" s="53">
        <v>0.18169089999999999</v>
      </c>
      <c r="Y51" s="119">
        <f t="shared" si="1"/>
        <v>2.4874783561643836E-3</v>
      </c>
      <c r="Z51" s="10">
        <f t="shared" si="2"/>
        <v>1.2228871232876712</v>
      </c>
      <c r="AA51" s="10">
        <f t="shared" si="3"/>
        <v>7.5430383561643831E-6</v>
      </c>
      <c r="AB51" s="10">
        <f t="shared" si="4"/>
        <v>1.5575506849315069E-2</v>
      </c>
      <c r="AC51" s="10">
        <f t="shared" si="5"/>
        <v>4.0427808219178088E-4</v>
      </c>
      <c r="AD51" s="10">
        <f t="shared" si="6"/>
        <v>3.9191232876712329E-4</v>
      </c>
      <c r="AE51" s="10">
        <f t="shared" si="7"/>
        <v>4.7191808219178082E-5</v>
      </c>
      <c r="AF51" s="53">
        <f t="shared" si="8"/>
        <v>4.9778328767123288E-4</v>
      </c>
    </row>
    <row r="52" spans="1:32" ht="43.5" x14ac:dyDescent="0.35">
      <c r="A52" s="9" t="s">
        <v>15</v>
      </c>
      <c r="B52" s="10">
        <v>34</v>
      </c>
      <c r="C52" s="10"/>
      <c r="D52" s="10">
        <v>34015</v>
      </c>
      <c r="E52" s="10" t="s">
        <v>56</v>
      </c>
      <c r="F52" s="10" t="s">
        <v>17</v>
      </c>
      <c r="G52" s="10">
        <v>2280002103</v>
      </c>
      <c r="H52" s="10" t="s">
        <v>83</v>
      </c>
      <c r="I52" s="11" t="s">
        <v>84</v>
      </c>
      <c r="J52" s="11" t="s">
        <v>85</v>
      </c>
      <c r="K52" s="11" t="s">
        <v>86</v>
      </c>
      <c r="L52" s="11" t="s">
        <v>87</v>
      </c>
      <c r="M52" s="11" t="s">
        <v>88</v>
      </c>
      <c r="N52" s="10" t="s">
        <v>91</v>
      </c>
      <c r="O52" s="10" t="s">
        <v>18</v>
      </c>
      <c r="P52" s="12" t="s">
        <v>19</v>
      </c>
      <c r="Q52" s="9">
        <v>2.1515569999999999</v>
      </c>
      <c r="R52" s="10">
        <v>314.98020000000002</v>
      </c>
      <c r="S52" s="10">
        <v>3.7633850000000002E-3</v>
      </c>
      <c r="T52" s="10">
        <v>11.663740000000001</v>
      </c>
      <c r="U52" s="10">
        <v>0.212536</v>
      </c>
      <c r="V52" s="10">
        <v>0.1955335</v>
      </c>
      <c r="W52" s="10">
        <v>0.19397900000000001</v>
      </c>
      <c r="X52" s="53">
        <v>2.1043780000000001</v>
      </c>
      <c r="Y52" s="119">
        <f t="shared" si="1"/>
        <v>5.8946767123287669E-3</v>
      </c>
      <c r="Z52" s="10">
        <f t="shared" si="2"/>
        <v>0.86295945205479463</v>
      </c>
      <c r="AA52" s="10">
        <f t="shared" si="3"/>
        <v>1.0310643835616439E-5</v>
      </c>
      <c r="AB52" s="10">
        <f t="shared" si="4"/>
        <v>3.1955452054794525E-2</v>
      </c>
      <c r="AC52" s="10">
        <f t="shared" si="5"/>
        <v>5.8229041095890412E-4</v>
      </c>
      <c r="AD52" s="10">
        <f t="shared" si="6"/>
        <v>5.3570821917808223E-4</v>
      </c>
      <c r="AE52" s="10">
        <f t="shared" si="7"/>
        <v>5.3144931506849313E-4</v>
      </c>
      <c r="AF52" s="53">
        <f t="shared" si="8"/>
        <v>5.7654191780821921E-3</v>
      </c>
    </row>
    <row r="53" spans="1:32" ht="43.5" x14ac:dyDescent="0.35">
      <c r="A53" s="9" t="s">
        <v>15</v>
      </c>
      <c r="B53" s="10">
        <v>34</v>
      </c>
      <c r="C53" s="10"/>
      <c r="D53" s="10">
        <v>34015</v>
      </c>
      <c r="E53" s="10" t="s">
        <v>56</v>
      </c>
      <c r="F53" s="10" t="s">
        <v>17</v>
      </c>
      <c r="G53" s="10">
        <v>2280002104</v>
      </c>
      <c r="H53" s="10" t="s">
        <v>83</v>
      </c>
      <c r="I53" s="11" t="s">
        <v>84</v>
      </c>
      <c r="J53" s="11" t="s">
        <v>85</v>
      </c>
      <c r="K53" s="11" t="s">
        <v>86</v>
      </c>
      <c r="L53" s="11" t="s">
        <v>87</v>
      </c>
      <c r="M53" s="11" t="s">
        <v>90</v>
      </c>
      <c r="N53" s="10" t="s">
        <v>91</v>
      </c>
      <c r="O53" s="10" t="s">
        <v>18</v>
      </c>
      <c r="P53" s="12" t="s">
        <v>19</v>
      </c>
      <c r="Q53" s="9">
        <v>6.8446319999999998</v>
      </c>
      <c r="R53" s="10">
        <v>8053.06</v>
      </c>
      <c r="S53" s="10">
        <v>3.399804E-2</v>
      </c>
      <c r="T53" s="10">
        <v>59.314419999999998</v>
      </c>
      <c r="U53" s="10">
        <v>1.920032</v>
      </c>
      <c r="V53" s="10">
        <v>1.7664299999999999</v>
      </c>
      <c r="W53" s="10">
        <v>4.9108640000000001</v>
      </c>
      <c r="X53" s="53">
        <v>2.748904</v>
      </c>
      <c r="Y53" s="119">
        <f t="shared" si="1"/>
        <v>1.8752416438356165E-2</v>
      </c>
      <c r="Z53" s="10">
        <f t="shared" si="2"/>
        <v>22.063178082191783</v>
      </c>
      <c r="AA53" s="10">
        <f t="shared" si="3"/>
        <v>9.3145315068493149E-5</v>
      </c>
      <c r="AB53" s="10">
        <f t="shared" si="4"/>
        <v>0.16250526027397261</v>
      </c>
      <c r="AC53" s="10">
        <f t="shared" si="5"/>
        <v>5.2603616438356166E-3</v>
      </c>
      <c r="AD53" s="10">
        <f t="shared" si="6"/>
        <v>4.8395342465753421E-3</v>
      </c>
      <c r="AE53" s="10">
        <f t="shared" si="7"/>
        <v>1.3454421917808219E-2</v>
      </c>
      <c r="AF53" s="53">
        <f t="shared" si="8"/>
        <v>7.531243835616438E-3</v>
      </c>
    </row>
    <row r="54" spans="1:32" ht="43.5" x14ac:dyDescent="0.35">
      <c r="A54" s="9" t="s">
        <v>15</v>
      </c>
      <c r="B54" s="10">
        <v>34</v>
      </c>
      <c r="C54" s="10"/>
      <c r="D54" s="10">
        <v>34015</v>
      </c>
      <c r="E54" s="10" t="s">
        <v>56</v>
      </c>
      <c r="F54" s="10" t="s">
        <v>17</v>
      </c>
      <c r="G54" s="10">
        <v>2280002201</v>
      </c>
      <c r="H54" s="10" t="s">
        <v>83</v>
      </c>
      <c r="I54" s="11" t="s">
        <v>84</v>
      </c>
      <c r="J54" s="11" t="s">
        <v>85</v>
      </c>
      <c r="K54" s="11" t="s">
        <v>86</v>
      </c>
      <c r="L54" s="11" t="s">
        <v>92</v>
      </c>
      <c r="M54" s="11" t="s">
        <v>88</v>
      </c>
      <c r="N54" s="10" t="s">
        <v>89</v>
      </c>
      <c r="O54" s="10" t="s">
        <v>18</v>
      </c>
      <c r="P54" s="12" t="s">
        <v>19</v>
      </c>
      <c r="Q54" s="9">
        <v>13.98015</v>
      </c>
      <c r="R54" s="10">
        <v>6401.473</v>
      </c>
      <c r="S54" s="10">
        <v>4.5912349999999998E-2</v>
      </c>
      <c r="T54" s="10">
        <v>92.725560000000002</v>
      </c>
      <c r="U54" s="10">
        <v>2.4592369999999999</v>
      </c>
      <c r="V54" s="10">
        <v>2.3854600000000001</v>
      </c>
      <c r="W54" s="10">
        <v>5.8849480000000003E-2</v>
      </c>
      <c r="X54" s="53">
        <v>3.646738</v>
      </c>
      <c r="Y54" s="119">
        <f t="shared" si="1"/>
        <v>3.8301780821917805E-2</v>
      </c>
      <c r="Z54" s="10">
        <f t="shared" si="2"/>
        <v>17.538282191780823</v>
      </c>
      <c r="AA54" s="10">
        <f t="shared" si="3"/>
        <v>1.257872602739726E-4</v>
      </c>
      <c r="AB54" s="10">
        <f t="shared" si="4"/>
        <v>0.2540426301369863</v>
      </c>
      <c r="AC54" s="10">
        <f t="shared" si="5"/>
        <v>6.7376356164383557E-3</v>
      </c>
      <c r="AD54" s="10">
        <f t="shared" si="6"/>
        <v>6.5355068493150687E-3</v>
      </c>
      <c r="AE54" s="10">
        <f t="shared" si="7"/>
        <v>1.6123145205479452E-4</v>
      </c>
      <c r="AF54" s="53">
        <f t="shared" si="8"/>
        <v>9.9910630136986305E-3</v>
      </c>
    </row>
    <row r="55" spans="1:32" ht="43.5" x14ac:dyDescent="0.35">
      <c r="A55" s="9" t="s">
        <v>15</v>
      </c>
      <c r="B55" s="10">
        <v>34</v>
      </c>
      <c r="C55" s="10"/>
      <c r="D55" s="10">
        <v>34015</v>
      </c>
      <c r="E55" s="10" t="s">
        <v>56</v>
      </c>
      <c r="F55" s="10" t="s">
        <v>17</v>
      </c>
      <c r="G55" s="10">
        <v>2280002202</v>
      </c>
      <c r="H55" s="10" t="s">
        <v>83</v>
      </c>
      <c r="I55" s="11" t="s">
        <v>84</v>
      </c>
      <c r="J55" s="11" t="s">
        <v>85</v>
      </c>
      <c r="K55" s="11" t="s">
        <v>86</v>
      </c>
      <c r="L55" s="11" t="s">
        <v>92</v>
      </c>
      <c r="M55" s="11" t="s">
        <v>90</v>
      </c>
      <c r="N55" s="10" t="s">
        <v>89</v>
      </c>
      <c r="O55" s="10" t="s">
        <v>18</v>
      </c>
      <c r="P55" s="12" t="s">
        <v>19</v>
      </c>
      <c r="Q55" s="9">
        <v>10.4604</v>
      </c>
      <c r="R55" s="10">
        <v>5237.32</v>
      </c>
      <c r="S55" s="10">
        <v>3.3471000000000001E-2</v>
      </c>
      <c r="T55" s="10">
        <v>66.722219999999993</v>
      </c>
      <c r="U55" s="10">
        <v>1.7958780000000001</v>
      </c>
      <c r="V55" s="10">
        <v>1.739047</v>
      </c>
      <c r="W55" s="10">
        <v>0.47893760000000002</v>
      </c>
      <c r="X55" s="53">
        <v>2.0277729999999998</v>
      </c>
      <c r="Y55" s="119">
        <f t="shared" si="1"/>
        <v>2.8658630136986302E-2</v>
      </c>
      <c r="Z55" s="10">
        <f t="shared" si="2"/>
        <v>14.348821917808218</v>
      </c>
      <c r="AA55" s="10">
        <f t="shared" si="3"/>
        <v>9.1701369863013706E-5</v>
      </c>
      <c r="AB55" s="10">
        <f t="shared" si="4"/>
        <v>0.18280060273972601</v>
      </c>
      <c r="AC55" s="10">
        <f t="shared" si="5"/>
        <v>4.9202136986301369E-3</v>
      </c>
      <c r="AD55" s="10">
        <f t="shared" si="6"/>
        <v>4.7645123287671232E-3</v>
      </c>
      <c r="AE55" s="10">
        <f t="shared" si="7"/>
        <v>1.3121578082191782E-3</v>
      </c>
      <c r="AF55" s="53">
        <f t="shared" si="8"/>
        <v>5.5555424657534238E-3</v>
      </c>
    </row>
    <row r="56" spans="1:32" ht="43.5" x14ac:dyDescent="0.35">
      <c r="A56" s="9" t="s">
        <v>15</v>
      </c>
      <c r="B56" s="10">
        <v>34</v>
      </c>
      <c r="C56" s="10"/>
      <c r="D56" s="10">
        <v>34015</v>
      </c>
      <c r="E56" s="10" t="s">
        <v>56</v>
      </c>
      <c r="F56" s="10" t="s">
        <v>17</v>
      </c>
      <c r="G56" s="10">
        <v>2280002203</v>
      </c>
      <c r="H56" s="10" t="s">
        <v>83</v>
      </c>
      <c r="I56" s="11" t="s">
        <v>84</v>
      </c>
      <c r="J56" s="11" t="s">
        <v>85</v>
      </c>
      <c r="K56" s="11" t="s">
        <v>86</v>
      </c>
      <c r="L56" s="11" t="s">
        <v>92</v>
      </c>
      <c r="M56" s="11" t="s">
        <v>88</v>
      </c>
      <c r="N56" s="10" t="s">
        <v>91</v>
      </c>
      <c r="O56" s="10" t="s">
        <v>18</v>
      </c>
      <c r="P56" s="12" t="s">
        <v>19</v>
      </c>
      <c r="Q56" s="9">
        <v>24.756509999999999</v>
      </c>
      <c r="R56" s="10">
        <v>4805.8140000000003</v>
      </c>
      <c r="S56" s="10">
        <v>4.2803050000000002E-2</v>
      </c>
      <c r="T56" s="10">
        <v>147.5153</v>
      </c>
      <c r="U56" s="10">
        <v>2.4172929999999999</v>
      </c>
      <c r="V56" s="10">
        <v>2.2239100000000001</v>
      </c>
      <c r="W56" s="10">
        <v>2.949198</v>
      </c>
      <c r="X56" s="53">
        <v>20.268609999999999</v>
      </c>
      <c r="Y56" s="119">
        <f t="shared" si="1"/>
        <v>6.7826054794520543E-2</v>
      </c>
      <c r="Z56" s="10">
        <f t="shared" si="2"/>
        <v>13.166613698630139</v>
      </c>
      <c r="AA56" s="10">
        <f t="shared" si="3"/>
        <v>1.1726863013698631E-4</v>
      </c>
      <c r="AB56" s="10">
        <f t="shared" si="4"/>
        <v>0.40415150684931506</v>
      </c>
      <c r="AC56" s="10">
        <f t="shared" si="5"/>
        <v>6.6227205479452052E-3</v>
      </c>
      <c r="AD56" s="10">
        <f t="shared" si="6"/>
        <v>6.0929041095890415E-3</v>
      </c>
      <c r="AE56" s="10">
        <f t="shared" si="7"/>
        <v>8.0799945205479451E-3</v>
      </c>
      <c r="AF56" s="53">
        <f t="shared" si="8"/>
        <v>5.5530438356164377E-2</v>
      </c>
    </row>
    <row r="57" spans="1:32" ht="43.5" x14ac:dyDescent="0.35">
      <c r="A57" s="9" t="s">
        <v>15</v>
      </c>
      <c r="B57" s="10">
        <v>34</v>
      </c>
      <c r="C57" s="10"/>
      <c r="D57" s="10">
        <v>34015</v>
      </c>
      <c r="E57" s="10" t="s">
        <v>56</v>
      </c>
      <c r="F57" s="10" t="s">
        <v>17</v>
      </c>
      <c r="G57" s="10">
        <v>2280002204</v>
      </c>
      <c r="H57" s="10" t="s">
        <v>83</v>
      </c>
      <c r="I57" s="11" t="s">
        <v>84</v>
      </c>
      <c r="J57" s="11" t="s">
        <v>85</v>
      </c>
      <c r="K57" s="11" t="s">
        <v>86</v>
      </c>
      <c r="L57" s="11" t="s">
        <v>92</v>
      </c>
      <c r="M57" s="11" t="s">
        <v>90</v>
      </c>
      <c r="N57" s="10" t="s">
        <v>91</v>
      </c>
      <c r="O57" s="10" t="s">
        <v>18</v>
      </c>
      <c r="P57" s="12" t="s">
        <v>19</v>
      </c>
      <c r="Q57" s="9">
        <v>10.66217</v>
      </c>
      <c r="R57" s="10">
        <v>10936.36</v>
      </c>
      <c r="S57" s="10">
        <v>4.7253509999999999E-2</v>
      </c>
      <c r="T57" s="10">
        <v>92.234170000000006</v>
      </c>
      <c r="U57" s="10">
        <v>2.6686390000000002</v>
      </c>
      <c r="V57" s="10">
        <v>2.4551419999999999</v>
      </c>
      <c r="W57" s="10">
        <v>6.66913</v>
      </c>
      <c r="X57" s="53">
        <v>4.2267979999999996</v>
      </c>
      <c r="Y57" s="119">
        <f t="shared" si="1"/>
        <v>2.9211424657534246E-2</v>
      </c>
      <c r="Z57" s="10">
        <f t="shared" si="2"/>
        <v>29.962630136986302</v>
      </c>
      <c r="AA57" s="10">
        <f t="shared" si="3"/>
        <v>1.2946167123287672E-4</v>
      </c>
      <c r="AB57" s="10">
        <f t="shared" si="4"/>
        <v>0.25269635616438357</v>
      </c>
      <c r="AC57" s="10">
        <f t="shared" si="5"/>
        <v>7.311339726027398E-3</v>
      </c>
      <c r="AD57" s="10">
        <f t="shared" si="6"/>
        <v>6.7264164383561646E-3</v>
      </c>
      <c r="AE57" s="10">
        <f t="shared" si="7"/>
        <v>1.8271589041095892E-2</v>
      </c>
      <c r="AF57" s="53">
        <f t="shared" si="8"/>
        <v>1.1580268493150685E-2</v>
      </c>
    </row>
    <row r="58" spans="1:32" ht="43.5" x14ac:dyDescent="0.35">
      <c r="A58" s="9" t="s">
        <v>15</v>
      </c>
      <c r="B58" s="10">
        <v>34</v>
      </c>
      <c r="C58" s="10"/>
      <c r="D58" s="10">
        <v>34017</v>
      </c>
      <c r="E58" s="10" t="s">
        <v>57</v>
      </c>
      <c r="F58" s="10" t="s">
        <v>17</v>
      </c>
      <c r="G58" s="10">
        <v>2280002101</v>
      </c>
      <c r="H58" s="10" t="s">
        <v>83</v>
      </c>
      <c r="I58" s="11" t="s">
        <v>84</v>
      </c>
      <c r="J58" s="11" t="s">
        <v>85</v>
      </c>
      <c r="K58" s="11" t="s">
        <v>86</v>
      </c>
      <c r="L58" s="11" t="s">
        <v>87</v>
      </c>
      <c r="M58" s="11" t="s">
        <v>88</v>
      </c>
      <c r="N58" s="10" t="s">
        <v>89</v>
      </c>
      <c r="O58" s="10" t="s">
        <v>18</v>
      </c>
      <c r="P58" s="12" t="s">
        <v>19</v>
      </c>
      <c r="Q58" s="9">
        <v>13.264730999999999</v>
      </c>
      <c r="R58" s="10">
        <v>5976.9759999999997</v>
      </c>
      <c r="S58" s="10">
        <v>7.5327000000000005E-2</v>
      </c>
      <c r="T58" s="10">
        <v>128.75143</v>
      </c>
      <c r="U58" s="10">
        <v>4.0347942999999997</v>
      </c>
      <c r="V58" s="10">
        <v>3.9137523000000001</v>
      </c>
      <c r="W58" s="10">
        <v>5.4944720000000002E-2</v>
      </c>
      <c r="X58" s="53">
        <v>9.7907010000000003</v>
      </c>
      <c r="Y58" s="119">
        <f t="shared" si="1"/>
        <v>3.6341728767123285E-2</v>
      </c>
      <c r="Z58" s="10">
        <f t="shared" si="2"/>
        <v>16.375276712328766</v>
      </c>
      <c r="AA58" s="10">
        <f t="shared" si="3"/>
        <v>2.0637534246575344E-4</v>
      </c>
      <c r="AB58" s="10">
        <f t="shared" si="4"/>
        <v>0.35274364383561646</v>
      </c>
      <c r="AC58" s="10">
        <f t="shared" si="5"/>
        <v>1.1054230958904109E-2</v>
      </c>
      <c r="AD58" s="10">
        <f t="shared" si="6"/>
        <v>1.072260904109589E-2</v>
      </c>
      <c r="AE58" s="10">
        <f t="shared" si="7"/>
        <v>1.505334794520548E-4</v>
      </c>
      <c r="AF58" s="53">
        <f t="shared" si="8"/>
        <v>2.6823838356164385E-2</v>
      </c>
    </row>
    <row r="59" spans="1:32" ht="43.5" x14ac:dyDescent="0.35">
      <c r="A59" s="9" t="s">
        <v>15</v>
      </c>
      <c r="B59" s="10">
        <v>34</v>
      </c>
      <c r="C59" s="10"/>
      <c r="D59" s="10">
        <v>34017</v>
      </c>
      <c r="E59" s="10" t="s">
        <v>57</v>
      </c>
      <c r="F59" s="10" t="s">
        <v>17</v>
      </c>
      <c r="G59" s="10">
        <v>2280002102</v>
      </c>
      <c r="H59" s="10" t="s">
        <v>83</v>
      </c>
      <c r="I59" s="11" t="s">
        <v>84</v>
      </c>
      <c r="J59" s="11" t="s">
        <v>85</v>
      </c>
      <c r="K59" s="11" t="s">
        <v>86</v>
      </c>
      <c r="L59" s="11" t="s">
        <v>87</v>
      </c>
      <c r="M59" s="11" t="s">
        <v>90</v>
      </c>
      <c r="N59" s="10" t="s">
        <v>89</v>
      </c>
      <c r="O59" s="10" t="s">
        <v>18</v>
      </c>
      <c r="P59" s="12" t="s">
        <v>19</v>
      </c>
      <c r="Q59" s="9">
        <v>158.23003</v>
      </c>
      <c r="R59" s="10">
        <v>68277.036999999997</v>
      </c>
      <c r="S59" s="10">
        <v>0.47760414000000001</v>
      </c>
      <c r="T59" s="10">
        <v>1008.75549</v>
      </c>
      <c r="U59" s="10">
        <v>25.587779999999999</v>
      </c>
      <c r="V59" s="10">
        <v>24.814800000000002</v>
      </c>
      <c r="W59" s="10">
        <v>1.4055279000000001</v>
      </c>
      <c r="X59" s="53">
        <v>29.184377000000001</v>
      </c>
      <c r="Y59" s="119">
        <f t="shared" si="1"/>
        <v>0.43350693150684932</v>
      </c>
      <c r="Z59" s="10">
        <f t="shared" si="2"/>
        <v>187.06037534246573</v>
      </c>
      <c r="AA59" s="10">
        <f t="shared" si="3"/>
        <v>1.308504493150685E-3</v>
      </c>
      <c r="AB59" s="10">
        <f t="shared" si="4"/>
        <v>2.7637136712328769</v>
      </c>
      <c r="AC59" s="10">
        <f t="shared" si="5"/>
        <v>7.0103506849315059E-2</v>
      </c>
      <c r="AD59" s="10">
        <f t="shared" si="6"/>
        <v>6.7985753424657541E-2</v>
      </c>
      <c r="AE59" s="10">
        <f t="shared" si="7"/>
        <v>3.8507613698630138E-3</v>
      </c>
      <c r="AF59" s="53">
        <f t="shared" si="8"/>
        <v>7.9957197260273977E-2</v>
      </c>
    </row>
    <row r="60" spans="1:32" ht="43.5" x14ac:dyDescent="0.35">
      <c r="A60" s="9" t="s">
        <v>15</v>
      </c>
      <c r="B60" s="10">
        <v>34</v>
      </c>
      <c r="C60" s="10"/>
      <c r="D60" s="10">
        <v>34017</v>
      </c>
      <c r="E60" s="10" t="s">
        <v>57</v>
      </c>
      <c r="F60" s="10" t="s">
        <v>17</v>
      </c>
      <c r="G60" s="10">
        <v>2280002103</v>
      </c>
      <c r="H60" s="10" t="s">
        <v>83</v>
      </c>
      <c r="I60" s="11" t="s">
        <v>84</v>
      </c>
      <c r="J60" s="11" t="s">
        <v>85</v>
      </c>
      <c r="K60" s="11" t="s">
        <v>86</v>
      </c>
      <c r="L60" s="11" t="s">
        <v>87</v>
      </c>
      <c r="M60" s="11" t="s">
        <v>88</v>
      </c>
      <c r="N60" s="10" t="s">
        <v>91</v>
      </c>
      <c r="O60" s="10" t="s">
        <v>18</v>
      </c>
      <c r="P60" s="12" t="s">
        <v>19</v>
      </c>
      <c r="Q60" s="9">
        <v>22.00691466</v>
      </c>
      <c r="R60" s="10">
        <v>3235.9101145</v>
      </c>
      <c r="S60" s="10">
        <v>3.8653203992999999E-2</v>
      </c>
      <c r="T60" s="10">
        <v>118.81423165</v>
      </c>
      <c r="U60" s="10">
        <v>2.1829311300000001</v>
      </c>
      <c r="V60" s="10">
        <v>2.0082969500000001</v>
      </c>
      <c r="W60" s="10">
        <v>1.9927696500000001</v>
      </c>
      <c r="X60" s="53">
        <v>21.592753370000001</v>
      </c>
      <c r="Y60" s="119">
        <f t="shared" si="1"/>
        <v>6.029291687671233E-2</v>
      </c>
      <c r="Z60" s="10">
        <f t="shared" si="2"/>
        <v>8.8655071630136977</v>
      </c>
      <c r="AA60" s="10">
        <f t="shared" si="3"/>
        <v>1.058991890219178E-4</v>
      </c>
      <c r="AB60" s="10">
        <f t="shared" si="4"/>
        <v>0.32551844287671233</v>
      </c>
      <c r="AC60" s="10">
        <f t="shared" si="5"/>
        <v>5.9806332328767127E-3</v>
      </c>
      <c r="AD60" s="10">
        <f t="shared" si="6"/>
        <v>5.5021834246575347E-3</v>
      </c>
      <c r="AE60" s="10">
        <f t="shared" si="7"/>
        <v>5.4596428767123293E-3</v>
      </c>
      <c r="AF60" s="53">
        <f t="shared" si="8"/>
        <v>5.9158228410958906E-2</v>
      </c>
    </row>
    <row r="61" spans="1:32" ht="43.5" x14ac:dyDescent="0.35">
      <c r="A61" s="9" t="s">
        <v>15</v>
      </c>
      <c r="B61" s="10">
        <v>34</v>
      </c>
      <c r="C61" s="10"/>
      <c r="D61" s="10">
        <v>34017</v>
      </c>
      <c r="E61" s="10" t="s">
        <v>57</v>
      </c>
      <c r="F61" s="10" t="s">
        <v>17</v>
      </c>
      <c r="G61" s="10">
        <v>2280002104</v>
      </c>
      <c r="H61" s="10" t="s">
        <v>83</v>
      </c>
      <c r="I61" s="11" t="s">
        <v>84</v>
      </c>
      <c r="J61" s="11" t="s">
        <v>85</v>
      </c>
      <c r="K61" s="11" t="s">
        <v>86</v>
      </c>
      <c r="L61" s="11" t="s">
        <v>87</v>
      </c>
      <c r="M61" s="11" t="s">
        <v>90</v>
      </c>
      <c r="N61" s="10" t="s">
        <v>91</v>
      </c>
      <c r="O61" s="10" t="s">
        <v>18</v>
      </c>
      <c r="P61" s="12" t="s">
        <v>19</v>
      </c>
      <c r="Q61" s="9">
        <v>37.178033739999996</v>
      </c>
      <c r="R61" s="10">
        <v>31388.784555400001</v>
      </c>
      <c r="S61" s="10">
        <v>0.14083405772659999</v>
      </c>
      <c r="T61" s="10">
        <v>313.15177625000001</v>
      </c>
      <c r="U61" s="10">
        <v>7.9535866500000001</v>
      </c>
      <c r="V61" s="10">
        <v>7.3172902799999999</v>
      </c>
      <c r="W61" s="10">
        <v>19.141276349999998</v>
      </c>
      <c r="X61" s="53">
        <v>14.506559680000001</v>
      </c>
      <c r="Y61" s="119">
        <f t="shared" si="1"/>
        <v>0.10185762668493149</v>
      </c>
      <c r="Z61" s="10">
        <f t="shared" si="2"/>
        <v>85.996670014794518</v>
      </c>
      <c r="AA61" s="10">
        <f t="shared" si="3"/>
        <v>3.8584673349753421E-4</v>
      </c>
      <c r="AB61" s="10">
        <f t="shared" si="4"/>
        <v>0.85795007191780825</v>
      </c>
      <c r="AC61" s="10">
        <f t="shared" si="5"/>
        <v>2.1790648356164385E-2</v>
      </c>
      <c r="AD61" s="10">
        <f t="shared" si="6"/>
        <v>2.0047370630136986E-2</v>
      </c>
      <c r="AE61" s="10">
        <f t="shared" si="7"/>
        <v>5.2441853013698622E-2</v>
      </c>
      <c r="AF61" s="53">
        <f t="shared" si="8"/>
        <v>3.9743999123287674E-2</v>
      </c>
    </row>
    <row r="62" spans="1:32" ht="43.5" x14ac:dyDescent="0.35">
      <c r="A62" s="9" t="s">
        <v>15</v>
      </c>
      <c r="B62" s="10">
        <v>34</v>
      </c>
      <c r="C62" s="10"/>
      <c r="D62" s="10">
        <v>34017</v>
      </c>
      <c r="E62" s="10" t="s">
        <v>57</v>
      </c>
      <c r="F62" s="10" t="s">
        <v>17</v>
      </c>
      <c r="G62" s="10">
        <v>2280002201</v>
      </c>
      <c r="H62" s="10" t="s">
        <v>83</v>
      </c>
      <c r="I62" s="11" t="s">
        <v>84</v>
      </c>
      <c r="J62" s="11" t="s">
        <v>85</v>
      </c>
      <c r="K62" s="11" t="s">
        <v>86</v>
      </c>
      <c r="L62" s="11" t="s">
        <v>92</v>
      </c>
      <c r="M62" s="11" t="s">
        <v>88</v>
      </c>
      <c r="N62" s="10" t="s">
        <v>89</v>
      </c>
      <c r="O62" s="10" t="s">
        <v>18</v>
      </c>
      <c r="P62" s="12" t="s">
        <v>19</v>
      </c>
      <c r="Q62" s="9">
        <v>119.7714</v>
      </c>
      <c r="R62" s="10">
        <v>52307.31</v>
      </c>
      <c r="S62" s="10">
        <v>0.4408975</v>
      </c>
      <c r="T62" s="10">
        <v>862.80399999999997</v>
      </c>
      <c r="U62" s="10">
        <v>23.616119999999999</v>
      </c>
      <c r="V62" s="10">
        <v>22.907630000000001</v>
      </c>
      <c r="W62" s="10">
        <v>0.48086479999999998</v>
      </c>
      <c r="X62" s="53">
        <v>39.251440000000002</v>
      </c>
      <c r="Y62" s="119">
        <f t="shared" si="1"/>
        <v>0.32814082191780825</v>
      </c>
      <c r="Z62" s="10">
        <f t="shared" si="2"/>
        <v>143.30769863013697</v>
      </c>
      <c r="AA62" s="10">
        <f t="shared" si="3"/>
        <v>1.2079383561643836E-3</v>
      </c>
      <c r="AB62" s="10">
        <f t="shared" si="4"/>
        <v>2.3638465753424658</v>
      </c>
      <c r="AC62" s="10">
        <f t="shared" si="5"/>
        <v>6.4701698630136986E-2</v>
      </c>
      <c r="AD62" s="10">
        <f t="shared" si="6"/>
        <v>6.2760630136986309E-2</v>
      </c>
      <c r="AE62" s="10">
        <f t="shared" si="7"/>
        <v>1.3174378082191781E-3</v>
      </c>
      <c r="AF62" s="53">
        <f t="shared" si="8"/>
        <v>0.10753819178082193</v>
      </c>
    </row>
    <row r="63" spans="1:32" ht="43.5" x14ac:dyDescent="0.35">
      <c r="A63" s="9" t="s">
        <v>15</v>
      </c>
      <c r="B63" s="10">
        <v>34</v>
      </c>
      <c r="C63" s="10"/>
      <c r="D63" s="10">
        <v>34017</v>
      </c>
      <c r="E63" s="10" t="s">
        <v>57</v>
      </c>
      <c r="F63" s="10" t="s">
        <v>17</v>
      </c>
      <c r="G63" s="10">
        <v>2280002202</v>
      </c>
      <c r="H63" s="10" t="s">
        <v>83</v>
      </c>
      <c r="I63" s="11" t="s">
        <v>84</v>
      </c>
      <c r="J63" s="11" t="s">
        <v>85</v>
      </c>
      <c r="K63" s="11" t="s">
        <v>86</v>
      </c>
      <c r="L63" s="11" t="s">
        <v>92</v>
      </c>
      <c r="M63" s="11" t="s">
        <v>90</v>
      </c>
      <c r="N63" s="10" t="s">
        <v>89</v>
      </c>
      <c r="O63" s="10" t="s">
        <v>18</v>
      </c>
      <c r="P63" s="12" t="s">
        <v>19</v>
      </c>
      <c r="Q63" s="9">
        <v>193.76179999999999</v>
      </c>
      <c r="R63" s="10">
        <v>84118.44</v>
      </c>
      <c r="S63" s="10">
        <v>0.58792029999999995</v>
      </c>
      <c r="T63" s="10">
        <v>1236.1369999999999</v>
      </c>
      <c r="U63" s="10">
        <v>31.501560000000001</v>
      </c>
      <c r="V63" s="10">
        <v>30.546469999999999</v>
      </c>
      <c r="W63" s="10">
        <v>2.2326959999999998</v>
      </c>
      <c r="X63" s="53">
        <v>35.747529999999998</v>
      </c>
      <c r="Y63" s="119">
        <f t="shared" si="1"/>
        <v>0.53085424657534241</v>
      </c>
      <c r="Z63" s="10">
        <f t="shared" si="2"/>
        <v>230.46147945205479</v>
      </c>
      <c r="AA63" s="10">
        <f t="shared" si="3"/>
        <v>1.6107405479452053E-3</v>
      </c>
      <c r="AB63" s="10">
        <f t="shared" si="4"/>
        <v>3.3866767123287671</v>
      </c>
      <c r="AC63" s="10">
        <f t="shared" si="5"/>
        <v>8.6305643835616438E-2</v>
      </c>
      <c r="AD63" s="10">
        <f t="shared" si="6"/>
        <v>8.3688958904109587E-2</v>
      </c>
      <c r="AE63" s="10">
        <f t="shared" si="7"/>
        <v>6.116975342465753E-3</v>
      </c>
      <c r="AF63" s="53">
        <f t="shared" si="8"/>
        <v>9.7938438356164378E-2</v>
      </c>
    </row>
    <row r="64" spans="1:32" ht="43.5" x14ac:dyDescent="0.35">
      <c r="A64" s="9" t="s">
        <v>15</v>
      </c>
      <c r="B64" s="10">
        <v>34</v>
      </c>
      <c r="C64" s="10"/>
      <c r="D64" s="10">
        <v>34017</v>
      </c>
      <c r="E64" s="10" t="s">
        <v>57</v>
      </c>
      <c r="F64" s="10" t="s">
        <v>17</v>
      </c>
      <c r="G64" s="10">
        <v>2280002203</v>
      </c>
      <c r="H64" s="10" t="s">
        <v>83</v>
      </c>
      <c r="I64" s="11" t="s">
        <v>84</v>
      </c>
      <c r="J64" s="11" t="s">
        <v>85</v>
      </c>
      <c r="K64" s="11" t="s">
        <v>86</v>
      </c>
      <c r="L64" s="11" t="s">
        <v>92</v>
      </c>
      <c r="M64" s="11" t="s">
        <v>88</v>
      </c>
      <c r="N64" s="10" t="s">
        <v>91</v>
      </c>
      <c r="O64" s="10" t="s">
        <v>18</v>
      </c>
      <c r="P64" s="12" t="s">
        <v>19</v>
      </c>
      <c r="Q64" s="9">
        <v>32.205240000000003</v>
      </c>
      <c r="R64" s="10">
        <v>18330.04</v>
      </c>
      <c r="S64" s="10">
        <v>4.796284E-2</v>
      </c>
      <c r="T64" s="10">
        <v>252.523</v>
      </c>
      <c r="U64" s="10">
        <v>2.708688</v>
      </c>
      <c r="V64" s="10">
        <v>2.491997</v>
      </c>
      <c r="W64" s="10">
        <v>11.285629999999999</v>
      </c>
      <c r="X64" s="53">
        <v>31.92201</v>
      </c>
      <c r="Y64" s="119">
        <f t="shared" si="1"/>
        <v>8.8233534246575346E-2</v>
      </c>
      <c r="Z64" s="10">
        <f t="shared" si="2"/>
        <v>50.219287671232877</v>
      </c>
      <c r="AA64" s="10">
        <f t="shared" si="3"/>
        <v>1.3140504109589041E-4</v>
      </c>
      <c r="AB64" s="10">
        <f t="shared" si="4"/>
        <v>0.69184383561643836</v>
      </c>
      <c r="AC64" s="10">
        <f t="shared" si="5"/>
        <v>7.4210630136986302E-3</v>
      </c>
      <c r="AD64" s="10">
        <f t="shared" si="6"/>
        <v>6.8273890410958903E-3</v>
      </c>
      <c r="AE64" s="10">
        <f t="shared" si="7"/>
        <v>3.0919534246575342E-2</v>
      </c>
      <c r="AF64" s="53">
        <f t="shared" si="8"/>
        <v>8.7457561643835613E-2</v>
      </c>
    </row>
    <row r="65" spans="1:32" ht="43.5" x14ac:dyDescent="0.35">
      <c r="A65" s="9" t="s">
        <v>15</v>
      </c>
      <c r="B65" s="10">
        <v>34</v>
      </c>
      <c r="C65" s="10"/>
      <c r="D65" s="10">
        <v>34017</v>
      </c>
      <c r="E65" s="10" t="s">
        <v>57</v>
      </c>
      <c r="F65" s="10" t="s">
        <v>17</v>
      </c>
      <c r="G65" s="10">
        <v>2280002204</v>
      </c>
      <c r="H65" s="10" t="s">
        <v>83</v>
      </c>
      <c r="I65" s="11" t="s">
        <v>84</v>
      </c>
      <c r="J65" s="11" t="s">
        <v>85</v>
      </c>
      <c r="K65" s="11" t="s">
        <v>86</v>
      </c>
      <c r="L65" s="11" t="s">
        <v>92</v>
      </c>
      <c r="M65" s="11" t="s">
        <v>90</v>
      </c>
      <c r="N65" s="10" t="s">
        <v>91</v>
      </c>
      <c r="O65" s="10" t="s">
        <v>18</v>
      </c>
      <c r="P65" s="12" t="s">
        <v>19</v>
      </c>
      <c r="Q65" s="9">
        <v>20.319030000000001</v>
      </c>
      <c r="R65" s="10">
        <v>15887.69</v>
      </c>
      <c r="S65" s="10">
        <v>7.2473620000000002E-2</v>
      </c>
      <c r="T65" s="10">
        <v>190.05119999999999</v>
      </c>
      <c r="U65" s="10">
        <v>4.0929310000000001</v>
      </c>
      <c r="V65" s="10">
        <v>3.7654990000000002</v>
      </c>
      <c r="W65" s="10">
        <v>9.6885119999999993</v>
      </c>
      <c r="X65" s="53">
        <v>7.8847449999999997</v>
      </c>
      <c r="Y65" s="119">
        <f t="shared" si="1"/>
        <v>5.5668575342465755E-2</v>
      </c>
      <c r="Z65" s="10">
        <f t="shared" si="2"/>
        <v>43.527917808219179</v>
      </c>
      <c r="AA65" s="10">
        <f t="shared" si="3"/>
        <v>1.9855786301369865E-4</v>
      </c>
      <c r="AB65" s="10">
        <f t="shared" si="4"/>
        <v>0.52068821917808217</v>
      </c>
      <c r="AC65" s="10">
        <f t="shared" si="5"/>
        <v>1.1213509589041095E-2</v>
      </c>
      <c r="AD65" s="10">
        <f t="shared" si="6"/>
        <v>1.0316435616438356E-2</v>
      </c>
      <c r="AE65" s="10">
        <f t="shared" si="7"/>
        <v>2.6543868493150682E-2</v>
      </c>
      <c r="AF65" s="53">
        <f t="shared" si="8"/>
        <v>2.1602041095890409E-2</v>
      </c>
    </row>
    <row r="66" spans="1:32" ht="43.5" x14ac:dyDescent="0.35">
      <c r="A66" s="9" t="s">
        <v>15</v>
      </c>
      <c r="B66" s="10">
        <v>34</v>
      </c>
      <c r="C66" s="10"/>
      <c r="D66" s="10">
        <v>34019</v>
      </c>
      <c r="E66" s="10" t="s">
        <v>48</v>
      </c>
      <c r="F66" s="10" t="s">
        <v>17</v>
      </c>
      <c r="G66" s="10">
        <v>2280002201</v>
      </c>
      <c r="H66" s="10" t="s">
        <v>83</v>
      </c>
      <c r="I66" s="11" t="s">
        <v>84</v>
      </c>
      <c r="J66" s="11" t="s">
        <v>85</v>
      </c>
      <c r="K66" s="11" t="s">
        <v>86</v>
      </c>
      <c r="L66" s="11" t="s">
        <v>92</v>
      </c>
      <c r="M66" s="11" t="s">
        <v>88</v>
      </c>
      <c r="N66" s="10" t="s">
        <v>89</v>
      </c>
      <c r="O66" s="10" t="s">
        <v>18</v>
      </c>
      <c r="P66" s="12" t="s">
        <v>19</v>
      </c>
      <c r="Q66" s="9">
        <v>2.7830999999999998E-4</v>
      </c>
      <c r="R66" s="10">
        <v>0.19780320000000001</v>
      </c>
      <c r="S66" s="10">
        <v>7.3522579999999996E-7</v>
      </c>
      <c r="T66" s="10">
        <v>1.75409E-3</v>
      </c>
      <c r="U66" s="10">
        <v>3.93E-5</v>
      </c>
      <c r="V66" s="10">
        <v>3.82E-5</v>
      </c>
      <c r="W66" s="10">
        <v>1.81E-6</v>
      </c>
      <c r="X66" s="53">
        <v>8.4599999999999996E-5</v>
      </c>
      <c r="Y66" s="119">
        <f t="shared" si="1"/>
        <v>7.6249315068493142E-7</v>
      </c>
      <c r="Z66" s="10">
        <f t="shared" si="2"/>
        <v>5.4192657534246581E-4</v>
      </c>
      <c r="AA66" s="10">
        <f t="shared" si="3"/>
        <v>2.0143172602739725E-9</v>
      </c>
      <c r="AB66" s="10">
        <f t="shared" si="4"/>
        <v>4.8057260273972602E-6</v>
      </c>
      <c r="AC66" s="10">
        <f t="shared" si="5"/>
        <v>1.0767123287671233E-7</v>
      </c>
      <c r="AD66" s="10">
        <f t="shared" si="6"/>
        <v>1.0465753424657534E-7</v>
      </c>
      <c r="AE66" s="10">
        <f t="shared" si="7"/>
        <v>4.9589041095890416E-9</v>
      </c>
      <c r="AF66" s="53">
        <f t="shared" si="8"/>
        <v>2.317808219178082E-7</v>
      </c>
    </row>
    <row r="67" spans="1:32" ht="43.5" x14ac:dyDescent="0.35">
      <c r="A67" s="9" t="s">
        <v>15</v>
      </c>
      <c r="B67" s="10">
        <v>34</v>
      </c>
      <c r="C67" s="10"/>
      <c r="D67" s="10">
        <v>34019</v>
      </c>
      <c r="E67" s="10" t="s">
        <v>48</v>
      </c>
      <c r="F67" s="10" t="s">
        <v>17</v>
      </c>
      <c r="G67" s="10">
        <v>2280002202</v>
      </c>
      <c r="H67" s="10" t="s">
        <v>83</v>
      </c>
      <c r="I67" s="11" t="s">
        <v>84</v>
      </c>
      <c r="J67" s="11" t="s">
        <v>85</v>
      </c>
      <c r="K67" s="11" t="s">
        <v>86</v>
      </c>
      <c r="L67" s="11" t="s">
        <v>92</v>
      </c>
      <c r="M67" s="11" t="s">
        <v>90</v>
      </c>
      <c r="N67" s="10" t="s">
        <v>89</v>
      </c>
      <c r="O67" s="10" t="s">
        <v>18</v>
      </c>
      <c r="P67" s="12" t="s">
        <v>19</v>
      </c>
      <c r="Q67" s="9">
        <v>3.6699999999999998E-5</v>
      </c>
      <c r="R67" s="10">
        <v>1.7344160000000001E-2</v>
      </c>
      <c r="S67" s="10">
        <v>1.022002E-7</v>
      </c>
      <c r="T67" s="10">
        <v>2.2714E-4</v>
      </c>
      <c r="U67" s="10">
        <v>5.48E-6</v>
      </c>
      <c r="V67" s="10">
        <v>5.31E-6</v>
      </c>
      <c r="W67" s="10">
        <v>1.6E-7</v>
      </c>
      <c r="X67" s="53">
        <v>6.4699999999999999E-6</v>
      </c>
      <c r="Y67" s="119">
        <f t="shared" si="1"/>
        <v>1.0054794520547944E-7</v>
      </c>
      <c r="Z67" s="10">
        <f t="shared" si="2"/>
        <v>4.7518246575342468E-5</v>
      </c>
      <c r="AA67" s="10">
        <f t="shared" si="3"/>
        <v>2.8000054794520548E-10</v>
      </c>
      <c r="AB67" s="10">
        <f t="shared" si="4"/>
        <v>6.2230136986301365E-7</v>
      </c>
      <c r="AC67" s="10">
        <f t="shared" si="5"/>
        <v>1.5013698630136987E-8</v>
      </c>
      <c r="AD67" s="10">
        <f t="shared" si="6"/>
        <v>1.4547945205479453E-8</v>
      </c>
      <c r="AE67" s="10">
        <f t="shared" si="7"/>
        <v>4.3835616438356164E-10</v>
      </c>
      <c r="AF67" s="53">
        <f t="shared" si="8"/>
        <v>1.7726027397260273E-8</v>
      </c>
    </row>
    <row r="68" spans="1:32" ht="43.5" x14ac:dyDescent="0.35">
      <c r="A68" s="9" t="s">
        <v>15</v>
      </c>
      <c r="B68" s="10">
        <v>34</v>
      </c>
      <c r="C68" s="10"/>
      <c r="D68" s="10">
        <v>34021</v>
      </c>
      <c r="E68" s="10" t="s">
        <v>49</v>
      </c>
      <c r="F68" s="10" t="s">
        <v>17</v>
      </c>
      <c r="G68" s="10">
        <v>2280002201</v>
      </c>
      <c r="H68" s="10" t="s">
        <v>83</v>
      </c>
      <c r="I68" s="11" t="s">
        <v>84</v>
      </c>
      <c r="J68" s="11" t="s">
        <v>85</v>
      </c>
      <c r="K68" s="11" t="s">
        <v>86</v>
      </c>
      <c r="L68" s="11" t="s">
        <v>92</v>
      </c>
      <c r="M68" s="11" t="s">
        <v>88</v>
      </c>
      <c r="N68" s="10" t="s">
        <v>89</v>
      </c>
      <c r="O68" s="10" t="s">
        <v>18</v>
      </c>
      <c r="P68" s="12" t="s">
        <v>19</v>
      </c>
      <c r="Q68" s="9">
        <v>4.1130300000000002E-3</v>
      </c>
      <c r="R68" s="10">
        <v>1.7330350000000001</v>
      </c>
      <c r="S68" s="10">
        <v>4.249143E-5</v>
      </c>
      <c r="T68" s="10">
        <v>6.3238299999999997E-2</v>
      </c>
      <c r="U68" s="10">
        <v>2.2759E-3</v>
      </c>
      <c r="V68" s="10">
        <v>2.2077199999999998E-3</v>
      </c>
      <c r="W68" s="10">
        <v>1.5999999999999999E-5</v>
      </c>
      <c r="X68" s="53">
        <v>6.6704900000000003E-3</v>
      </c>
      <c r="Y68" s="119">
        <f t="shared" si="1"/>
        <v>1.1268575342465753E-5</v>
      </c>
      <c r="Z68" s="10">
        <f t="shared" si="2"/>
        <v>4.7480410958904117E-3</v>
      </c>
      <c r="AA68" s="10">
        <f t="shared" si="3"/>
        <v>1.1641487671232877E-7</v>
      </c>
      <c r="AB68" s="10">
        <f t="shared" si="4"/>
        <v>1.7325561643835615E-4</v>
      </c>
      <c r="AC68" s="10">
        <f t="shared" si="5"/>
        <v>6.2353424657534244E-6</v>
      </c>
      <c r="AD68" s="10">
        <f t="shared" si="6"/>
        <v>6.0485479452054787E-6</v>
      </c>
      <c r="AE68" s="10">
        <f t="shared" si="7"/>
        <v>4.383561643835616E-8</v>
      </c>
      <c r="AF68" s="53">
        <f t="shared" si="8"/>
        <v>1.8275315068493153E-5</v>
      </c>
    </row>
    <row r="69" spans="1:32" ht="43.5" x14ac:dyDescent="0.35">
      <c r="A69" s="9" t="s">
        <v>15</v>
      </c>
      <c r="B69" s="10">
        <v>34</v>
      </c>
      <c r="C69" s="10"/>
      <c r="D69" s="10">
        <v>34021</v>
      </c>
      <c r="E69" s="10" t="s">
        <v>49</v>
      </c>
      <c r="F69" s="10" t="s">
        <v>17</v>
      </c>
      <c r="G69" s="10">
        <v>2280002202</v>
      </c>
      <c r="H69" s="10" t="s">
        <v>83</v>
      </c>
      <c r="I69" s="11" t="s">
        <v>84</v>
      </c>
      <c r="J69" s="11" t="s">
        <v>85</v>
      </c>
      <c r="K69" s="11" t="s">
        <v>86</v>
      </c>
      <c r="L69" s="11" t="s">
        <v>92</v>
      </c>
      <c r="M69" s="11" t="s">
        <v>90</v>
      </c>
      <c r="N69" s="10" t="s">
        <v>89</v>
      </c>
      <c r="O69" s="10" t="s">
        <v>18</v>
      </c>
      <c r="P69" s="12" t="s">
        <v>19</v>
      </c>
      <c r="Q69" s="9">
        <v>0.26046190000000002</v>
      </c>
      <c r="R69" s="10">
        <v>109.7436</v>
      </c>
      <c r="S69" s="10">
        <v>7.8068090000000005E-4</v>
      </c>
      <c r="T69" s="10">
        <v>1.6606050000000001</v>
      </c>
      <c r="U69" s="10">
        <v>4.1816199999999998E-2</v>
      </c>
      <c r="V69" s="10">
        <v>4.0561699999999999E-2</v>
      </c>
      <c r="W69" s="10">
        <v>1.0089299999999999E-3</v>
      </c>
      <c r="X69" s="53">
        <v>4.7746070000000002E-2</v>
      </c>
      <c r="Y69" s="119">
        <f t="shared" si="1"/>
        <v>7.1359424657534251E-4</v>
      </c>
      <c r="Z69" s="10">
        <f t="shared" si="2"/>
        <v>0.30066739726027397</v>
      </c>
      <c r="AA69" s="10">
        <f t="shared" si="3"/>
        <v>2.138851780821918E-6</v>
      </c>
      <c r="AB69" s="10">
        <f t="shared" si="4"/>
        <v>4.5496027397260276E-3</v>
      </c>
      <c r="AC69" s="10">
        <f t="shared" si="5"/>
        <v>1.1456493150684931E-4</v>
      </c>
      <c r="AD69" s="10">
        <f t="shared" si="6"/>
        <v>1.1112794520547945E-4</v>
      </c>
      <c r="AE69" s="10">
        <f t="shared" si="7"/>
        <v>2.7641917808219175E-6</v>
      </c>
      <c r="AF69" s="53">
        <f t="shared" si="8"/>
        <v>1.3081115068493151E-4</v>
      </c>
    </row>
    <row r="70" spans="1:32" ht="43.5" x14ac:dyDescent="0.35">
      <c r="A70" s="9" t="s">
        <v>15</v>
      </c>
      <c r="B70" s="10">
        <v>34</v>
      </c>
      <c r="C70" s="10"/>
      <c r="D70" s="10">
        <v>34023</v>
      </c>
      <c r="E70" s="10" t="s">
        <v>28</v>
      </c>
      <c r="F70" s="10" t="s">
        <v>17</v>
      </c>
      <c r="G70" s="10">
        <v>2280002101</v>
      </c>
      <c r="H70" s="10" t="s">
        <v>83</v>
      </c>
      <c r="I70" s="11" t="s">
        <v>84</v>
      </c>
      <c r="J70" s="11" t="s">
        <v>85</v>
      </c>
      <c r="K70" s="11" t="s">
        <v>86</v>
      </c>
      <c r="L70" s="11" t="s">
        <v>87</v>
      </c>
      <c r="M70" s="11" t="s">
        <v>88</v>
      </c>
      <c r="N70" s="10" t="s">
        <v>89</v>
      </c>
      <c r="O70" s="10" t="s">
        <v>18</v>
      </c>
      <c r="P70" s="12" t="s">
        <v>19</v>
      </c>
      <c r="Q70" s="9">
        <v>3.8434300000000001E-3</v>
      </c>
      <c r="R70" s="10">
        <v>1.6194</v>
      </c>
      <c r="S70" s="10">
        <v>8.0488370000000005E-5</v>
      </c>
      <c r="T70" s="10">
        <v>0.1091678</v>
      </c>
      <c r="U70" s="10">
        <v>4.3112200000000002E-3</v>
      </c>
      <c r="V70" s="10">
        <v>4.1819200000000004E-3</v>
      </c>
      <c r="W70" s="10">
        <v>1.49E-5</v>
      </c>
      <c r="X70" s="53">
        <v>1.4237690000000001E-2</v>
      </c>
      <c r="Y70" s="119">
        <f t="shared" si="1"/>
        <v>1.0529945205479453E-5</v>
      </c>
      <c r="Z70" s="10">
        <f t="shared" si="2"/>
        <v>4.4367123287671235E-3</v>
      </c>
      <c r="AA70" s="10">
        <f t="shared" si="3"/>
        <v>2.2051608219178083E-7</v>
      </c>
      <c r="AB70" s="10">
        <f t="shared" si="4"/>
        <v>2.9908986301369864E-4</v>
      </c>
      <c r="AC70" s="10">
        <f t="shared" si="5"/>
        <v>1.1811561643835617E-5</v>
      </c>
      <c r="AD70" s="10">
        <f t="shared" si="6"/>
        <v>1.1457315068493151E-5</v>
      </c>
      <c r="AE70" s="10">
        <f t="shared" si="7"/>
        <v>4.0821917808219174E-8</v>
      </c>
      <c r="AF70" s="53">
        <f t="shared" si="8"/>
        <v>3.9007369863013698E-5</v>
      </c>
    </row>
    <row r="71" spans="1:32" ht="43.5" x14ac:dyDescent="0.35">
      <c r="A71" s="9" t="s">
        <v>15</v>
      </c>
      <c r="B71" s="10">
        <v>34</v>
      </c>
      <c r="C71" s="10"/>
      <c r="D71" s="10">
        <v>34023</v>
      </c>
      <c r="E71" s="10" t="s">
        <v>28</v>
      </c>
      <c r="F71" s="10" t="s">
        <v>17</v>
      </c>
      <c r="G71" s="10">
        <v>2280002102</v>
      </c>
      <c r="H71" s="10" t="s">
        <v>83</v>
      </c>
      <c r="I71" s="11" t="s">
        <v>84</v>
      </c>
      <c r="J71" s="11" t="s">
        <v>85</v>
      </c>
      <c r="K71" s="11" t="s">
        <v>86</v>
      </c>
      <c r="L71" s="11" t="s">
        <v>87</v>
      </c>
      <c r="M71" s="11" t="s">
        <v>90</v>
      </c>
      <c r="N71" s="10" t="s">
        <v>89</v>
      </c>
      <c r="O71" s="10" t="s">
        <v>18</v>
      </c>
      <c r="P71" s="12" t="s">
        <v>19</v>
      </c>
      <c r="Q71" s="9">
        <v>1.709109</v>
      </c>
      <c r="R71" s="10">
        <v>720.11990000000003</v>
      </c>
      <c r="S71" s="10">
        <v>5.1227039999999996E-3</v>
      </c>
      <c r="T71" s="10">
        <v>10.89663</v>
      </c>
      <c r="U71" s="10">
        <v>0.2743912</v>
      </c>
      <c r="V71" s="10">
        <v>0.26615939999999999</v>
      </c>
      <c r="W71" s="10">
        <v>6.6201000000000003E-3</v>
      </c>
      <c r="X71" s="53">
        <v>0.31330029999999998</v>
      </c>
      <c r="Y71" s="119">
        <f t="shared" si="1"/>
        <v>4.6824904109589041E-3</v>
      </c>
      <c r="Z71" s="10">
        <f t="shared" si="2"/>
        <v>1.9729312328767123</v>
      </c>
      <c r="AA71" s="10">
        <f t="shared" si="3"/>
        <v>1.4034805479452053E-5</v>
      </c>
      <c r="AB71" s="10">
        <f t="shared" si="4"/>
        <v>2.9853780821917808E-2</v>
      </c>
      <c r="AC71" s="10">
        <f t="shared" si="5"/>
        <v>7.5175671232876717E-4</v>
      </c>
      <c r="AD71" s="10">
        <f t="shared" si="6"/>
        <v>7.2920383561643834E-4</v>
      </c>
      <c r="AE71" s="10">
        <f t="shared" si="7"/>
        <v>1.8137260273972604E-5</v>
      </c>
      <c r="AF71" s="53">
        <f t="shared" si="8"/>
        <v>8.5835698630136979E-4</v>
      </c>
    </row>
    <row r="72" spans="1:32" ht="43.5" x14ac:dyDescent="0.35">
      <c r="A72" s="9" t="s">
        <v>15</v>
      </c>
      <c r="B72" s="10">
        <v>34</v>
      </c>
      <c r="C72" s="10"/>
      <c r="D72" s="10">
        <v>34023</v>
      </c>
      <c r="E72" s="10" t="s">
        <v>28</v>
      </c>
      <c r="F72" s="10" t="s">
        <v>17</v>
      </c>
      <c r="G72" s="10">
        <v>2280002201</v>
      </c>
      <c r="H72" s="10" t="s">
        <v>83</v>
      </c>
      <c r="I72" s="11" t="s">
        <v>84</v>
      </c>
      <c r="J72" s="11" t="s">
        <v>85</v>
      </c>
      <c r="K72" s="11" t="s">
        <v>86</v>
      </c>
      <c r="L72" s="11" t="s">
        <v>92</v>
      </c>
      <c r="M72" s="11" t="s">
        <v>88</v>
      </c>
      <c r="N72" s="10" t="s">
        <v>89</v>
      </c>
      <c r="O72" s="10" t="s">
        <v>18</v>
      </c>
      <c r="P72" s="12" t="s">
        <v>19</v>
      </c>
      <c r="Q72" s="9">
        <v>10.17205</v>
      </c>
      <c r="R72" s="10">
        <v>4725.1859999999997</v>
      </c>
      <c r="S72" s="10">
        <v>4.2926390000000002E-2</v>
      </c>
      <c r="T72" s="10">
        <v>80.438180000000003</v>
      </c>
      <c r="U72" s="10">
        <v>2.2992979999999998</v>
      </c>
      <c r="V72" s="10">
        <v>2.2303190000000002</v>
      </c>
      <c r="W72" s="10">
        <v>4.3438900000000003E-2</v>
      </c>
      <c r="X72" s="53">
        <v>4.6442389999999998</v>
      </c>
      <c r="Y72" s="119">
        <f t="shared" si="1"/>
        <v>2.7868630136986303E-2</v>
      </c>
      <c r="Z72" s="10">
        <f t="shared" si="2"/>
        <v>12.945715068493151</v>
      </c>
      <c r="AA72" s="10">
        <f t="shared" si="3"/>
        <v>1.1760654794520548E-4</v>
      </c>
      <c r="AB72" s="10">
        <f t="shared" si="4"/>
        <v>0.22037857534246577</v>
      </c>
      <c r="AC72" s="10">
        <f t="shared" si="5"/>
        <v>6.2994465753424657E-3</v>
      </c>
      <c r="AD72" s="10">
        <f t="shared" si="6"/>
        <v>6.1104630136986308E-3</v>
      </c>
      <c r="AE72" s="10">
        <f t="shared" si="7"/>
        <v>1.1901068493150686E-4</v>
      </c>
      <c r="AF72" s="53">
        <f t="shared" si="8"/>
        <v>1.2723942465753424E-2</v>
      </c>
    </row>
    <row r="73" spans="1:32" ht="43.5" x14ac:dyDescent="0.35">
      <c r="A73" s="9" t="s">
        <v>15</v>
      </c>
      <c r="B73" s="10">
        <v>34</v>
      </c>
      <c r="C73" s="10"/>
      <c r="D73" s="10">
        <v>34023</v>
      </c>
      <c r="E73" s="10" t="s">
        <v>28</v>
      </c>
      <c r="F73" s="10" t="s">
        <v>17</v>
      </c>
      <c r="G73" s="10">
        <v>2280002202</v>
      </c>
      <c r="H73" s="10" t="s">
        <v>83</v>
      </c>
      <c r="I73" s="11" t="s">
        <v>84</v>
      </c>
      <c r="J73" s="11" t="s">
        <v>85</v>
      </c>
      <c r="K73" s="11" t="s">
        <v>86</v>
      </c>
      <c r="L73" s="11" t="s">
        <v>92</v>
      </c>
      <c r="M73" s="11" t="s">
        <v>90</v>
      </c>
      <c r="N73" s="10" t="s">
        <v>89</v>
      </c>
      <c r="O73" s="10" t="s">
        <v>18</v>
      </c>
      <c r="P73" s="12" t="s">
        <v>19</v>
      </c>
      <c r="Q73" s="9">
        <v>19.428529999999999</v>
      </c>
      <c r="R73" s="10">
        <v>8692.2440000000006</v>
      </c>
      <c r="S73" s="10">
        <v>5.8738720000000001E-2</v>
      </c>
      <c r="T73" s="10">
        <v>123.5543</v>
      </c>
      <c r="U73" s="10">
        <v>3.147402</v>
      </c>
      <c r="V73" s="10">
        <v>3.0518779999999999</v>
      </c>
      <c r="W73" s="10">
        <v>0.24025830000000001</v>
      </c>
      <c r="X73" s="53">
        <v>3.6476820000000001</v>
      </c>
      <c r="Y73" s="119">
        <f t="shared" ref="Y73:Y105" si="9">Q73/365</f>
        <v>5.3228849315068487E-2</v>
      </c>
      <c r="Z73" s="10">
        <f t="shared" ref="Z73:Z105" si="10">R73/365</f>
        <v>23.814367123287674</v>
      </c>
      <c r="AA73" s="10">
        <f t="shared" ref="AA73:AA105" si="11">S73/365</f>
        <v>1.6092800000000002E-4</v>
      </c>
      <c r="AB73" s="10">
        <f t="shared" ref="AB73:AB105" si="12">T73/365</f>
        <v>0.33850493150684929</v>
      </c>
      <c r="AC73" s="10">
        <f t="shared" ref="AC73:AC105" si="13">U73/365</f>
        <v>8.6230191780821922E-3</v>
      </c>
      <c r="AD73" s="10">
        <f t="shared" ref="AD73:AD105" si="14">V73/365</f>
        <v>8.3613095890410962E-3</v>
      </c>
      <c r="AE73" s="10">
        <f t="shared" ref="AE73:AE105" si="15">W73/365</f>
        <v>6.5824191780821924E-4</v>
      </c>
      <c r="AF73" s="53">
        <f t="shared" ref="AF73:AF105" si="16">X73/365</f>
        <v>9.9936493150684941E-3</v>
      </c>
    </row>
    <row r="74" spans="1:32" ht="43.5" x14ac:dyDescent="0.35">
      <c r="A74" s="9" t="s">
        <v>15</v>
      </c>
      <c r="B74" s="10">
        <v>34</v>
      </c>
      <c r="C74" s="10"/>
      <c r="D74" s="10">
        <v>34023</v>
      </c>
      <c r="E74" s="10" t="s">
        <v>28</v>
      </c>
      <c r="F74" s="10" t="s">
        <v>17</v>
      </c>
      <c r="G74" s="10">
        <v>2280002203</v>
      </c>
      <c r="H74" s="10" t="s">
        <v>83</v>
      </c>
      <c r="I74" s="11" t="s">
        <v>84</v>
      </c>
      <c r="J74" s="11" t="s">
        <v>85</v>
      </c>
      <c r="K74" s="11" t="s">
        <v>86</v>
      </c>
      <c r="L74" s="11" t="s">
        <v>92</v>
      </c>
      <c r="M74" s="11" t="s">
        <v>88</v>
      </c>
      <c r="N74" s="10" t="s">
        <v>91</v>
      </c>
      <c r="O74" s="10" t="s">
        <v>18</v>
      </c>
      <c r="P74" s="12" t="s">
        <v>19</v>
      </c>
      <c r="Q74" s="9">
        <v>6.8356180000000002</v>
      </c>
      <c r="R74" s="10">
        <v>1240.8219999999999</v>
      </c>
      <c r="S74" s="10">
        <v>1.208244E-2</v>
      </c>
      <c r="T74" s="10">
        <v>40.471240000000002</v>
      </c>
      <c r="U74" s="10">
        <v>0.68235440000000003</v>
      </c>
      <c r="V74" s="10">
        <v>0.62776520000000002</v>
      </c>
      <c r="W74" s="10">
        <v>0.76204300000000003</v>
      </c>
      <c r="X74" s="53">
        <v>6.0046419999999996</v>
      </c>
      <c r="Y74" s="119">
        <f t="shared" si="9"/>
        <v>1.8727720547945206E-2</v>
      </c>
      <c r="Z74" s="10">
        <f t="shared" si="10"/>
        <v>3.3995123287671229</v>
      </c>
      <c r="AA74" s="10">
        <f t="shared" si="11"/>
        <v>3.310257534246575E-5</v>
      </c>
      <c r="AB74" s="10">
        <f t="shared" si="12"/>
        <v>0.1108801095890411</v>
      </c>
      <c r="AC74" s="10">
        <f t="shared" si="13"/>
        <v>1.8694641095890411E-3</v>
      </c>
      <c r="AD74" s="10">
        <f t="shared" si="14"/>
        <v>1.7199046575342466E-3</v>
      </c>
      <c r="AE74" s="10">
        <f t="shared" si="15"/>
        <v>2.0877890410958906E-3</v>
      </c>
      <c r="AF74" s="53">
        <f t="shared" si="16"/>
        <v>1.6451073972602738E-2</v>
      </c>
    </row>
    <row r="75" spans="1:32" ht="43.5" x14ac:dyDescent="0.35">
      <c r="A75" s="9" t="s">
        <v>15</v>
      </c>
      <c r="B75" s="10">
        <v>34</v>
      </c>
      <c r="C75" s="10"/>
      <c r="D75" s="10">
        <v>34023</v>
      </c>
      <c r="E75" s="10" t="s">
        <v>28</v>
      </c>
      <c r="F75" s="10" t="s">
        <v>17</v>
      </c>
      <c r="G75" s="10">
        <v>2280002204</v>
      </c>
      <c r="H75" s="10" t="s">
        <v>83</v>
      </c>
      <c r="I75" s="11" t="s">
        <v>84</v>
      </c>
      <c r="J75" s="11" t="s">
        <v>85</v>
      </c>
      <c r="K75" s="11" t="s">
        <v>86</v>
      </c>
      <c r="L75" s="11" t="s">
        <v>92</v>
      </c>
      <c r="M75" s="11" t="s">
        <v>90</v>
      </c>
      <c r="N75" s="10" t="s">
        <v>91</v>
      </c>
      <c r="O75" s="10" t="s">
        <v>18</v>
      </c>
      <c r="P75" s="12" t="s">
        <v>19</v>
      </c>
      <c r="Q75" s="9">
        <v>18.160699999999999</v>
      </c>
      <c r="R75" s="10">
        <v>14319.76</v>
      </c>
      <c r="S75" s="10">
        <v>6.5199980000000005E-2</v>
      </c>
      <c r="T75" s="10">
        <v>155.23840000000001</v>
      </c>
      <c r="U75" s="10">
        <v>3.6821579999999998</v>
      </c>
      <c r="V75" s="10">
        <v>3.3875839999999999</v>
      </c>
      <c r="W75" s="10">
        <v>8.732367</v>
      </c>
      <c r="X75" s="53">
        <v>7.0513219999999999</v>
      </c>
      <c r="Y75" s="119">
        <f t="shared" si="9"/>
        <v>4.9755342465753423E-2</v>
      </c>
      <c r="Z75" s="10">
        <f t="shared" si="10"/>
        <v>39.23221917808219</v>
      </c>
      <c r="AA75" s="10">
        <f t="shared" si="11"/>
        <v>1.7863008219178082E-4</v>
      </c>
      <c r="AB75" s="10">
        <f t="shared" si="12"/>
        <v>0.42531068493150687</v>
      </c>
      <c r="AC75" s="10">
        <f t="shared" si="13"/>
        <v>1.008810410958904E-2</v>
      </c>
      <c r="AD75" s="10">
        <f t="shared" si="14"/>
        <v>9.2810520547945211E-3</v>
      </c>
      <c r="AE75" s="10">
        <f t="shared" si="15"/>
        <v>2.3924293150684933E-2</v>
      </c>
      <c r="AF75" s="53">
        <f t="shared" si="16"/>
        <v>1.9318690410958905E-2</v>
      </c>
    </row>
    <row r="76" spans="1:32" ht="43.5" x14ac:dyDescent="0.35">
      <c r="A76" s="9" t="s">
        <v>15</v>
      </c>
      <c r="B76" s="10">
        <v>34</v>
      </c>
      <c r="C76" s="10"/>
      <c r="D76" s="10">
        <v>34025</v>
      </c>
      <c r="E76" s="10" t="s">
        <v>54</v>
      </c>
      <c r="F76" s="10" t="s">
        <v>17</v>
      </c>
      <c r="G76" s="10">
        <v>2280002101</v>
      </c>
      <c r="H76" s="10" t="s">
        <v>83</v>
      </c>
      <c r="I76" s="11" t="s">
        <v>84</v>
      </c>
      <c r="J76" s="11" t="s">
        <v>85</v>
      </c>
      <c r="K76" s="11" t="s">
        <v>86</v>
      </c>
      <c r="L76" s="11" t="s">
        <v>87</v>
      </c>
      <c r="M76" s="11" t="s">
        <v>88</v>
      </c>
      <c r="N76" s="10" t="s">
        <v>89</v>
      </c>
      <c r="O76" s="10" t="s">
        <v>18</v>
      </c>
      <c r="P76" s="12" t="s">
        <v>19</v>
      </c>
      <c r="Q76" s="9">
        <v>0.17397080000000001</v>
      </c>
      <c r="R76" s="10">
        <v>73.30001</v>
      </c>
      <c r="S76" s="10">
        <v>2.3080280000000002E-3</v>
      </c>
      <c r="T76" s="10">
        <v>3.3014320000000001</v>
      </c>
      <c r="U76" s="10">
        <v>0.12362380000000001</v>
      </c>
      <c r="V76" s="10">
        <v>0.1199178</v>
      </c>
      <c r="W76" s="10">
        <v>6.7241000000000002E-4</v>
      </c>
      <c r="X76" s="53">
        <v>0.38232189999999999</v>
      </c>
      <c r="Y76" s="119">
        <f t="shared" si="9"/>
        <v>4.7663232876712333E-4</v>
      </c>
      <c r="Z76" s="10">
        <f t="shared" si="10"/>
        <v>0.20082194520547944</v>
      </c>
      <c r="AA76" s="10">
        <f t="shared" si="11"/>
        <v>6.3233643835616442E-6</v>
      </c>
      <c r="AB76" s="10">
        <f t="shared" si="12"/>
        <v>9.0450191780821927E-3</v>
      </c>
      <c r="AC76" s="10">
        <f t="shared" si="13"/>
        <v>3.3869534246575342E-4</v>
      </c>
      <c r="AD76" s="10">
        <f t="shared" si="14"/>
        <v>3.2854191780821919E-4</v>
      </c>
      <c r="AE76" s="10">
        <f t="shared" si="15"/>
        <v>1.8422191780821919E-6</v>
      </c>
      <c r="AF76" s="53">
        <f t="shared" si="16"/>
        <v>1.0474572602739726E-3</v>
      </c>
    </row>
    <row r="77" spans="1:32" ht="43.5" x14ac:dyDescent="0.35">
      <c r="A77" s="9" t="s">
        <v>15</v>
      </c>
      <c r="B77" s="10">
        <v>34</v>
      </c>
      <c r="C77" s="10"/>
      <c r="D77" s="10">
        <v>34025</v>
      </c>
      <c r="E77" s="10" t="s">
        <v>54</v>
      </c>
      <c r="F77" s="10" t="s">
        <v>17</v>
      </c>
      <c r="G77" s="10">
        <v>2280002102</v>
      </c>
      <c r="H77" s="10" t="s">
        <v>83</v>
      </c>
      <c r="I77" s="11" t="s">
        <v>84</v>
      </c>
      <c r="J77" s="11" t="s">
        <v>85</v>
      </c>
      <c r="K77" s="11" t="s">
        <v>86</v>
      </c>
      <c r="L77" s="11" t="s">
        <v>87</v>
      </c>
      <c r="M77" s="11" t="s">
        <v>90</v>
      </c>
      <c r="N77" s="10" t="s">
        <v>89</v>
      </c>
      <c r="O77" s="10" t="s">
        <v>18</v>
      </c>
      <c r="P77" s="12" t="s">
        <v>19</v>
      </c>
      <c r="Q77" s="9">
        <v>20.174800000000001</v>
      </c>
      <c r="R77" s="10">
        <v>9057.4689999999991</v>
      </c>
      <c r="S77" s="10">
        <v>6.2410380000000001E-2</v>
      </c>
      <c r="T77" s="10">
        <v>129.08690000000001</v>
      </c>
      <c r="U77" s="10">
        <v>3.3455499999999998</v>
      </c>
      <c r="V77" s="10">
        <v>3.242645</v>
      </c>
      <c r="W77" s="10">
        <v>0.45212760000000002</v>
      </c>
      <c r="X77" s="53">
        <v>3.744831</v>
      </c>
      <c r="Y77" s="119">
        <f t="shared" si="9"/>
        <v>5.5273424657534251E-2</v>
      </c>
      <c r="Z77" s="10">
        <f t="shared" si="10"/>
        <v>24.814983561643832</v>
      </c>
      <c r="AA77" s="10">
        <f t="shared" si="11"/>
        <v>1.7098734246575342E-4</v>
      </c>
      <c r="AB77" s="10">
        <f t="shared" si="12"/>
        <v>0.35366273972602741</v>
      </c>
      <c r="AC77" s="10">
        <f t="shared" si="13"/>
        <v>9.1658904109589035E-3</v>
      </c>
      <c r="AD77" s="10">
        <f t="shared" si="14"/>
        <v>8.8839589041095884E-3</v>
      </c>
      <c r="AE77" s="10">
        <f t="shared" si="15"/>
        <v>1.2387057534246576E-3</v>
      </c>
      <c r="AF77" s="53">
        <f t="shared" si="16"/>
        <v>1.025981095890411E-2</v>
      </c>
    </row>
    <row r="78" spans="1:32" ht="43.5" x14ac:dyDescent="0.35">
      <c r="A78" s="9" t="s">
        <v>15</v>
      </c>
      <c r="B78" s="10">
        <v>34</v>
      </c>
      <c r="C78" s="10"/>
      <c r="D78" s="10">
        <v>34025</v>
      </c>
      <c r="E78" s="10" t="s">
        <v>54</v>
      </c>
      <c r="F78" s="10" t="s">
        <v>17</v>
      </c>
      <c r="G78" s="10">
        <v>2280002201</v>
      </c>
      <c r="H78" s="10" t="s">
        <v>83</v>
      </c>
      <c r="I78" s="11" t="s">
        <v>84</v>
      </c>
      <c r="J78" s="11" t="s">
        <v>85</v>
      </c>
      <c r="K78" s="11" t="s">
        <v>86</v>
      </c>
      <c r="L78" s="11" t="s">
        <v>92</v>
      </c>
      <c r="M78" s="11" t="s">
        <v>88</v>
      </c>
      <c r="N78" s="10" t="s">
        <v>89</v>
      </c>
      <c r="O78" s="10" t="s">
        <v>18</v>
      </c>
      <c r="P78" s="12" t="s">
        <v>19</v>
      </c>
      <c r="Q78" s="9">
        <v>43.107109999999999</v>
      </c>
      <c r="R78" s="10">
        <v>18533.96</v>
      </c>
      <c r="S78" s="10">
        <v>0.14400760000000001</v>
      </c>
      <c r="T78" s="10">
        <v>292.40019999999998</v>
      </c>
      <c r="U78" s="10">
        <v>7.713584</v>
      </c>
      <c r="V78" s="10">
        <v>7.4821799999999996</v>
      </c>
      <c r="W78" s="10">
        <v>0.17038300000000001</v>
      </c>
      <c r="X78" s="53">
        <v>11.00498</v>
      </c>
      <c r="Y78" s="119">
        <f t="shared" si="9"/>
        <v>0.11810167123287671</v>
      </c>
      <c r="Z78" s="10">
        <f t="shared" si="10"/>
        <v>50.777972602739723</v>
      </c>
      <c r="AA78" s="10">
        <f t="shared" si="11"/>
        <v>3.9454136986301374E-4</v>
      </c>
      <c r="AB78" s="10">
        <f t="shared" si="12"/>
        <v>0.80109643835616429</v>
      </c>
      <c r="AC78" s="10">
        <f t="shared" si="13"/>
        <v>2.1133106849315068E-2</v>
      </c>
      <c r="AD78" s="10">
        <f t="shared" si="14"/>
        <v>2.0499123287671232E-2</v>
      </c>
      <c r="AE78" s="10">
        <f t="shared" si="15"/>
        <v>4.6680273972602744E-4</v>
      </c>
      <c r="AF78" s="53">
        <f t="shared" si="16"/>
        <v>3.0150630136986302E-2</v>
      </c>
    </row>
    <row r="79" spans="1:32" ht="43.5" x14ac:dyDescent="0.35">
      <c r="A79" s="9" t="s">
        <v>15</v>
      </c>
      <c r="B79" s="10">
        <v>34</v>
      </c>
      <c r="C79" s="10"/>
      <c r="D79" s="10">
        <v>34025</v>
      </c>
      <c r="E79" s="10" t="s">
        <v>54</v>
      </c>
      <c r="F79" s="10" t="s">
        <v>17</v>
      </c>
      <c r="G79" s="10">
        <v>2280002202</v>
      </c>
      <c r="H79" s="10" t="s">
        <v>83</v>
      </c>
      <c r="I79" s="11" t="s">
        <v>84</v>
      </c>
      <c r="J79" s="11" t="s">
        <v>85</v>
      </c>
      <c r="K79" s="11" t="s">
        <v>86</v>
      </c>
      <c r="L79" s="11" t="s">
        <v>92</v>
      </c>
      <c r="M79" s="11" t="s">
        <v>90</v>
      </c>
      <c r="N79" s="10" t="s">
        <v>89</v>
      </c>
      <c r="O79" s="10" t="s">
        <v>18</v>
      </c>
      <c r="P79" s="12" t="s">
        <v>19</v>
      </c>
      <c r="Q79" s="9">
        <v>67.568349999999995</v>
      </c>
      <c r="R79" s="10">
        <v>29745.17</v>
      </c>
      <c r="S79" s="10">
        <v>0.2067407</v>
      </c>
      <c r="T79" s="10">
        <v>431.65980000000002</v>
      </c>
      <c r="U79" s="10">
        <v>11.07957</v>
      </c>
      <c r="V79" s="10">
        <v>10.74159</v>
      </c>
      <c r="W79" s="10">
        <v>1.0858350000000001</v>
      </c>
      <c r="X79" s="53">
        <v>12.501810000000001</v>
      </c>
      <c r="Y79" s="119">
        <f t="shared" si="9"/>
        <v>0.18511876712328765</v>
      </c>
      <c r="Z79" s="10">
        <f t="shared" si="10"/>
        <v>81.493616438356156</v>
      </c>
      <c r="AA79" s="10">
        <f t="shared" si="11"/>
        <v>5.6641287671232879E-4</v>
      </c>
      <c r="AB79" s="10">
        <f t="shared" si="12"/>
        <v>1.1826295890410958</v>
      </c>
      <c r="AC79" s="10">
        <f t="shared" si="13"/>
        <v>3.0354986301369864E-2</v>
      </c>
      <c r="AD79" s="10">
        <f t="shared" si="14"/>
        <v>2.9429013698630137E-2</v>
      </c>
      <c r="AE79" s="10">
        <f t="shared" si="15"/>
        <v>2.9748904109589045E-3</v>
      </c>
      <c r="AF79" s="53">
        <f t="shared" si="16"/>
        <v>3.4251534246575344E-2</v>
      </c>
    </row>
    <row r="80" spans="1:32" ht="43.5" x14ac:dyDescent="0.35">
      <c r="A80" s="9" t="s">
        <v>15</v>
      </c>
      <c r="B80" s="10">
        <v>34</v>
      </c>
      <c r="C80" s="10"/>
      <c r="D80" s="10">
        <v>34025</v>
      </c>
      <c r="E80" s="10" t="s">
        <v>54</v>
      </c>
      <c r="F80" s="10" t="s">
        <v>17</v>
      </c>
      <c r="G80" s="10">
        <v>2280002203</v>
      </c>
      <c r="H80" s="10" t="s">
        <v>83</v>
      </c>
      <c r="I80" s="11" t="s">
        <v>84</v>
      </c>
      <c r="J80" s="11" t="s">
        <v>85</v>
      </c>
      <c r="K80" s="11" t="s">
        <v>86</v>
      </c>
      <c r="L80" s="11" t="s">
        <v>92</v>
      </c>
      <c r="M80" s="11" t="s">
        <v>88</v>
      </c>
      <c r="N80" s="10" t="s">
        <v>91</v>
      </c>
      <c r="O80" s="10" t="s">
        <v>18</v>
      </c>
      <c r="P80" s="12" t="s">
        <v>19</v>
      </c>
      <c r="Q80" s="9">
        <v>40.423279999999998</v>
      </c>
      <c r="R80" s="10">
        <v>12642.41</v>
      </c>
      <c r="S80" s="10">
        <v>7.5733880000000003E-2</v>
      </c>
      <c r="T80" s="10">
        <v>316.22820000000002</v>
      </c>
      <c r="U80" s="10">
        <v>4.2770570000000001</v>
      </c>
      <c r="V80" s="10">
        <v>3.9348920000000001</v>
      </c>
      <c r="W80" s="10">
        <v>7.7333100000000004</v>
      </c>
      <c r="X80" s="53">
        <v>24.569009999999999</v>
      </c>
      <c r="Y80" s="119">
        <f t="shared" si="9"/>
        <v>0.11074871232876712</v>
      </c>
      <c r="Z80" s="10">
        <f t="shared" si="10"/>
        <v>34.6367397260274</v>
      </c>
      <c r="AA80" s="10">
        <f t="shared" si="11"/>
        <v>2.0749008219178084E-4</v>
      </c>
      <c r="AB80" s="10">
        <f t="shared" si="12"/>
        <v>0.86637863013698635</v>
      </c>
      <c r="AC80" s="10">
        <f t="shared" si="13"/>
        <v>1.1717964383561643E-2</v>
      </c>
      <c r="AD80" s="10">
        <f t="shared" si="14"/>
        <v>1.078052602739726E-2</v>
      </c>
      <c r="AE80" s="10">
        <f t="shared" si="15"/>
        <v>2.1187150684931509E-2</v>
      </c>
      <c r="AF80" s="53">
        <f t="shared" si="16"/>
        <v>6.7312356164383552E-2</v>
      </c>
    </row>
    <row r="81" spans="1:32" ht="43.5" x14ac:dyDescent="0.35">
      <c r="A81" s="9" t="s">
        <v>15</v>
      </c>
      <c r="B81" s="10">
        <v>34</v>
      </c>
      <c r="C81" s="10"/>
      <c r="D81" s="10">
        <v>34025</v>
      </c>
      <c r="E81" s="10" t="s">
        <v>54</v>
      </c>
      <c r="F81" s="10" t="s">
        <v>17</v>
      </c>
      <c r="G81" s="10">
        <v>2280002204</v>
      </c>
      <c r="H81" s="10" t="s">
        <v>83</v>
      </c>
      <c r="I81" s="11" t="s">
        <v>84</v>
      </c>
      <c r="J81" s="11" t="s">
        <v>85</v>
      </c>
      <c r="K81" s="11" t="s">
        <v>86</v>
      </c>
      <c r="L81" s="11" t="s">
        <v>92</v>
      </c>
      <c r="M81" s="11" t="s">
        <v>90</v>
      </c>
      <c r="N81" s="10" t="s">
        <v>91</v>
      </c>
      <c r="O81" s="10" t="s">
        <v>18</v>
      </c>
      <c r="P81" s="12" t="s">
        <v>19</v>
      </c>
      <c r="Q81" s="9">
        <v>12.9293</v>
      </c>
      <c r="R81" s="10">
        <v>9990.4779999999992</v>
      </c>
      <c r="S81" s="10">
        <v>4.5693449999999997E-2</v>
      </c>
      <c r="T81" s="10">
        <v>114.2893</v>
      </c>
      <c r="U81" s="10">
        <v>2.580527</v>
      </c>
      <c r="V81" s="10">
        <v>2.3740860000000001</v>
      </c>
      <c r="W81" s="10">
        <v>6.09232</v>
      </c>
      <c r="X81" s="53">
        <v>5.0130879999999998</v>
      </c>
      <c r="Y81" s="119">
        <f t="shared" si="9"/>
        <v>3.5422739726027393E-2</v>
      </c>
      <c r="Z81" s="10">
        <f t="shared" si="10"/>
        <v>27.371172602739723</v>
      </c>
      <c r="AA81" s="10">
        <f t="shared" si="11"/>
        <v>1.2518753424657533E-4</v>
      </c>
      <c r="AB81" s="10">
        <f t="shared" si="12"/>
        <v>0.3131213698630137</v>
      </c>
      <c r="AC81" s="10">
        <f t="shared" si="13"/>
        <v>7.0699369863013702E-3</v>
      </c>
      <c r="AD81" s="10">
        <f t="shared" si="14"/>
        <v>6.5043452054794528E-3</v>
      </c>
      <c r="AE81" s="10">
        <f t="shared" si="15"/>
        <v>1.6691287671232877E-2</v>
      </c>
      <c r="AF81" s="53">
        <f t="shared" si="16"/>
        <v>1.3734487671232877E-2</v>
      </c>
    </row>
    <row r="82" spans="1:32" ht="43.5" x14ac:dyDescent="0.35">
      <c r="A82" s="9" t="s">
        <v>15</v>
      </c>
      <c r="B82" s="10">
        <v>34</v>
      </c>
      <c r="C82" s="10"/>
      <c r="D82" s="10">
        <v>34029</v>
      </c>
      <c r="E82" s="10" t="s">
        <v>50</v>
      </c>
      <c r="F82" s="10" t="s">
        <v>17</v>
      </c>
      <c r="G82" s="10">
        <v>2280002201</v>
      </c>
      <c r="H82" s="10" t="s">
        <v>83</v>
      </c>
      <c r="I82" s="11" t="s">
        <v>84</v>
      </c>
      <c r="J82" s="11" t="s">
        <v>85</v>
      </c>
      <c r="K82" s="11" t="s">
        <v>86</v>
      </c>
      <c r="L82" s="11" t="s">
        <v>92</v>
      </c>
      <c r="M82" s="11" t="s">
        <v>88</v>
      </c>
      <c r="N82" s="10" t="s">
        <v>89</v>
      </c>
      <c r="O82" s="10" t="s">
        <v>18</v>
      </c>
      <c r="P82" s="12" t="s">
        <v>19</v>
      </c>
      <c r="Q82" s="9">
        <v>7.6166799999999997</v>
      </c>
      <c r="R82" s="10">
        <v>3221.8530000000001</v>
      </c>
      <c r="S82" s="10">
        <v>3.4685939999999998E-2</v>
      </c>
      <c r="T82" s="10">
        <v>63.032760000000003</v>
      </c>
      <c r="U82" s="10">
        <v>1.8579060000000001</v>
      </c>
      <c r="V82" s="10">
        <v>1.802171</v>
      </c>
      <c r="W82" s="10">
        <v>2.961886E-2</v>
      </c>
      <c r="X82" s="53">
        <v>3.7278720000000001</v>
      </c>
      <c r="Y82" s="119">
        <f t="shared" si="9"/>
        <v>2.0867616438356162E-2</v>
      </c>
      <c r="Z82" s="10">
        <f t="shared" si="10"/>
        <v>8.8269945205479452</v>
      </c>
      <c r="AA82" s="10">
        <f t="shared" si="11"/>
        <v>9.5029972602739721E-5</v>
      </c>
      <c r="AB82" s="10">
        <f t="shared" si="12"/>
        <v>0.17269249315068494</v>
      </c>
      <c r="AC82" s="10">
        <f t="shared" si="13"/>
        <v>5.090153424657534E-3</v>
      </c>
      <c r="AD82" s="10">
        <f t="shared" si="14"/>
        <v>4.9374547945205483E-3</v>
      </c>
      <c r="AE82" s="10">
        <f t="shared" si="15"/>
        <v>8.114756164383562E-5</v>
      </c>
      <c r="AF82" s="53">
        <f t="shared" si="16"/>
        <v>1.0213347945205479E-2</v>
      </c>
    </row>
    <row r="83" spans="1:32" ht="43.5" x14ac:dyDescent="0.35">
      <c r="A83" s="9" t="s">
        <v>15</v>
      </c>
      <c r="B83" s="10">
        <v>34</v>
      </c>
      <c r="C83" s="10"/>
      <c r="D83" s="10">
        <v>34029</v>
      </c>
      <c r="E83" s="10" t="s">
        <v>50</v>
      </c>
      <c r="F83" s="10" t="s">
        <v>17</v>
      </c>
      <c r="G83" s="10">
        <v>2280002202</v>
      </c>
      <c r="H83" s="10" t="s">
        <v>83</v>
      </c>
      <c r="I83" s="11" t="s">
        <v>84</v>
      </c>
      <c r="J83" s="11" t="s">
        <v>85</v>
      </c>
      <c r="K83" s="11" t="s">
        <v>86</v>
      </c>
      <c r="L83" s="11" t="s">
        <v>92</v>
      </c>
      <c r="M83" s="11" t="s">
        <v>90</v>
      </c>
      <c r="N83" s="10" t="s">
        <v>89</v>
      </c>
      <c r="O83" s="10" t="s">
        <v>18</v>
      </c>
      <c r="P83" s="12" t="s">
        <v>19</v>
      </c>
      <c r="Q83" s="9">
        <v>62.493949999999998</v>
      </c>
      <c r="R83" s="10">
        <v>27143.18</v>
      </c>
      <c r="S83" s="10">
        <v>0.19013630000000001</v>
      </c>
      <c r="T83" s="10">
        <v>399.0813</v>
      </c>
      <c r="U83" s="10">
        <v>10.188230000000001</v>
      </c>
      <c r="V83" s="10">
        <v>9.8788789999999995</v>
      </c>
      <c r="W83" s="10">
        <v>0.78656000000000004</v>
      </c>
      <c r="X83" s="53">
        <v>11.52378</v>
      </c>
      <c r="Y83" s="119">
        <f t="shared" si="9"/>
        <v>0.17121630136986302</v>
      </c>
      <c r="Z83" s="10">
        <f t="shared" si="10"/>
        <v>74.364876712328766</v>
      </c>
      <c r="AA83" s="10">
        <f t="shared" si="11"/>
        <v>5.2092136986301373E-4</v>
      </c>
      <c r="AB83" s="10">
        <f t="shared" si="12"/>
        <v>1.0933734246575342</v>
      </c>
      <c r="AC83" s="10">
        <f t="shared" si="13"/>
        <v>2.7912958904109591E-2</v>
      </c>
      <c r="AD83" s="10">
        <f t="shared" si="14"/>
        <v>2.7065421917808218E-2</v>
      </c>
      <c r="AE83" s="10">
        <f t="shared" si="15"/>
        <v>2.1549589041095891E-3</v>
      </c>
      <c r="AF83" s="53">
        <f t="shared" si="16"/>
        <v>3.1572000000000003E-2</v>
      </c>
    </row>
    <row r="84" spans="1:32" ht="43.5" x14ac:dyDescent="0.35">
      <c r="A84" s="9" t="s">
        <v>15</v>
      </c>
      <c r="B84" s="10">
        <v>34</v>
      </c>
      <c r="C84" s="10"/>
      <c r="D84" s="10">
        <v>34029</v>
      </c>
      <c r="E84" s="10" t="s">
        <v>50</v>
      </c>
      <c r="F84" s="10" t="s">
        <v>17</v>
      </c>
      <c r="G84" s="10">
        <v>2280002203</v>
      </c>
      <c r="H84" s="10" t="s">
        <v>83</v>
      </c>
      <c r="I84" s="11" t="s">
        <v>84</v>
      </c>
      <c r="J84" s="11" t="s">
        <v>85</v>
      </c>
      <c r="K84" s="11" t="s">
        <v>86</v>
      </c>
      <c r="L84" s="11" t="s">
        <v>92</v>
      </c>
      <c r="M84" s="11" t="s">
        <v>88</v>
      </c>
      <c r="N84" s="10" t="s">
        <v>91</v>
      </c>
      <c r="O84" s="10" t="s">
        <v>18</v>
      </c>
      <c r="P84" s="12" t="s">
        <v>19</v>
      </c>
      <c r="Q84" s="9">
        <v>3.2996259999999999</v>
      </c>
      <c r="R84" s="10">
        <v>1333.7809999999999</v>
      </c>
      <c r="S84" s="10">
        <v>6.2822030000000001E-3</v>
      </c>
      <c r="T84" s="10">
        <v>29.762499999999999</v>
      </c>
      <c r="U84" s="10">
        <v>0.35478660000000001</v>
      </c>
      <c r="V84" s="10">
        <v>0.32640330000000001</v>
      </c>
      <c r="W84" s="10">
        <v>0.81628990000000001</v>
      </c>
      <c r="X84" s="53">
        <v>1.9278919999999999</v>
      </c>
      <c r="Y84" s="119">
        <f t="shared" si="9"/>
        <v>9.0400712328767129E-3</v>
      </c>
      <c r="Z84" s="10">
        <f t="shared" si="10"/>
        <v>3.6541945205479451</v>
      </c>
      <c r="AA84" s="10">
        <f t="shared" si="11"/>
        <v>1.7211515068493151E-5</v>
      </c>
      <c r="AB84" s="10">
        <f t="shared" si="12"/>
        <v>8.1541095890410961E-2</v>
      </c>
      <c r="AC84" s="10">
        <f t="shared" si="13"/>
        <v>9.7201808219178089E-4</v>
      </c>
      <c r="AD84" s="10">
        <f t="shared" si="14"/>
        <v>8.9425561643835614E-4</v>
      </c>
      <c r="AE84" s="10">
        <f t="shared" si="15"/>
        <v>2.2364106849315068E-3</v>
      </c>
      <c r="AF84" s="53">
        <f t="shared" si="16"/>
        <v>5.2818958904109585E-3</v>
      </c>
    </row>
    <row r="85" spans="1:32" ht="43.5" x14ac:dyDescent="0.35">
      <c r="A85" s="9" t="s">
        <v>15</v>
      </c>
      <c r="B85" s="10">
        <v>34</v>
      </c>
      <c r="C85" s="10"/>
      <c r="D85" s="10">
        <v>34029</v>
      </c>
      <c r="E85" s="10" t="s">
        <v>50</v>
      </c>
      <c r="F85" s="10" t="s">
        <v>17</v>
      </c>
      <c r="G85" s="10">
        <v>2280002204</v>
      </c>
      <c r="H85" s="10" t="s">
        <v>83</v>
      </c>
      <c r="I85" s="11" t="s">
        <v>84</v>
      </c>
      <c r="J85" s="11" t="s">
        <v>85</v>
      </c>
      <c r="K85" s="11" t="s">
        <v>86</v>
      </c>
      <c r="L85" s="11" t="s">
        <v>92</v>
      </c>
      <c r="M85" s="11" t="s">
        <v>90</v>
      </c>
      <c r="N85" s="10" t="s">
        <v>91</v>
      </c>
      <c r="O85" s="10" t="s">
        <v>18</v>
      </c>
      <c r="P85" s="12" t="s">
        <v>19</v>
      </c>
      <c r="Q85" s="9">
        <v>0.53898330000000005</v>
      </c>
      <c r="R85" s="10">
        <v>403.09300000000002</v>
      </c>
      <c r="S85" s="10">
        <v>1.857341E-3</v>
      </c>
      <c r="T85" s="10">
        <v>4.8727780000000003</v>
      </c>
      <c r="U85" s="10">
        <v>0.10489329999999999</v>
      </c>
      <c r="V85" s="10">
        <v>9.6501530000000002E-2</v>
      </c>
      <c r="W85" s="10">
        <v>0.24581120000000001</v>
      </c>
      <c r="X85" s="53">
        <v>0.20852000000000001</v>
      </c>
      <c r="Y85" s="119">
        <f t="shared" si="9"/>
        <v>1.4766665753424659E-3</v>
      </c>
      <c r="Z85" s="10">
        <f t="shared" si="10"/>
        <v>1.1043643835616439</v>
      </c>
      <c r="AA85" s="10">
        <f t="shared" si="11"/>
        <v>5.0886054794520546E-6</v>
      </c>
      <c r="AB85" s="10">
        <f t="shared" si="12"/>
        <v>1.3350076712328768E-2</v>
      </c>
      <c r="AC85" s="10">
        <f t="shared" si="13"/>
        <v>2.8737890410958903E-4</v>
      </c>
      <c r="AD85" s="10">
        <f t="shared" si="14"/>
        <v>2.6438775342465756E-4</v>
      </c>
      <c r="AE85" s="10">
        <f t="shared" si="15"/>
        <v>6.7345534246575345E-4</v>
      </c>
      <c r="AF85" s="53">
        <f t="shared" si="16"/>
        <v>5.7128767123287676E-4</v>
      </c>
    </row>
    <row r="86" spans="1:32" ht="43.5" x14ac:dyDescent="0.35">
      <c r="A86" s="9" t="s">
        <v>15</v>
      </c>
      <c r="B86" s="10">
        <v>34</v>
      </c>
      <c r="C86" s="10"/>
      <c r="D86" s="10">
        <v>34031</v>
      </c>
      <c r="E86" s="10" t="s">
        <v>51</v>
      </c>
      <c r="F86" s="10" t="s">
        <v>17</v>
      </c>
      <c r="G86" s="10">
        <v>2280002201</v>
      </c>
      <c r="H86" s="10" t="s">
        <v>83</v>
      </c>
      <c r="I86" s="11" t="s">
        <v>84</v>
      </c>
      <c r="J86" s="11" t="s">
        <v>85</v>
      </c>
      <c r="K86" s="11" t="s">
        <v>86</v>
      </c>
      <c r="L86" s="11" t="s">
        <v>92</v>
      </c>
      <c r="M86" s="11" t="s">
        <v>88</v>
      </c>
      <c r="N86" s="10" t="s">
        <v>89</v>
      </c>
      <c r="O86" s="10" t="s">
        <v>18</v>
      </c>
      <c r="P86" s="12" t="s">
        <v>19</v>
      </c>
      <c r="Q86" s="9">
        <v>1.8719E-4</v>
      </c>
      <c r="R86" s="10">
        <v>7.8867909999999999E-2</v>
      </c>
      <c r="S86" s="10">
        <v>7.2945180000000003E-7</v>
      </c>
      <c r="T86" s="10">
        <v>1.39869E-3</v>
      </c>
      <c r="U86" s="10">
        <v>3.8999999999999999E-5</v>
      </c>
      <c r="V86" s="10">
        <v>3.79E-5</v>
      </c>
      <c r="W86" s="10">
        <v>7.3E-7</v>
      </c>
      <c r="X86" s="53">
        <v>6.7100000000000005E-5</v>
      </c>
      <c r="Y86" s="119">
        <f t="shared" si="9"/>
        <v>5.1284931506849314E-7</v>
      </c>
      <c r="Z86" s="10">
        <f t="shared" si="10"/>
        <v>2.1607646575342465E-4</v>
      </c>
      <c r="AA86" s="10">
        <f t="shared" si="11"/>
        <v>1.9984980821917811E-9</v>
      </c>
      <c r="AB86" s="10">
        <f t="shared" si="12"/>
        <v>3.8320273972602738E-6</v>
      </c>
      <c r="AC86" s="10">
        <f t="shared" si="13"/>
        <v>1.0684931506849315E-7</v>
      </c>
      <c r="AD86" s="10">
        <f t="shared" si="14"/>
        <v>1.0383561643835616E-7</v>
      </c>
      <c r="AE86" s="10">
        <f t="shared" si="15"/>
        <v>2.0000000000000001E-9</v>
      </c>
      <c r="AF86" s="53">
        <f t="shared" si="16"/>
        <v>1.8383561643835619E-7</v>
      </c>
    </row>
    <row r="87" spans="1:32" ht="43.5" x14ac:dyDescent="0.35">
      <c r="A87" s="9" t="s">
        <v>15</v>
      </c>
      <c r="B87" s="10">
        <v>34</v>
      </c>
      <c r="C87" s="10"/>
      <c r="D87" s="10">
        <v>34031</v>
      </c>
      <c r="E87" s="10" t="s">
        <v>51</v>
      </c>
      <c r="F87" s="10" t="s">
        <v>17</v>
      </c>
      <c r="G87" s="10">
        <v>2280002202</v>
      </c>
      <c r="H87" s="10" t="s">
        <v>83</v>
      </c>
      <c r="I87" s="11" t="s">
        <v>84</v>
      </c>
      <c r="J87" s="11" t="s">
        <v>85</v>
      </c>
      <c r="K87" s="11" t="s">
        <v>86</v>
      </c>
      <c r="L87" s="11" t="s">
        <v>92</v>
      </c>
      <c r="M87" s="11" t="s">
        <v>90</v>
      </c>
      <c r="N87" s="10" t="s">
        <v>89</v>
      </c>
      <c r="O87" s="10" t="s">
        <v>18</v>
      </c>
      <c r="P87" s="12" t="s">
        <v>19</v>
      </c>
      <c r="Q87" s="9">
        <v>5.6700000000000003E-5</v>
      </c>
      <c r="R87" s="10">
        <v>2.3884720000000002E-2</v>
      </c>
      <c r="S87" s="10">
        <v>1.697563E-7</v>
      </c>
      <c r="T87" s="10">
        <v>3.6141E-4</v>
      </c>
      <c r="U87" s="10">
        <v>9.0999999999999993E-6</v>
      </c>
      <c r="V87" s="10">
        <v>8.8200000000000003E-6</v>
      </c>
      <c r="W87" s="10">
        <v>2.2000000000000001E-7</v>
      </c>
      <c r="X87" s="53">
        <v>1.04E-5</v>
      </c>
      <c r="Y87" s="119">
        <f t="shared" si="9"/>
        <v>1.5534246575342467E-7</v>
      </c>
      <c r="Z87" s="10">
        <f t="shared" si="10"/>
        <v>6.5437589041095892E-5</v>
      </c>
      <c r="AA87" s="10">
        <f t="shared" si="11"/>
        <v>4.6508575342465753E-10</v>
      </c>
      <c r="AB87" s="10">
        <f t="shared" si="12"/>
        <v>9.9016438356164376E-7</v>
      </c>
      <c r="AC87" s="10">
        <f t="shared" si="13"/>
        <v>2.4931506849315065E-8</v>
      </c>
      <c r="AD87" s="10">
        <f t="shared" si="14"/>
        <v>2.4164383561643837E-8</v>
      </c>
      <c r="AE87" s="10">
        <f t="shared" si="15"/>
        <v>6.0273972602739724E-10</v>
      </c>
      <c r="AF87" s="53">
        <f t="shared" si="16"/>
        <v>2.8493150684931508E-8</v>
      </c>
    </row>
    <row r="88" spans="1:32" ht="43.5" x14ac:dyDescent="0.35">
      <c r="A88" s="9" t="s">
        <v>15</v>
      </c>
      <c r="B88" s="10">
        <v>34</v>
      </c>
      <c r="C88" s="10"/>
      <c r="D88" s="10">
        <v>34033</v>
      </c>
      <c r="E88" s="10" t="s">
        <v>52</v>
      </c>
      <c r="F88" s="10" t="s">
        <v>17</v>
      </c>
      <c r="G88" s="10">
        <v>2280002101</v>
      </c>
      <c r="H88" s="10" t="s">
        <v>83</v>
      </c>
      <c r="I88" s="11" t="s">
        <v>84</v>
      </c>
      <c r="J88" s="11" t="s">
        <v>85</v>
      </c>
      <c r="K88" s="11" t="s">
        <v>86</v>
      </c>
      <c r="L88" s="11" t="s">
        <v>87</v>
      </c>
      <c r="M88" s="11" t="s">
        <v>88</v>
      </c>
      <c r="N88" s="10" t="s">
        <v>89</v>
      </c>
      <c r="O88" s="10" t="s">
        <v>18</v>
      </c>
      <c r="P88" s="12" t="s">
        <v>19</v>
      </c>
      <c r="Q88" s="9">
        <v>1.3341520000000001E-2</v>
      </c>
      <c r="R88" s="10">
        <v>5.6211902</v>
      </c>
      <c r="S88" s="10">
        <v>1.75816393E-4</v>
      </c>
      <c r="T88" s="10">
        <v>0.25178755000000003</v>
      </c>
      <c r="U88" s="10">
        <v>9.4167899999999995E-3</v>
      </c>
      <c r="V88" s="10">
        <v>9.1348599999999999E-3</v>
      </c>
      <c r="W88" s="10">
        <v>5.1870000000000003E-5</v>
      </c>
      <c r="X88" s="53">
        <v>2.9056240000000001E-2</v>
      </c>
      <c r="Y88" s="119">
        <f t="shared" si="9"/>
        <v>3.6552109589041101E-5</v>
      </c>
      <c r="Z88" s="10">
        <f t="shared" si="10"/>
        <v>1.5400521095890411E-2</v>
      </c>
      <c r="AA88" s="10">
        <f t="shared" si="11"/>
        <v>4.8168874794520547E-7</v>
      </c>
      <c r="AB88" s="10">
        <f t="shared" si="12"/>
        <v>6.8982890410958914E-4</v>
      </c>
      <c r="AC88" s="10">
        <f t="shared" si="13"/>
        <v>2.5799424657534246E-5</v>
      </c>
      <c r="AD88" s="10">
        <f t="shared" si="14"/>
        <v>2.5027013698630137E-5</v>
      </c>
      <c r="AE88" s="10">
        <f t="shared" si="15"/>
        <v>1.4210958904109591E-7</v>
      </c>
      <c r="AF88" s="53">
        <f t="shared" si="16"/>
        <v>7.9606136986301368E-5</v>
      </c>
    </row>
    <row r="89" spans="1:32" ht="43.5" x14ac:dyDescent="0.35">
      <c r="A89" s="9" t="s">
        <v>15</v>
      </c>
      <c r="B89" s="10">
        <v>34</v>
      </c>
      <c r="C89" s="10"/>
      <c r="D89" s="10">
        <v>34033</v>
      </c>
      <c r="E89" s="10" t="s">
        <v>52</v>
      </c>
      <c r="F89" s="10" t="s">
        <v>17</v>
      </c>
      <c r="G89" s="10">
        <v>2280002102</v>
      </c>
      <c r="H89" s="10" t="s">
        <v>83</v>
      </c>
      <c r="I89" s="11" t="s">
        <v>84</v>
      </c>
      <c r="J89" s="11" t="s">
        <v>85</v>
      </c>
      <c r="K89" s="11" t="s">
        <v>86</v>
      </c>
      <c r="L89" s="11" t="s">
        <v>87</v>
      </c>
      <c r="M89" s="11" t="s">
        <v>90</v>
      </c>
      <c r="N89" s="10" t="s">
        <v>89</v>
      </c>
      <c r="O89" s="10" t="s">
        <v>18</v>
      </c>
      <c r="P89" s="12" t="s">
        <v>19</v>
      </c>
      <c r="Q89" s="9">
        <v>0.9471041</v>
      </c>
      <c r="R89" s="10">
        <v>401.08019999999999</v>
      </c>
      <c r="S89" s="10">
        <v>2.8458089999999999E-3</v>
      </c>
      <c r="T89" s="10">
        <v>6.0400479999999996</v>
      </c>
      <c r="U89" s="10">
        <v>0.15244168</v>
      </c>
      <c r="V89" s="10">
        <v>0.14785918000000001</v>
      </c>
      <c r="W89" s="10">
        <v>5.0282299999999999E-3</v>
      </c>
      <c r="X89" s="53">
        <v>0.17378508000000001</v>
      </c>
      <c r="Y89" s="119">
        <f t="shared" si="9"/>
        <v>2.5948057534246577E-3</v>
      </c>
      <c r="Z89" s="10">
        <f t="shared" si="10"/>
        <v>1.0988498630136987</v>
      </c>
      <c r="AA89" s="10">
        <f t="shared" si="11"/>
        <v>7.7967369863013705E-6</v>
      </c>
      <c r="AB89" s="10">
        <f t="shared" si="12"/>
        <v>1.6548076712328767E-2</v>
      </c>
      <c r="AC89" s="10">
        <f t="shared" si="13"/>
        <v>4.1764843835616437E-4</v>
      </c>
      <c r="AD89" s="10">
        <f t="shared" si="14"/>
        <v>4.0509364383561647E-4</v>
      </c>
      <c r="AE89" s="10">
        <f t="shared" si="15"/>
        <v>1.3775972602739726E-5</v>
      </c>
      <c r="AF89" s="53">
        <f t="shared" si="16"/>
        <v>4.7612350684931508E-4</v>
      </c>
    </row>
    <row r="90" spans="1:32" ht="43.5" x14ac:dyDescent="0.35">
      <c r="A90" s="9" t="s">
        <v>15</v>
      </c>
      <c r="B90" s="10">
        <v>34</v>
      </c>
      <c r="C90" s="10"/>
      <c r="D90" s="10">
        <v>34033</v>
      </c>
      <c r="E90" s="10" t="s">
        <v>52</v>
      </c>
      <c r="F90" s="10" t="s">
        <v>17</v>
      </c>
      <c r="G90" s="10">
        <v>2280002201</v>
      </c>
      <c r="H90" s="10" t="s">
        <v>83</v>
      </c>
      <c r="I90" s="11" t="s">
        <v>84</v>
      </c>
      <c r="J90" s="11" t="s">
        <v>85</v>
      </c>
      <c r="K90" s="11" t="s">
        <v>86</v>
      </c>
      <c r="L90" s="11" t="s">
        <v>92</v>
      </c>
      <c r="M90" s="11" t="s">
        <v>88</v>
      </c>
      <c r="N90" s="10" t="s">
        <v>89</v>
      </c>
      <c r="O90" s="10" t="s">
        <v>18</v>
      </c>
      <c r="P90" s="12" t="s">
        <v>19</v>
      </c>
      <c r="Q90" s="9">
        <v>5.9447549999999998</v>
      </c>
      <c r="R90" s="10">
        <v>2611.8969999999999</v>
      </c>
      <c r="S90" s="10">
        <v>1.8922899999999999E-2</v>
      </c>
      <c r="T90" s="10">
        <v>38.534179999999999</v>
      </c>
      <c r="U90" s="10">
        <v>1.013579</v>
      </c>
      <c r="V90" s="10">
        <v>0.98317370000000004</v>
      </c>
      <c r="W90" s="10">
        <v>2.4010400000000001E-2</v>
      </c>
      <c r="X90" s="53">
        <v>1.361961</v>
      </c>
      <c r="Y90" s="119">
        <f t="shared" si="9"/>
        <v>1.6286999999999999E-2</v>
      </c>
      <c r="Z90" s="10">
        <f t="shared" si="10"/>
        <v>7.1558821917808215</v>
      </c>
      <c r="AA90" s="10">
        <f t="shared" si="11"/>
        <v>5.1843561643835618E-5</v>
      </c>
      <c r="AB90" s="10">
        <f t="shared" si="12"/>
        <v>0.10557309589041096</v>
      </c>
      <c r="AC90" s="10">
        <f t="shared" si="13"/>
        <v>2.7769287671232878E-3</v>
      </c>
      <c r="AD90" s="10">
        <f t="shared" si="14"/>
        <v>2.6936265753424657E-3</v>
      </c>
      <c r="AE90" s="10">
        <f t="shared" si="15"/>
        <v>6.5781917808219181E-5</v>
      </c>
      <c r="AF90" s="53">
        <f t="shared" si="16"/>
        <v>3.7313999999999997E-3</v>
      </c>
    </row>
    <row r="91" spans="1:32" ht="43.5" x14ac:dyDescent="0.35">
      <c r="A91" s="9" t="s">
        <v>15</v>
      </c>
      <c r="B91" s="10">
        <v>34</v>
      </c>
      <c r="C91" s="10"/>
      <c r="D91" s="10">
        <v>34033</v>
      </c>
      <c r="E91" s="10" t="s">
        <v>52</v>
      </c>
      <c r="F91" s="10" t="s">
        <v>17</v>
      </c>
      <c r="G91" s="10">
        <v>2280002202</v>
      </c>
      <c r="H91" s="10" t="s">
        <v>83</v>
      </c>
      <c r="I91" s="11" t="s">
        <v>84</v>
      </c>
      <c r="J91" s="11" t="s">
        <v>85</v>
      </c>
      <c r="K91" s="11" t="s">
        <v>86</v>
      </c>
      <c r="L91" s="11" t="s">
        <v>92</v>
      </c>
      <c r="M91" s="11" t="s">
        <v>90</v>
      </c>
      <c r="N91" s="10" t="s">
        <v>89</v>
      </c>
      <c r="O91" s="10" t="s">
        <v>18</v>
      </c>
      <c r="P91" s="12" t="s">
        <v>19</v>
      </c>
      <c r="Q91" s="9">
        <v>2.3349039999999999</v>
      </c>
      <c r="R91" s="10">
        <v>1017.032</v>
      </c>
      <c r="S91" s="10">
        <v>7.0750079999999998E-3</v>
      </c>
      <c r="T91" s="10">
        <v>14.87843</v>
      </c>
      <c r="U91" s="10">
        <v>0.37907859999999999</v>
      </c>
      <c r="V91" s="10">
        <v>0.3675949</v>
      </c>
      <c r="W91" s="10">
        <v>2.5718749999999999E-2</v>
      </c>
      <c r="X91" s="53">
        <v>0.43238700000000002</v>
      </c>
      <c r="Y91" s="119">
        <f t="shared" si="9"/>
        <v>6.3969972602739723E-3</v>
      </c>
      <c r="Z91" s="10">
        <f t="shared" si="10"/>
        <v>2.7863890410958905</v>
      </c>
      <c r="AA91" s="10">
        <f t="shared" si="11"/>
        <v>1.9383583561643836E-5</v>
      </c>
      <c r="AB91" s="10">
        <f t="shared" si="12"/>
        <v>4.0762821917808216E-2</v>
      </c>
      <c r="AC91" s="10">
        <f t="shared" si="13"/>
        <v>1.038571506849315E-3</v>
      </c>
      <c r="AD91" s="10">
        <f t="shared" si="14"/>
        <v>1.0071093150684932E-3</v>
      </c>
      <c r="AE91" s="10">
        <f t="shared" si="15"/>
        <v>7.0462328767123284E-5</v>
      </c>
      <c r="AF91" s="53">
        <f t="shared" si="16"/>
        <v>1.1846219178082193E-3</v>
      </c>
    </row>
    <row r="92" spans="1:32" ht="43.5" x14ac:dyDescent="0.35">
      <c r="A92" s="9" t="s">
        <v>15</v>
      </c>
      <c r="B92" s="10">
        <v>34</v>
      </c>
      <c r="C92" s="10"/>
      <c r="D92" s="10">
        <v>34033</v>
      </c>
      <c r="E92" s="10" t="s">
        <v>52</v>
      </c>
      <c r="F92" s="10" t="s">
        <v>17</v>
      </c>
      <c r="G92" s="10">
        <v>2280002203</v>
      </c>
      <c r="H92" s="10" t="s">
        <v>83</v>
      </c>
      <c r="I92" s="11" t="s">
        <v>84</v>
      </c>
      <c r="J92" s="11" t="s">
        <v>85</v>
      </c>
      <c r="K92" s="11" t="s">
        <v>86</v>
      </c>
      <c r="L92" s="11" t="s">
        <v>92</v>
      </c>
      <c r="M92" s="11" t="s">
        <v>88</v>
      </c>
      <c r="N92" s="10" t="s">
        <v>91</v>
      </c>
      <c r="O92" s="10" t="s">
        <v>18</v>
      </c>
      <c r="P92" s="12" t="s">
        <v>19</v>
      </c>
      <c r="Q92" s="9">
        <v>19.718730000000001</v>
      </c>
      <c r="R92" s="10">
        <v>7865.4040000000005</v>
      </c>
      <c r="S92" s="10">
        <v>4.3608309999999997E-2</v>
      </c>
      <c r="T92" s="10">
        <v>202.70099999999999</v>
      </c>
      <c r="U92" s="10">
        <v>2.462771</v>
      </c>
      <c r="V92" s="10">
        <v>2.265749</v>
      </c>
      <c r="W92" s="10">
        <v>4.798699</v>
      </c>
      <c r="X92" s="53">
        <v>9.3612260000000003</v>
      </c>
      <c r="Y92" s="119">
        <f t="shared" si="9"/>
        <v>5.4023917808219177E-2</v>
      </c>
      <c r="Z92" s="10">
        <f t="shared" si="10"/>
        <v>21.549052054794522</v>
      </c>
      <c r="AA92" s="10">
        <f t="shared" si="11"/>
        <v>1.1947482191780822E-4</v>
      </c>
      <c r="AB92" s="10">
        <f t="shared" si="12"/>
        <v>0.55534520547945199</v>
      </c>
      <c r="AC92" s="10">
        <f t="shared" si="13"/>
        <v>6.7473178082191783E-3</v>
      </c>
      <c r="AD92" s="10">
        <f t="shared" si="14"/>
        <v>6.2075315068493148E-3</v>
      </c>
      <c r="AE92" s="10">
        <f t="shared" si="15"/>
        <v>1.3147120547945205E-2</v>
      </c>
      <c r="AF92" s="53">
        <f t="shared" si="16"/>
        <v>2.5647194520547947E-2</v>
      </c>
    </row>
    <row r="93" spans="1:32" ht="43.5" x14ac:dyDescent="0.35">
      <c r="A93" s="9" t="s">
        <v>15</v>
      </c>
      <c r="B93" s="10">
        <v>34</v>
      </c>
      <c r="C93" s="10"/>
      <c r="D93" s="10">
        <v>34033</v>
      </c>
      <c r="E93" s="10" t="s">
        <v>52</v>
      </c>
      <c r="F93" s="10" t="s">
        <v>17</v>
      </c>
      <c r="G93" s="10">
        <v>2280002204</v>
      </c>
      <c r="H93" s="10" t="s">
        <v>83</v>
      </c>
      <c r="I93" s="11" t="s">
        <v>84</v>
      </c>
      <c r="J93" s="11" t="s">
        <v>85</v>
      </c>
      <c r="K93" s="11" t="s">
        <v>86</v>
      </c>
      <c r="L93" s="11" t="s">
        <v>92</v>
      </c>
      <c r="M93" s="11" t="s">
        <v>90</v>
      </c>
      <c r="N93" s="10" t="s">
        <v>91</v>
      </c>
      <c r="O93" s="10" t="s">
        <v>18</v>
      </c>
      <c r="P93" s="12" t="s">
        <v>19</v>
      </c>
      <c r="Q93" s="9">
        <v>3.5782210000000001</v>
      </c>
      <c r="R93" s="10">
        <v>2553.7150000000001</v>
      </c>
      <c r="S93" s="10">
        <v>1.1896439999999999E-2</v>
      </c>
      <c r="T93" s="10">
        <v>31.549900000000001</v>
      </c>
      <c r="U93" s="10">
        <v>0.67185010000000001</v>
      </c>
      <c r="V93" s="10">
        <v>0.61810140000000002</v>
      </c>
      <c r="W93" s="10">
        <v>1.557288</v>
      </c>
      <c r="X93" s="53">
        <v>1.380125</v>
      </c>
      <c r="Y93" s="119">
        <f t="shared" si="9"/>
        <v>9.8033452054794527E-3</v>
      </c>
      <c r="Z93" s="10">
        <f t="shared" si="10"/>
        <v>6.9964794520547953</v>
      </c>
      <c r="AA93" s="10">
        <f t="shared" si="11"/>
        <v>3.2592986301369863E-5</v>
      </c>
      <c r="AB93" s="10">
        <f t="shared" si="12"/>
        <v>8.6438082191780827E-2</v>
      </c>
      <c r="AC93" s="10">
        <f t="shared" si="13"/>
        <v>1.8406852054794521E-3</v>
      </c>
      <c r="AD93" s="10">
        <f t="shared" si="14"/>
        <v>1.6934284931506851E-3</v>
      </c>
      <c r="AE93" s="10">
        <f t="shared" si="15"/>
        <v>4.2665424657534244E-3</v>
      </c>
      <c r="AF93" s="53">
        <f t="shared" si="16"/>
        <v>3.7811643835616439E-3</v>
      </c>
    </row>
    <row r="94" spans="1:32" ht="43.5" x14ac:dyDescent="0.35">
      <c r="A94" s="9" t="s">
        <v>15</v>
      </c>
      <c r="B94" s="10">
        <v>34</v>
      </c>
      <c r="C94" s="10"/>
      <c r="D94" s="10">
        <v>34035</v>
      </c>
      <c r="E94" s="10" t="s">
        <v>53</v>
      </c>
      <c r="F94" s="10" t="s">
        <v>17</v>
      </c>
      <c r="G94" s="10">
        <v>2280002201</v>
      </c>
      <c r="H94" s="10" t="s">
        <v>83</v>
      </c>
      <c r="I94" s="11" t="s">
        <v>84</v>
      </c>
      <c r="J94" s="11" t="s">
        <v>85</v>
      </c>
      <c r="K94" s="11" t="s">
        <v>86</v>
      </c>
      <c r="L94" s="11" t="s">
        <v>92</v>
      </c>
      <c r="M94" s="11" t="s">
        <v>88</v>
      </c>
      <c r="N94" s="10" t="s">
        <v>89</v>
      </c>
      <c r="O94" s="10" t="s">
        <v>18</v>
      </c>
      <c r="P94" s="12" t="s">
        <v>19</v>
      </c>
      <c r="Q94" s="9">
        <v>1.1213999999999999E-4</v>
      </c>
      <c r="R94" s="10">
        <v>6.125017E-2</v>
      </c>
      <c r="S94" s="10">
        <v>4.4075059999999998E-7</v>
      </c>
      <c r="T94" s="10">
        <v>8.2733999999999998E-4</v>
      </c>
      <c r="U94" s="10">
        <v>2.3600000000000001E-5</v>
      </c>
      <c r="V94" s="10">
        <v>2.2900000000000001E-5</v>
      </c>
      <c r="W94" s="10">
        <v>5.6000000000000004E-7</v>
      </c>
      <c r="X94" s="53">
        <v>4.7700000000000001E-5</v>
      </c>
      <c r="Y94" s="119">
        <f t="shared" si="9"/>
        <v>3.0723287671232875E-7</v>
      </c>
      <c r="Z94" s="10">
        <f t="shared" si="10"/>
        <v>1.6780868493150686E-4</v>
      </c>
      <c r="AA94" s="10">
        <f t="shared" si="11"/>
        <v>1.2075358904109589E-9</v>
      </c>
      <c r="AB94" s="10">
        <f t="shared" si="12"/>
        <v>2.2666849315068492E-6</v>
      </c>
      <c r="AC94" s="10">
        <f t="shared" si="13"/>
        <v>6.465753424657534E-8</v>
      </c>
      <c r="AD94" s="10">
        <f t="shared" si="14"/>
        <v>6.2739726027397258E-8</v>
      </c>
      <c r="AE94" s="10">
        <f t="shared" si="15"/>
        <v>1.5342465753424659E-9</v>
      </c>
      <c r="AF94" s="53">
        <f t="shared" si="16"/>
        <v>1.3068493150684932E-7</v>
      </c>
    </row>
    <row r="95" spans="1:32" ht="43.5" x14ac:dyDescent="0.35">
      <c r="A95" s="9" t="s">
        <v>15</v>
      </c>
      <c r="B95" s="10">
        <v>34</v>
      </c>
      <c r="C95" s="10"/>
      <c r="D95" s="10">
        <v>34035</v>
      </c>
      <c r="E95" s="10" t="s">
        <v>53</v>
      </c>
      <c r="F95" s="10" t="s">
        <v>17</v>
      </c>
      <c r="G95" s="10">
        <v>2280002202</v>
      </c>
      <c r="H95" s="10" t="s">
        <v>83</v>
      </c>
      <c r="I95" s="11" t="s">
        <v>84</v>
      </c>
      <c r="J95" s="11" t="s">
        <v>85</v>
      </c>
      <c r="K95" s="11" t="s">
        <v>86</v>
      </c>
      <c r="L95" s="11" t="s">
        <v>92</v>
      </c>
      <c r="M95" s="11" t="s">
        <v>90</v>
      </c>
      <c r="N95" s="10" t="s">
        <v>89</v>
      </c>
      <c r="O95" s="10" t="s">
        <v>18</v>
      </c>
      <c r="P95" s="12" t="s">
        <v>19</v>
      </c>
      <c r="Q95" s="9">
        <v>3.6699999999999998E-5</v>
      </c>
      <c r="R95" s="10">
        <v>1.7344160000000001E-2</v>
      </c>
      <c r="S95" s="10">
        <v>1.100914E-7</v>
      </c>
      <c r="T95" s="10">
        <v>2.3284E-4</v>
      </c>
      <c r="U95" s="10">
        <v>5.8900000000000004E-6</v>
      </c>
      <c r="V95" s="10">
        <v>5.7200000000000003E-6</v>
      </c>
      <c r="W95" s="10">
        <v>1.6E-7</v>
      </c>
      <c r="X95" s="53">
        <v>7.5599999999999996E-6</v>
      </c>
      <c r="Y95" s="119">
        <f t="shared" si="9"/>
        <v>1.0054794520547944E-7</v>
      </c>
      <c r="Z95" s="10">
        <f t="shared" si="10"/>
        <v>4.7518246575342468E-5</v>
      </c>
      <c r="AA95" s="10">
        <f t="shared" si="11"/>
        <v>3.0162027397260272E-10</v>
      </c>
      <c r="AB95" s="10">
        <f t="shared" si="12"/>
        <v>6.3791780821917811E-7</v>
      </c>
      <c r="AC95" s="10">
        <f t="shared" si="13"/>
        <v>1.6136986301369865E-8</v>
      </c>
      <c r="AD95" s="10">
        <f t="shared" si="14"/>
        <v>1.567123287671233E-8</v>
      </c>
      <c r="AE95" s="10">
        <f t="shared" si="15"/>
        <v>4.3835616438356164E-10</v>
      </c>
      <c r="AF95" s="53">
        <f t="shared" si="16"/>
        <v>2.0712328767123286E-8</v>
      </c>
    </row>
    <row r="96" spans="1:32" ht="43.5" x14ac:dyDescent="0.35">
      <c r="A96" s="9" t="s">
        <v>15</v>
      </c>
      <c r="B96" s="10">
        <v>34</v>
      </c>
      <c r="C96" s="10"/>
      <c r="D96" s="10">
        <v>34037</v>
      </c>
      <c r="E96" s="10" t="s">
        <v>43</v>
      </c>
      <c r="F96" s="10" t="s">
        <v>17</v>
      </c>
      <c r="G96" s="10">
        <v>2280002201</v>
      </c>
      <c r="H96" s="10" t="s">
        <v>83</v>
      </c>
      <c r="I96" s="11" t="s">
        <v>84</v>
      </c>
      <c r="J96" s="11" t="s">
        <v>85</v>
      </c>
      <c r="K96" s="11" t="s">
        <v>86</v>
      </c>
      <c r="L96" s="11" t="s">
        <v>92</v>
      </c>
      <c r="M96" s="11" t="s">
        <v>88</v>
      </c>
      <c r="N96" s="10" t="s">
        <v>89</v>
      </c>
      <c r="O96" s="10" t="s">
        <v>18</v>
      </c>
      <c r="P96" s="12" t="s">
        <v>19</v>
      </c>
      <c r="Q96" s="9">
        <v>4.5297489999999999E-6</v>
      </c>
      <c r="R96" s="10">
        <v>1.908575E-3</v>
      </c>
      <c r="S96" s="10">
        <v>5.8788379999999999E-8</v>
      </c>
      <c r="T96" s="10">
        <v>8.4329450000000003E-5</v>
      </c>
      <c r="U96" s="10">
        <v>3.1489250000000001E-6</v>
      </c>
      <c r="V96" s="10">
        <v>3.0544579999999998E-6</v>
      </c>
      <c r="W96" s="10">
        <v>1.7545670000000001E-8</v>
      </c>
      <c r="X96" s="53">
        <v>9.6985750000000006E-6</v>
      </c>
      <c r="Y96" s="119">
        <f t="shared" si="9"/>
        <v>1.2410271232876712E-8</v>
      </c>
      <c r="Z96" s="10">
        <f t="shared" si="10"/>
        <v>5.2289726027397263E-6</v>
      </c>
      <c r="AA96" s="10">
        <f t="shared" si="11"/>
        <v>1.6106405479452053E-10</v>
      </c>
      <c r="AB96" s="10">
        <f t="shared" si="12"/>
        <v>2.310395890410959E-7</v>
      </c>
      <c r="AC96" s="10">
        <f t="shared" si="13"/>
        <v>8.6271917808219184E-9</v>
      </c>
      <c r="AD96" s="10">
        <f t="shared" si="14"/>
        <v>8.3683780821917798E-9</v>
      </c>
      <c r="AE96" s="10">
        <f t="shared" si="15"/>
        <v>4.8070328767123291E-11</v>
      </c>
      <c r="AF96" s="53">
        <f t="shared" si="16"/>
        <v>2.6571438356164385E-8</v>
      </c>
    </row>
    <row r="97" spans="1:32" ht="43.5" x14ac:dyDescent="0.35">
      <c r="A97" s="9" t="s">
        <v>15</v>
      </c>
      <c r="B97" s="10">
        <v>34</v>
      </c>
      <c r="C97" s="10"/>
      <c r="D97" s="10">
        <v>34037</v>
      </c>
      <c r="E97" s="10" t="s">
        <v>43</v>
      </c>
      <c r="F97" s="10" t="s">
        <v>17</v>
      </c>
      <c r="G97" s="10">
        <v>2280002202</v>
      </c>
      <c r="H97" s="10" t="s">
        <v>83</v>
      </c>
      <c r="I97" s="11" t="s">
        <v>84</v>
      </c>
      <c r="J97" s="11" t="s">
        <v>85</v>
      </c>
      <c r="K97" s="11" t="s">
        <v>86</v>
      </c>
      <c r="L97" s="11" t="s">
        <v>92</v>
      </c>
      <c r="M97" s="11" t="s">
        <v>90</v>
      </c>
      <c r="N97" s="10" t="s">
        <v>89</v>
      </c>
      <c r="O97" s="10" t="s">
        <v>18</v>
      </c>
      <c r="P97" s="12" t="s">
        <v>19</v>
      </c>
      <c r="Q97" s="9">
        <v>7.221037E-5</v>
      </c>
      <c r="R97" s="10">
        <v>3.0425290000000001E-2</v>
      </c>
      <c r="S97" s="10">
        <v>2.1643580000000001E-7</v>
      </c>
      <c r="T97" s="10">
        <v>4.6038580000000001E-4</v>
      </c>
      <c r="U97" s="10">
        <v>1.159311E-5</v>
      </c>
      <c r="V97" s="10">
        <v>1.124532E-5</v>
      </c>
      <c r="W97" s="10">
        <v>2.7970190000000001E-7</v>
      </c>
      <c r="X97" s="53">
        <v>1.3237029999999999E-5</v>
      </c>
      <c r="Y97" s="119">
        <f t="shared" si="9"/>
        <v>1.9783663013698631E-7</v>
      </c>
      <c r="Z97" s="10">
        <f t="shared" si="10"/>
        <v>8.3356958904109592E-5</v>
      </c>
      <c r="AA97" s="10">
        <f t="shared" si="11"/>
        <v>5.9297479452054795E-10</v>
      </c>
      <c r="AB97" s="10">
        <f t="shared" si="12"/>
        <v>1.2613309589041096E-6</v>
      </c>
      <c r="AC97" s="10">
        <f t="shared" si="13"/>
        <v>3.1761945205479449E-8</v>
      </c>
      <c r="AD97" s="10">
        <f t="shared" si="14"/>
        <v>3.0809095890410962E-8</v>
      </c>
      <c r="AE97" s="10">
        <f t="shared" si="15"/>
        <v>7.6630657534246576E-10</v>
      </c>
      <c r="AF97" s="53">
        <f t="shared" si="16"/>
        <v>3.6265835616438351E-8</v>
      </c>
    </row>
    <row r="98" spans="1:32" ht="43.5" x14ac:dyDescent="0.35">
      <c r="A98" s="9" t="s">
        <v>15</v>
      </c>
      <c r="B98" s="10">
        <v>34</v>
      </c>
      <c r="C98" s="10"/>
      <c r="D98" s="10">
        <v>34039</v>
      </c>
      <c r="E98" s="10" t="s">
        <v>44</v>
      </c>
      <c r="F98" s="10" t="s">
        <v>17</v>
      </c>
      <c r="G98" s="10">
        <v>2280002101</v>
      </c>
      <c r="H98" s="10" t="s">
        <v>83</v>
      </c>
      <c r="I98" s="11" t="s">
        <v>84</v>
      </c>
      <c r="J98" s="11" t="s">
        <v>85</v>
      </c>
      <c r="K98" s="11" t="s">
        <v>86</v>
      </c>
      <c r="L98" s="11" t="s">
        <v>87</v>
      </c>
      <c r="M98" s="11" t="s">
        <v>88</v>
      </c>
      <c r="N98" s="10" t="s">
        <v>89</v>
      </c>
      <c r="O98" s="10" t="s">
        <v>18</v>
      </c>
      <c r="P98" s="12" t="s">
        <v>19</v>
      </c>
      <c r="Q98" s="9">
        <v>1.406056</v>
      </c>
      <c r="R98" s="10">
        <v>767.43719999999996</v>
      </c>
      <c r="S98" s="10">
        <v>5.9720119999999996E-3</v>
      </c>
      <c r="T98" s="10">
        <v>11.6861</v>
      </c>
      <c r="U98" s="10">
        <v>0.31988329999999998</v>
      </c>
      <c r="V98" s="10">
        <v>0.31028679999999997</v>
      </c>
      <c r="W98" s="10">
        <v>7.0550500000000002E-3</v>
      </c>
      <c r="X98" s="53">
        <v>0.77424760000000004</v>
      </c>
      <c r="Y98" s="119">
        <f t="shared" si="9"/>
        <v>3.8522082191780821E-3</v>
      </c>
      <c r="Z98" s="10">
        <f t="shared" si="10"/>
        <v>2.1025676712328765</v>
      </c>
      <c r="AA98" s="10">
        <f t="shared" si="11"/>
        <v>1.6361676712328766E-5</v>
      </c>
      <c r="AB98" s="10">
        <f t="shared" si="12"/>
        <v>3.201671232876712E-2</v>
      </c>
      <c r="AC98" s="10">
        <f t="shared" si="13"/>
        <v>8.76392602739726E-4</v>
      </c>
      <c r="AD98" s="10">
        <f t="shared" si="14"/>
        <v>8.5010082191780813E-4</v>
      </c>
      <c r="AE98" s="10">
        <f t="shared" si="15"/>
        <v>1.9328904109589043E-5</v>
      </c>
      <c r="AF98" s="53">
        <f t="shared" si="16"/>
        <v>2.121226301369863E-3</v>
      </c>
    </row>
    <row r="99" spans="1:32" ht="43.5" x14ac:dyDescent="0.35">
      <c r="A99" s="9" t="s">
        <v>15</v>
      </c>
      <c r="B99" s="10">
        <v>34</v>
      </c>
      <c r="C99" s="10"/>
      <c r="D99" s="10">
        <v>34039</v>
      </c>
      <c r="E99" s="10" t="s">
        <v>44</v>
      </c>
      <c r="F99" s="10" t="s">
        <v>17</v>
      </c>
      <c r="G99" s="10">
        <v>2280002102</v>
      </c>
      <c r="H99" s="10" t="s">
        <v>83</v>
      </c>
      <c r="I99" s="11" t="s">
        <v>84</v>
      </c>
      <c r="J99" s="11" t="s">
        <v>85</v>
      </c>
      <c r="K99" s="11" t="s">
        <v>86</v>
      </c>
      <c r="L99" s="11" t="s">
        <v>87</v>
      </c>
      <c r="M99" s="11" t="s">
        <v>90</v>
      </c>
      <c r="N99" s="10" t="s">
        <v>89</v>
      </c>
      <c r="O99" s="10" t="s">
        <v>18</v>
      </c>
      <c r="P99" s="12" t="s">
        <v>19</v>
      </c>
      <c r="Q99" s="9">
        <v>1.3156570000000001</v>
      </c>
      <c r="R99" s="10">
        <v>810.16089999999997</v>
      </c>
      <c r="S99" s="10">
        <v>4.3565499999999998E-3</v>
      </c>
      <c r="T99" s="10">
        <v>8.3080090000000002</v>
      </c>
      <c r="U99" s="10">
        <v>0.234212</v>
      </c>
      <c r="V99" s="10">
        <v>0.22635250000000001</v>
      </c>
      <c r="W99" s="10">
        <v>0.1289458</v>
      </c>
      <c r="X99" s="53">
        <v>0.25583879999999998</v>
      </c>
      <c r="Y99" s="119">
        <f t="shared" si="9"/>
        <v>3.6045397260273974E-3</v>
      </c>
      <c r="Z99" s="10">
        <f t="shared" si="10"/>
        <v>2.2196189041095891</v>
      </c>
      <c r="AA99" s="10">
        <f t="shared" si="11"/>
        <v>1.1935753424657534E-5</v>
      </c>
      <c r="AB99" s="10">
        <f t="shared" si="12"/>
        <v>2.2761668493150686E-2</v>
      </c>
      <c r="AC99" s="10">
        <f t="shared" si="13"/>
        <v>6.4167671232876714E-4</v>
      </c>
      <c r="AD99" s="10">
        <f t="shared" si="14"/>
        <v>6.2014383561643843E-4</v>
      </c>
      <c r="AE99" s="10">
        <f t="shared" si="15"/>
        <v>3.5327616438356164E-4</v>
      </c>
      <c r="AF99" s="53">
        <f t="shared" si="16"/>
        <v>7.0092821917808212E-4</v>
      </c>
    </row>
    <row r="100" spans="1:32" ht="43.5" x14ac:dyDescent="0.35">
      <c r="A100" s="9" t="s">
        <v>15</v>
      </c>
      <c r="B100" s="10">
        <v>34</v>
      </c>
      <c r="C100" s="10"/>
      <c r="D100" s="10">
        <v>34039</v>
      </c>
      <c r="E100" s="10" t="s">
        <v>44</v>
      </c>
      <c r="F100" s="10" t="s">
        <v>17</v>
      </c>
      <c r="G100" s="10">
        <v>2280002103</v>
      </c>
      <c r="H100" s="10" t="s">
        <v>83</v>
      </c>
      <c r="I100" s="11" t="s">
        <v>84</v>
      </c>
      <c r="J100" s="11" t="s">
        <v>85</v>
      </c>
      <c r="K100" s="11" t="s">
        <v>86</v>
      </c>
      <c r="L100" s="11" t="s">
        <v>87</v>
      </c>
      <c r="M100" s="11" t="s">
        <v>88</v>
      </c>
      <c r="N100" s="10" t="s">
        <v>91</v>
      </c>
      <c r="O100" s="10" t="s">
        <v>18</v>
      </c>
      <c r="P100" s="12" t="s">
        <v>19</v>
      </c>
      <c r="Q100" s="9">
        <v>25.774699999999999</v>
      </c>
      <c r="R100" s="10">
        <v>3711.904</v>
      </c>
      <c r="S100" s="10">
        <v>4.5106710000000001E-2</v>
      </c>
      <c r="T100" s="10">
        <v>140.66829999999999</v>
      </c>
      <c r="U100" s="10">
        <v>2.547393</v>
      </c>
      <c r="V100" s="10">
        <v>2.343601</v>
      </c>
      <c r="W100" s="10">
        <v>2.2863500000000001</v>
      </c>
      <c r="X100" s="53">
        <v>25.43675</v>
      </c>
      <c r="Y100" s="119">
        <f t="shared" si="9"/>
        <v>7.0615616438356163E-2</v>
      </c>
      <c r="Z100" s="10">
        <f t="shared" si="10"/>
        <v>10.169600000000001</v>
      </c>
      <c r="AA100" s="10">
        <f t="shared" si="11"/>
        <v>1.2358002739726027E-4</v>
      </c>
      <c r="AB100" s="10">
        <f t="shared" si="12"/>
        <v>0.38539260273972598</v>
      </c>
      <c r="AC100" s="10">
        <f t="shared" si="13"/>
        <v>6.9791589041095893E-3</v>
      </c>
      <c r="AD100" s="10">
        <f t="shared" si="14"/>
        <v>6.420824657534247E-3</v>
      </c>
      <c r="AE100" s="10">
        <f t="shared" si="15"/>
        <v>6.2639726027397266E-3</v>
      </c>
      <c r="AF100" s="53">
        <f t="shared" si="16"/>
        <v>6.9689726027397259E-2</v>
      </c>
    </row>
    <row r="101" spans="1:32" ht="43.5" x14ac:dyDescent="0.35">
      <c r="A101" s="9" t="s">
        <v>15</v>
      </c>
      <c r="B101" s="10">
        <v>34</v>
      </c>
      <c r="C101" s="10"/>
      <c r="D101" s="10">
        <v>34039</v>
      </c>
      <c r="E101" s="10" t="s">
        <v>44</v>
      </c>
      <c r="F101" s="10" t="s">
        <v>17</v>
      </c>
      <c r="G101" s="10">
        <v>2280002104</v>
      </c>
      <c r="H101" s="10" t="s">
        <v>83</v>
      </c>
      <c r="I101" s="11" t="s">
        <v>84</v>
      </c>
      <c r="J101" s="11" t="s">
        <v>85</v>
      </c>
      <c r="K101" s="11" t="s">
        <v>86</v>
      </c>
      <c r="L101" s="11" t="s">
        <v>87</v>
      </c>
      <c r="M101" s="11" t="s">
        <v>90</v>
      </c>
      <c r="N101" s="10" t="s">
        <v>91</v>
      </c>
      <c r="O101" s="10" t="s">
        <v>18</v>
      </c>
      <c r="P101" s="12" t="s">
        <v>19</v>
      </c>
      <c r="Q101" s="9">
        <v>18.902509999999999</v>
      </c>
      <c r="R101" s="10">
        <v>18239.439999999999</v>
      </c>
      <c r="S101" s="10">
        <v>7.969619E-2</v>
      </c>
      <c r="T101" s="10">
        <v>167.899</v>
      </c>
      <c r="U101" s="10">
        <v>4.5008299999999997</v>
      </c>
      <c r="V101" s="10">
        <v>4.1407610000000004</v>
      </c>
      <c r="W101" s="10">
        <v>11.122640000000001</v>
      </c>
      <c r="X101" s="53">
        <v>7.4540069999999998</v>
      </c>
      <c r="Y101" s="119">
        <f t="shared" si="9"/>
        <v>5.1787698630136984E-2</v>
      </c>
      <c r="Z101" s="10">
        <f t="shared" si="10"/>
        <v>49.971068493150682</v>
      </c>
      <c r="AA101" s="10">
        <f t="shared" si="11"/>
        <v>2.1834572602739727E-4</v>
      </c>
      <c r="AB101" s="10">
        <f t="shared" si="12"/>
        <v>0.45999726027397259</v>
      </c>
      <c r="AC101" s="10">
        <f t="shared" si="13"/>
        <v>1.2331041095890409E-2</v>
      </c>
      <c r="AD101" s="10">
        <f t="shared" si="14"/>
        <v>1.1344550684931507E-2</v>
      </c>
      <c r="AE101" s="10">
        <f t="shared" si="15"/>
        <v>3.0472986301369864E-2</v>
      </c>
      <c r="AF101" s="53">
        <f t="shared" si="16"/>
        <v>2.0421936986301369E-2</v>
      </c>
    </row>
    <row r="102" spans="1:32" ht="43.5" x14ac:dyDescent="0.35">
      <c r="A102" s="9" t="s">
        <v>15</v>
      </c>
      <c r="B102" s="10">
        <v>34</v>
      </c>
      <c r="C102" s="10"/>
      <c r="D102" s="10">
        <v>34039</v>
      </c>
      <c r="E102" s="10" t="s">
        <v>44</v>
      </c>
      <c r="F102" s="10" t="s">
        <v>17</v>
      </c>
      <c r="G102" s="10">
        <v>2280002201</v>
      </c>
      <c r="H102" s="10" t="s">
        <v>83</v>
      </c>
      <c r="I102" s="11" t="s">
        <v>84</v>
      </c>
      <c r="J102" s="11" t="s">
        <v>85</v>
      </c>
      <c r="K102" s="11" t="s">
        <v>86</v>
      </c>
      <c r="L102" s="11" t="s">
        <v>92</v>
      </c>
      <c r="M102" s="11" t="s">
        <v>88</v>
      </c>
      <c r="N102" s="10" t="s">
        <v>89</v>
      </c>
      <c r="O102" s="10" t="s">
        <v>18</v>
      </c>
      <c r="P102" s="12" t="s">
        <v>19</v>
      </c>
      <c r="Q102" s="9">
        <v>9.3714949999999995</v>
      </c>
      <c r="R102" s="10">
        <v>4467.8639999999996</v>
      </c>
      <c r="S102" s="10">
        <v>3.5538970000000003E-2</v>
      </c>
      <c r="T102" s="10">
        <v>69.186049999999994</v>
      </c>
      <c r="U102" s="10">
        <v>1.9036</v>
      </c>
      <c r="V102" s="10">
        <v>1.846492</v>
      </c>
      <c r="W102" s="10">
        <v>4.1073110000000003E-2</v>
      </c>
      <c r="X102" s="53">
        <v>3.5386540000000002</v>
      </c>
      <c r="Y102" s="119">
        <f t="shared" si="9"/>
        <v>2.5675328767123286E-2</v>
      </c>
      <c r="Z102" s="10">
        <f t="shared" si="10"/>
        <v>12.240723287671232</v>
      </c>
      <c r="AA102" s="10">
        <f t="shared" si="11"/>
        <v>9.7367041095890422E-5</v>
      </c>
      <c r="AB102" s="10">
        <f t="shared" si="12"/>
        <v>0.1895508219178082</v>
      </c>
      <c r="AC102" s="10">
        <f t="shared" si="13"/>
        <v>5.215342465753425E-3</v>
      </c>
      <c r="AD102" s="10">
        <f t="shared" si="14"/>
        <v>5.0588821917808219E-3</v>
      </c>
      <c r="AE102" s="10">
        <f t="shared" si="15"/>
        <v>1.1252906849315069E-4</v>
      </c>
      <c r="AF102" s="53">
        <f t="shared" si="16"/>
        <v>9.6949424657534252E-3</v>
      </c>
    </row>
    <row r="103" spans="1:32" ht="43.5" x14ac:dyDescent="0.35">
      <c r="A103" s="9" t="s">
        <v>15</v>
      </c>
      <c r="B103" s="10">
        <v>34</v>
      </c>
      <c r="C103" s="10"/>
      <c r="D103" s="10">
        <v>34039</v>
      </c>
      <c r="E103" s="10" t="s">
        <v>44</v>
      </c>
      <c r="F103" s="10" t="s">
        <v>17</v>
      </c>
      <c r="G103" s="10">
        <v>2280002202</v>
      </c>
      <c r="H103" s="10" t="s">
        <v>83</v>
      </c>
      <c r="I103" s="11" t="s">
        <v>84</v>
      </c>
      <c r="J103" s="11" t="s">
        <v>85</v>
      </c>
      <c r="K103" s="11" t="s">
        <v>86</v>
      </c>
      <c r="L103" s="11" t="s">
        <v>92</v>
      </c>
      <c r="M103" s="11" t="s">
        <v>90</v>
      </c>
      <c r="N103" s="10" t="s">
        <v>89</v>
      </c>
      <c r="O103" s="10" t="s">
        <v>18</v>
      </c>
      <c r="P103" s="12" t="s">
        <v>19</v>
      </c>
      <c r="Q103" s="9">
        <v>26.866849999999999</v>
      </c>
      <c r="R103" s="10">
        <v>16745.900000000001</v>
      </c>
      <c r="S103" s="10">
        <v>9.8365359999999999E-2</v>
      </c>
      <c r="T103" s="10">
        <v>175.124</v>
      </c>
      <c r="U103" s="10">
        <v>5.2933409999999999</v>
      </c>
      <c r="V103" s="10">
        <v>5.1107519999999997</v>
      </c>
      <c r="W103" s="10">
        <v>3.6104609999999999</v>
      </c>
      <c r="X103" s="53">
        <v>5.4011449999999996</v>
      </c>
      <c r="Y103" s="119">
        <f t="shared" si="9"/>
        <v>7.3607808219178075E-2</v>
      </c>
      <c r="Z103" s="10">
        <f t="shared" si="10"/>
        <v>45.879178082191785</v>
      </c>
      <c r="AA103" s="10">
        <f t="shared" si="11"/>
        <v>2.6949413698630138E-4</v>
      </c>
      <c r="AB103" s="10">
        <f t="shared" si="12"/>
        <v>0.47979178082191781</v>
      </c>
      <c r="AC103" s="10">
        <f t="shared" si="13"/>
        <v>1.4502304109589042E-2</v>
      </c>
      <c r="AD103" s="10">
        <f t="shared" si="14"/>
        <v>1.4002060273972602E-2</v>
      </c>
      <c r="AE103" s="10">
        <f t="shared" si="15"/>
        <v>9.8916739726027398E-3</v>
      </c>
      <c r="AF103" s="53">
        <f t="shared" si="16"/>
        <v>1.4797657534246575E-2</v>
      </c>
    </row>
    <row r="104" spans="1:32" ht="43.5" x14ac:dyDescent="0.35">
      <c r="A104" s="9" t="s">
        <v>15</v>
      </c>
      <c r="B104" s="10">
        <v>34</v>
      </c>
      <c r="C104" s="10"/>
      <c r="D104" s="10">
        <v>34039</v>
      </c>
      <c r="E104" s="10" t="s">
        <v>44</v>
      </c>
      <c r="F104" s="10" t="s">
        <v>17</v>
      </c>
      <c r="G104" s="10">
        <v>2280002203</v>
      </c>
      <c r="H104" s="10" t="s">
        <v>83</v>
      </c>
      <c r="I104" s="11" t="s">
        <v>84</v>
      </c>
      <c r="J104" s="11" t="s">
        <v>85</v>
      </c>
      <c r="K104" s="11" t="s">
        <v>86</v>
      </c>
      <c r="L104" s="11" t="s">
        <v>92</v>
      </c>
      <c r="M104" s="11" t="s">
        <v>88</v>
      </c>
      <c r="N104" s="10" t="s">
        <v>91</v>
      </c>
      <c r="O104" s="10" t="s">
        <v>18</v>
      </c>
      <c r="P104" s="12" t="s">
        <v>19</v>
      </c>
      <c r="Q104" s="9">
        <v>11.948969999999999</v>
      </c>
      <c r="R104" s="10">
        <v>1892.971</v>
      </c>
      <c r="S104" s="10">
        <v>2.0005829999999999E-2</v>
      </c>
      <c r="T104" s="10">
        <v>64.483019999999996</v>
      </c>
      <c r="U104" s="10">
        <v>1.1298250000000001</v>
      </c>
      <c r="V104" s="10">
        <v>1.0394399999999999</v>
      </c>
      <c r="W104" s="10">
        <v>1.1644810000000001</v>
      </c>
      <c r="X104" s="53">
        <v>10.681950000000001</v>
      </c>
      <c r="Y104" s="119">
        <f t="shared" si="9"/>
        <v>3.2736904109589036E-2</v>
      </c>
      <c r="Z104" s="10">
        <f t="shared" si="10"/>
        <v>5.1862219178082194</v>
      </c>
      <c r="AA104" s="10">
        <f t="shared" si="11"/>
        <v>5.4810493150684926E-5</v>
      </c>
      <c r="AB104" s="10">
        <f t="shared" si="12"/>
        <v>0.17666580821917807</v>
      </c>
      <c r="AC104" s="10">
        <f t="shared" si="13"/>
        <v>3.0954109589041096E-3</v>
      </c>
      <c r="AD104" s="10">
        <f t="shared" si="14"/>
        <v>2.847780821917808E-3</v>
      </c>
      <c r="AE104" s="10">
        <f t="shared" si="15"/>
        <v>3.1903589041095892E-3</v>
      </c>
      <c r="AF104" s="53">
        <f t="shared" si="16"/>
        <v>2.9265616438356165E-2</v>
      </c>
    </row>
    <row r="105" spans="1:32" ht="43.5" x14ac:dyDescent="0.35">
      <c r="A105" s="9" t="s">
        <v>15</v>
      </c>
      <c r="B105" s="10">
        <v>34</v>
      </c>
      <c r="C105" s="10"/>
      <c r="D105" s="10">
        <v>34039</v>
      </c>
      <c r="E105" s="10" t="s">
        <v>44</v>
      </c>
      <c r="F105" s="10" t="s">
        <v>17</v>
      </c>
      <c r="G105" s="10">
        <v>2280002204</v>
      </c>
      <c r="H105" s="10" t="s">
        <v>83</v>
      </c>
      <c r="I105" s="11" t="s">
        <v>84</v>
      </c>
      <c r="J105" s="11" t="s">
        <v>85</v>
      </c>
      <c r="K105" s="11" t="s">
        <v>86</v>
      </c>
      <c r="L105" s="11" t="s">
        <v>92</v>
      </c>
      <c r="M105" s="11" t="s">
        <v>90</v>
      </c>
      <c r="N105" s="10" t="s">
        <v>91</v>
      </c>
      <c r="O105" s="10" t="s">
        <v>18</v>
      </c>
      <c r="P105" s="12" t="s">
        <v>19</v>
      </c>
      <c r="Q105" s="9">
        <v>11.48517</v>
      </c>
      <c r="R105" s="10">
        <v>12169.84</v>
      </c>
      <c r="S105" s="10">
        <v>5.228232E-2</v>
      </c>
      <c r="T105" s="10">
        <v>101.1212</v>
      </c>
      <c r="U105" s="10">
        <v>2.952645</v>
      </c>
      <c r="V105" s="10">
        <v>2.7164229999999998</v>
      </c>
      <c r="W105" s="10">
        <v>7.4213259999999996</v>
      </c>
      <c r="X105" s="53">
        <v>4.5664410000000002</v>
      </c>
      <c r="Y105" s="119">
        <f t="shared" si="9"/>
        <v>3.1466219178082191E-2</v>
      </c>
      <c r="Z105" s="10">
        <f t="shared" si="10"/>
        <v>33.342027397260274</v>
      </c>
      <c r="AA105" s="10">
        <f t="shared" si="11"/>
        <v>1.4323923287671233E-4</v>
      </c>
      <c r="AB105" s="10">
        <f t="shared" si="12"/>
        <v>0.27704438356164385</v>
      </c>
      <c r="AC105" s="10">
        <f t="shared" si="13"/>
        <v>8.0894383561643836E-3</v>
      </c>
      <c r="AD105" s="10">
        <f t="shared" si="14"/>
        <v>7.4422547945205472E-3</v>
      </c>
      <c r="AE105" s="10">
        <f t="shared" si="15"/>
        <v>2.03324E-2</v>
      </c>
      <c r="AF105" s="53">
        <f t="shared" si="16"/>
        <v>1.2510797260273973E-2</v>
      </c>
    </row>
    <row r="106" spans="1:32" ht="15" thickBot="1" x14ac:dyDescent="0.4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01"/>
      <c r="Q106" s="13">
        <f>SUM(Q8:Q105)</f>
        <v>1516.729741110119</v>
      </c>
      <c r="R106" s="14">
        <f t="shared" ref="R106:AF106" si="17">SUM(R8:R105)</f>
        <v>724365.14564942487</v>
      </c>
      <c r="S106" s="14">
        <f t="shared" si="17"/>
        <v>4.7088019166995778</v>
      </c>
      <c r="T106" s="14">
        <f t="shared" si="17"/>
        <v>10681.19585263525</v>
      </c>
      <c r="U106" s="14">
        <f t="shared" si="17"/>
        <v>256.32125368203504</v>
      </c>
      <c r="V106" s="14">
        <f t="shared" si="17"/>
        <v>244.65439947977805</v>
      </c>
      <c r="W106" s="14">
        <f t="shared" si="17"/>
        <v>182.23528442724751</v>
      </c>
      <c r="X106" s="54">
        <f t="shared" si="17"/>
        <v>552.47531674560503</v>
      </c>
      <c r="Y106" s="120">
        <f t="shared" si="17"/>
        <v>4.1554239482469004</v>
      </c>
      <c r="Z106" s="14">
        <f t="shared" si="17"/>
        <v>1984.5620428751374</v>
      </c>
      <c r="AA106" s="14">
        <f t="shared" si="17"/>
        <v>1.2900827169039937E-2</v>
      </c>
      <c r="AB106" s="14">
        <f t="shared" si="17"/>
        <v>29.263550281192455</v>
      </c>
      <c r="AC106" s="14">
        <f t="shared" si="17"/>
        <v>0.70225001008776688</v>
      </c>
      <c r="AD106" s="14">
        <f t="shared" si="17"/>
        <v>0.6702860259719946</v>
      </c>
      <c r="AE106" s="14">
        <f t="shared" si="17"/>
        <v>0.49927475185547288</v>
      </c>
      <c r="AF106" s="54">
        <f t="shared" si="17"/>
        <v>1.5136310047824801</v>
      </c>
    </row>
  </sheetData>
  <sortState xmlns:xlrd2="http://schemas.microsoft.com/office/spreadsheetml/2017/richdata2" ref="A8:S791">
    <sortCondition ref="E8:E791"/>
    <sortCondition ref="G8:G791"/>
  </sortState>
  <mergeCells count="3">
    <mergeCell ref="A4:K4"/>
    <mergeCell ref="Q6:X6"/>
    <mergeCell ref="Y6:AF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144E-86FE-4D96-87E5-5674C1E18417}">
  <dimension ref="A1:O888"/>
  <sheetViews>
    <sheetView workbookViewId="0">
      <selection activeCell="A2" sqref="A2"/>
    </sheetView>
  </sheetViews>
  <sheetFormatPr defaultRowHeight="14.5" x14ac:dyDescent="0.35"/>
  <cols>
    <col min="8" max="8" width="13.54296875" customWidth="1"/>
    <col min="15" max="15" width="17.1796875" customWidth="1"/>
  </cols>
  <sheetData>
    <row r="1" spans="1:15" x14ac:dyDescent="0.35">
      <c r="A1" s="3" t="s">
        <v>161</v>
      </c>
      <c r="K1" s="1"/>
    </row>
    <row r="2" spans="1:15" x14ac:dyDescent="0.35">
      <c r="A2" s="2" t="s">
        <v>162</v>
      </c>
    </row>
    <row r="3" spans="1:15" x14ac:dyDescent="0.35">
      <c r="A3" s="1" t="s">
        <v>160</v>
      </c>
    </row>
    <row r="4" spans="1:15" x14ac:dyDescent="0.35">
      <c r="A4" s="121" t="s">
        <v>60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5" x14ac:dyDescent="0.35">
      <c r="A5" s="3" t="s">
        <v>159</v>
      </c>
      <c r="K5" s="3"/>
    </row>
    <row r="6" spans="1:15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</row>
    <row r="7" spans="1:15" x14ac:dyDescent="0.35">
      <c r="A7" t="s">
        <v>15</v>
      </c>
      <c r="B7">
        <v>34</v>
      </c>
      <c r="D7">
        <v>34001</v>
      </c>
      <c r="E7" t="s">
        <v>45</v>
      </c>
      <c r="F7" t="s">
        <v>17</v>
      </c>
      <c r="H7">
        <v>2280002101</v>
      </c>
      <c r="I7" t="s">
        <v>18</v>
      </c>
      <c r="J7" t="s">
        <v>19</v>
      </c>
      <c r="K7">
        <v>7439921</v>
      </c>
      <c r="L7" t="s">
        <v>29</v>
      </c>
      <c r="M7">
        <v>2.9659622E-2</v>
      </c>
      <c r="N7" t="s">
        <v>30</v>
      </c>
      <c r="O7" t="s">
        <v>23</v>
      </c>
    </row>
    <row r="8" spans="1:15" x14ac:dyDescent="0.35">
      <c r="A8" t="s">
        <v>15</v>
      </c>
      <c r="B8">
        <v>34</v>
      </c>
      <c r="D8">
        <v>34001</v>
      </c>
      <c r="E8" t="s">
        <v>45</v>
      </c>
      <c r="F8" t="s">
        <v>17</v>
      </c>
      <c r="H8">
        <v>2280002201</v>
      </c>
      <c r="I8" t="s">
        <v>18</v>
      </c>
      <c r="J8" t="s">
        <v>19</v>
      </c>
      <c r="K8">
        <v>7439921</v>
      </c>
      <c r="L8" t="s">
        <v>29</v>
      </c>
      <c r="M8">
        <v>0.56632879999999997</v>
      </c>
      <c r="N8" t="s">
        <v>30</v>
      </c>
      <c r="O8" t="s">
        <v>23</v>
      </c>
    </row>
    <row r="9" spans="1:15" x14ac:dyDescent="0.35">
      <c r="A9" t="s">
        <v>15</v>
      </c>
      <c r="B9">
        <v>34</v>
      </c>
      <c r="D9">
        <v>34001</v>
      </c>
      <c r="E9" t="s">
        <v>45</v>
      </c>
      <c r="F9" t="s">
        <v>17</v>
      </c>
      <c r="H9">
        <v>2280002203</v>
      </c>
      <c r="I9" t="s">
        <v>18</v>
      </c>
      <c r="J9" t="s">
        <v>19</v>
      </c>
      <c r="K9">
        <v>7439921</v>
      </c>
      <c r="L9" t="s">
        <v>29</v>
      </c>
      <c r="M9">
        <v>8.3297240000000002E-3</v>
      </c>
      <c r="N9" t="s">
        <v>30</v>
      </c>
      <c r="O9" t="s">
        <v>23</v>
      </c>
    </row>
    <row r="10" spans="1:15" x14ac:dyDescent="0.35">
      <c r="A10" t="s">
        <v>15</v>
      </c>
      <c r="B10">
        <v>34</v>
      </c>
      <c r="D10">
        <v>34001</v>
      </c>
      <c r="E10" t="s">
        <v>45</v>
      </c>
      <c r="F10" t="s">
        <v>17</v>
      </c>
      <c r="H10">
        <v>2280002104</v>
      </c>
      <c r="I10" t="s">
        <v>18</v>
      </c>
      <c r="J10" t="s">
        <v>19</v>
      </c>
      <c r="K10">
        <v>7439921</v>
      </c>
      <c r="L10" t="s">
        <v>29</v>
      </c>
      <c r="M10">
        <v>3.13388E-4</v>
      </c>
      <c r="N10" t="s">
        <v>30</v>
      </c>
      <c r="O10" t="s">
        <v>23</v>
      </c>
    </row>
    <row r="11" spans="1:15" x14ac:dyDescent="0.35">
      <c r="A11" t="s">
        <v>15</v>
      </c>
      <c r="B11">
        <v>34</v>
      </c>
      <c r="D11">
        <v>34001</v>
      </c>
      <c r="E11" t="s">
        <v>45</v>
      </c>
      <c r="F11" t="s">
        <v>17</v>
      </c>
      <c r="H11">
        <v>2280002204</v>
      </c>
      <c r="I11" t="s">
        <v>18</v>
      </c>
      <c r="J11" t="s">
        <v>19</v>
      </c>
      <c r="K11">
        <v>7439921</v>
      </c>
      <c r="L11" t="s">
        <v>29</v>
      </c>
      <c r="M11">
        <v>3.5026020000000001E-3</v>
      </c>
      <c r="N11" t="s">
        <v>30</v>
      </c>
      <c r="O11" t="s">
        <v>23</v>
      </c>
    </row>
    <row r="12" spans="1:15" x14ac:dyDescent="0.35">
      <c r="A12" t="s">
        <v>15</v>
      </c>
      <c r="B12">
        <v>34</v>
      </c>
      <c r="D12">
        <v>34001</v>
      </c>
      <c r="E12" t="s">
        <v>45</v>
      </c>
      <c r="F12" t="s">
        <v>17</v>
      </c>
      <c r="H12">
        <v>2280002102</v>
      </c>
      <c r="I12" t="s">
        <v>18</v>
      </c>
      <c r="J12" t="s">
        <v>19</v>
      </c>
      <c r="K12">
        <v>7439921</v>
      </c>
      <c r="L12" t="s">
        <v>29</v>
      </c>
      <c r="M12">
        <v>0.87976480000000001</v>
      </c>
      <c r="N12" t="s">
        <v>30</v>
      </c>
      <c r="O12" t="s">
        <v>23</v>
      </c>
    </row>
    <row r="13" spans="1:15" x14ac:dyDescent="0.35">
      <c r="A13" t="s">
        <v>15</v>
      </c>
      <c r="B13">
        <v>34</v>
      </c>
      <c r="D13">
        <v>34001</v>
      </c>
      <c r="E13" t="s">
        <v>45</v>
      </c>
      <c r="F13" t="s">
        <v>17</v>
      </c>
      <c r="H13">
        <v>2280002202</v>
      </c>
      <c r="I13" t="s">
        <v>18</v>
      </c>
      <c r="J13" t="s">
        <v>19</v>
      </c>
      <c r="K13">
        <v>7439921</v>
      </c>
      <c r="L13" t="s">
        <v>29</v>
      </c>
      <c r="M13">
        <v>0.79594399999999998</v>
      </c>
      <c r="N13" t="s">
        <v>30</v>
      </c>
      <c r="O13" t="s">
        <v>23</v>
      </c>
    </row>
    <row r="14" spans="1:15" x14ac:dyDescent="0.35">
      <c r="A14" t="s">
        <v>15</v>
      </c>
      <c r="B14">
        <v>34</v>
      </c>
      <c r="D14">
        <v>34003</v>
      </c>
      <c r="E14" t="s">
        <v>46</v>
      </c>
      <c r="F14" t="s">
        <v>17</v>
      </c>
      <c r="H14">
        <v>2280002203</v>
      </c>
      <c r="I14" t="s">
        <v>18</v>
      </c>
      <c r="J14" t="s">
        <v>19</v>
      </c>
      <c r="K14">
        <v>7439921</v>
      </c>
      <c r="L14" t="s">
        <v>29</v>
      </c>
      <c r="M14">
        <v>6.6639960000000002E-3</v>
      </c>
      <c r="N14" t="s">
        <v>30</v>
      </c>
      <c r="O14" t="s">
        <v>23</v>
      </c>
    </row>
    <row r="15" spans="1:15" x14ac:dyDescent="0.35">
      <c r="A15" t="s">
        <v>15</v>
      </c>
      <c r="B15">
        <v>34</v>
      </c>
      <c r="D15">
        <v>34003</v>
      </c>
      <c r="E15" t="s">
        <v>46</v>
      </c>
      <c r="F15" t="s">
        <v>17</v>
      </c>
      <c r="H15">
        <v>2280002202</v>
      </c>
      <c r="I15" t="s">
        <v>18</v>
      </c>
      <c r="J15" t="s">
        <v>19</v>
      </c>
      <c r="K15">
        <v>7439921</v>
      </c>
      <c r="L15" t="s">
        <v>29</v>
      </c>
      <c r="M15">
        <v>0.36975940000000002</v>
      </c>
      <c r="N15" t="s">
        <v>30</v>
      </c>
      <c r="O15" t="s">
        <v>23</v>
      </c>
    </row>
    <row r="16" spans="1:15" x14ac:dyDescent="0.35">
      <c r="A16" t="s">
        <v>15</v>
      </c>
      <c r="B16">
        <v>34</v>
      </c>
      <c r="D16">
        <v>34003</v>
      </c>
      <c r="E16" t="s">
        <v>46</v>
      </c>
      <c r="F16" t="s">
        <v>17</v>
      </c>
      <c r="H16">
        <v>2280002201</v>
      </c>
      <c r="I16" t="s">
        <v>18</v>
      </c>
      <c r="J16" t="s">
        <v>19</v>
      </c>
      <c r="K16">
        <v>7439921</v>
      </c>
      <c r="L16" t="s">
        <v>29</v>
      </c>
      <c r="M16">
        <v>0.205123</v>
      </c>
      <c r="N16" t="s">
        <v>30</v>
      </c>
      <c r="O16" t="s">
        <v>23</v>
      </c>
    </row>
    <row r="17" spans="1:15" x14ac:dyDescent="0.35">
      <c r="A17" t="s">
        <v>15</v>
      </c>
      <c r="B17">
        <v>34</v>
      </c>
      <c r="D17">
        <v>34003</v>
      </c>
      <c r="E17" t="s">
        <v>46</v>
      </c>
      <c r="F17" t="s">
        <v>17</v>
      </c>
      <c r="H17">
        <v>2280002204</v>
      </c>
      <c r="I17" t="s">
        <v>18</v>
      </c>
      <c r="J17" t="s">
        <v>19</v>
      </c>
      <c r="K17">
        <v>7439921</v>
      </c>
      <c r="L17" t="s">
        <v>29</v>
      </c>
      <c r="M17">
        <v>2.0078320000000002E-3</v>
      </c>
      <c r="N17" t="s">
        <v>30</v>
      </c>
      <c r="O17" t="s">
        <v>23</v>
      </c>
    </row>
    <row r="18" spans="1:15" x14ac:dyDescent="0.35">
      <c r="A18" t="s">
        <v>15</v>
      </c>
      <c r="B18">
        <v>34</v>
      </c>
      <c r="D18">
        <v>34005</v>
      </c>
      <c r="E18" t="s">
        <v>47</v>
      </c>
      <c r="F18" t="s">
        <v>17</v>
      </c>
      <c r="H18">
        <v>2280002202</v>
      </c>
      <c r="I18" t="s">
        <v>18</v>
      </c>
      <c r="J18" t="s">
        <v>19</v>
      </c>
      <c r="K18">
        <v>7439921</v>
      </c>
      <c r="L18" t="s">
        <v>29</v>
      </c>
      <c r="M18">
        <v>8.2106219999999994E-2</v>
      </c>
      <c r="N18" t="s">
        <v>30</v>
      </c>
      <c r="O18" t="s">
        <v>23</v>
      </c>
    </row>
    <row r="19" spans="1:15" x14ac:dyDescent="0.35">
      <c r="A19" t="s">
        <v>15</v>
      </c>
      <c r="B19">
        <v>34</v>
      </c>
      <c r="D19">
        <v>34005</v>
      </c>
      <c r="E19" t="s">
        <v>47</v>
      </c>
      <c r="F19" t="s">
        <v>17</v>
      </c>
      <c r="H19">
        <v>2280002201</v>
      </c>
      <c r="I19" t="s">
        <v>18</v>
      </c>
      <c r="J19" t="s">
        <v>19</v>
      </c>
      <c r="K19">
        <v>7439921</v>
      </c>
      <c r="L19" t="s">
        <v>29</v>
      </c>
      <c r="M19">
        <v>5.8853099999999998E-2</v>
      </c>
      <c r="N19" t="s">
        <v>30</v>
      </c>
      <c r="O19" t="s">
        <v>23</v>
      </c>
    </row>
    <row r="20" spans="1:15" x14ac:dyDescent="0.35">
      <c r="A20" t="s">
        <v>15</v>
      </c>
      <c r="B20">
        <v>34</v>
      </c>
      <c r="D20">
        <v>34005</v>
      </c>
      <c r="E20" t="s">
        <v>47</v>
      </c>
      <c r="F20" t="s">
        <v>17</v>
      </c>
      <c r="H20">
        <v>2280002204</v>
      </c>
      <c r="I20" t="s">
        <v>18</v>
      </c>
      <c r="J20" t="s">
        <v>19</v>
      </c>
      <c r="K20">
        <v>7439921</v>
      </c>
      <c r="L20" t="s">
        <v>29</v>
      </c>
      <c r="M20">
        <v>2.2706400000000002E-2</v>
      </c>
      <c r="N20" t="s">
        <v>30</v>
      </c>
      <c r="O20" t="s">
        <v>23</v>
      </c>
    </row>
    <row r="21" spans="1:15" x14ac:dyDescent="0.35">
      <c r="A21" t="s">
        <v>15</v>
      </c>
      <c r="B21">
        <v>34</v>
      </c>
      <c r="D21">
        <v>34005</v>
      </c>
      <c r="E21" t="s">
        <v>47</v>
      </c>
      <c r="F21" t="s">
        <v>17</v>
      </c>
      <c r="H21">
        <v>2280002203</v>
      </c>
      <c r="I21" t="s">
        <v>18</v>
      </c>
      <c r="J21" t="s">
        <v>19</v>
      </c>
      <c r="K21">
        <v>7439921</v>
      </c>
      <c r="L21" t="s">
        <v>29</v>
      </c>
      <c r="M21">
        <v>3.3407720000000002E-2</v>
      </c>
      <c r="N21" t="s">
        <v>30</v>
      </c>
      <c r="O21" t="s">
        <v>23</v>
      </c>
    </row>
    <row r="22" spans="1:15" x14ac:dyDescent="0.35">
      <c r="A22" t="s">
        <v>15</v>
      </c>
      <c r="B22">
        <v>34</v>
      </c>
      <c r="D22">
        <v>34007</v>
      </c>
      <c r="E22" t="s">
        <v>41</v>
      </c>
      <c r="F22" t="s">
        <v>17</v>
      </c>
      <c r="H22">
        <v>2280002103</v>
      </c>
      <c r="I22" t="s">
        <v>18</v>
      </c>
      <c r="J22" t="s">
        <v>19</v>
      </c>
      <c r="K22">
        <v>7439921</v>
      </c>
      <c r="L22" t="s">
        <v>29</v>
      </c>
      <c r="M22">
        <v>6.1079718944000001E-2</v>
      </c>
      <c r="N22" t="s">
        <v>30</v>
      </c>
      <c r="O22" t="s">
        <v>23</v>
      </c>
    </row>
    <row r="23" spans="1:15" x14ac:dyDescent="0.35">
      <c r="A23" t="s">
        <v>15</v>
      </c>
      <c r="B23">
        <v>34</v>
      </c>
      <c r="D23">
        <v>34007</v>
      </c>
      <c r="E23" t="s">
        <v>41</v>
      </c>
      <c r="F23" t="s">
        <v>17</v>
      </c>
      <c r="H23">
        <v>2280002202</v>
      </c>
      <c r="I23" t="s">
        <v>18</v>
      </c>
      <c r="J23" t="s">
        <v>19</v>
      </c>
      <c r="K23">
        <v>7439921</v>
      </c>
      <c r="L23" t="s">
        <v>29</v>
      </c>
      <c r="M23">
        <v>0.30526940000000002</v>
      </c>
      <c r="N23" t="s">
        <v>30</v>
      </c>
      <c r="O23" t="s">
        <v>23</v>
      </c>
    </row>
    <row r="24" spans="1:15" x14ac:dyDescent="0.35">
      <c r="A24" t="s">
        <v>15</v>
      </c>
      <c r="B24">
        <v>34</v>
      </c>
      <c r="D24">
        <v>34007</v>
      </c>
      <c r="E24" t="s">
        <v>41</v>
      </c>
      <c r="F24" t="s">
        <v>17</v>
      </c>
      <c r="H24">
        <v>2280002101</v>
      </c>
      <c r="I24" t="s">
        <v>18</v>
      </c>
      <c r="J24" t="s">
        <v>19</v>
      </c>
      <c r="K24">
        <v>7439921</v>
      </c>
      <c r="L24" t="s">
        <v>29</v>
      </c>
      <c r="M24">
        <v>2.6079630599999998E-3</v>
      </c>
      <c r="N24" t="s">
        <v>30</v>
      </c>
      <c r="O24" t="s">
        <v>23</v>
      </c>
    </row>
    <row r="25" spans="1:15" x14ac:dyDescent="0.35">
      <c r="A25" t="s">
        <v>15</v>
      </c>
      <c r="B25">
        <v>34</v>
      </c>
      <c r="D25">
        <v>34007</v>
      </c>
      <c r="E25" t="s">
        <v>41</v>
      </c>
      <c r="F25" t="s">
        <v>17</v>
      </c>
      <c r="H25">
        <v>2280002204</v>
      </c>
      <c r="I25" t="s">
        <v>18</v>
      </c>
      <c r="J25" t="s">
        <v>19</v>
      </c>
      <c r="K25">
        <v>7439921</v>
      </c>
      <c r="L25" t="s">
        <v>29</v>
      </c>
      <c r="M25">
        <v>0.71989040000000004</v>
      </c>
      <c r="N25" t="s">
        <v>30</v>
      </c>
      <c r="O25" t="s">
        <v>23</v>
      </c>
    </row>
    <row r="26" spans="1:15" x14ac:dyDescent="0.35">
      <c r="A26" t="s">
        <v>15</v>
      </c>
      <c r="B26">
        <v>34</v>
      </c>
      <c r="D26">
        <v>34007</v>
      </c>
      <c r="E26" t="s">
        <v>41</v>
      </c>
      <c r="F26" t="s">
        <v>17</v>
      </c>
      <c r="H26">
        <v>2280002203</v>
      </c>
      <c r="I26" t="s">
        <v>18</v>
      </c>
      <c r="J26" t="s">
        <v>19</v>
      </c>
      <c r="K26">
        <v>7439921</v>
      </c>
      <c r="L26" t="s">
        <v>29</v>
      </c>
      <c r="M26">
        <v>0.16476388</v>
      </c>
      <c r="N26" t="s">
        <v>30</v>
      </c>
      <c r="O26" t="s">
        <v>23</v>
      </c>
    </row>
    <row r="27" spans="1:15" x14ac:dyDescent="0.35">
      <c r="A27" t="s">
        <v>15</v>
      </c>
      <c r="B27">
        <v>34</v>
      </c>
      <c r="D27">
        <v>34007</v>
      </c>
      <c r="E27" t="s">
        <v>41</v>
      </c>
      <c r="F27" t="s">
        <v>17</v>
      </c>
      <c r="H27">
        <v>2280002201</v>
      </c>
      <c r="I27" t="s">
        <v>18</v>
      </c>
      <c r="J27" t="s">
        <v>19</v>
      </c>
      <c r="K27">
        <v>7439921</v>
      </c>
      <c r="L27" t="s">
        <v>29</v>
      </c>
      <c r="M27">
        <v>0.12085656</v>
      </c>
      <c r="N27" t="s">
        <v>30</v>
      </c>
      <c r="O27" t="s">
        <v>23</v>
      </c>
    </row>
    <row r="28" spans="1:15" x14ac:dyDescent="0.35">
      <c r="A28" t="s">
        <v>15</v>
      </c>
      <c r="B28">
        <v>34</v>
      </c>
      <c r="D28">
        <v>34007</v>
      </c>
      <c r="E28" t="s">
        <v>41</v>
      </c>
      <c r="F28" t="s">
        <v>17</v>
      </c>
      <c r="H28">
        <v>2280002102</v>
      </c>
      <c r="I28" t="s">
        <v>18</v>
      </c>
      <c r="J28" t="s">
        <v>19</v>
      </c>
      <c r="K28">
        <v>7439921</v>
      </c>
      <c r="L28" t="s">
        <v>29</v>
      </c>
      <c r="M28">
        <v>1.1892051400000001E-2</v>
      </c>
      <c r="N28" t="s">
        <v>30</v>
      </c>
      <c r="O28" t="s">
        <v>23</v>
      </c>
    </row>
    <row r="29" spans="1:15" x14ac:dyDescent="0.35">
      <c r="A29" t="s">
        <v>15</v>
      </c>
      <c r="B29">
        <v>34</v>
      </c>
      <c r="D29">
        <v>34007</v>
      </c>
      <c r="E29" t="s">
        <v>41</v>
      </c>
      <c r="F29" t="s">
        <v>17</v>
      </c>
      <c r="H29">
        <v>2280002104</v>
      </c>
      <c r="I29" t="s">
        <v>18</v>
      </c>
      <c r="J29" t="s">
        <v>19</v>
      </c>
      <c r="K29">
        <v>7439921</v>
      </c>
      <c r="L29" t="s">
        <v>29</v>
      </c>
      <c r="M29">
        <v>0.20452818081599999</v>
      </c>
      <c r="N29" t="s">
        <v>30</v>
      </c>
      <c r="O29" t="s">
        <v>23</v>
      </c>
    </row>
    <row r="30" spans="1:15" x14ac:dyDescent="0.35">
      <c r="A30" t="s">
        <v>15</v>
      </c>
      <c r="B30">
        <v>34</v>
      </c>
      <c r="D30">
        <v>34009</v>
      </c>
      <c r="E30" t="s">
        <v>42</v>
      </c>
      <c r="F30" t="s">
        <v>17</v>
      </c>
      <c r="H30">
        <v>2280002201</v>
      </c>
      <c r="I30" t="s">
        <v>18</v>
      </c>
      <c r="J30" t="s">
        <v>19</v>
      </c>
      <c r="K30">
        <v>7439921</v>
      </c>
      <c r="L30" t="s">
        <v>29</v>
      </c>
      <c r="M30">
        <v>0.86565300000000001</v>
      </c>
      <c r="N30" t="s">
        <v>30</v>
      </c>
      <c r="O30" t="s">
        <v>23</v>
      </c>
    </row>
    <row r="31" spans="1:15" x14ac:dyDescent="0.35">
      <c r="A31" t="s">
        <v>15</v>
      </c>
      <c r="B31">
        <v>34</v>
      </c>
      <c r="D31">
        <v>34009</v>
      </c>
      <c r="E31" t="s">
        <v>42</v>
      </c>
      <c r="F31" t="s">
        <v>17</v>
      </c>
      <c r="H31">
        <v>2280002104</v>
      </c>
      <c r="I31" t="s">
        <v>18</v>
      </c>
      <c r="J31" t="s">
        <v>19</v>
      </c>
      <c r="K31">
        <v>7439921</v>
      </c>
      <c r="L31" t="s">
        <v>29</v>
      </c>
      <c r="M31">
        <v>1.3962018E-3</v>
      </c>
      <c r="N31" t="s">
        <v>30</v>
      </c>
      <c r="O31" t="s">
        <v>23</v>
      </c>
    </row>
    <row r="32" spans="1:15" x14ac:dyDescent="0.35">
      <c r="A32" t="s">
        <v>15</v>
      </c>
      <c r="B32">
        <v>34</v>
      </c>
      <c r="D32">
        <v>34009</v>
      </c>
      <c r="E32" t="s">
        <v>42</v>
      </c>
      <c r="F32" t="s">
        <v>17</v>
      </c>
      <c r="H32">
        <v>2280002203</v>
      </c>
      <c r="I32" t="s">
        <v>18</v>
      </c>
      <c r="J32" t="s">
        <v>19</v>
      </c>
      <c r="K32">
        <v>7439921</v>
      </c>
      <c r="L32" t="s">
        <v>29</v>
      </c>
      <c r="M32">
        <v>2.9490220000000001E-2</v>
      </c>
      <c r="N32" t="s">
        <v>30</v>
      </c>
      <c r="O32" t="s">
        <v>23</v>
      </c>
    </row>
    <row r="33" spans="1:15" x14ac:dyDescent="0.35">
      <c r="A33" t="s">
        <v>15</v>
      </c>
      <c r="B33">
        <v>34</v>
      </c>
      <c r="D33">
        <v>34009</v>
      </c>
      <c r="E33" t="s">
        <v>42</v>
      </c>
      <c r="F33" t="s">
        <v>17</v>
      </c>
      <c r="H33">
        <v>2280002101</v>
      </c>
      <c r="I33" t="s">
        <v>18</v>
      </c>
      <c r="J33" t="s">
        <v>19</v>
      </c>
      <c r="K33">
        <v>7439921</v>
      </c>
      <c r="L33" t="s">
        <v>29</v>
      </c>
      <c r="M33">
        <v>2.4637819599999999E-2</v>
      </c>
      <c r="N33" t="s">
        <v>30</v>
      </c>
      <c r="O33" t="s">
        <v>23</v>
      </c>
    </row>
    <row r="34" spans="1:15" x14ac:dyDescent="0.35">
      <c r="A34" t="s">
        <v>15</v>
      </c>
      <c r="B34">
        <v>34</v>
      </c>
      <c r="D34">
        <v>34009</v>
      </c>
      <c r="E34" t="s">
        <v>42</v>
      </c>
      <c r="F34" t="s">
        <v>17</v>
      </c>
      <c r="H34">
        <v>2280002102</v>
      </c>
      <c r="I34" t="s">
        <v>18</v>
      </c>
      <c r="J34" t="s">
        <v>19</v>
      </c>
      <c r="K34">
        <v>7439921</v>
      </c>
      <c r="L34" t="s">
        <v>29</v>
      </c>
      <c r="M34">
        <v>1.8309232</v>
      </c>
      <c r="N34" t="s">
        <v>30</v>
      </c>
      <c r="O34" t="s">
        <v>23</v>
      </c>
    </row>
    <row r="35" spans="1:15" x14ac:dyDescent="0.35">
      <c r="A35" t="s">
        <v>15</v>
      </c>
      <c r="B35">
        <v>34</v>
      </c>
      <c r="D35">
        <v>34009</v>
      </c>
      <c r="E35" t="s">
        <v>42</v>
      </c>
      <c r="F35" t="s">
        <v>17</v>
      </c>
      <c r="H35">
        <v>2280002202</v>
      </c>
      <c r="I35" t="s">
        <v>18</v>
      </c>
      <c r="J35" t="s">
        <v>19</v>
      </c>
      <c r="K35">
        <v>7439921</v>
      </c>
      <c r="L35" t="s">
        <v>29</v>
      </c>
      <c r="M35">
        <v>1.7552136</v>
      </c>
      <c r="N35" t="s">
        <v>30</v>
      </c>
      <c r="O35" t="s">
        <v>23</v>
      </c>
    </row>
    <row r="36" spans="1:15" x14ac:dyDescent="0.35">
      <c r="A36" t="s">
        <v>15</v>
      </c>
      <c r="B36">
        <v>34</v>
      </c>
      <c r="D36">
        <v>34009</v>
      </c>
      <c r="E36" t="s">
        <v>42</v>
      </c>
      <c r="F36" t="s">
        <v>17</v>
      </c>
      <c r="H36">
        <v>2280002204</v>
      </c>
      <c r="I36" t="s">
        <v>18</v>
      </c>
      <c r="J36" t="s">
        <v>19</v>
      </c>
      <c r="K36">
        <v>7439921</v>
      </c>
      <c r="L36" t="s">
        <v>29</v>
      </c>
      <c r="M36">
        <v>1.7519472000000001E-2</v>
      </c>
      <c r="N36" t="s">
        <v>30</v>
      </c>
      <c r="O36" t="s">
        <v>23</v>
      </c>
    </row>
    <row r="37" spans="1:15" x14ac:dyDescent="0.35">
      <c r="A37" t="s">
        <v>15</v>
      </c>
      <c r="B37">
        <v>34</v>
      </c>
      <c r="D37">
        <v>34011</v>
      </c>
      <c r="E37" t="s">
        <v>16</v>
      </c>
      <c r="F37" t="s">
        <v>17</v>
      </c>
      <c r="H37">
        <v>2280002204</v>
      </c>
      <c r="I37" t="s">
        <v>18</v>
      </c>
      <c r="J37" t="s">
        <v>19</v>
      </c>
      <c r="K37">
        <v>7439921</v>
      </c>
      <c r="L37" t="s">
        <v>29</v>
      </c>
      <c r="M37">
        <v>0.19895351999999999</v>
      </c>
      <c r="N37" t="s">
        <v>30</v>
      </c>
      <c r="O37" t="s">
        <v>23</v>
      </c>
    </row>
    <row r="38" spans="1:15" x14ac:dyDescent="0.35">
      <c r="A38" t="s">
        <v>15</v>
      </c>
      <c r="B38">
        <v>34</v>
      </c>
      <c r="D38">
        <v>34011</v>
      </c>
      <c r="E38" t="s">
        <v>16</v>
      </c>
      <c r="F38" t="s">
        <v>17</v>
      </c>
      <c r="H38">
        <v>2280002202</v>
      </c>
      <c r="I38" t="s">
        <v>18</v>
      </c>
      <c r="J38" t="s">
        <v>19</v>
      </c>
      <c r="K38">
        <v>7439921</v>
      </c>
      <c r="L38" t="s">
        <v>29</v>
      </c>
      <c r="M38">
        <v>0.24059140000000001</v>
      </c>
      <c r="N38" t="s">
        <v>30</v>
      </c>
      <c r="O38" t="s">
        <v>23</v>
      </c>
    </row>
    <row r="39" spans="1:15" x14ac:dyDescent="0.35">
      <c r="A39" t="s">
        <v>15</v>
      </c>
      <c r="B39">
        <v>34</v>
      </c>
      <c r="D39">
        <v>34011</v>
      </c>
      <c r="E39" t="s">
        <v>16</v>
      </c>
      <c r="F39" t="s">
        <v>17</v>
      </c>
      <c r="H39">
        <v>2280002203</v>
      </c>
      <c r="I39" t="s">
        <v>18</v>
      </c>
      <c r="J39" t="s">
        <v>19</v>
      </c>
      <c r="K39">
        <v>7439921</v>
      </c>
      <c r="L39" t="s">
        <v>29</v>
      </c>
      <c r="M39">
        <v>0.89749380000000001</v>
      </c>
      <c r="N39" t="s">
        <v>30</v>
      </c>
      <c r="O39" t="s">
        <v>23</v>
      </c>
    </row>
    <row r="40" spans="1:15" x14ac:dyDescent="0.35">
      <c r="A40" t="s">
        <v>15</v>
      </c>
      <c r="B40">
        <v>34</v>
      </c>
      <c r="D40">
        <v>34011</v>
      </c>
      <c r="E40" t="s">
        <v>16</v>
      </c>
      <c r="F40" t="s">
        <v>17</v>
      </c>
      <c r="H40">
        <v>2280002201</v>
      </c>
      <c r="I40" t="s">
        <v>18</v>
      </c>
      <c r="J40" t="s">
        <v>19</v>
      </c>
      <c r="K40">
        <v>7439921</v>
      </c>
      <c r="L40" t="s">
        <v>29</v>
      </c>
      <c r="M40">
        <v>0.4842418</v>
      </c>
      <c r="N40" t="s">
        <v>30</v>
      </c>
      <c r="O40" t="s">
        <v>23</v>
      </c>
    </row>
    <row r="41" spans="1:15" x14ac:dyDescent="0.35">
      <c r="A41" t="s">
        <v>15</v>
      </c>
      <c r="B41">
        <v>34</v>
      </c>
      <c r="D41">
        <v>34013</v>
      </c>
      <c r="E41" t="s">
        <v>55</v>
      </c>
      <c r="F41" t="s">
        <v>17</v>
      </c>
      <c r="H41">
        <v>2280002202</v>
      </c>
      <c r="I41" t="s">
        <v>18</v>
      </c>
      <c r="J41" t="s">
        <v>19</v>
      </c>
      <c r="K41">
        <v>7439921</v>
      </c>
      <c r="L41" t="s">
        <v>29</v>
      </c>
      <c r="M41">
        <v>0.20500060000000001</v>
      </c>
      <c r="N41" t="s">
        <v>30</v>
      </c>
      <c r="O41" t="s">
        <v>23</v>
      </c>
    </row>
    <row r="42" spans="1:15" x14ac:dyDescent="0.35">
      <c r="A42" t="s">
        <v>15</v>
      </c>
      <c r="B42">
        <v>34</v>
      </c>
      <c r="D42">
        <v>34013</v>
      </c>
      <c r="E42" t="s">
        <v>55</v>
      </c>
      <c r="F42" t="s">
        <v>17</v>
      </c>
      <c r="H42">
        <v>2280002203</v>
      </c>
      <c r="I42" t="s">
        <v>18</v>
      </c>
      <c r="J42" t="s">
        <v>19</v>
      </c>
      <c r="K42">
        <v>7439921</v>
      </c>
      <c r="L42" t="s">
        <v>29</v>
      </c>
      <c r="M42">
        <v>6.7199040000000002E-2</v>
      </c>
      <c r="N42" t="s">
        <v>30</v>
      </c>
      <c r="O42" t="s">
        <v>23</v>
      </c>
    </row>
    <row r="43" spans="1:15" x14ac:dyDescent="0.35">
      <c r="A43" t="s">
        <v>15</v>
      </c>
      <c r="B43">
        <v>34</v>
      </c>
      <c r="D43">
        <v>34013</v>
      </c>
      <c r="E43" t="s">
        <v>55</v>
      </c>
      <c r="F43" t="s">
        <v>17</v>
      </c>
      <c r="H43">
        <v>2280002101</v>
      </c>
      <c r="I43" t="s">
        <v>18</v>
      </c>
      <c r="J43" t="s">
        <v>19</v>
      </c>
      <c r="K43">
        <v>7439921</v>
      </c>
      <c r="L43" t="s">
        <v>29</v>
      </c>
      <c r="M43">
        <v>0.17248189999999999</v>
      </c>
      <c r="N43" t="s">
        <v>30</v>
      </c>
      <c r="O43" t="s">
        <v>23</v>
      </c>
    </row>
    <row r="44" spans="1:15" x14ac:dyDescent="0.35">
      <c r="A44" t="s">
        <v>15</v>
      </c>
      <c r="B44">
        <v>34</v>
      </c>
      <c r="D44">
        <v>34013</v>
      </c>
      <c r="E44" t="s">
        <v>55</v>
      </c>
      <c r="F44" t="s">
        <v>17</v>
      </c>
      <c r="H44">
        <v>2280002204</v>
      </c>
      <c r="I44" t="s">
        <v>18</v>
      </c>
      <c r="J44" t="s">
        <v>19</v>
      </c>
      <c r="K44">
        <v>7439921</v>
      </c>
      <c r="L44" t="s">
        <v>29</v>
      </c>
      <c r="M44">
        <v>9.104044E-2</v>
      </c>
      <c r="N44" t="s">
        <v>30</v>
      </c>
      <c r="O44" t="s">
        <v>23</v>
      </c>
    </row>
    <row r="45" spans="1:15" x14ac:dyDescent="0.35">
      <c r="A45" t="s">
        <v>15</v>
      </c>
      <c r="B45">
        <v>34</v>
      </c>
      <c r="D45">
        <v>34013</v>
      </c>
      <c r="E45" t="s">
        <v>55</v>
      </c>
      <c r="F45" t="s">
        <v>17</v>
      </c>
      <c r="H45">
        <v>2280002102</v>
      </c>
      <c r="I45" t="s">
        <v>18</v>
      </c>
      <c r="J45" t="s">
        <v>19</v>
      </c>
      <c r="K45">
        <v>7439921</v>
      </c>
      <c r="L45" t="s">
        <v>29</v>
      </c>
      <c r="M45">
        <v>0.58761039999999998</v>
      </c>
      <c r="N45" t="s">
        <v>30</v>
      </c>
      <c r="O45" t="s">
        <v>23</v>
      </c>
    </row>
    <row r="46" spans="1:15" x14ac:dyDescent="0.35">
      <c r="A46" t="s">
        <v>15</v>
      </c>
      <c r="B46">
        <v>34</v>
      </c>
      <c r="D46">
        <v>34013</v>
      </c>
      <c r="E46" t="s">
        <v>55</v>
      </c>
      <c r="F46" t="s">
        <v>17</v>
      </c>
      <c r="H46">
        <v>2280002104</v>
      </c>
      <c r="I46" t="s">
        <v>18</v>
      </c>
      <c r="J46" t="s">
        <v>19</v>
      </c>
      <c r="K46">
        <v>7439921</v>
      </c>
      <c r="L46" t="s">
        <v>29</v>
      </c>
      <c r="M46">
        <v>2.7096979999999999</v>
      </c>
      <c r="N46" t="s">
        <v>30</v>
      </c>
      <c r="O46" t="s">
        <v>23</v>
      </c>
    </row>
    <row r="47" spans="1:15" x14ac:dyDescent="0.35">
      <c r="A47" t="s">
        <v>15</v>
      </c>
      <c r="B47">
        <v>34</v>
      </c>
      <c r="D47">
        <v>34013</v>
      </c>
      <c r="E47" t="s">
        <v>55</v>
      </c>
      <c r="F47" t="s">
        <v>17</v>
      </c>
      <c r="H47">
        <v>2280002201</v>
      </c>
      <c r="I47" t="s">
        <v>18</v>
      </c>
      <c r="J47" t="s">
        <v>19</v>
      </c>
      <c r="K47">
        <v>7439921</v>
      </c>
      <c r="L47" t="s">
        <v>29</v>
      </c>
      <c r="M47">
        <v>8.0335180000000006E-2</v>
      </c>
      <c r="N47" t="s">
        <v>30</v>
      </c>
      <c r="O47" t="s">
        <v>23</v>
      </c>
    </row>
    <row r="48" spans="1:15" x14ac:dyDescent="0.35">
      <c r="A48" t="s">
        <v>15</v>
      </c>
      <c r="B48">
        <v>34</v>
      </c>
      <c r="D48">
        <v>34013</v>
      </c>
      <c r="E48" t="s">
        <v>55</v>
      </c>
      <c r="F48" t="s">
        <v>17</v>
      </c>
      <c r="H48">
        <v>2280002103</v>
      </c>
      <c r="I48" t="s">
        <v>18</v>
      </c>
      <c r="J48" t="s">
        <v>19</v>
      </c>
      <c r="K48">
        <v>7439921</v>
      </c>
      <c r="L48" t="s">
        <v>29</v>
      </c>
      <c r="M48">
        <v>1.1499288000000001</v>
      </c>
      <c r="N48" t="s">
        <v>30</v>
      </c>
      <c r="O48" t="s">
        <v>23</v>
      </c>
    </row>
    <row r="49" spans="1:15" x14ac:dyDescent="0.35">
      <c r="A49" t="s">
        <v>15</v>
      </c>
      <c r="B49">
        <v>34</v>
      </c>
      <c r="D49">
        <v>34015</v>
      </c>
      <c r="E49" t="s">
        <v>56</v>
      </c>
      <c r="F49" t="s">
        <v>17</v>
      </c>
      <c r="H49">
        <v>2280002201</v>
      </c>
      <c r="I49" t="s">
        <v>18</v>
      </c>
      <c r="J49" t="s">
        <v>19</v>
      </c>
      <c r="K49">
        <v>7439921</v>
      </c>
      <c r="L49" t="s">
        <v>29</v>
      </c>
      <c r="M49">
        <v>0.59755780000000003</v>
      </c>
      <c r="N49" t="s">
        <v>30</v>
      </c>
      <c r="O49" t="s">
        <v>23</v>
      </c>
    </row>
    <row r="50" spans="1:15" x14ac:dyDescent="0.35">
      <c r="A50" t="s">
        <v>15</v>
      </c>
      <c r="B50">
        <v>34</v>
      </c>
      <c r="D50">
        <v>34015</v>
      </c>
      <c r="E50" t="s">
        <v>56</v>
      </c>
      <c r="F50" t="s">
        <v>17</v>
      </c>
      <c r="H50">
        <v>2280002204</v>
      </c>
      <c r="I50" t="s">
        <v>18</v>
      </c>
      <c r="J50" t="s">
        <v>19</v>
      </c>
      <c r="K50">
        <v>7439921</v>
      </c>
      <c r="L50" t="s">
        <v>29</v>
      </c>
      <c r="M50">
        <v>0.61501320000000004</v>
      </c>
      <c r="N50" t="s">
        <v>30</v>
      </c>
      <c r="O50" t="s">
        <v>23</v>
      </c>
    </row>
    <row r="51" spans="1:15" x14ac:dyDescent="0.35">
      <c r="A51" t="s">
        <v>15</v>
      </c>
      <c r="B51">
        <v>34</v>
      </c>
      <c r="D51">
        <v>34015</v>
      </c>
      <c r="E51" t="s">
        <v>56</v>
      </c>
      <c r="F51" t="s">
        <v>17</v>
      </c>
      <c r="H51">
        <v>2280002102</v>
      </c>
      <c r="I51" t="s">
        <v>18</v>
      </c>
      <c r="J51" t="s">
        <v>19</v>
      </c>
      <c r="K51">
        <v>7439921</v>
      </c>
      <c r="L51" t="s">
        <v>29</v>
      </c>
      <c r="M51">
        <v>3.5833520000000001E-2</v>
      </c>
      <c r="N51" t="s">
        <v>30</v>
      </c>
      <c r="O51" t="s">
        <v>23</v>
      </c>
    </row>
    <row r="52" spans="1:15" x14ac:dyDescent="0.35">
      <c r="A52" t="s">
        <v>15</v>
      </c>
      <c r="B52">
        <v>34</v>
      </c>
      <c r="D52">
        <v>34015</v>
      </c>
      <c r="E52" t="s">
        <v>56</v>
      </c>
      <c r="F52" t="s">
        <v>17</v>
      </c>
      <c r="H52">
        <v>2280002202</v>
      </c>
      <c r="I52" t="s">
        <v>18</v>
      </c>
      <c r="J52" t="s">
        <v>19</v>
      </c>
      <c r="K52">
        <v>7439921</v>
      </c>
      <c r="L52" t="s">
        <v>29</v>
      </c>
      <c r="M52">
        <v>0.4356312</v>
      </c>
      <c r="N52" t="s">
        <v>30</v>
      </c>
      <c r="O52" t="s">
        <v>23</v>
      </c>
    </row>
    <row r="53" spans="1:15" x14ac:dyDescent="0.35">
      <c r="A53" t="s">
        <v>15</v>
      </c>
      <c r="B53">
        <v>34</v>
      </c>
      <c r="D53">
        <v>34015</v>
      </c>
      <c r="E53" t="s">
        <v>56</v>
      </c>
      <c r="F53" t="s">
        <v>17</v>
      </c>
      <c r="H53">
        <v>2280002203</v>
      </c>
      <c r="I53" t="s">
        <v>18</v>
      </c>
      <c r="J53" t="s">
        <v>19</v>
      </c>
      <c r="K53">
        <v>7439921</v>
      </c>
      <c r="L53" t="s">
        <v>29</v>
      </c>
      <c r="M53">
        <v>0.55708959999999996</v>
      </c>
      <c r="N53" t="s">
        <v>30</v>
      </c>
      <c r="O53" t="s">
        <v>23</v>
      </c>
    </row>
    <row r="54" spans="1:15" x14ac:dyDescent="0.35">
      <c r="A54" t="s">
        <v>15</v>
      </c>
      <c r="B54">
        <v>34</v>
      </c>
      <c r="D54">
        <v>34015</v>
      </c>
      <c r="E54" t="s">
        <v>56</v>
      </c>
      <c r="F54" t="s">
        <v>17</v>
      </c>
      <c r="H54">
        <v>2280002104</v>
      </c>
      <c r="I54" t="s">
        <v>18</v>
      </c>
      <c r="J54" t="s">
        <v>19</v>
      </c>
      <c r="K54">
        <v>7439921</v>
      </c>
      <c r="L54" t="s">
        <v>29</v>
      </c>
      <c r="M54">
        <v>0.44249080000000002</v>
      </c>
      <c r="N54" t="s">
        <v>30</v>
      </c>
      <c r="O54" t="s">
        <v>23</v>
      </c>
    </row>
    <row r="55" spans="1:15" x14ac:dyDescent="0.35">
      <c r="A55" t="s">
        <v>15</v>
      </c>
      <c r="B55">
        <v>34</v>
      </c>
      <c r="D55">
        <v>34015</v>
      </c>
      <c r="E55" t="s">
        <v>56</v>
      </c>
      <c r="F55" t="s">
        <v>17</v>
      </c>
      <c r="H55">
        <v>2280002101</v>
      </c>
      <c r="I55" t="s">
        <v>18</v>
      </c>
      <c r="J55" t="s">
        <v>19</v>
      </c>
      <c r="K55">
        <v>7439921</v>
      </c>
      <c r="L55" t="s">
        <v>29</v>
      </c>
      <c r="M55">
        <v>2.8433219999999999E-2</v>
      </c>
      <c r="N55" t="s">
        <v>30</v>
      </c>
      <c r="O55" t="s">
        <v>23</v>
      </c>
    </row>
    <row r="56" spans="1:15" x14ac:dyDescent="0.35">
      <c r="A56" t="s">
        <v>15</v>
      </c>
      <c r="B56">
        <v>34</v>
      </c>
      <c r="D56">
        <v>34015</v>
      </c>
      <c r="E56" t="s">
        <v>56</v>
      </c>
      <c r="F56" t="s">
        <v>17</v>
      </c>
      <c r="H56">
        <v>2280002103</v>
      </c>
      <c r="I56" t="s">
        <v>18</v>
      </c>
      <c r="J56" t="s">
        <v>19</v>
      </c>
      <c r="K56">
        <v>7439921</v>
      </c>
      <c r="L56" t="s">
        <v>29</v>
      </c>
      <c r="M56">
        <v>4.8981139999999999E-2</v>
      </c>
      <c r="N56" t="s">
        <v>30</v>
      </c>
      <c r="O56" t="s">
        <v>23</v>
      </c>
    </row>
    <row r="57" spans="1:15" x14ac:dyDescent="0.35">
      <c r="A57" t="s">
        <v>15</v>
      </c>
      <c r="B57">
        <v>34</v>
      </c>
      <c r="D57">
        <v>34017</v>
      </c>
      <c r="E57" t="s">
        <v>57</v>
      </c>
      <c r="F57" t="s">
        <v>17</v>
      </c>
      <c r="H57">
        <v>2280002203</v>
      </c>
      <c r="I57" t="s">
        <v>18</v>
      </c>
      <c r="J57" t="s">
        <v>19</v>
      </c>
      <c r="K57">
        <v>7439921</v>
      </c>
      <c r="L57" t="s">
        <v>29</v>
      </c>
      <c r="M57">
        <v>0.62424519999999994</v>
      </c>
      <c r="N57" t="s">
        <v>30</v>
      </c>
      <c r="O57" t="s">
        <v>23</v>
      </c>
    </row>
    <row r="58" spans="1:15" x14ac:dyDescent="0.35">
      <c r="A58" t="s">
        <v>15</v>
      </c>
      <c r="B58">
        <v>34</v>
      </c>
      <c r="D58">
        <v>34017</v>
      </c>
      <c r="E58" t="s">
        <v>57</v>
      </c>
      <c r="F58" t="s">
        <v>17</v>
      </c>
      <c r="H58">
        <v>2280002201</v>
      </c>
      <c r="I58" t="s">
        <v>18</v>
      </c>
      <c r="J58" t="s">
        <v>19</v>
      </c>
      <c r="K58">
        <v>7439921</v>
      </c>
      <c r="L58" t="s">
        <v>29</v>
      </c>
      <c r="M58">
        <v>5.7383620000000004</v>
      </c>
      <c r="N58" t="s">
        <v>30</v>
      </c>
      <c r="O58" t="s">
        <v>23</v>
      </c>
    </row>
    <row r="59" spans="1:15" x14ac:dyDescent="0.35">
      <c r="A59" t="s">
        <v>15</v>
      </c>
      <c r="B59">
        <v>34</v>
      </c>
      <c r="D59">
        <v>34017</v>
      </c>
      <c r="E59" t="s">
        <v>57</v>
      </c>
      <c r="F59" t="s">
        <v>17</v>
      </c>
      <c r="H59">
        <v>2280002202</v>
      </c>
      <c r="I59" t="s">
        <v>18</v>
      </c>
      <c r="J59" t="s">
        <v>19</v>
      </c>
      <c r="K59">
        <v>7439921</v>
      </c>
      <c r="L59" t="s">
        <v>29</v>
      </c>
      <c r="M59">
        <v>7.6518899999999999</v>
      </c>
      <c r="N59" t="s">
        <v>30</v>
      </c>
      <c r="O59" t="s">
        <v>23</v>
      </c>
    </row>
    <row r="60" spans="1:15" x14ac:dyDescent="0.35">
      <c r="A60" t="s">
        <v>15</v>
      </c>
      <c r="B60">
        <v>34</v>
      </c>
      <c r="D60">
        <v>34017</v>
      </c>
      <c r="E60" t="s">
        <v>57</v>
      </c>
      <c r="F60" t="s">
        <v>17</v>
      </c>
      <c r="H60">
        <v>2280002102</v>
      </c>
      <c r="I60" t="s">
        <v>18</v>
      </c>
      <c r="J60" t="s">
        <v>19</v>
      </c>
      <c r="K60">
        <v>7439921</v>
      </c>
      <c r="L60" t="s">
        <v>29</v>
      </c>
      <c r="M60">
        <v>6.2161076</v>
      </c>
      <c r="N60" t="s">
        <v>30</v>
      </c>
      <c r="O60" t="s">
        <v>23</v>
      </c>
    </row>
    <row r="61" spans="1:15" x14ac:dyDescent="0.35">
      <c r="A61" t="s">
        <v>15</v>
      </c>
      <c r="B61">
        <v>34</v>
      </c>
      <c r="D61">
        <v>34017</v>
      </c>
      <c r="E61" t="s">
        <v>57</v>
      </c>
      <c r="F61" t="s">
        <v>17</v>
      </c>
      <c r="H61">
        <v>2280002104</v>
      </c>
      <c r="I61" t="s">
        <v>18</v>
      </c>
      <c r="J61" t="s">
        <v>19</v>
      </c>
      <c r="K61">
        <v>7439921</v>
      </c>
      <c r="L61" t="s">
        <v>29</v>
      </c>
      <c r="M61">
        <v>1.8329811951399999</v>
      </c>
      <c r="N61" t="s">
        <v>30</v>
      </c>
      <c r="O61" t="s">
        <v>23</v>
      </c>
    </row>
    <row r="62" spans="1:15" x14ac:dyDescent="0.35">
      <c r="A62" t="s">
        <v>15</v>
      </c>
      <c r="B62">
        <v>34</v>
      </c>
      <c r="D62">
        <v>34017</v>
      </c>
      <c r="E62" t="s">
        <v>57</v>
      </c>
      <c r="F62" t="s">
        <v>17</v>
      </c>
      <c r="H62">
        <v>2280002204</v>
      </c>
      <c r="I62" t="s">
        <v>18</v>
      </c>
      <c r="J62" t="s">
        <v>19</v>
      </c>
      <c r="K62">
        <v>7439921</v>
      </c>
      <c r="L62" t="s">
        <v>29</v>
      </c>
      <c r="M62">
        <v>0.94325760000000003</v>
      </c>
      <c r="N62" t="s">
        <v>30</v>
      </c>
      <c r="O62" t="s">
        <v>23</v>
      </c>
    </row>
    <row r="63" spans="1:15" x14ac:dyDescent="0.35">
      <c r="A63" t="s">
        <v>15</v>
      </c>
      <c r="B63">
        <v>34</v>
      </c>
      <c r="D63">
        <v>34017</v>
      </c>
      <c r="E63" t="s">
        <v>57</v>
      </c>
      <c r="F63" t="s">
        <v>17</v>
      </c>
      <c r="H63">
        <v>2280002103</v>
      </c>
      <c r="I63" t="s">
        <v>18</v>
      </c>
      <c r="J63" t="s">
        <v>19</v>
      </c>
      <c r="K63">
        <v>7439921</v>
      </c>
      <c r="L63" t="s">
        <v>29</v>
      </c>
      <c r="M63">
        <v>0.50307834437999999</v>
      </c>
      <c r="N63" t="s">
        <v>30</v>
      </c>
      <c r="O63" t="s">
        <v>23</v>
      </c>
    </row>
    <row r="64" spans="1:15" x14ac:dyDescent="0.35">
      <c r="A64" t="s">
        <v>15</v>
      </c>
      <c r="B64">
        <v>34</v>
      </c>
      <c r="D64">
        <v>34017</v>
      </c>
      <c r="E64" t="s">
        <v>57</v>
      </c>
      <c r="F64" t="s">
        <v>17</v>
      </c>
      <c r="H64">
        <v>2280002101</v>
      </c>
      <c r="I64" t="s">
        <v>18</v>
      </c>
      <c r="J64" t="s">
        <v>19</v>
      </c>
      <c r="K64">
        <v>7439921</v>
      </c>
      <c r="L64" t="s">
        <v>29</v>
      </c>
      <c r="M64">
        <v>0.98039489999999996</v>
      </c>
      <c r="N64" t="s">
        <v>30</v>
      </c>
      <c r="O64" t="s">
        <v>23</v>
      </c>
    </row>
    <row r="65" spans="1:15" x14ac:dyDescent="0.35">
      <c r="A65" t="s">
        <v>15</v>
      </c>
      <c r="B65">
        <v>34</v>
      </c>
      <c r="D65">
        <v>34019</v>
      </c>
      <c r="E65" t="s">
        <v>48</v>
      </c>
      <c r="F65" t="s">
        <v>17</v>
      </c>
      <c r="H65">
        <v>2280002202</v>
      </c>
      <c r="I65" t="s">
        <v>18</v>
      </c>
      <c r="J65" t="s">
        <v>19</v>
      </c>
      <c r="K65">
        <v>7439921</v>
      </c>
      <c r="L65" t="s">
        <v>29</v>
      </c>
      <c r="M65">
        <v>1.330155E-6</v>
      </c>
      <c r="N65" t="s">
        <v>30</v>
      </c>
      <c r="O65" t="s">
        <v>23</v>
      </c>
    </row>
    <row r="66" spans="1:15" x14ac:dyDescent="0.35">
      <c r="A66" t="s">
        <v>15</v>
      </c>
      <c r="B66">
        <v>34</v>
      </c>
      <c r="D66">
        <v>34019</v>
      </c>
      <c r="E66" t="s">
        <v>48</v>
      </c>
      <c r="F66" t="s">
        <v>17</v>
      </c>
      <c r="H66">
        <v>2280002201</v>
      </c>
      <c r="I66" t="s">
        <v>18</v>
      </c>
      <c r="J66" t="s">
        <v>19</v>
      </c>
      <c r="K66">
        <v>7439921</v>
      </c>
      <c r="L66" t="s">
        <v>29</v>
      </c>
      <c r="M66">
        <v>9.5690999999999996E-6</v>
      </c>
      <c r="N66" t="s">
        <v>30</v>
      </c>
      <c r="O66" t="s">
        <v>23</v>
      </c>
    </row>
    <row r="67" spans="1:15" x14ac:dyDescent="0.35">
      <c r="A67" t="s">
        <v>15</v>
      </c>
      <c r="B67">
        <v>34</v>
      </c>
      <c r="D67">
        <v>34021</v>
      </c>
      <c r="E67" t="s">
        <v>49</v>
      </c>
      <c r="F67" t="s">
        <v>17</v>
      </c>
      <c r="H67">
        <v>2280002201</v>
      </c>
      <c r="I67" t="s">
        <v>18</v>
      </c>
      <c r="J67" t="s">
        <v>19</v>
      </c>
      <c r="K67">
        <v>7439921</v>
      </c>
      <c r="L67" t="s">
        <v>29</v>
      </c>
      <c r="M67">
        <v>5.5303380000000003E-4</v>
      </c>
      <c r="N67" t="s">
        <v>30</v>
      </c>
      <c r="O67" t="s">
        <v>23</v>
      </c>
    </row>
    <row r="68" spans="1:15" x14ac:dyDescent="0.35">
      <c r="A68" t="s">
        <v>15</v>
      </c>
      <c r="B68">
        <v>34</v>
      </c>
      <c r="D68">
        <v>34021</v>
      </c>
      <c r="E68" t="s">
        <v>49</v>
      </c>
      <c r="F68" t="s">
        <v>17</v>
      </c>
      <c r="H68">
        <v>2280002202</v>
      </c>
      <c r="I68" t="s">
        <v>18</v>
      </c>
      <c r="J68" t="s">
        <v>19</v>
      </c>
      <c r="K68">
        <v>7439921</v>
      </c>
      <c r="L68" t="s">
        <v>29</v>
      </c>
      <c r="M68">
        <v>1.0160706E-2</v>
      </c>
      <c r="N68" t="s">
        <v>30</v>
      </c>
      <c r="O68" t="s">
        <v>23</v>
      </c>
    </row>
    <row r="69" spans="1:15" x14ac:dyDescent="0.35">
      <c r="A69" t="s">
        <v>15</v>
      </c>
      <c r="B69">
        <v>34</v>
      </c>
      <c r="D69">
        <v>34023</v>
      </c>
      <c r="E69" t="s">
        <v>28</v>
      </c>
      <c r="F69" t="s">
        <v>17</v>
      </c>
      <c r="H69">
        <v>2280002201</v>
      </c>
      <c r="I69" t="s">
        <v>18</v>
      </c>
      <c r="J69" t="s">
        <v>19</v>
      </c>
      <c r="K69">
        <v>7439921</v>
      </c>
      <c r="L69" t="s">
        <v>29</v>
      </c>
      <c r="M69">
        <v>0.55869480000000005</v>
      </c>
      <c r="N69" t="s">
        <v>30</v>
      </c>
      <c r="O69" t="s">
        <v>23</v>
      </c>
    </row>
    <row r="70" spans="1:15" x14ac:dyDescent="0.35">
      <c r="A70" t="s">
        <v>15</v>
      </c>
      <c r="B70">
        <v>34</v>
      </c>
      <c r="D70">
        <v>34023</v>
      </c>
      <c r="E70" t="s">
        <v>28</v>
      </c>
      <c r="F70" t="s">
        <v>17</v>
      </c>
      <c r="H70">
        <v>2280002202</v>
      </c>
      <c r="I70" t="s">
        <v>18</v>
      </c>
      <c r="J70" t="s">
        <v>19</v>
      </c>
      <c r="K70">
        <v>7439921</v>
      </c>
      <c r="L70" t="s">
        <v>29</v>
      </c>
      <c r="M70">
        <v>0.76449540000000005</v>
      </c>
      <c r="N70" t="s">
        <v>30</v>
      </c>
      <c r="O70" t="s">
        <v>23</v>
      </c>
    </row>
    <row r="71" spans="1:15" x14ac:dyDescent="0.35">
      <c r="A71" t="s">
        <v>15</v>
      </c>
      <c r="B71">
        <v>34</v>
      </c>
      <c r="D71">
        <v>34023</v>
      </c>
      <c r="E71" t="s">
        <v>28</v>
      </c>
      <c r="F71" t="s">
        <v>17</v>
      </c>
      <c r="H71">
        <v>2280002204</v>
      </c>
      <c r="I71" t="s">
        <v>18</v>
      </c>
      <c r="J71" t="s">
        <v>19</v>
      </c>
      <c r="K71">
        <v>7439921</v>
      </c>
      <c r="L71" t="s">
        <v>29</v>
      </c>
      <c r="M71">
        <v>0.84858979999999995</v>
      </c>
      <c r="N71" t="s">
        <v>30</v>
      </c>
      <c r="O71" t="s">
        <v>23</v>
      </c>
    </row>
    <row r="72" spans="1:15" x14ac:dyDescent="0.35">
      <c r="A72" t="s">
        <v>15</v>
      </c>
      <c r="B72">
        <v>34</v>
      </c>
      <c r="D72">
        <v>34023</v>
      </c>
      <c r="E72" t="s">
        <v>28</v>
      </c>
      <c r="F72" t="s">
        <v>17</v>
      </c>
      <c r="H72">
        <v>2280002203</v>
      </c>
      <c r="I72" t="s">
        <v>18</v>
      </c>
      <c r="J72" t="s">
        <v>19</v>
      </c>
      <c r="K72">
        <v>7439921</v>
      </c>
      <c r="L72" t="s">
        <v>29</v>
      </c>
      <c r="M72">
        <v>0.15725517999999999</v>
      </c>
      <c r="N72" t="s">
        <v>30</v>
      </c>
      <c r="O72" t="s">
        <v>23</v>
      </c>
    </row>
    <row r="73" spans="1:15" x14ac:dyDescent="0.35">
      <c r="A73" t="s">
        <v>15</v>
      </c>
      <c r="B73">
        <v>34</v>
      </c>
      <c r="D73">
        <v>34023</v>
      </c>
      <c r="E73" t="s">
        <v>28</v>
      </c>
      <c r="F73" t="s">
        <v>17</v>
      </c>
      <c r="H73">
        <v>2280002102</v>
      </c>
      <c r="I73" t="s">
        <v>18</v>
      </c>
      <c r="J73" t="s">
        <v>19</v>
      </c>
      <c r="K73">
        <v>7439921</v>
      </c>
      <c r="L73" t="s">
        <v>29</v>
      </c>
      <c r="M73">
        <v>6.667294E-2</v>
      </c>
      <c r="N73" t="s">
        <v>30</v>
      </c>
      <c r="O73" t="s">
        <v>23</v>
      </c>
    </row>
    <row r="74" spans="1:15" x14ac:dyDescent="0.35">
      <c r="A74" t="s">
        <v>15</v>
      </c>
      <c r="B74">
        <v>34</v>
      </c>
      <c r="D74">
        <v>34023</v>
      </c>
      <c r="E74" t="s">
        <v>28</v>
      </c>
      <c r="F74" t="s">
        <v>17</v>
      </c>
      <c r="H74">
        <v>2280002101</v>
      </c>
      <c r="I74" t="s">
        <v>18</v>
      </c>
      <c r="J74" t="s">
        <v>19</v>
      </c>
      <c r="K74">
        <v>7439921</v>
      </c>
      <c r="L74" t="s">
        <v>29</v>
      </c>
      <c r="M74">
        <v>1.047571E-3</v>
      </c>
      <c r="N74" t="s">
        <v>30</v>
      </c>
      <c r="O74" t="s">
        <v>23</v>
      </c>
    </row>
    <row r="75" spans="1:15" x14ac:dyDescent="0.35">
      <c r="A75" t="s">
        <v>15</v>
      </c>
      <c r="B75">
        <v>34</v>
      </c>
      <c r="D75">
        <v>34025</v>
      </c>
      <c r="E75" t="s">
        <v>54</v>
      </c>
      <c r="F75" t="s">
        <v>17</v>
      </c>
      <c r="H75">
        <v>2280002203</v>
      </c>
      <c r="I75" t="s">
        <v>18</v>
      </c>
      <c r="J75" t="s">
        <v>19</v>
      </c>
      <c r="K75">
        <v>7439921</v>
      </c>
      <c r="L75" t="s">
        <v>29</v>
      </c>
      <c r="M75">
        <v>0.98569039999999997</v>
      </c>
      <c r="N75" t="s">
        <v>30</v>
      </c>
      <c r="O75" t="s">
        <v>23</v>
      </c>
    </row>
    <row r="76" spans="1:15" x14ac:dyDescent="0.35">
      <c r="A76" t="s">
        <v>15</v>
      </c>
      <c r="B76">
        <v>34</v>
      </c>
      <c r="D76">
        <v>34025</v>
      </c>
      <c r="E76" t="s">
        <v>54</v>
      </c>
      <c r="F76" t="s">
        <v>17</v>
      </c>
      <c r="H76">
        <v>2280002204</v>
      </c>
      <c r="I76" t="s">
        <v>18</v>
      </c>
      <c r="J76" t="s">
        <v>19</v>
      </c>
      <c r="K76">
        <v>7439921</v>
      </c>
      <c r="L76" t="s">
        <v>29</v>
      </c>
      <c r="M76">
        <v>0.59470860000000003</v>
      </c>
      <c r="N76" t="s">
        <v>30</v>
      </c>
      <c r="O76" t="s">
        <v>23</v>
      </c>
    </row>
    <row r="77" spans="1:15" x14ac:dyDescent="0.35">
      <c r="A77" t="s">
        <v>15</v>
      </c>
      <c r="B77">
        <v>34</v>
      </c>
      <c r="D77">
        <v>34025</v>
      </c>
      <c r="E77" t="s">
        <v>54</v>
      </c>
      <c r="F77" t="s">
        <v>17</v>
      </c>
      <c r="H77">
        <v>2280002102</v>
      </c>
      <c r="I77" t="s">
        <v>18</v>
      </c>
      <c r="J77" t="s">
        <v>19</v>
      </c>
      <c r="K77">
        <v>7439921</v>
      </c>
      <c r="L77" t="s">
        <v>29</v>
      </c>
      <c r="M77">
        <v>0.81228259999999997</v>
      </c>
      <c r="N77" t="s">
        <v>30</v>
      </c>
      <c r="O77" t="s">
        <v>23</v>
      </c>
    </row>
    <row r="78" spans="1:15" x14ac:dyDescent="0.35">
      <c r="A78" t="s">
        <v>15</v>
      </c>
      <c r="B78">
        <v>34</v>
      </c>
      <c r="D78">
        <v>34025</v>
      </c>
      <c r="E78" t="s">
        <v>54</v>
      </c>
      <c r="F78" t="s">
        <v>17</v>
      </c>
      <c r="H78">
        <v>2280002201</v>
      </c>
      <c r="I78" t="s">
        <v>18</v>
      </c>
      <c r="J78" t="s">
        <v>19</v>
      </c>
      <c r="K78">
        <v>7439921</v>
      </c>
      <c r="L78" t="s">
        <v>29</v>
      </c>
      <c r="M78">
        <v>1.8742859999999999</v>
      </c>
      <c r="N78" t="s">
        <v>30</v>
      </c>
      <c r="O78" t="s">
        <v>23</v>
      </c>
    </row>
    <row r="79" spans="1:15" x14ac:dyDescent="0.35">
      <c r="A79" t="s">
        <v>15</v>
      </c>
      <c r="B79">
        <v>34</v>
      </c>
      <c r="D79">
        <v>34025</v>
      </c>
      <c r="E79" t="s">
        <v>54</v>
      </c>
      <c r="F79" t="s">
        <v>17</v>
      </c>
      <c r="H79">
        <v>2280002101</v>
      </c>
      <c r="I79" t="s">
        <v>18</v>
      </c>
      <c r="J79" t="s">
        <v>19</v>
      </c>
      <c r="K79">
        <v>7439921</v>
      </c>
      <c r="L79" t="s">
        <v>29</v>
      </c>
      <c r="M79">
        <v>3.0039400000000001E-2</v>
      </c>
      <c r="N79" t="s">
        <v>30</v>
      </c>
      <c r="O79" t="s">
        <v>23</v>
      </c>
    </row>
    <row r="80" spans="1:15" x14ac:dyDescent="0.35">
      <c r="A80" t="s">
        <v>15</v>
      </c>
      <c r="B80">
        <v>34</v>
      </c>
      <c r="D80">
        <v>34025</v>
      </c>
      <c r="E80" t="s">
        <v>54</v>
      </c>
      <c r="F80" t="s">
        <v>17</v>
      </c>
      <c r="H80">
        <v>2280002202</v>
      </c>
      <c r="I80" t="s">
        <v>18</v>
      </c>
      <c r="J80" t="s">
        <v>19</v>
      </c>
      <c r="K80">
        <v>7439921</v>
      </c>
      <c r="L80" t="s">
        <v>29</v>
      </c>
      <c r="M80">
        <v>2.6907679999999998</v>
      </c>
      <c r="N80" t="s">
        <v>30</v>
      </c>
      <c r="O80" t="s">
        <v>23</v>
      </c>
    </row>
    <row r="81" spans="1:15" x14ac:dyDescent="0.35">
      <c r="A81" t="s">
        <v>15</v>
      </c>
      <c r="B81">
        <v>34</v>
      </c>
      <c r="D81">
        <v>34029</v>
      </c>
      <c r="E81" t="s">
        <v>50</v>
      </c>
      <c r="F81" t="s">
        <v>17</v>
      </c>
      <c r="H81">
        <v>2280002203</v>
      </c>
      <c r="I81" t="s">
        <v>18</v>
      </c>
      <c r="J81" t="s">
        <v>19</v>
      </c>
      <c r="K81">
        <v>7439921</v>
      </c>
      <c r="L81" t="s">
        <v>29</v>
      </c>
      <c r="M81">
        <v>8.1764039999999996E-2</v>
      </c>
      <c r="N81" t="s">
        <v>30</v>
      </c>
      <c r="O81" t="s">
        <v>23</v>
      </c>
    </row>
    <row r="82" spans="1:15" x14ac:dyDescent="0.35">
      <c r="A82" t="s">
        <v>15</v>
      </c>
      <c r="B82">
        <v>34</v>
      </c>
      <c r="D82">
        <v>34029</v>
      </c>
      <c r="E82" t="s">
        <v>50</v>
      </c>
      <c r="F82" t="s">
        <v>17</v>
      </c>
      <c r="H82">
        <v>2280002201</v>
      </c>
      <c r="I82" t="s">
        <v>18</v>
      </c>
      <c r="J82" t="s">
        <v>19</v>
      </c>
      <c r="K82">
        <v>7439921</v>
      </c>
      <c r="L82" t="s">
        <v>29</v>
      </c>
      <c r="M82">
        <v>0.45144400000000001</v>
      </c>
      <c r="N82" t="s">
        <v>30</v>
      </c>
      <c r="O82" t="s">
        <v>23</v>
      </c>
    </row>
    <row r="83" spans="1:15" x14ac:dyDescent="0.35">
      <c r="A83" t="s">
        <v>15</v>
      </c>
      <c r="B83">
        <v>34</v>
      </c>
      <c r="D83">
        <v>34029</v>
      </c>
      <c r="E83" t="s">
        <v>50</v>
      </c>
      <c r="F83" t="s">
        <v>17</v>
      </c>
      <c r="H83">
        <v>2280002204</v>
      </c>
      <c r="I83" t="s">
        <v>18</v>
      </c>
      <c r="J83" t="s">
        <v>19</v>
      </c>
      <c r="K83">
        <v>7439921</v>
      </c>
      <c r="L83" t="s">
        <v>29</v>
      </c>
      <c r="M83">
        <v>2.417364E-2</v>
      </c>
      <c r="N83" t="s">
        <v>30</v>
      </c>
      <c r="O83" t="s">
        <v>23</v>
      </c>
    </row>
    <row r="84" spans="1:15" x14ac:dyDescent="0.35">
      <c r="A84" t="s">
        <v>15</v>
      </c>
      <c r="B84">
        <v>34</v>
      </c>
      <c r="D84">
        <v>34029</v>
      </c>
      <c r="E84" t="s">
        <v>50</v>
      </c>
      <c r="F84" t="s">
        <v>17</v>
      </c>
      <c r="H84">
        <v>2280002202</v>
      </c>
      <c r="I84" t="s">
        <v>18</v>
      </c>
      <c r="J84" t="s">
        <v>19</v>
      </c>
      <c r="K84">
        <v>7439921</v>
      </c>
      <c r="L84" t="s">
        <v>29</v>
      </c>
      <c r="M84">
        <v>2.4746600000000001</v>
      </c>
      <c r="N84" t="s">
        <v>30</v>
      </c>
      <c r="O84" t="s">
        <v>23</v>
      </c>
    </row>
    <row r="85" spans="1:15" x14ac:dyDescent="0.35">
      <c r="A85" t="s">
        <v>15</v>
      </c>
      <c r="B85">
        <v>34</v>
      </c>
      <c r="D85">
        <v>34031</v>
      </c>
      <c r="E85" t="s">
        <v>51</v>
      </c>
      <c r="F85" t="s">
        <v>17</v>
      </c>
      <c r="H85">
        <v>2280002201</v>
      </c>
      <c r="I85" t="s">
        <v>18</v>
      </c>
      <c r="J85" t="s">
        <v>19</v>
      </c>
      <c r="K85">
        <v>7439921</v>
      </c>
      <c r="L85" t="s">
        <v>29</v>
      </c>
      <c r="M85">
        <v>9.4939500000000008E-6</v>
      </c>
      <c r="N85" t="s">
        <v>30</v>
      </c>
      <c r="O85" t="s">
        <v>23</v>
      </c>
    </row>
    <row r="86" spans="1:15" x14ac:dyDescent="0.35">
      <c r="A86" t="s">
        <v>15</v>
      </c>
      <c r="B86">
        <v>34</v>
      </c>
      <c r="D86">
        <v>34031</v>
      </c>
      <c r="E86" t="s">
        <v>51</v>
      </c>
      <c r="F86" t="s">
        <v>17</v>
      </c>
      <c r="H86">
        <v>2280002202</v>
      </c>
      <c r="I86" t="s">
        <v>18</v>
      </c>
      <c r="J86" t="s">
        <v>19</v>
      </c>
      <c r="K86">
        <v>7439921</v>
      </c>
      <c r="L86" t="s">
        <v>29</v>
      </c>
      <c r="M86">
        <v>2.2094099999999998E-6</v>
      </c>
      <c r="N86" t="s">
        <v>30</v>
      </c>
      <c r="O86" t="s">
        <v>23</v>
      </c>
    </row>
    <row r="87" spans="1:15" x14ac:dyDescent="0.35">
      <c r="A87" t="s">
        <v>15</v>
      </c>
      <c r="B87">
        <v>34</v>
      </c>
      <c r="D87">
        <v>34033</v>
      </c>
      <c r="E87" t="s">
        <v>52</v>
      </c>
      <c r="F87" t="s">
        <v>17</v>
      </c>
      <c r="H87">
        <v>2280002101</v>
      </c>
      <c r="I87" t="s">
        <v>18</v>
      </c>
      <c r="J87" t="s">
        <v>19</v>
      </c>
      <c r="K87">
        <v>7439921</v>
      </c>
      <c r="L87" t="s">
        <v>29</v>
      </c>
      <c r="M87">
        <v>2.2882833600000002E-3</v>
      </c>
      <c r="N87" t="s">
        <v>30</v>
      </c>
      <c r="O87" t="s">
        <v>23</v>
      </c>
    </row>
    <row r="88" spans="1:15" x14ac:dyDescent="0.35">
      <c r="A88" t="s">
        <v>15</v>
      </c>
      <c r="B88">
        <v>34</v>
      </c>
      <c r="D88">
        <v>34033</v>
      </c>
      <c r="E88" t="s">
        <v>52</v>
      </c>
      <c r="F88" t="s">
        <v>17</v>
      </c>
      <c r="H88">
        <v>2280002102</v>
      </c>
      <c r="I88" t="s">
        <v>18</v>
      </c>
      <c r="J88" t="s">
        <v>19</v>
      </c>
      <c r="K88">
        <v>7439921</v>
      </c>
      <c r="L88" t="s">
        <v>29</v>
      </c>
      <c r="M88">
        <v>3.7038724000000002E-2</v>
      </c>
      <c r="N88" t="s">
        <v>30</v>
      </c>
      <c r="O88" t="s">
        <v>23</v>
      </c>
    </row>
    <row r="89" spans="1:15" x14ac:dyDescent="0.35">
      <c r="A89" t="s">
        <v>15</v>
      </c>
      <c r="B89">
        <v>34</v>
      </c>
      <c r="D89">
        <v>34033</v>
      </c>
      <c r="E89" t="s">
        <v>52</v>
      </c>
      <c r="F89" t="s">
        <v>17</v>
      </c>
      <c r="H89">
        <v>2280002201</v>
      </c>
      <c r="I89" t="s">
        <v>18</v>
      </c>
      <c r="J89" t="s">
        <v>19</v>
      </c>
      <c r="K89">
        <v>7439921</v>
      </c>
      <c r="L89" t="s">
        <v>29</v>
      </c>
      <c r="M89">
        <v>0.246285</v>
      </c>
      <c r="N89" t="s">
        <v>30</v>
      </c>
      <c r="O89" t="s">
        <v>23</v>
      </c>
    </row>
    <row r="90" spans="1:15" x14ac:dyDescent="0.35">
      <c r="A90" t="s">
        <v>15</v>
      </c>
      <c r="B90">
        <v>34</v>
      </c>
      <c r="D90">
        <v>34033</v>
      </c>
      <c r="E90" t="s">
        <v>52</v>
      </c>
      <c r="F90" t="s">
        <v>17</v>
      </c>
      <c r="H90">
        <v>2280002202</v>
      </c>
      <c r="I90" t="s">
        <v>18</v>
      </c>
      <c r="J90" t="s">
        <v>19</v>
      </c>
      <c r="K90">
        <v>7439921</v>
      </c>
      <c r="L90" t="s">
        <v>29</v>
      </c>
      <c r="M90">
        <v>9.2082520000000001E-2</v>
      </c>
      <c r="N90" t="s">
        <v>30</v>
      </c>
      <c r="O90" t="s">
        <v>23</v>
      </c>
    </row>
    <row r="91" spans="1:15" x14ac:dyDescent="0.35">
      <c r="A91" t="s">
        <v>15</v>
      </c>
      <c r="B91">
        <v>34</v>
      </c>
      <c r="D91">
        <v>34033</v>
      </c>
      <c r="E91" t="s">
        <v>52</v>
      </c>
      <c r="F91" t="s">
        <v>17</v>
      </c>
      <c r="H91">
        <v>2280002204</v>
      </c>
      <c r="I91" t="s">
        <v>18</v>
      </c>
      <c r="J91" t="s">
        <v>19</v>
      </c>
      <c r="K91">
        <v>7439921</v>
      </c>
      <c r="L91" t="s">
        <v>29</v>
      </c>
      <c r="M91">
        <v>0.15483440000000001</v>
      </c>
      <c r="N91" t="s">
        <v>30</v>
      </c>
      <c r="O91" t="s">
        <v>23</v>
      </c>
    </row>
    <row r="92" spans="1:15" x14ac:dyDescent="0.35">
      <c r="A92" t="s">
        <v>15</v>
      </c>
      <c r="B92">
        <v>34</v>
      </c>
      <c r="D92">
        <v>34033</v>
      </c>
      <c r="E92" t="s">
        <v>52</v>
      </c>
      <c r="F92" t="s">
        <v>17</v>
      </c>
      <c r="H92">
        <v>2280002203</v>
      </c>
      <c r="I92" t="s">
        <v>18</v>
      </c>
      <c r="J92" t="s">
        <v>19</v>
      </c>
      <c r="K92">
        <v>7439921</v>
      </c>
      <c r="L92" t="s">
        <v>29</v>
      </c>
      <c r="M92">
        <v>0.56757020000000002</v>
      </c>
      <c r="N92" t="s">
        <v>30</v>
      </c>
      <c r="O92" t="s">
        <v>23</v>
      </c>
    </row>
    <row r="93" spans="1:15" x14ac:dyDescent="0.35">
      <c r="A93" t="s">
        <v>15</v>
      </c>
      <c r="B93">
        <v>34</v>
      </c>
      <c r="D93">
        <v>34035</v>
      </c>
      <c r="E93" t="s">
        <v>53</v>
      </c>
      <c r="F93" t="s">
        <v>17</v>
      </c>
      <c r="H93">
        <v>2280002201</v>
      </c>
      <c r="I93" t="s">
        <v>18</v>
      </c>
      <c r="J93" t="s">
        <v>19</v>
      </c>
      <c r="K93">
        <v>7439921</v>
      </c>
      <c r="L93" t="s">
        <v>29</v>
      </c>
      <c r="M93">
        <v>5.7364499999999999E-6</v>
      </c>
      <c r="N93" t="s">
        <v>30</v>
      </c>
      <c r="O93" t="s">
        <v>23</v>
      </c>
    </row>
    <row r="94" spans="1:15" x14ac:dyDescent="0.35">
      <c r="A94" t="s">
        <v>15</v>
      </c>
      <c r="B94">
        <v>34</v>
      </c>
      <c r="D94">
        <v>34035</v>
      </c>
      <c r="E94" t="s">
        <v>53</v>
      </c>
      <c r="F94" t="s">
        <v>17</v>
      </c>
      <c r="H94">
        <v>2280002202</v>
      </c>
      <c r="I94" t="s">
        <v>18</v>
      </c>
      <c r="J94" t="s">
        <v>19</v>
      </c>
      <c r="K94">
        <v>7439921</v>
      </c>
      <c r="L94" t="s">
        <v>29</v>
      </c>
      <c r="M94">
        <v>1.43286E-6</v>
      </c>
      <c r="N94" t="s">
        <v>30</v>
      </c>
      <c r="O94" t="s">
        <v>23</v>
      </c>
    </row>
    <row r="95" spans="1:15" x14ac:dyDescent="0.35">
      <c r="A95" t="s">
        <v>15</v>
      </c>
      <c r="B95">
        <v>34</v>
      </c>
      <c r="D95">
        <v>34037</v>
      </c>
      <c r="E95" t="s">
        <v>43</v>
      </c>
      <c r="F95" t="s">
        <v>17</v>
      </c>
      <c r="H95">
        <v>2280002202</v>
      </c>
      <c r="I95" t="s">
        <v>18</v>
      </c>
      <c r="J95" t="s">
        <v>19</v>
      </c>
      <c r="K95">
        <v>7439921</v>
      </c>
      <c r="L95" t="s">
        <v>29</v>
      </c>
      <c r="M95">
        <v>2.8169519999999998E-6</v>
      </c>
      <c r="N95" t="s">
        <v>30</v>
      </c>
      <c r="O95" t="s">
        <v>23</v>
      </c>
    </row>
    <row r="96" spans="1:15" x14ac:dyDescent="0.35">
      <c r="A96" t="s">
        <v>15</v>
      </c>
      <c r="B96">
        <v>34</v>
      </c>
      <c r="D96">
        <v>34037</v>
      </c>
      <c r="E96" t="s">
        <v>43</v>
      </c>
      <c r="F96" t="s">
        <v>17</v>
      </c>
      <c r="H96">
        <v>2280002201</v>
      </c>
      <c r="I96" t="s">
        <v>18</v>
      </c>
      <c r="J96" t="s">
        <v>19</v>
      </c>
      <c r="K96">
        <v>7439921</v>
      </c>
      <c r="L96" t="s">
        <v>29</v>
      </c>
      <c r="M96">
        <v>7.6514160000000001E-7</v>
      </c>
      <c r="N96" t="s">
        <v>30</v>
      </c>
      <c r="O96" t="s">
        <v>23</v>
      </c>
    </row>
    <row r="97" spans="1:15" x14ac:dyDescent="0.35">
      <c r="A97" t="s">
        <v>15</v>
      </c>
      <c r="B97">
        <v>34</v>
      </c>
      <c r="D97">
        <v>34039</v>
      </c>
      <c r="E97" t="s">
        <v>44</v>
      </c>
      <c r="F97" t="s">
        <v>17</v>
      </c>
      <c r="H97">
        <v>2280002204</v>
      </c>
      <c r="I97" t="s">
        <v>18</v>
      </c>
      <c r="J97" t="s">
        <v>19</v>
      </c>
      <c r="K97">
        <v>7439921</v>
      </c>
      <c r="L97" t="s">
        <v>29</v>
      </c>
      <c r="M97">
        <v>0.68046399999999996</v>
      </c>
      <c r="N97" t="s">
        <v>30</v>
      </c>
      <c r="O97" t="s">
        <v>23</v>
      </c>
    </row>
    <row r="98" spans="1:15" x14ac:dyDescent="0.35">
      <c r="A98" t="s">
        <v>15</v>
      </c>
      <c r="B98">
        <v>34</v>
      </c>
      <c r="D98">
        <v>34039</v>
      </c>
      <c r="E98" t="s">
        <v>44</v>
      </c>
      <c r="F98" t="s">
        <v>17</v>
      </c>
      <c r="H98">
        <v>2280002104</v>
      </c>
      <c r="I98" t="s">
        <v>18</v>
      </c>
      <c r="J98" t="s">
        <v>19</v>
      </c>
      <c r="K98">
        <v>7439921</v>
      </c>
      <c r="L98" t="s">
        <v>29</v>
      </c>
      <c r="M98">
        <v>1.0372606</v>
      </c>
      <c r="N98" t="s">
        <v>30</v>
      </c>
      <c r="O98" t="s">
        <v>23</v>
      </c>
    </row>
    <row r="99" spans="1:15" x14ac:dyDescent="0.35">
      <c r="A99" t="s">
        <v>15</v>
      </c>
      <c r="B99">
        <v>34</v>
      </c>
      <c r="D99">
        <v>34039</v>
      </c>
      <c r="E99" t="s">
        <v>44</v>
      </c>
      <c r="F99" t="s">
        <v>17</v>
      </c>
      <c r="H99">
        <v>2280002202</v>
      </c>
      <c r="I99" t="s">
        <v>18</v>
      </c>
      <c r="J99" t="s">
        <v>19</v>
      </c>
      <c r="K99">
        <v>7439921</v>
      </c>
      <c r="L99" t="s">
        <v>29</v>
      </c>
      <c r="M99">
        <v>1.2802431999999999</v>
      </c>
      <c r="N99" t="s">
        <v>30</v>
      </c>
      <c r="O99" t="s">
        <v>23</v>
      </c>
    </row>
    <row r="100" spans="1:15" x14ac:dyDescent="0.35">
      <c r="A100" t="s">
        <v>15</v>
      </c>
      <c r="B100">
        <v>34</v>
      </c>
      <c r="D100">
        <v>34039</v>
      </c>
      <c r="E100" t="s">
        <v>44</v>
      </c>
      <c r="F100" t="s">
        <v>17</v>
      </c>
      <c r="H100">
        <v>2280002102</v>
      </c>
      <c r="I100" t="s">
        <v>18</v>
      </c>
      <c r="J100" t="s">
        <v>19</v>
      </c>
      <c r="K100">
        <v>7439921</v>
      </c>
      <c r="L100" t="s">
        <v>29</v>
      </c>
      <c r="M100">
        <v>5.6701300000000003E-2</v>
      </c>
      <c r="N100" t="s">
        <v>30</v>
      </c>
      <c r="O100" t="s">
        <v>23</v>
      </c>
    </row>
    <row r="101" spans="1:15" x14ac:dyDescent="0.35">
      <c r="A101" t="s">
        <v>15</v>
      </c>
      <c r="B101">
        <v>34</v>
      </c>
      <c r="D101">
        <v>34039</v>
      </c>
      <c r="E101" t="s">
        <v>44</v>
      </c>
      <c r="F101" t="s">
        <v>17</v>
      </c>
      <c r="H101">
        <v>2280002103</v>
      </c>
      <c r="I101" t="s">
        <v>18</v>
      </c>
      <c r="J101" t="s">
        <v>19</v>
      </c>
      <c r="K101">
        <v>7439921</v>
      </c>
      <c r="L101" t="s">
        <v>29</v>
      </c>
      <c r="M101">
        <v>0.58707220000000004</v>
      </c>
      <c r="N101" t="s">
        <v>30</v>
      </c>
      <c r="O101" t="s">
        <v>23</v>
      </c>
    </row>
    <row r="102" spans="1:15" x14ac:dyDescent="0.35">
      <c r="A102" t="s">
        <v>15</v>
      </c>
      <c r="B102">
        <v>34</v>
      </c>
      <c r="D102">
        <v>34039</v>
      </c>
      <c r="E102" t="s">
        <v>44</v>
      </c>
      <c r="F102" t="s">
        <v>17</v>
      </c>
      <c r="H102">
        <v>2280002201</v>
      </c>
      <c r="I102" t="s">
        <v>18</v>
      </c>
      <c r="J102" t="s">
        <v>19</v>
      </c>
      <c r="K102">
        <v>7439921</v>
      </c>
      <c r="L102" t="s">
        <v>29</v>
      </c>
      <c r="M102">
        <v>0.46254620000000002</v>
      </c>
      <c r="N102" t="s">
        <v>30</v>
      </c>
      <c r="O102" t="s">
        <v>23</v>
      </c>
    </row>
    <row r="103" spans="1:15" x14ac:dyDescent="0.35">
      <c r="A103" t="s">
        <v>15</v>
      </c>
      <c r="B103">
        <v>34</v>
      </c>
      <c r="D103">
        <v>34039</v>
      </c>
      <c r="E103" t="s">
        <v>44</v>
      </c>
      <c r="F103" t="s">
        <v>17</v>
      </c>
      <c r="H103">
        <v>2280002203</v>
      </c>
      <c r="I103" t="s">
        <v>18</v>
      </c>
      <c r="J103" t="s">
        <v>19</v>
      </c>
      <c r="K103">
        <v>7439921</v>
      </c>
      <c r="L103" t="s">
        <v>29</v>
      </c>
      <c r="M103">
        <v>0.26037959999999999</v>
      </c>
      <c r="N103" t="s">
        <v>30</v>
      </c>
      <c r="O103" t="s">
        <v>23</v>
      </c>
    </row>
    <row r="104" spans="1:15" x14ac:dyDescent="0.35">
      <c r="A104" t="s">
        <v>15</v>
      </c>
      <c r="B104">
        <v>34</v>
      </c>
      <c r="D104">
        <v>34039</v>
      </c>
      <c r="E104" t="s">
        <v>44</v>
      </c>
      <c r="F104" t="s">
        <v>17</v>
      </c>
      <c r="H104">
        <v>2280002101</v>
      </c>
      <c r="I104" t="s">
        <v>18</v>
      </c>
      <c r="J104" t="s">
        <v>19</v>
      </c>
      <c r="K104">
        <v>7439921</v>
      </c>
      <c r="L104" t="s">
        <v>29</v>
      </c>
      <c r="M104">
        <v>7.7726840000000005E-2</v>
      </c>
      <c r="N104" t="s">
        <v>30</v>
      </c>
      <c r="O104" t="s">
        <v>23</v>
      </c>
    </row>
    <row r="105" spans="1:15" x14ac:dyDescent="0.35">
      <c r="A105" t="s">
        <v>15</v>
      </c>
      <c r="B105">
        <v>34</v>
      </c>
      <c r="D105">
        <v>34001</v>
      </c>
      <c r="E105" t="s">
        <v>45</v>
      </c>
      <c r="F105" t="s">
        <v>17</v>
      </c>
      <c r="H105">
        <v>2280002201</v>
      </c>
      <c r="I105" t="s">
        <v>18</v>
      </c>
      <c r="J105" t="s">
        <v>19</v>
      </c>
      <c r="K105" t="s">
        <v>20</v>
      </c>
      <c r="L105" t="s">
        <v>21</v>
      </c>
      <c r="M105">
        <v>9.4275819999999992</v>
      </c>
      <c r="N105" t="s">
        <v>22</v>
      </c>
      <c r="O105" t="s">
        <v>23</v>
      </c>
    </row>
    <row r="106" spans="1:15" x14ac:dyDescent="0.35">
      <c r="A106" t="s">
        <v>15</v>
      </c>
      <c r="B106">
        <v>34</v>
      </c>
      <c r="D106">
        <v>34001</v>
      </c>
      <c r="E106" t="s">
        <v>45</v>
      </c>
      <c r="F106" t="s">
        <v>17</v>
      </c>
      <c r="H106">
        <v>2280002101</v>
      </c>
      <c r="I106" t="s">
        <v>18</v>
      </c>
      <c r="J106" t="s">
        <v>19</v>
      </c>
      <c r="K106" t="s">
        <v>20</v>
      </c>
      <c r="L106" t="s">
        <v>21</v>
      </c>
      <c r="M106">
        <v>0.11530706</v>
      </c>
      <c r="N106" t="s">
        <v>22</v>
      </c>
      <c r="O106" t="s">
        <v>23</v>
      </c>
    </row>
    <row r="107" spans="1:15" x14ac:dyDescent="0.35">
      <c r="A107" t="s">
        <v>15</v>
      </c>
      <c r="B107">
        <v>34</v>
      </c>
      <c r="D107">
        <v>34001</v>
      </c>
      <c r="E107" t="s">
        <v>45</v>
      </c>
      <c r="F107" t="s">
        <v>17</v>
      </c>
      <c r="H107">
        <v>2280002204</v>
      </c>
      <c r="I107" t="s">
        <v>18</v>
      </c>
      <c r="J107" t="s">
        <v>19</v>
      </c>
      <c r="K107" t="s">
        <v>20</v>
      </c>
      <c r="L107" t="s">
        <v>21</v>
      </c>
      <c r="M107">
        <v>8.4239690000000006E-2</v>
      </c>
      <c r="N107" t="s">
        <v>22</v>
      </c>
      <c r="O107" t="s">
        <v>23</v>
      </c>
    </row>
    <row r="108" spans="1:15" x14ac:dyDescent="0.35">
      <c r="A108" t="s">
        <v>15</v>
      </c>
      <c r="B108">
        <v>34</v>
      </c>
      <c r="D108">
        <v>34001</v>
      </c>
      <c r="E108" t="s">
        <v>45</v>
      </c>
      <c r="F108" t="s">
        <v>17</v>
      </c>
      <c r="H108">
        <v>2280002102</v>
      </c>
      <c r="I108" t="s">
        <v>18</v>
      </c>
      <c r="J108" t="s">
        <v>19</v>
      </c>
      <c r="K108" t="s">
        <v>20</v>
      </c>
      <c r="L108" t="s">
        <v>21</v>
      </c>
      <c r="M108">
        <v>21.728940999999999</v>
      </c>
      <c r="N108" t="s">
        <v>22</v>
      </c>
      <c r="O108" t="s">
        <v>23</v>
      </c>
    </row>
    <row r="109" spans="1:15" x14ac:dyDescent="0.35">
      <c r="A109" t="s">
        <v>15</v>
      </c>
      <c r="B109">
        <v>34</v>
      </c>
      <c r="D109">
        <v>34001</v>
      </c>
      <c r="E109" t="s">
        <v>45</v>
      </c>
      <c r="F109" t="s">
        <v>17</v>
      </c>
      <c r="H109">
        <v>2280002104</v>
      </c>
      <c r="I109" t="s">
        <v>18</v>
      </c>
      <c r="J109" t="s">
        <v>19</v>
      </c>
      <c r="K109" t="s">
        <v>20</v>
      </c>
      <c r="L109" t="s">
        <v>21</v>
      </c>
      <c r="M109">
        <v>7.9289300000000007E-3</v>
      </c>
      <c r="N109" t="s">
        <v>22</v>
      </c>
      <c r="O109" t="s">
        <v>23</v>
      </c>
    </row>
    <row r="110" spans="1:15" x14ac:dyDescent="0.35">
      <c r="A110" t="s">
        <v>15</v>
      </c>
      <c r="B110">
        <v>34</v>
      </c>
      <c r="D110">
        <v>34001</v>
      </c>
      <c r="E110" t="s">
        <v>45</v>
      </c>
      <c r="F110" t="s">
        <v>17</v>
      </c>
      <c r="H110">
        <v>2280002202</v>
      </c>
      <c r="I110" t="s">
        <v>18</v>
      </c>
      <c r="J110" t="s">
        <v>19</v>
      </c>
      <c r="K110" t="s">
        <v>20</v>
      </c>
      <c r="L110" t="s">
        <v>21</v>
      </c>
      <c r="M110">
        <v>18.810919999999999</v>
      </c>
      <c r="N110" t="s">
        <v>22</v>
      </c>
      <c r="O110" t="s">
        <v>23</v>
      </c>
    </row>
    <row r="111" spans="1:15" x14ac:dyDescent="0.35">
      <c r="A111" t="s">
        <v>15</v>
      </c>
      <c r="B111">
        <v>34</v>
      </c>
      <c r="D111">
        <v>34001</v>
      </c>
      <c r="E111" t="s">
        <v>45</v>
      </c>
      <c r="F111" t="s">
        <v>17</v>
      </c>
      <c r="H111">
        <v>2280002203</v>
      </c>
      <c r="I111" t="s">
        <v>18</v>
      </c>
      <c r="J111" t="s">
        <v>19</v>
      </c>
      <c r="K111" t="s">
        <v>20</v>
      </c>
      <c r="L111" t="s">
        <v>21</v>
      </c>
      <c r="M111">
        <v>0.28882639999999998</v>
      </c>
      <c r="N111" t="s">
        <v>22</v>
      </c>
      <c r="O111" t="s">
        <v>23</v>
      </c>
    </row>
    <row r="112" spans="1:15" x14ac:dyDescent="0.35">
      <c r="A112" t="s">
        <v>15</v>
      </c>
      <c r="B112">
        <v>34</v>
      </c>
      <c r="D112">
        <v>34003</v>
      </c>
      <c r="E112" t="s">
        <v>46</v>
      </c>
      <c r="F112" t="s">
        <v>17</v>
      </c>
      <c r="H112">
        <v>2280002204</v>
      </c>
      <c r="I112" t="s">
        <v>18</v>
      </c>
      <c r="J112" t="s">
        <v>19</v>
      </c>
      <c r="K112" t="s">
        <v>20</v>
      </c>
      <c r="L112" t="s">
        <v>21</v>
      </c>
      <c r="M112">
        <v>4.3174829999999997E-2</v>
      </c>
      <c r="N112" t="s">
        <v>22</v>
      </c>
      <c r="O112" t="s">
        <v>23</v>
      </c>
    </row>
    <row r="113" spans="1:15" x14ac:dyDescent="0.35">
      <c r="A113" t="s">
        <v>15</v>
      </c>
      <c r="B113">
        <v>34</v>
      </c>
      <c r="D113">
        <v>34003</v>
      </c>
      <c r="E113" t="s">
        <v>46</v>
      </c>
      <c r="F113" t="s">
        <v>17</v>
      </c>
      <c r="H113">
        <v>2280002201</v>
      </c>
      <c r="I113" t="s">
        <v>18</v>
      </c>
      <c r="J113" t="s">
        <v>19</v>
      </c>
      <c r="K113" t="s">
        <v>20</v>
      </c>
      <c r="L113" t="s">
        <v>21</v>
      </c>
      <c r="M113">
        <v>4.4062469999999996</v>
      </c>
      <c r="N113" t="s">
        <v>22</v>
      </c>
      <c r="O113" t="s">
        <v>23</v>
      </c>
    </row>
    <row r="114" spans="1:15" x14ac:dyDescent="0.35">
      <c r="A114" t="s">
        <v>15</v>
      </c>
      <c r="B114">
        <v>34</v>
      </c>
      <c r="D114">
        <v>34003</v>
      </c>
      <c r="E114" t="s">
        <v>46</v>
      </c>
      <c r="F114" t="s">
        <v>17</v>
      </c>
      <c r="H114">
        <v>2280002202</v>
      </c>
      <c r="I114" t="s">
        <v>18</v>
      </c>
      <c r="J114" t="s">
        <v>19</v>
      </c>
      <c r="K114" t="s">
        <v>20</v>
      </c>
      <c r="L114" t="s">
        <v>21</v>
      </c>
      <c r="M114">
        <v>9.4055490000000006</v>
      </c>
      <c r="N114" t="s">
        <v>22</v>
      </c>
      <c r="O114" t="s">
        <v>23</v>
      </c>
    </row>
    <row r="115" spans="1:15" x14ac:dyDescent="0.35">
      <c r="A115" t="s">
        <v>15</v>
      </c>
      <c r="B115">
        <v>34</v>
      </c>
      <c r="D115">
        <v>34003</v>
      </c>
      <c r="E115" t="s">
        <v>46</v>
      </c>
      <c r="F115" t="s">
        <v>17</v>
      </c>
      <c r="H115">
        <v>2280002203</v>
      </c>
      <c r="I115" t="s">
        <v>18</v>
      </c>
      <c r="J115" t="s">
        <v>19</v>
      </c>
      <c r="K115" t="s">
        <v>20</v>
      </c>
      <c r="L115" t="s">
        <v>21</v>
      </c>
      <c r="M115">
        <v>0.25851170000000001</v>
      </c>
      <c r="N115" t="s">
        <v>22</v>
      </c>
      <c r="O115" t="s">
        <v>23</v>
      </c>
    </row>
    <row r="116" spans="1:15" x14ac:dyDescent="0.35">
      <c r="A116" t="s">
        <v>15</v>
      </c>
      <c r="B116">
        <v>34</v>
      </c>
      <c r="D116">
        <v>34005</v>
      </c>
      <c r="E116" t="s">
        <v>47</v>
      </c>
      <c r="F116" t="s">
        <v>17</v>
      </c>
      <c r="H116">
        <v>2280002204</v>
      </c>
      <c r="I116" t="s">
        <v>18</v>
      </c>
      <c r="J116" t="s">
        <v>19</v>
      </c>
      <c r="K116" t="s">
        <v>20</v>
      </c>
      <c r="L116" t="s">
        <v>21</v>
      </c>
      <c r="M116">
        <v>0.4601461</v>
      </c>
      <c r="N116" t="s">
        <v>22</v>
      </c>
      <c r="O116" t="s">
        <v>23</v>
      </c>
    </row>
    <row r="117" spans="1:15" x14ac:dyDescent="0.35">
      <c r="A117" t="s">
        <v>15</v>
      </c>
      <c r="B117">
        <v>34</v>
      </c>
      <c r="D117">
        <v>34005</v>
      </c>
      <c r="E117" t="s">
        <v>47</v>
      </c>
      <c r="F117" t="s">
        <v>17</v>
      </c>
      <c r="H117">
        <v>2280002203</v>
      </c>
      <c r="I117" t="s">
        <v>18</v>
      </c>
      <c r="J117" t="s">
        <v>19</v>
      </c>
      <c r="K117" t="s">
        <v>20</v>
      </c>
      <c r="L117" t="s">
        <v>21</v>
      </c>
      <c r="M117">
        <v>1.3605700000000001</v>
      </c>
      <c r="N117" t="s">
        <v>22</v>
      </c>
      <c r="O117" t="s">
        <v>23</v>
      </c>
    </row>
    <row r="118" spans="1:15" x14ac:dyDescent="0.35">
      <c r="A118" t="s">
        <v>15</v>
      </c>
      <c r="B118">
        <v>34</v>
      </c>
      <c r="D118">
        <v>34005</v>
      </c>
      <c r="E118" t="s">
        <v>47</v>
      </c>
      <c r="F118" t="s">
        <v>17</v>
      </c>
      <c r="H118">
        <v>2280002201</v>
      </c>
      <c r="I118" t="s">
        <v>18</v>
      </c>
      <c r="J118" t="s">
        <v>19</v>
      </c>
      <c r="K118" t="s">
        <v>20</v>
      </c>
      <c r="L118" t="s">
        <v>21</v>
      </c>
      <c r="M118">
        <v>1.2995909999999999</v>
      </c>
      <c r="N118" t="s">
        <v>22</v>
      </c>
      <c r="O118" t="s">
        <v>23</v>
      </c>
    </row>
    <row r="119" spans="1:15" x14ac:dyDescent="0.35">
      <c r="A119" t="s">
        <v>15</v>
      </c>
      <c r="B119">
        <v>34</v>
      </c>
      <c r="D119">
        <v>34005</v>
      </c>
      <c r="E119" t="s">
        <v>47</v>
      </c>
      <c r="F119" t="s">
        <v>17</v>
      </c>
      <c r="H119">
        <v>2280002202</v>
      </c>
      <c r="I119" t="s">
        <v>18</v>
      </c>
      <c r="J119" t="s">
        <v>19</v>
      </c>
      <c r="K119" t="s">
        <v>20</v>
      </c>
      <c r="L119" t="s">
        <v>21</v>
      </c>
      <c r="M119">
        <v>2.0802049999999999</v>
      </c>
      <c r="N119" t="s">
        <v>22</v>
      </c>
      <c r="O119" t="s">
        <v>23</v>
      </c>
    </row>
    <row r="120" spans="1:15" x14ac:dyDescent="0.35">
      <c r="A120" t="s">
        <v>15</v>
      </c>
      <c r="B120">
        <v>34</v>
      </c>
      <c r="D120">
        <v>34007</v>
      </c>
      <c r="E120" t="s">
        <v>41</v>
      </c>
      <c r="F120" t="s">
        <v>17</v>
      </c>
      <c r="H120">
        <v>2280002201</v>
      </c>
      <c r="I120" t="s">
        <v>18</v>
      </c>
      <c r="J120" t="s">
        <v>19</v>
      </c>
      <c r="K120" t="s">
        <v>20</v>
      </c>
      <c r="L120" t="s">
        <v>21</v>
      </c>
      <c r="M120">
        <v>1.6578520000000001</v>
      </c>
      <c r="N120" t="s">
        <v>22</v>
      </c>
      <c r="O120" t="s">
        <v>23</v>
      </c>
    </row>
    <row r="121" spans="1:15" x14ac:dyDescent="0.35">
      <c r="A121" t="s">
        <v>15</v>
      </c>
      <c r="B121">
        <v>34</v>
      </c>
      <c r="D121">
        <v>34007</v>
      </c>
      <c r="E121" t="s">
        <v>41</v>
      </c>
      <c r="F121" t="s">
        <v>17</v>
      </c>
      <c r="H121">
        <v>2280002102</v>
      </c>
      <c r="I121" t="s">
        <v>18</v>
      </c>
      <c r="J121" t="s">
        <v>19</v>
      </c>
      <c r="K121" t="s">
        <v>20</v>
      </c>
      <c r="L121" t="s">
        <v>21</v>
      </c>
      <c r="M121">
        <v>0.30216032999999998</v>
      </c>
      <c r="N121" t="s">
        <v>22</v>
      </c>
      <c r="O121" t="s">
        <v>23</v>
      </c>
    </row>
    <row r="122" spans="1:15" x14ac:dyDescent="0.35">
      <c r="A122" t="s">
        <v>15</v>
      </c>
      <c r="B122">
        <v>34</v>
      </c>
      <c r="D122">
        <v>34007</v>
      </c>
      <c r="E122" t="s">
        <v>41</v>
      </c>
      <c r="F122" t="s">
        <v>17</v>
      </c>
      <c r="H122">
        <v>2280002104</v>
      </c>
      <c r="I122" t="s">
        <v>18</v>
      </c>
      <c r="J122" t="s">
        <v>19</v>
      </c>
      <c r="K122" t="s">
        <v>20</v>
      </c>
      <c r="L122" t="s">
        <v>21</v>
      </c>
      <c r="M122">
        <v>4.2358663200000004</v>
      </c>
      <c r="N122" t="s">
        <v>22</v>
      </c>
      <c r="O122" t="s">
        <v>23</v>
      </c>
    </row>
    <row r="123" spans="1:15" x14ac:dyDescent="0.35">
      <c r="A123" t="s">
        <v>15</v>
      </c>
      <c r="B123">
        <v>34</v>
      </c>
      <c r="D123">
        <v>34007</v>
      </c>
      <c r="E123" t="s">
        <v>41</v>
      </c>
      <c r="F123" t="s">
        <v>17</v>
      </c>
      <c r="H123">
        <v>2280002203</v>
      </c>
      <c r="I123" t="s">
        <v>18</v>
      </c>
      <c r="J123" t="s">
        <v>19</v>
      </c>
      <c r="K123" t="s">
        <v>20</v>
      </c>
      <c r="L123" t="s">
        <v>21</v>
      </c>
      <c r="M123">
        <v>7.088228</v>
      </c>
      <c r="N123" t="s">
        <v>22</v>
      </c>
      <c r="O123" t="s">
        <v>23</v>
      </c>
    </row>
    <row r="124" spans="1:15" x14ac:dyDescent="0.35">
      <c r="A124" t="s">
        <v>15</v>
      </c>
      <c r="B124">
        <v>34</v>
      </c>
      <c r="D124">
        <v>34007</v>
      </c>
      <c r="E124" t="s">
        <v>41</v>
      </c>
      <c r="F124" t="s">
        <v>17</v>
      </c>
      <c r="H124">
        <v>2280002103</v>
      </c>
      <c r="I124" t="s">
        <v>18</v>
      </c>
      <c r="J124" t="s">
        <v>19</v>
      </c>
      <c r="K124" t="s">
        <v>20</v>
      </c>
      <c r="L124" t="s">
        <v>21</v>
      </c>
      <c r="M124">
        <v>2.64461967</v>
      </c>
      <c r="N124" t="s">
        <v>22</v>
      </c>
      <c r="O124" t="s">
        <v>23</v>
      </c>
    </row>
    <row r="125" spans="1:15" x14ac:dyDescent="0.35">
      <c r="A125" t="s">
        <v>15</v>
      </c>
      <c r="B125">
        <v>34</v>
      </c>
      <c r="D125">
        <v>34007</v>
      </c>
      <c r="E125" t="s">
        <v>41</v>
      </c>
      <c r="F125" t="s">
        <v>17</v>
      </c>
      <c r="H125">
        <v>2280002204</v>
      </c>
      <c r="I125" t="s">
        <v>18</v>
      </c>
      <c r="J125" t="s">
        <v>19</v>
      </c>
      <c r="K125" t="s">
        <v>20</v>
      </c>
      <c r="L125" t="s">
        <v>21</v>
      </c>
      <c r="M125">
        <v>14.42205</v>
      </c>
      <c r="N125" t="s">
        <v>22</v>
      </c>
      <c r="O125" t="s">
        <v>23</v>
      </c>
    </row>
    <row r="126" spans="1:15" x14ac:dyDescent="0.35">
      <c r="A126" t="s">
        <v>15</v>
      </c>
      <c r="B126">
        <v>34</v>
      </c>
      <c r="D126">
        <v>34007</v>
      </c>
      <c r="E126" t="s">
        <v>41</v>
      </c>
      <c r="F126" t="s">
        <v>17</v>
      </c>
      <c r="H126">
        <v>2280002101</v>
      </c>
      <c r="I126" t="s">
        <v>18</v>
      </c>
      <c r="J126" t="s">
        <v>19</v>
      </c>
      <c r="K126" t="s">
        <v>20</v>
      </c>
      <c r="L126" t="s">
        <v>21</v>
      </c>
      <c r="M126">
        <v>1.7269119999999999E-2</v>
      </c>
      <c r="N126" t="s">
        <v>22</v>
      </c>
      <c r="O126" t="s">
        <v>23</v>
      </c>
    </row>
    <row r="127" spans="1:15" x14ac:dyDescent="0.35">
      <c r="A127" t="s">
        <v>15</v>
      </c>
      <c r="B127">
        <v>34</v>
      </c>
      <c r="D127">
        <v>34007</v>
      </c>
      <c r="E127" t="s">
        <v>41</v>
      </c>
      <c r="F127" t="s">
        <v>17</v>
      </c>
      <c r="H127">
        <v>2280002202</v>
      </c>
      <c r="I127" t="s">
        <v>18</v>
      </c>
      <c r="J127" t="s">
        <v>19</v>
      </c>
      <c r="K127" t="s">
        <v>20</v>
      </c>
      <c r="L127" t="s">
        <v>21</v>
      </c>
      <c r="M127">
        <v>7.220237</v>
      </c>
      <c r="N127" t="s">
        <v>22</v>
      </c>
      <c r="O127" t="s">
        <v>23</v>
      </c>
    </row>
    <row r="128" spans="1:15" x14ac:dyDescent="0.35">
      <c r="A128" t="s">
        <v>15</v>
      </c>
      <c r="B128">
        <v>34</v>
      </c>
      <c r="D128">
        <v>34009</v>
      </c>
      <c r="E128" t="s">
        <v>42</v>
      </c>
      <c r="F128" t="s">
        <v>17</v>
      </c>
      <c r="H128">
        <v>2280002101</v>
      </c>
      <c r="I128" t="s">
        <v>18</v>
      </c>
      <c r="J128" t="s">
        <v>19</v>
      </c>
      <c r="K128" t="s">
        <v>20</v>
      </c>
      <c r="L128" t="s">
        <v>21</v>
      </c>
      <c r="M128">
        <v>0.12676817000000001</v>
      </c>
      <c r="N128" t="s">
        <v>22</v>
      </c>
      <c r="O128" t="s">
        <v>23</v>
      </c>
    </row>
    <row r="129" spans="1:15" x14ac:dyDescent="0.35">
      <c r="A129" t="s">
        <v>15</v>
      </c>
      <c r="B129">
        <v>34</v>
      </c>
      <c r="D129">
        <v>34009</v>
      </c>
      <c r="E129" t="s">
        <v>42</v>
      </c>
      <c r="F129" t="s">
        <v>17</v>
      </c>
      <c r="H129">
        <v>2280002203</v>
      </c>
      <c r="I129" t="s">
        <v>18</v>
      </c>
      <c r="J129" t="s">
        <v>19</v>
      </c>
      <c r="K129" t="s">
        <v>20</v>
      </c>
      <c r="L129" t="s">
        <v>21</v>
      </c>
      <c r="M129">
        <v>1.097278</v>
      </c>
      <c r="N129" t="s">
        <v>22</v>
      </c>
      <c r="O129" t="s">
        <v>23</v>
      </c>
    </row>
    <row r="130" spans="1:15" x14ac:dyDescent="0.35">
      <c r="A130" t="s">
        <v>15</v>
      </c>
      <c r="B130">
        <v>34</v>
      </c>
      <c r="D130">
        <v>34009</v>
      </c>
      <c r="E130" t="s">
        <v>42</v>
      </c>
      <c r="F130" t="s">
        <v>17</v>
      </c>
      <c r="H130">
        <v>2280002104</v>
      </c>
      <c r="I130" t="s">
        <v>18</v>
      </c>
      <c r="J130" t="s">
        <v>19</v>
      </c>
      <c r="K130" t="s">
        <v>20</v>
      </c>
      <c r="L130" t="s">
        <v>21</v>
      </c>
      <c r="M130">
        <v>3.5324929999999997E-2</v>
      </c>
      <c r="N130" t="s">
        <v>22</v>
      </c>
      <c r="O130" t="s">
        <v>23</v>
      </c>
    </row>
    <row r="131" spans="1:15" x14ac:dyDescent="0.35">
      <c r="A131" t="s">
        <v>15</v>
      </c>
      <c r="B131">
        <v>34</v>
      </c>
      <c r="D131">
        <v>34009</v>
      </c>
      <c r="E131" t="s">
        <v>42</v>
      </c>
      <c r="F131" t="s">
        <v>17</v>
      </c>
      <c r="H131">
        <v>2280002201</v>
      </c>
      <c r="I131" t="s">
        <v>18</v>
      </c>
      <c r="J131" t="s">
        <v>19</v>
      </c>
      <c r="K131" t="s">
        <v>20</v>
      </c>
      <c r="L131" t="s">
        <v>21</v>
      </c>
      <c r="M131">
        <v>16.272480000000002</v>
      </c>
      <c r="N131" t="s">
        <v>22</v>
      </c>
      <c r="O131" t="s">
        <v>23</v>
      </c>
    </row>
    <row r="132" spans="1:15" x14ac:dyDescent="0.35">
      <c r="A132" t="s">
        <v>15</v>
      </c>
      <c r="B132">
        <v>34</v>
      </c>
      <c r="D132">
        <v>34009</v>
      </c>
      <c r="E132" t="s">
        <v>42</v>
      </c>
      <c r="F132" t="s">
        <v>17</v>
      </c>
      <c r="H132">
        <v>2280002202</v>
      </c>
      <c r="I132" t="s">
        <v>18</v>
      </c>
      <c r="J132" t="s">
        <v>19</v>
      </c>
      <c r="K132" t="s">
        <v>20</v>
      </c>
      <c r="L132" t="s">
        <v>21</v>
      </c>
      <c r="M132">
        <v>43.256689999999999</v>
      </c>
      <c r="N132" t="s">
        <v>22</v>
      </c>
      <c r="O132" t="s">
        <v>23</v>
      </c>
    </row>
    <row r="133" spans="1:15" x14ac:dyDescent="0.35">
      <c r="A133" t="s">
        <v>15</v>
      </c>
      <c r="B133">
        <v>34</v>
      </c>
      <c r="D133">
        <v>34009</v>
      </c>
      <c r="E133" t="s">
        <v>42</v>
      </c>
      <c r="F133" t="s">
        <v>17</v>
      </c>
      <c r="H133">
        <v>2280002102</v>
      </c>
      <c r="I133" t="s">
        <v>18</v>
      </c>
      <c r="J133" t="s">
        <v>19</v>
      </c>
      <c r="K133" t="s">
        <v>20</v>
      </c>
      <c r="L133" t="s">
        <v>21</v>
      </c>
      <c r="M133">
        <v>46.319938999999998</v>
      </c>
      <c r="N133" t="s">
        <v>22</v>
      </c>
      <c r="O133" t="s">
        <v>23</v>
      </c>
    </row>
    <row r="134" spans="1:15" x14ac:dyDescent="0.35">
      <c r="A134" t="s">
        <v>15</v>
      </c>
      <c r="B134">
        <v>34</v>
      </c>
      <c r="D134">
        <v>34009</v>
      </c>
      <c r="E134" t="s">
        <v>42</v>
      </c>
      <c r="F134" t="s">
        <v>17</v>
      </c>
      <c r="H134">
        <v>2280002204</v>
      </c>
      <c r="I134" t="s">
        <v>18</v>
      </c>
      <c r="J134" t="s">
        <v>19</v>
      </c>
      <c r="K134" t="s">
        <v>20</v>
      </c>
      <c r="L134" t="s">
        <v>21</v>
      </c>
      <c r="M134">
        <v>0.36952210000000002</v>
      </c>
      <c r="N134" t="s">
        <v>22</v>
      </c>
      <c r="O134" t="s">
        <v>23</v>
      </c>
    </row>
    <row r="135" spans="1:15" x14ac:dyDescent="0.35">
      <c r="A135" t="s">
        <v>15</v>
      </c>
      <c r="B135">
        <v>34</v>
      </c>
      <c r="D135">
        <v>34011</v>
      </c>
      <c r="E135" t="s">
        <v>16</v>
      </c>
      <c r="F135" t="s">
        <v>17</v>
      </c>
      <c r="H135">
        <v>2280002204</v>
      </c>
      <c r="I135" t="s">
        <v>18</v>
      </c>
      <c r="J135" t="s">
        <v>19</v>
      </c>
      <c r="K135" t="s">
        <v>20</v>
      </c>
      <c r="L135" t="s">
        <v>21</v>
      </c>
      <c r="M135">
        <v>4.6374310000000003</v>
      </c>
      <c r="N135" t="s">
        <v>22</v>
      </c>
      <c r="O135" t="s">
        <v>23</v>
      </c>
    </row>
    <row r="136" spans="1:15" x14ac:dyDescent="0.35">
      <c r="A136" t="s">
        <v>15</v>
      </c>
      <c r="B136">
        <v>34</v>
      </c>
      <c r="D136">
        <v>34011</v>
      </c>
      <c r="E136" t="s">
        <v>16</v>
      </c>
      <c r="F136" t="s">
        <v>17</v>
      </c>
      <c r="H136">
        <v>2280002201</v>
      </c>
      <c r="I136" t="s">
        <v>18</v>
      </c>
      <c r="J136" t="s">
        <v>19</v>
      </c>
      <c r="K136" t="s">
        <v>20</v>
      </c>
      <c r="L136" t="s">
        <v>21</v>
      </c>
      <c r="M136">
        <v>11.18838</v>
      </c>
      <c r="N136" t="s">
        <v>22</v>
      </c>
      <c r="O136" t="s">
        <v>23</v>
      </c>
    </row>
    <row r="137" spans="1:15" x14ac:dyDescent="0.35">
      <c r="A137" t="s">
        <v>15</v>
      </c>
      <c r="B137">
        <v>34</v>
      </c>
      <c r="D137">
        <v>34011</v>
      </c>
      <c r="E137" t="s">
        <v>16</v>
      </c>
      <c r="F137" t="s">
        <v>17</v>
      </c>
      <c r="H137">
        <v>2280002202</v>
      </c>
      <c r="I137" t="s">
        <v>18</v>
      </c>
      <c r="J137" t="s">
        <v>19</v>
      </c>
      <c r="K137" t="s">
        <v>20</v>
      </c>
      <c r="L137" t="s">
        <v>21</v>
      </c>
      <c r="M137">
        <v>6.0877530000000002</v>
      </c>
      <c r="N137" t="s">
        <v>22</v>
      </c>
      <c r="O137" t="s">
        <v>23</v>
      </c>
    </row>
    <row r="138" spans="1:15" x14ac:dyDescent="0.35">
      <c r="A138" t="s">
        <v>15</v>
      </c>
      <c r="B138">
        <v>34</v>
      </c>
      <c r="D138">
        <v>34011</v>
      </c>
      <c r="E138" t="s">
        <v>16</v>
      </c>
      <c r="F138" t="s">
        <v>17</v>
      </c>
      <c r="H138">
        <v>2280002203</v>
      </c>
      <c r="I138" t="s">
        <v>18</v>
      </c>
      <c r="J138" t="s">
        <v>19</v>
      </c>
      <c r="K138" t="s">
        <v>20</v>
      </c>
      <c r="L138" t="s">
        <v>21</v>
      </c>
      <c r="M138">
        <v>30.417470000000002</v>
      </c>
      <c r="N138" t="s">
        <v>22</v>
      </c>
      <c r="O138" t="s">
        <v>23</v>
      </c>
    </row>
    <row r="139" spans="1:15" x14ac:dyDescent="0.35">
      <c r="A139" t="s">
        <v>15</v>
      </c>
      <c r="B139">
        <v>34</v>
      </c>
      <c r="D139">
        <v>34013</v>
      </c>
      <c r="E139" t="s">
        <v>55</v>
      </c>
      <c r="F139" t="s">
        <v>17</v>
      </c>
      <c r="H139">
        <v>2280002101</v>
      </c>
      <c r="I139" t="s">
        <v>18</v>
      </c>
      <c r="J139" t="s">
        <v>19</v>
      </c>
      <c r="K139" t="s">
        <v>20</v>
      </c>
      <c r="L139" t="s">
        <v>21</v>
      </c>
      <c r="M139">
        <v>2.33371</v>
      </c>
      <c r="N139" t="s">
        <v>22</v>
      </c>
      <c r="O139" t="s">
        <v>23</v>
      </c>
    </row>
    <row r="140" spans="1:15" x14ac:dyDescent="0.35">
      <c r="A140" t="s">
        <v>15</v>
      </c>
      <c r="B140">
        <v>34</v>
      </c>
      <c r="D140">
        <v>34013</v>
      </c>
      <c r="E140" t="s">
        <v>55</v>
      </c>
      <c r="F140" t="s">
        <v>17</v>
      </c>
      <c r="H140">
        <v>2280002102</v>
      </c>
      <c r="I140" t="s">
        <v>18</v>
      </c>
      <c r="J140" t="s">
        <v>19</v>
      </c>
      <c r="K140" t="s">
        <v>20</v>
      </c>
      <c r="L140" t="s">
        <v>21</v>
      </c>
      <c r="M140">
        <v>14.209429999999999</v>
      </c>
      <c r="N140" t="s">
        <v>22</v>
      </c>
      <c r="O140" t="s">
        <v>23</v>
      </c>
    </row>
    <row r="141" spans="1:15" x14ac:dyDescent="0.35">
      <c r="A141" t="s">
        <v>15</v>
      </c>
      <c r="B141">
        <v>34</v>
      </c>
      <c r="D141">
        <v>34013</v>
      </c>
      <c r="E141" t="s">
        <v>55</v>
      </c>
      <c r="F141" t="s">
        <v>17</v>
      </c>
      <c r="H141">
        <v>2280002103</v>
      </c>
      <c r="I141" t="s">
        <v>18</v>
      </c>
      <c r="J141" t="s">
        <v>19</v>
      </c>
      <c r="K141" t="s">
        <v>20</v>
      </c>
      <c r="L141" t="s">
        <v>21</v>
      </c>
      <c r="M141">
        <v>50.430720000000001</v>
      </c>
      <c r="N141" t="s">
        <v>22</v>
      </c>
      <c r="O141" t="s">
        <v>23</v>
      </c>
    </row>
    <row r="142" spans="1:15" x14ac:dyDescent="0.35">
      <c r="A142" t="s">
        <v>15</v>
      </c>
      <c r="B142">
        <v>34</v>
      </c>
      <c r="D142">
        <v>34013</v>
      </c>
      <c r="E142" t="s">
        <v>55</v>
      </c>
      <c r="F142" t="s">
        <v>17</v>
      </c>
      <c r="H142">
        <v>2280002201</v>
      </c>
      <c r="I142" t="s">
        <v>18</v>
      </c>
      <c r="J142" t="s">
        <v>19</v>
      </c>
      <c r="K142" t="s">
        <v>20</v>
      </c>
      <c r="L142" t="s">
        <v>21</v>
      </c>
      <c r="M142">
        <v>1.6687320000000001</v>
      </c>
      <c r="N142" t="s">
        <v>22</v>
      </c>
      <c r="O142" t="s">
        <v>23</v>
      </c>
    </row>
    <row r="143" spans="1:15" x14ac:dyDescent="0.35">
      <c r="A143" t="s">
        <v>15</v>
      </c>
      <c r="B143">
        <v>34</v>
      </c>
      <c r="D143">
        <v>34013</v>
      </c>
      <c r="E143" t="s">
        <v>55</v>
      </c>
      <c r="F143" t="s">
        <v>17</v>
      </c>
      <c r="H143">
        <v>2280002202</v>
      </c>
      <c r="I143" t="s">
        <v>18</v>
      </c>
      <c r="J143" t="s">
        <v>19</v>
      </c>
      <c r="K143" t="s">
        <v>20</v>
      </c>
      <c r="L143" t="s">
        <v>21</v>
      </c>
      <c r="M143">
        <v>4.4334210000000001</v>
      </c>
      <c r="N143" t="s">
        <v>22</v>
      </c>
      <c r="O143" t="s">
        <v>23</v>
      </c>
    </row>
    <row r="144" spans="1:15" x14ac:dyDescent="0.35">
      <c r="A144" t="s">
        <v>15</v>
      </c>
      <c r="B144">
        <v>34</v>
      </c>
      <c r="D144">
        <v>34013</v>
      </c>
      <c r="E144" t="s">
        <v>55</v>
      </c>
      <c r="F144" t="s">
        <v>17</v>
      </c>
      <c r="H144">
        <v>2280002203</v>
      </c>
      <c r="I144" t="s">
        <v>18</v>
      </c>
      <c r="J144" t="s">
        <v>19</v>
      </c>
      <c r="K144" t="s">
        <v>20</v>
      </c>
      <c r="L144" t="s">
        <v>21</v>
      </c>
      <c r="M144">
        <v>2.4810210000000001</v>
      </c>
      <c r="N144" t="s">
        <v>22</v>
      </c>
      <c r="O144" t="s">
        <v>23</v>
      </c>
    </row>
    <row r="145" spans="1:15" x14ac:dyDescent="0.35">
      <c r="A145" t="s">
        <v>15</v>
      </c>
      <c r="B145">
        <v>34</v>
      </c>
      <c r="D145">
        <v>34013</v>
      </c>
      <c r="E145" t="s">
        <v>55</v>
      </c>
      <c r="F145" t="s">
        <v>17</v>
      </c>
      <c r="H145">
        <v>2280002204</v>
      </c>
      <c r="I145" t="s">
        <v>18</v>
      </c>
      <c r="J145" t="s">
        <v>19</v>
      </c>
      <c r="K145" t="s">
        <v>20</v>
      </c>
      <c r="L145" t="s">
        <v>21</v>
      </c>
      <c r="M145">
        <v>1.4888889999999999</v>
      </c>
      <c r="N145" t="s">
        <v>22</v>
      </c>
      <c r="O145" t="s">
        <v>23</v>
      </c>
    </row>
    <row r="146" spans="1:15" x14ac:dyDescent="0.35">
      <c r="A146" t="s">
        <v>15</v>
      </c>
      <c r="B146">
        <v>34</v>
      </c>
      <c r="D146">
        <v>34013</v>
      </c>
      <c r="E146" t="s">
        <v>55</v>
      </c>
      <c r="F146" t="s">
        <v>17</v>
      </c>
      <c r="H146">
        <v>2280002104</v>
      </c>
      <c r="I146" t="s">
        <v>18</v>
      </c>
      <c r="J146" t="s">
        <v>19</v>
      </c>
      <c r="K146" t="s">
        <v>20</v>
      </c>
      <c r="L146" t="s">
        <v>21</v>
      </c>
      <c r="M146">
        <v>51.078879999999998</v>
      </c>
      <c r="N146" t="s">
        <v>22</v>
      </c>
      <c r="O146" t="s">
        <v>23</v>
      </c>
    </row>
    <row r="147" spans="1:15" x14ac:dyDescent="0.35">
      <c r="A147" t="s">
        <v>15</v>
      </c>
      <c r="B147">
        <v>34</v>
      </c>
      <c r="D147">
        <v>34015</v>
      </c>
      <c r="E147" t="s">
        <v>56</v>
      </c>
      <c r="F147" t="s">
        <v>17</v>
      </c>
      <c r="H147">
        <v>2280002204</v>
      </c>
      <c r="I147" t="s">
        <v>18</v>
      </c>
      <c r="J147" t="s">
        <v>19</v>
      </c>
      <c r="K147" t="s">
        <v>20</v>
      </c>
      <c r="L147" t="s">
        <v>21</v>
      </c>
      <c r="M147">
        <v>10.66217</v>
      </c>
      <c r="N147" t="s">
        <v>22</v>
      </c>
      <c r="O147" t="s">
        <v>23</v>
      </c>
    </row>
    <row r="148" spans="1:15" x14ac:dyDescent="0.35">
      <c r="A148" t="s">
        <v>15</v>
      </c>
      <c r="B148">
        <v>34</v>
      </c>
      <c r="D148">
        <v>34015</v>
      </c>
      <c r="E148" t="s">
        <v>56</v>
      </c>
      <c r="F148" t="s">
        <v>17</v>
      </c>
      <c r="H148">
        <v>2280002202</v>
      </c>
      <c r="I148" t="s">
        <v>18</v>
      </c>
      <c r="J148" t="s">
        <v>19</v>
      </c>
      <c r="K148" t="s">
        <v>20</v>
      </c>
      <c r="L148" t="s">
        <v>21</v>
      </c>
      <c r="M148">
        <v>10.4604</v>
      </c>
      <c r="N148" t="s">
        <v>22</v>
      </c>
      <c r="O148" t="s">
        <v>23</v>
      </c>
    </row>
    <row r="149" spans="1:15" x14ac:dyDescent="0.35">
      <c r="A149" t="s">
        <v>15</v>
      </c>
      <c r="B149">
        <v>34</v>
      </c>
      <c r="D149">
        <v>34015</v>
      </c>
      <c r="E149" t="s">
        <v>56</v>
      </c>
      <c r="F149" t="s">
        <v>17</v>
      </c>
      <c r="H149">
        <v>2280002103</v>
      </c>
      <c r="I149" t="s">
        <v>18</v>
      </c>
      <c r="J149" t="s">
        <v>19</v>
      </c>
      <c r="K149" t="s">
        <v>20</v>
      </c>
      <c r="L149" t="s">
        <v>21</v>
      </c>
      <c r="M149">
        <v>2.1515569999999999</v>
      </c>
      <c r="N149" t="s">
        <v>22</v>
      </c>
      <c r="O149" t="s">
        <v>23</v>
      </c>
    </row>
    <row r="150" spans="1:15" x14ac:dyDescent="0.35">
      <c r="A150" t="s">
        <v>15</v>
      </c>
      <c r="B150">
        <v>34</v>
      </c>
      <c r="D150">
        <v>34015</v>
      </c>
      <c r="E150" t="s">
        <v>56</v>
      </c>
      <c r="F150" t="s">
        <v>17</v>
      </c>
      <c r="H150">
        <v>2280002104</v>
      </c>
      <c r="I150" t="s">
        <v>18</v>
      </c>
      <c r="J150" t="s">
        <v>19</v>
      </c>
      <c r="K150" t="s">
        <v>20</v>
      </c>
      <c r="L150" t="s">
        <v>21</v>
      </c>
      <c r="M150">
        <v>6.8446319999999998</v>
      </c>
      <c r="N150" t="s">
        <v>22</v>
      </c>
      <c r="O150" t="s">
        <v>23</v>
      </c>
    </row>
    <row r="151" spans="1:15" x14ac:dyDescent="0.35">
      <c r="A151" t="s">
        <v>15</v>
      </c>
      <c r="B151">
        <v>34</v>
      </c>
      <c r="D151">
        <v>34015</v>
      </c>
      <c r="E151" t="s">
        <v>56</v>
      </c>
      <c r="F151" t="s">
        <v>17</v>
      </c>
      <c r="H151">
        <v>2280002201</v>
      </c>
      <c r="I151" t="s">
        <v>18</v>
      </c>
      <c r="J151" t="s">
        <v>19</v>
      </c>
      <c r="K151" t="s">
        <v>20</v>
      </c>
      <c r="L151" t="s">
        <v>21</v>
      </c>
      <c r="M151">
        <v>13.98015</v>
      </c>
      <c r="N151" t="s">
        <v>22</v>
      </c>
      <c r="O151" t="s">
        <v>23</v>
      </c>
    </row>
    <row r="152" spans="1:15" x14ac:dyDescent="0.35">
      <c r="A152" t="s">
        <v>15</v>
      </c>
      <c r="B152">
        <v>34</v>
      </c>
      <c r="D152">
        <v>34015</v>
      </c>
      <c r="E152" t="s">
        <v>56</v>
      </c>
      <c r="F152" t="s">
        <v>17</v>
      </c>
      <c r="H152">
        <v>2280002203</v>
      </c>
      <c r="I152" t="s">
        <v>18</v>
      </c>
      <c r="J152" t="s">
        <v>19</v>
      </c>
      <c r="K152" t="s">
        <v>20</v>
      </c>
      <c r="L152" t="s">
        <v>21</v>
      </c>
      <c r="M152">
        <v>24.756509999999999</v>
      </c>
      <c r="N152" t="s">
        <v>22</v>
      </c>
      <c r="O152" t="s">
        <v>23</v>
      </c>
    </row>
    <row r="153" spans="1:15" x14ac:dyDescent="0.35">
      <c r="A153" t="s">
        <v>15</v>
      </c>
      <c r="B153">
        <v>34</v>
      </c>
      <c r="D153">
        <v>34015</v>
      </c>
      <c r="E153" t="s">
        <v>56</v>
      </c>
      <c r="F153" t="s">
        <v>17</v>
      </c>
      <c r="H153">
        <v>2280002101</v>
      </c>
      <c r="I153" t="s">
        <v>18</v>
      </c>
      <c r="J153" t="s">
        <v>19</v>
      </c>
      <c r="K153" t="s">
        <v>20</v>
      </c>
      <c r="L153" t="s">
        <v>21</v>
      </c>
      <c r="M153">
        <v>0.41962820000000001</v>
      </c>
      <c r="N153" t="s">
        <v>22</v>
      </c>
      <c r="O153" t="s">
        <v>23</v>
      </c>
    </row>
    <row r="154" spans="1:15" x14ac:dyDescent="0.35">
      <c r="A154" t="s">
        <v>15</v>
      </c>
      <c r="B154">
        <v>34</v>
      </c>
      <c r="D154">
        <v>34015</v>
      </c>
      <c r="E154" t="s">
        <v>56</v>
      </c>
      <c r="F154" t="s">
        <v>17</v>
      </c>
      <c r="H154">
        <v>2280002102</v>
      </c>
      <c r="I154" t="s">
        <v>18</v>
      </c>
      <c r="J154" t="s">
        <v>19</v>
      </c>
      <c r="K154" t="s">
        <v>20</v>
      </c>
      <c r="L154" t="s">
        <v>21</v>
      </c>
      <c r="M154">
        <v>0.9079296</v>
      </c>
      <c r="N154" t="s">
        <v>22</v>
      </c>
      <c r="O154" t="s">
        <v>23</v>
      </c>
    </row>
    <row r="155" spans="1:15" x14ac:dyDescent="0.35">
      <c r="A155" t="s">
        <v>15</v>
      </c>
      <c r="B155">
        <v>34</v>
      </c>
      <c r="D155">
        <v>34017</v>
      </c>
      <c r="E155" t="s">
        <v>57</v>
      </c>
      <c r="F155" t="s">
        <v>17</v>
      </c>
      <c r="H155">
        <v>2280002204</v>
      </c>
      <c r="I155" t="s">
        <v>18</v>
      </c>
      <c r="J155" t="s">
        <v>19</v>
      </c>
      <c r="K155" t="s">
        <v>20</v>
      </c>
      <c r="L155" t="s">
        <v>21</v>
      </c>
      <c r="M155">
        <v>20.319030000000001</v>
      </c>
      <c r="N155" t="s">
        <v>22</v>
      </c>
      <c r="O155" t="s">
        <v>23</v>
      </c>
    </row>
    <row r="156" spans="1:15" x14ac:dyDescent="0.35">
      <c r="A156" t="s">
        <v>15</v>
      </c>
      <c r="B156">
        <v>34</v>
      </c>
      <c r="D156">
        <v>34017</v>
      </c>
      <c r="E156" t="s">
        <v>57</v>
      </c>
      <c r="F156" t="s">
        <v>17</v>
      </c>
      <c r="H156">
        <v>2280002103</v>
      </c>
      <c r="I156" t="s">
        <v>18</v>
      </c>
      <c r="J156" t="s">
        <v>19</v>
      </c>
      <c r="K156" t="s">
        <v>20</v>
      </c>
      <c r="L156" t="s">
        <v>21</v>
      </c>
      <c r="M156">
        <v>22.00691466</v>
      </c>
      <c r="N156" t="s">
        <v>22</v>
      </c>
      <c r="O156" t="s">
        <v>23</v>
      </c>
    </row>
    <row r="157" spans="1:15" x14ac:dyDescent="0.35">
      <c r="A157" t="s">
        <v>15</v>
      </c>
      <c r="B157">
        <v>34</v>
      </c>
      <c r="D157">
        <v>34017</v>
      </c>
      <c r="E157" t="s">
        <v>57</v>
      </c>
      <c r="F157" t="s">
        <v>17</v>
      </c>
      <c r="H157">
        <v>2280002102</v>
      </c>
      <c r="I157" t="s">
        <v>18</v>
      </c>
      <c r="J157" t="s">
        <v>19</v>
      </c>
      <c r="K157" t="s">
        <v>20</v>
      </c>
      <c r="L157" t="s">
        <v>21</v>
      </c>
      <c r="M157">
        <v>158.23003</v>
      </c>
      <c r="N157" t="s">
        <v>22</v>
      </c>
      <c r="O157" t="s">
        <v>23</v>
      </c>
    </row>
    <row r="158" spans="1:15" x14ac:dyDescent="0.35">
      <c r="A158" t="s">
        <v>15</v>
      </c>
      <c r="B158">
        <v>34</v>
      </c>
      <c r="D158">
        <v>34017</v>
      </c>
      <c r="E158" t="s">
        <v>57</v>
      </c>
      <c r="F158" t="s">
        <v>17</v>
      </c>
      <c r="H158">
        <v>2280002104</v>
      </c>
      <c r="I158" t="s">
        <v>18</v>
      </c>
      <c r="J158" t="s">
        <v>19</v>
      </c>
      <c r="K158" t="s">
        <v>20</v>
      </c>
      <c r="L158" t="s">
        <v>21</v>
      </c>
      <c r="M158">
        <v>37.178033739999996</v>
      </c>
      <c r="N158" t="s">
        <v>22</v>
      </c>
      <c r="O158" t="s">
        <v>23</v>
      </c>
    </row>
    <row r="159" spans="1:15" x14ac:dyDescent="0.35">
      <c r="A159" t="s">
        <v>15</v>
      </c>
      <c r="B159">
        <v>34</v>
      </c>
      <c r="D159">
        <v>34017</v>
      </c>
      <c r="E159" t="s">
        <v>57</v>
      </c>
      <c r="F159" t="s">
        <v>17</v>
      </c>
      <c r="H159">
        <v>2280002201</v>
      </c>
      <c r="I159" t="s">
        <v>18</v>
      </c>
      <c r="J159" t="s">
        <v>19</v>
      </c>
      <c r="K159" t="s">
        <v>20</v>
      </c>
      <c r="L159" t="s">
        <v>21</v>
      </c>
      <c r="M159">
        <v>119.7714</v>
      </c>
      <c r="N159" t="s">
        <v>22</v>
      </c>
      <c r="O159" t="s">
        <v>23</v>
      </c>
    </row>
    <row r="160" spans="1:15" x14ac:dyDescent="0.35">
      <c r="A160" t="s">
        <v>15</v>
      </c>
      <c r="B160">
        <v>34</v>
      </c>
      <c r="D160">
        <v>34017</v>
      </c>
      <c r="E160" t="s">
        <v>57</v>
      </c>
      <c r="F160" t="s">
        <v>17</v>
      </c>
      <c r="H160">
        <v>2280002202</v>
      </c>
      <c r="I160" t="s">
        <v>18</v>
      </c>
      <c r="J160" t="s">
        <v>19</v>
      </c>
      <c r="K160" t="s">
        <v>20</v>
      </c>
      <c r="L160" t="s">
        <v>21</v>
      </c>
      <c r="M160">
        <v>193.76179999999999</v>
      </c>
      <c r="N160" t="s">
        <v>22</v>
      </c>
      <c r="O160" t="s">
        <v>23</v>
      </c>
    </row>
    <row r="161" spans="1:15" x14ac:dyDescent="0.35">
      <c r="A161" t="s">
        <v>15</v>
      </c>
      <c r="B161">
        <v>34</v>
      </c>
      <c r="D161">
        <v>34017</v>
      </c>
      <c r="E161" t="s">
        <v>57</v>
      </c>
      <c r="F161" t="s">
        <v>17</v>
      </c>
      <c r="H161">
        <v>2280002203</v>
      </c>
      <c r="I161" t="s">
        <v>18</v>
      </c>
      <c r="J161" t="s">
        <v>19</v>
      </c>
      <c r="K161" t="s">
        <v>20</v>
      </c>
      <c r="L161" t="s">
        <v>21</v>
      </c>
      <c r="M161">
        <v>32.205240000000003</v>
      </c>
      <c r="N161" t="s">
        <v>22</v>
      </c>
      <c r="O161" t="s">
        <v>23</v>
      </c>
    </row>
    <row r="162" spans="1:15" x14ac:dyDescent="0.35">
      <c r="A162" t="s">
        <v>15</v>
      </c>
      <c r="B162">
        <v>34</v>
      </c>
      <c r="D162">
        <v>34017</v>
      </c>
      <c r="E162" t="s">
        <v>57</v>
      </c>
      <c r="F162" t="s">
        <v>17</v>
      </c>
      <c r="H162">
        <v>2280002101</v>
      </c>
      <c r="I162" t="s">
        <v>18</v>
      </c>
      <c r="J162" t="s">
        <v>19</v>
      </c>
      <c r="K162" t="s">
        <v>20</v>
      </c>
      <c r="L162" t="s">
        <v>21</v>
      </c>
      <c r="M162">
        <v>13.264730999999999</v>
      </c>
      <c r="N162" t="s">
        <v>22</v>
      </c>
      <c r="O162" t="s">
        <v>23</v>
      </c>
    </row>
    <row r="163" spans="1:15" x14ac:dyDescent="0.35">
      <c r="A163" t="s">
        <v>15</v>
      </c>
      <c r="B163">
        <v>34</v>
      </c>
      <c r="D163">
        <v>34019</v>
      </c>
      <c r="E163" t="s">
        <v>48</v>
      </c>
      <c r="F163" t="s">
        <v>17</v>
      </c>
      <c r="H163">
        <v>2280002201</v>
      </c>
      <c r="I163" t="s">
        <v>18</v>
      </c>
      <c r="J163" t="s">
        <v>19</v>
      </c>
      <c r="K163" t="s">
        <v>20</v>
      </c>
      <c r="L163" t="s">
        <v>21</v>
      </c>
      <c r="M163">
        <v>2.7830999999999998E-4</v>
      </c>
      <c r="N163" t="s">
        <v>22</v>
      </c>
      <c r="O163" t="s">
        <v>23</v>
      </c>
    </row>
    <row r="164" spans="1:15" x14ac:dyDescent="0.35">
      <c r="A164" t="s">
        <v>15</v>
      </c>
      <c r="B164">
        <v>34</v>
      </c>
      <c r="D164">
        <v>34019</v>
      </c>
      <c r="E164" t="s">
        <v>48</v>
      </c>
      <c r="F164" t="s">
        <v>17</v>
      </c>
      <c r="H164">
        <v>2280002202</v>
      </c>
      <c r="I164" t="s">
        <v>18</v>
      </c>
      <c r="J164" t="s">
        <v>19</v>
      </c>
      <c r="K164" t="s">
        <v>20</v>
      </c>
      <c r="L164" t="s">
        <v>21</v>
      </c>
      <c r="M164">
        <v>3.6699999999999998E-5</v>
      </c>
      <c r="N164" t="s">
        <v>22</v>
      </c>
      <c r="O164" t="s">
        <v>23</v>
      </c>
    </row>
    <row r="165" spans="1:15" x14ac:dyDescent="0.35">
      <c r="A165" t="s">
        <v>15</v>
      </c>
      <c r="B165">
        <v>34</v>
      </c>
      <c r="D165">
        <v>34021</v>
      </c>
      <c r="E165" t="s">
        <v>49</v>
      </c>
      <c r="F165" t="s">
        <v>17</v>
      </c>
      <c r="H165">
        <v>2280002201</v>
      </c>
      <c r="I165" t="s">
        <v>18</v>
      </c>
      <c r="J165" t="s">
        <v>19</v>
      </c>
      <c r="K165" t="s">
        <v>20</v>
      </c>
      <c r="L165" t="s">
        <v>21</v>
      </c>
      <c r="M165">
        <v>4.1130300000000002E-3</v>
      </c>
      <c r="N165" t="s">
        <v>22</v>
      </c>
      <c r="O165" t="s">
        <v>23</v>
      </c>
    </row>
    <row r="166" spans="1:15" x14ac:dyDescent="0.35">
      <c r="A166" t="s">
        <v>15</v>
      </c>
      <c r="B166">
        <v>34</v>
      </c>
      <c r="D166">
        <v>34021</v>
      </c>
      <c r="E166" t="s">
        <v>49</v>
      </c>
      <c r="F166" t="s">
        <v>17</v>
      </c>
      <c r="H166">
        <v>2280002202</v>
      </c>
      <c r="I166" t="s">
        <v>18</v>
      </c>
      <c r="J166" t="s">
        <v>19</v>
      </c>
      <c r="K166" t="s">
        <v>20</v>
      </c>
      <c r="L166" t="s">
        <v>21</v>
      </c>
      <c r="M166">
        <v>0.26046190000000002</v>
      </c>
      <c r="N166" t="s">
        <v>22</v>
      </c>
      <c r="O166" t="s">
        <v>23</v>
      </c>
    </row>
    <row r="167" spans="1:15" x14ac:dyDescent="0.35">
      <c r="A167" t="s">
        <v>15</v>
      </c>
      <c r="B167">
        <v>34</v>
      </c>
      <c r="D167">
        <v>34023</v>
      </c>
      <c r="E167" t="s">
        <v>28</v>
      </c>
      <c r="F167" t="s">
        <v>17</v>
      </c>
      <c r="H167">
        <v>2280002102</v>
      </c>
      <c r="I167" t="s">
        <v>18</v>
      </c>
      <c r="J167" t="s">
        <v>19</v>
      </c>
      <c r="K167" t="s">
        <v>20</v>
      </c>
      <c r="L167" t="s">
        <v>21</v>
      </c>
      <c r="M167">
        <v>1.709109</v>
      </c>
      <c r="N167" t="s">
        <v>22</v>
      </c>
      <c r="O167" t="s">
        <v>23</v>
      </c>
    </row>
    <row r="168" spans="1:15" x14ac:dyDescent="0.35">
      <c r="A168" t="s">
        <v>15</v>
      </c>
      <c r="B168">
        <v>34</v>
      </c>
      <c r="D168">
        <v>34023</v>
      </c>
      <c r="E168" t="s">
        <v>28</v>
      </c>
      <c r="F168" t="s">
        <v>17</v>
      </c>
      <c r="H168">
        <v>2280002203</v>
      </c>
      <c r="I168" t="s">
        <v>18</v>
      </c>
      <c r="J168" t="s">
        <v>19</v>
      </c>
      <c r="K168" t="s">
        <v>20</v>
      </c>
      <c r="L168" t="s">
        <v>21</v>
      </c>
      <c r="M168">
        <v>6.8356180000000002</v>
      </c>
      <c r="N168" t="s">
        <v>22</v>
      </c>
      <c r="O168" t="s">
        <v>23</v>
      </c>
    </row>
    <row r="169" spans="1:15" x14ac:dyDescent="0.35">
      <c r="A169" t="s">
        <v>15</v>
      </c>
      <c r="B169">
        <v>34</v>
      </c>
      <c r="D169">
        <v>34023</v>
      </c>
      <c r="E169" t="s">
        <v>28</v>
      </c>
      <c r="F169" t="s">
        <v>17</v>
      </c>
      <c r="H169">
        <v>2280002202</v>
      </c>
      <c r="I169" t="s">
        <v>18</v>
      </c>
      <c r="J169" t="s">
        <v>19</v>
      </c>
      <c r="K169" t="s">
        <v>20</v>
      </c>
      <c r="L169" t="s">
        <v>21</v>
      </c>
      <c r="M169">
        <v>19.428529999999999</v>
      </c>
      <c r="N169" t="s">
        <v>22</v>
      </c>
      <c r="O169" t="s">
        <v>23</v>
      </c>
    </row>
    <row r="170" spans="1:15" x14ac:dyDescent="0.35">
      <c r="A170" t="s">
        <v>15</v>
      </c>
      <c r="B170">
        <v>34</v>
      </c>
      <c r="D170">
        <v>34023</v>
      </c>
      <c r="E170" t="s">
        <v>28</v>
      </c>
      <c r="F170" t="s">
        <v>17</v>
      </c>
      <c r="H170">
        <v>2280002204</v>
      </c>
      <c r="I170" t="s">
        <v>18</v>
      </c>
      <c r="J170" t="s">
        <v>19</v>
      </c>
      <c r="K170" t="s">
        <v>20</v>
      </c>
      <c r="L170" t="s">
        <v>21</v>
      </c>
      <c r="M170">
        <v>18.160699999999999</v>
      </c>
      <c r="N170" t="s">
        <v>22</v>
      </c>
      <c r="O170" t="s">
        <v>23</v>
      </c>
    </row>
    <row r="171" spans="1:15" x14ac:dyDescent="0.35">
      <c r="A171" t="s">
        <v>15</v>
      </c>
      <c r="B171">
        <v>34</v>
      </c>
      <c r="D171">
        <v>34023</v>
      </c>
      <c r="E171" t="s">
        <v>28</v>
      </c>
      <c r="F171" t="s">
        <v>17</v>
      </c>
      <c r="H171">
        <v>2280002101</v>
      </c>
      <c r="I171" t="s">
        <v>18</v>
      </c>
      <c r="J171" t="s">
        <v>19</v>
      </c>
      <c r="K171" t="s">
        <v>20</v>
      </c>
      <c r="L171" t="s">
        <v>21</v>
      </c>
      <c r="M171">
        <v>3.8434300000000001E-3</v>
      </c>
      <c r="N171" t="s">
        <v>22</v>
      </c>
      <c r="O171" t="s">
        <v>23</v>
      </c>
    </row>
    <row r="172" spans="1:15" x14ac:dyDescent="0.35">
      <c r="A172" t="s">
        <v>15</v>
      </c>
      <c r="B172">
        <v>34</v>
      </c>
      <c r="D172">
        <v>34023</v>
      </c>
      <c r="E172" t="s">
        <v>28</v>
      </c>
      <c r="F172" t="s">
        <v>17</v>
      </c>
      <c r="H172">
        <v>2280002201</v>
      </c>
      <c r="I172" t="s">
        <v>18</v>
      </c>
      <c r="J172" t="s">
        <v>19</v>
      </c>
      <c r="K172" t="s">
        <v>20</v>
      </c>
      <c r="L172" t="s">
        <v>21</v>
      </c>
      <c r="M172">
        <v>10.17205</v>
      </c>
      <c r="N172" t="s">
        <v>22</v>
      </c>
      <c r="O172" t="s">
        <v>23</v>
      </c>
    </row>
    <row r="173" spans="1:15" x14ac:dyDescent="0.35">
      <c r="A173" t="s">
        <v>15</v>
      </c>
      <c r="B173">
        <v>34</v>
      </c>
      <c r="D173">
        <v>34025</v>
      </c>
      <c r="E173" t="s">
        <v>54</v>
      </c>
      <c r="F173" t="s">
        <v>17</v>
      </c>
      <c r="H173">
        <v>2280002102</v>
      </c>
      <c r="I173" t="s">
        <v>18</v>
      </c>
      <c r="J173" t="s">
        <v>19</v>
      </c>
      <c r="K173" t="s">
        <v>20</v>
      </c>
      <c r="L173" t="s">
        <v>21</v>
      </c>
      <c r="M173">
        <v>20.174800000000001</v>
      </c>
      <c r="N173" t="s">
        <v>22</v>
      </c>
      <c r="O173" t="s">
        <v>23</v>
      </c>
    </row>
    <row r="174" spans="1:15" x14ac:dyDescent="0.35">
      <c r="A174" t="s">
        <v>15</v>
      </c>
      <c r="B174">
        <v>34</v>
      </c>
      <c r="D174">
        <v>34025</v>
      </c>
      <c r="E174" t="s">
        <v>54</v>
      </c>
      <c r="F174" t="s">
        <v>17</v>
      </c>
      <c r="H174">
        <v>2280002202</v>
      </c>
      <c r="I174" t="s">
        <v>18</v>
      </c>
      <c r="J174" t="s">
        <v>19</v>
      </c>
      <c r="K174" t="s">
        <v>20</v>
      </c>
      <c r="L174" t="s">
        <v>21</v>
      </c>
      <c r="M174">
        <v>67.568349999999995</v>
      </c>
      <c r="N174" t="s">
        <v>22</v>
      </c>
      <c r="O174" t="s">
        <v>23</v>
      </c>
    </row>
    <row r="175" spans="1:15" x14ac:dyDescent="0.35">
      <c r="A175" t="s">
        <v>15</v>
      </c>
      <c r="B175">
        <v>34</v>
      </c>
      <c r="D175">
        <v>34025</v>
      </c>
      <c r="E175" t="s">
        <v>54</v>
      </c>
      <c r="F175" t="s">
        <v>17</v>
      </c>
      <c r="H175">
        <v>2280002203</v>
      </c>
      <c r="I175" t="s">
        <v>18</v>
      </c>
      <c r="J175" t="s">
        <v>19</v>
      </c>
      <c r="K175" t="s">
        <v>20</v>
      </c>
      <c r="L175" t="s">
        <v>21</v>
      </c>
      <c r="M175">
        <v>40.423279999999998</v>
      </c>
      <c r="N175" t="s">
        <v>22</v>
      </c>
      <c r="O175" t="s">
        <v>23</v>
      </c>
    </row>
    <row r="176" spans="1:15" x14ac:dyDescent="0.35">
      <c r="A176" t="s">
        <v>15</v>
      </c>
      <c r="B176">
        <v>34</v>
      </c>
      <c r="D176">
        <v>34025</v>
      </c>
      <c r="E176" t="s">
        <v>54</v>
      </c>
      <c r="F176" t="s">
        <v>17</v>
      </c>
      <c r="H176">
        <v>2280002204</v>
      </c>
      <c r="I176" t="s">
        <v>18</v>
      </c>
      <c r="J176" t="s">
        <v>19</v>
      </c>
      <c r="K176" t="s">
        <v>20</v>
      </c>
      <c r="L176" t="s">
        <v>21</v>
      </c>
      <c r="M176">
        <v>12.9293</v>
      </c>
      <c r="N176" t="s">
        <v>22</v>
      </c>
      <c r="O176" t="s">
        <v>23</v>
      </c>
    </row>
    <row r="177" spans="1:15" x14ac:dyDescent="0.35">
      <c r="A177" t="s">
        <v>15</v>
      </c>
      <c r="B177">
        <v>34</v>
      </c>
      <c r="D177">
        <v>34025</v>
      </c>
      <c r="E177" t="s">
        <v>54</v>
      </c>
      <c r="F177" t="s">
        <v>17</v>
      </c>
      <c r="H177">
        <v>2280002201</v>
      </c>
      <c r="I177" t="s">
        <v>18</v>
      </c>
      <c r="J177" t="s">
        <v>19</v>
      </c>
      <c r="K177" t="s">
        <v>20</v>
      </c>
      <c r="L177" t="s">
        <v>21</v>
      </c>
      <c r="M177">
        <v>43.107109999999999</v>
      </c>
      <c r="N177" t="s">
        <v>22</v>
      </c>
      <c r="O177" t="s">
        <v>23</v>
      </c>
    </row>
    <row r="178" spans="1:15" x14ac:dyDescent="0.35">
      <c r="A178" t="s">
        <v>15</v>
      </c>
      <c r="B178">
        <v>34</v>
      </c>
      <c r="D178">
        <v>34025</v>
      </c>
      <c r="E178" t="s">
        <v>54</v>
      </c>
      <c r="F178" t="s">
        <v>17</v>
      </c>
      <c r="H178">
        <v>2280002101</v>
      </c>
      <c r="I178" t="s">
        <v>18</v>
      </c>
      <c r="J178" t="s">
        <v>19</v>
      </c>
      <c r="K178" t="s">
        <v>20</v>
      </c>
      <c r="L178" t="s">
        <v>21</v>
      </c>
      <c r="M178">
        <v>0.17397080000000001</v>
      </c>
      <c r="N178" t="s">
        <v>22</v>
      </c>
      <c r="O178" t="s">
        <v>23</v>
      </c>
    </row>
    <row r="179" spans="1:15" x14ac:dyDescent="0.35">
      <c r="A179" t="s">
        <v>15</v>
      </c>
      <c r="B179">
        <v>34</v>
      </c>
      <c r="D179">
        <v>34029</v>
      </c>
      <c r="E179" t="s">
        <v>50</v>
      </c>
      <c r="F179" t="s">
        <v>17</v>
      </c>
      <c r="H179">
        <v>2280002201</v>
      </c>
      <c r="I179" t="s">
        <v>18</v>
      </c>
      <c r="J179" t="s">
        <v>19</v>
      </c>
      <c r="K179" t="s">
        <v>20</v>
      </c>
      <c r="L179" t="s">
        <v>21</v>
      </c>
      <c r="M179">
        <v>7.6166799999999997</v>
      </c>
      <c r="N179" t="s">
        <v>22</v>
      </c>
      <c r="O179" t="s">
        <v>23</v>
      </c>
    </row>
    <row r="180" spans="1:15" x14ac:dyDescent="0.35">
      <c r="A180" t="s">
        <v>15</v>
      </c>
      <c r="B180">
        <v>34</v>
      </c>
      <c r="D180">
        <v>34029</v>
      </c>
      <c r="E180" t="s">
        <v>50</v>
      </c>
      <c r="F180" t="s">
        <v>17</v>
      </c>
      <c r="H180">
        <v>2280002202</v>
      </c>
      <c r="I180" t="s">
        <v>18</v>
      </c>
      <c r="J180" t="s">
        <v>19</v>
      </c>
      <c r="K180" t="s">
        <v>20</v>
      </c>
      <c r="L180" t="s">
        <v>21</v>
      </c>
      <c r="M180">
        <v>62.493949999999998</v>
      </c>
      <c r="N180" t="s">
        <v>22</v>
      </c>
      <c r="O180" t="s">
        <v>23</v>
      </c>
    </row>
    <row r="181" spans="1:15" x14ac:dyDescent="0.35">
      <c r="A181" t="s">
        <v>15</v>
      </c>
      <c r="B181">
        <v>34</v>
      </c>
      <c r="D181">
        <v>34029</v>
      </c>
      <c r="E181" t="s">
        <v>50</v>
      </c>
      <c r="F181" t="s">
        <v>17</v>
      </c>
      <c r="H181">
        <v>2280002204</v>
      </c>
      <c r="I181" t="s">
        <v>18</v>
      </c>
      <c r="J181" t="s">
        <v>19</v>
      </c>
      <c r="K181" t="s">
        <v>20</v>
      </c>
      <c r="L181" t="s">
        <v>21</v>
      </c>
      <c r="M181">
        <v>0.53898330000000005</v>
      </c>
      <c r="N181" t="s">
        <v>22</v>
      </c>
      <c r="O181" t="s">
        <v>23</v>
      </c>
    </row>
    <row r="182" spans="1:15" x14ac:dyDescent="0.35">
      <c r="A182" t="s">
        <v>15</v>
      </c>
      <c r="B182">
        <v>34</v>
      </c>
      <c r="D182">
        <v>34029</v>
      </c>
      <c r="E182" t="s">
        <v>50</v>
      </c>
      <c r="F182" t="s">
        <v>17</v>
      </c>
      <c r="H182">
        <v>2280002203</v>
      </c>
      <c r="I182" t="s">
        <v>18</v>
      </c>
      <c r="J182" t="s">
        <v>19</v>
      </c>
      <c r="K182" t="s">
        <v>20</v>
      </c>
      <c r="L182" t="s">
        <v>21</v>
      </c>
      <c r="M182">
        <v>3.2996259999999999</v>
      </c>
      <c r="N182" t="s">
        <v>22</v>
      </c>
      <c r="O182" t="s">
        <v>23</v>
      </c>
    </row>
    <row r="183" spans="1:15" x14ac:dyDescent="0.35">
      <c r="A183" t="s">
        <v>15</v>
      </c>
      <c r="B183">
        <v>34</v>
      </c>
      <c r="D183">
        <v>34031</v>
      </c>
      <c r="E183" t="s">
        <v>51</v>
      </c>
      <c r="F183" t="s">
        <v>17</v>
      </c>
      <c r="H183">
        <v>2280002202</v>
      </c>
      <c r="I183" t="s">
        <v>18</v>
      </c>
      <c r="J183" t="s">
        <v>19</v>
      </c>
      <c r="K183" t="s">
        <v>20</v>
      </c>
      <c r="L183" t="s">
        <v>21</v>
      </c>
      <c r="M183">
        <v>5.6700000000000003E-5</v>
      </c>
      <c r="N183" t="s">
        <v>22</v>
      </c>
      <c r="O183" t="s">
        <v>23</v>
      </c>
    </row>
    <row r="184" spans="1:15" x14ac:dyDescent="0.35">
      <c r="A184" t="s">
        <v>15</v>
      </c>
      <c r="B184">
        <v>34</v>
      </c>
      <c r="D184">
        <v>34031</v>
      </c>
      <c r="E184" t="s">
        <v>51</v>
      </c>
      <c r="F184" t="s">
        <v>17</v>
      </c>
      <c r="H184">
        <v>2280002201</v>
      </c>
      <c r="I184" t="s">
        <v>18</v>
      </c>
      <c r="J184" t="s">
        <v>19</v>
      </c>
      <c r="K184" t="s">
        <v>20</v>
      </c>
      <c r="L184" t="s">
        <v>21</v>
      </c>
      <c r="M184">
        <v>1.8719E-4</v>
      </c>
      <c r="N184" t="s">
        <v>22</v>
      </c>
      <c r="O184" t="s">
        <v>23</v>
      </c>
    </row>
    <row r="185" spans="1:15" x14ac:dyDescent="0.35">
      <c r="A185" t="s">
        <v>15</v>
      </c>
      <c r="B185">
        <v>34</v>
      </c>
      <c r="D185">
        <v>34033</v>
      </c>
      <c r="E185" t="s">
        <v>52</v>
      </c>
      <c r="F185" t="s">
        <v>17</v>
      </c>
      <c r="H185">
        <v>2280002202</v>
      </c>
      <c r="I185" t="s">
        <v>18</v>
      </c>
      <c r="J185" t="s">
        <v>19</v>
      </c>
      <c r="K185" t="s">
        <v>20</v>
      </c>
      <c r="L185" t="s">
        <v>21</v>
      </c>
      <c r="M185">
        <v>2.3349039999999999</v>
      </c>
      <c r="N185" t="s">
        <v>22</v>
      </c>
      <c r="O185" t="s">
        <v>23</v>
      </c>
    </row>
    <row r="186" spans="1:15" x14ac:dyDescent="0.35">
      <c r="A186" t="s">
        <v>15</v>
      </c>
      <c r="B186">
        <v>34</v>
      </c>
      <c r="D186">
        <v>34033</v>
      </c>
      <c r="E186" t="s">
        <v>52</v>
      </c>
      <c r="F186" t="s">
        <v>17</v>
      </c>
      <c r="H186">
        <v>2280002203</v>
      </c>
      <c r="I186" t="s">
        <v>18</v>
      </c>
      <c r="J186" t="s">
        <v>19</v>
      </c>
      <c r="K186" t="s">
        <v>20</v>
      </c>
      <c r="L186" t="s">
        <v>21</v>
      </c>
      <c r="M186">
        <v>19.718730000000001</v>
      </c>
      <c r="N186" t="s">
        <v>22</v>
      </c>
      <c r="O186" t="s">
        <v>23</v>
      </c>
    </row>
    <row r="187" spans="1:15" x14ac:dyDescent="0.35">
      <c r="A187" t="s">
        <v>15</v>
      </c>
      <c r="B187">
        <v>34</v>
      </c>
      <c r="D187">
        <v>34033</v>
      </c>
      <c r="E187" t="s">
        <v>52</v>
      </c>
      <c r="F187" t="s">
        <v>17</v>
      </c>
      <c r="H187">
        <v>2280002204</v>
      </c>
      <c r="I187" t="s">
        <v>18</v>
      </c>
      <c r="J187" t="s">
        <v>19</v>
      </c>
      <c r="K187" t="s">
        <v>20</v>
      </c>
      <c r="L187" t="s">
        <v>21</v>
      </c>
      <c r="M187">
        <v>3.5782210000000001</v>
      </c>
      <c r="N187" t="s">
        <v>22</v>
      </c>
      <c r="O187" t="s">
        <v>23</v>
      </c>
    </row>
    <row r="188" spans="1:15" x14ac:dyDescent="0.35">
      <c r="A188" t="s">
        <v>15</v>
      </c>
      <c r="B188">
        <v>34</v>
      </c>
      <c r="D188">
        <v>34033</v>
      </c>
      <c r="E188" t="s">
        <v>52</v>
      </c>
      <c r="F188" t="s">
        <v>17</v>
      </c>
      <c r="H188">
        <v>2280002101</v>
      </c>
      <c r="I188" t="s">
        <v>18</v>
      </c>
      <c r="J188" t="s">
        <v>19</v>
      </c>
      <c r="K188" t="s">
        <v>20</v>
      </c>
      <c r="L188" t="s">
        <v>21</v>
      </c>
      <c r="M188">
        <v>1.3341520000000001E-2</v>
      </c>
      <c r="N188" t="s">
        <v>22</v>
      </c>
      <c r="O188" t="s">
        <v>23</v>
      </c>
    </row>
    <row r="189" spans="1:15" x14ac:dyDescent="0.35">
      <c r="A189" t="s">
        <v>15</v>
      </c>
      <c r="B189">
        <v>34</v>
      </c>
      <c r="D189">
        <v>34033</v>
      </c>
      <c r="E189" t="s">
        <v>52</v>
      </c>
      <c r="F189" t="s">
        <v>17</v>
      </c>
      <c r="H189">
        <v>2280002102</v>
      </c>
      <c r="I189" t="s">
        <v>18</v>
      </c>
      <c r="J189" t="s">
        <v>19</v>
      </c>
      <c r="K189" t="s">
        <v>20</v>
      </c>
      <c r="L189" t="s">
        <v>21</v>
      </c>
      <c r="M189">
        <v>0.9471041</v>
      </c>
      <c r="N189" t="s">
        <v>22</v>
      </c>
      <c r="O189" t="s">
        <v>23</v>
      </c>
    </row>
    <row r="190" spans="1:15" x14ac:dyDescent="0.35">
      <c r="A190" t="s">
        <v>15</v>
      </c>
      <c r="B190">
        <v>34</v>
      </c>
      <c r="D190">
        <v>34033</v>
      </c>
      <c r="E190" t="s">
        <v>52</v>
      </c>
      <c r="F190" t="s">
        <v>17</v>
      </c>
      <c r="H190">
        <v>2280002201</v>
      </c>
      <c r="I190" t="s">
        <v>18</v>
      </c>
      <c r="J190" t="s">
        <v>19</v>
      </c>
      <c r="K190" t="s">
        <v>20</v>
      </c>
      <c r="L190" t="s">
        <v>21</v>
      </c>
      <c r="M190">
        <v>5.9447549999999998</v>
      </c>
      <c r="N190" t="s">
        <v>22</v>
      </c>
      <c r="O190" t="s">
        <v>23</v>
      </c>
    </row>
    <row r="191" spans="1:15" x14ac:dyDescent="0.35">
      <c r="A191" t="s">
        <v>15</v>
      </c>
      <c r="B191">
        <v>34</v>
      </c>
      <c r="D191">
        <v>34035</v>
      </c>
      <c r="E191" t="s">
        <v>53</v>
      </c>
      <c r="F191" t="s">
        <v>17</v>
      </c>
      <c r="H191">
        <v>2280002202</v>
      </c>
      <c r="I191" t="s">
        <v>18</v>
      </c>
      <c r="J191" t="s">
        <v>19</v>
      </c>
      <c r="K191" t="s">
        <v>20</v>
      </c>
      <c r="L191" t="s">
        <v>21</v>
      </c>
      <c r="M191">
        <v>3.6699999999999998E-5</v>
      </c>
      <c r="N191" t="s">
        <v>22</v>
      </c>
      <c r="O191" t="s">
        <v>23</v>
      </c>
    </row>
    <row r="192" spans="1:15" x14ac:dyDescent="0.35">
      <c r="A192" t="s">
        <v>15</v>
      </c>
      <c r="B192">
        <v>34</v>
      </c>
      <c r="D192">
        <v>34035</v>
      </c>
      <c r="E192" t="s">
        <v>53</v>
      </c>
      <c r="F192" t="s">
        <v>17</v>
      </c>
      <c r="H192">
        <v>2280002201</v>
      </c>
      <c r="I192" t="s">
        <v>18</v>
      </c>
      <c r="J192" t="s">
        <v>19</v>
      </c>
      <c r="K192" t="s">
        <v>20</v>
      </c>
      <c r="L192" t="s">
        <v>21</v>
      </c>
      <c r="M192">
        <v>1.1213999999999999E-4</v>
      </c>
      <c r="N192" t="s">
        <v>22</v>
      </c>
      <c r="O192" t="s">
        <v>23</v>
      </c>
    </row>
    <row r="193" spans="1:15" x14ac:dyDescent="0.35">
      <c r="A193" t="s">
        <v>15</v>
      </c>
      <c r="B193">
        <v>34</v>
      </c>
      <c r="D193">
        <v>34037</v>
      </c>
      <c r="E193" t="s">
        <v>43</v>
      </c>
      <c r="F193" t="s">
        <v>17</v>
      </c>
      <c r="H193">
        <v>2280002202</v>
      </c>
      <c r="I193" t="s">
        <v>18</v>
      </c>
      <c r="J193" t="s">
        <v>19</v>
      </c>
      <c r="K193" t="s">
        <v>20</v>
      </c>
      <c r="L193" t="s">
        <v>21</v>
      </c>
      <c r="M193">
        <v>7.221037E-5</v>
      </c>
      <c r="N193" t="s">
        <v>22</v>
      </c>
      <c r="O193" t="s">
        <v>23</v>
      </c>
    </row>
    <row r="194" spans="1:15" x14ac:dyDescent="0.35">
      <c r="A194" t="s">
        <v>15</v>
      </c>
      <c r="B194">
        <v>34</v>
      </c>
      <c r="D194">
        <v>34037</v>
      </c>
      <c r="E194" t="s">
        <v>43</v>
      </c>
      <c r="F194" t="s">
        <v>17</v>
      </c>
      <c r="H194">
        <v>2280002201</v>
      </c>
      <c r="I194" t="s">
        <v>18</v>
      </c>
      <c r="J194" t="s">
        <v>19</v>
      </c>
      <c r="K194" t="s">
        <v>20</v>
      </c>
      <c r="L194" t="s">
        <v>21</v>
      </c>
      <c r="M194">
        <v>4.5297489999999999E-6</v>
      </c>
      <c r="N194" t="s">
        <v>22</v>
      </c>
      <c r="O194" t="s">
        <v>23</v>
      </c>
    </row>
    <row r="195" spans="1:15" x14ac:dyDescent="0.35">
      <c r="A195" t="s">
        <v>15</v>
      </c>
      <c r="B195">
        <v>34</v>
      </c>
      <c r="D195">
        <v>34039</v>
      </c>
      <c r="E195" t="s">
        <v>44</v>
      </c>
      <c r="F195" t="s">
        <v>17</v>
      </c>
      <c r="H195">
        <v>2280002102</v>
      </c>
      <c r="I195" t="s">
        <v>18</v>
      </c>
      <c r="J195" t="s">
        <v>19</v>
      </c>
      <c r="K195" t="s">
        <v>20</v>
      </c>
      <c r="L195" t="s">
        <v>21</v>
      </c>
      <c r="M195">
        <v>1.3156570000000001</v>
      </c>
      <c r="N195" t="s">
        <v>22</v>
      </c>
      <c r="O195" t="s">
        <v>23</v>
      </c>
    </row>
    <row r="196" spans="1:15" x14ac:dyDescent="0.35">
      <c r="A196" t="s">
        <v>15</v>
      </c>
      <c r="B196">
        <v>34</v>
      </c>
      <c r="D196">
        <v>34039</v>
      </c>
      <c r="E196" t="s">
        <v>44</v>
      </c>
      <c r="F196" t="s">
        <v>17</v>
      </c>
      <c r="H196">
        <v>2280002201</v>
      </c>
      <c r="I196" t="s">
        <v>18</v>
      </c>
      <c r="J196" t="s">
        <v>19</v>
      </c>
      <c r="K196" t="s">
        <v>20</v>
      </c>
      <c r="L196" t="s">
        <v>21</v>
      </c>
      <c r="M196">
        <v>9.3714949999999995</v>
      </c>
      <c r="N196" t="s">
        <v>22</v>
      </c>
      <c r="O196" t="s">
        <v>23</v>
      </c>
    </row>
    <row r="197" spans="1:15" x14ac:dyDescent="0.35">
      <c r="A197" t="s">
        <v>15</v>
      </c>
      <c r="B197">
        <v>34</v>
      </c>
      <c r="D197">
        <v>34039</v>
      </c>
      <c r="E197" t="s">
        <v>44</v>
      </c>
      <c r="F197" t="s">
        <v>17</v>
      </c>
      <c r="H197">
        <v>2280002202</v>
      </c>
      <c r="I197" t="s">
        <v>18</v>
      </c>
      <c r="J197" t="s">
        <v>19</v>
      </c>
      <c r="K197" t="s">
        <v>20</v>
      </c>
      <c r="L197" t="s">
        <v>21</v>
      </c>
      <c r="M197">
        <v>26.866849999999999</v>
      </c>
      <c r="N197" t="s">
        <v>22</v>
      </c>
      <c r="O197" t="s">
        <v>23</v>
      </c>
    </row>
    <row r="198" spans="1:15" x14ac:dyDescent="0.35">
      <c r="A198" t="s">
        <v>15</v>
      </c>
      <c r="B198">
        <v>34</v>
      </c>
      <c r="D198">
        <v>34039</v>
      </c>
      <c r="E198" t="s">
        <v>44</v>
      </c>
      <c r="F198" t="s">
        <v>17</v>
      </c>
      <c r="H198">
        <v>2280002104</v>
      </c>
      <c r="I198" t="s">
        <v>18</v>
      </c>
      <c r="J198" t="s">
        <v>19</v>
      </c>
      <c r="K198" t="s">
        <v>20</v>
      </c>
      <c r="L198" t="s">
        <v>21</v>
      </c>
      <c r="M198">
        <v>18.902509999999999</v>
      </c>
      <c r="N198" t="s">
        <v>22</v>
      </c>
      <c r="O198" t="s">
        <v>23</v>
      </c>
    </row>
    <row r="199" spans="1:15" x14ac:dyDescent="0.35">
      <c r="A199" t="s">
        <v>15</v>
      </c>
      <c r="B199">
        <v>34</v>
      </c>
      <c r="D199">
        <v>34039</v>
      </c>
      <c r="E199" t="s">
        <v>44</v>
      </c>
      <c r="F199" t="s">
        <v>17</v>
      </c>
      <c r="H199">
        <v>2280002103</v>
      </c>
      <c r="I199" t="s">
        <v>18</v>
      </c>
      <c r="J199" t="s">
        <v>19</v>
      </c>
      <c r="K199" t="s">
        <v>20</v>
      </c>
      <c r="L199" t="s">
        <v>21</v>
      </c>
      <c r="M199">
        <v>25.774699999999999</v>
      </c>
      <c r="N199" t="s">
        <v>22</v>
      </c>
      <c r="O199" t="s">
        <v>23</v>
      </c>
    </row>
    <row r="200" spans="1:15" x14ac:dyDescent="0.35">
      <c r="A200" t="s">
        <v>15</v>
      </c>
      <c r="B200">
        <v>34</v>
      </c>
      <c r="D200">
        <v>34039</v>
      </c>
      <c r="E200" t="s">
        <v>44</v>
      </c>
      <c r="F200" t="s">
        <v>17</v>
      </c>
      <c r="H200">
        <v>2280002101</v>
      </c>
      <c r="I200" t="s">
        <v>18</v>
      </c>
      <c r="J200" t="s">
        <v>19</v>
      </c>
      <c r="K200" t="s">
        <v>20</v>
      </c>
      <c r="L200" t="s">
        <v>21</v>
      </c>
      <c r="M200">
        <v>1.406056</v>
      </c>
      <c r="N200" t="s">
        <v>22</v>
      </c>
      <c r="O200" t="s">
        <v>23</v>
      </c>
    </row>
    <row r="201" spans="1:15" x14ac:dyDescent="0.35">
      <c r="A201" t="s">
        <v>15</v>
      </c>
      <c r="B201">
        <v>34</v>
      </c>
      <c r="D201">
        <v>34039</v>
      </c>
      <c r="E201" t="s">
        <v>44</v>
      </c>
      <c r="F201" t="s">
        <v>17</v>
      </c>
      <c r="H201">
        <v>2280002203</v>
      </c>
      <c r="I201" t="s">
        <v>18</v>
      </c>
      <c r="J201" t="s">
        <v>19</v>
      </c>
      <c r="K201" t="s">
        <v>20</v>
      </c>
      <c r="L201" t="s">
        <v>21</v>
      </c>
      <c r="M201">
        <v>11.948969999999999</v>
      </c>
      <c r="N201" t="s">
        <v>22</v>
      </c>
      <c r="O201" t="s">
        <v>23</v>
      </c>
    </row>
    <row r="202" spans="1:15" x14ac:dyDescent="0.35">
      <c r="A202" t="s">
        <v>15</v>
      </c>
      <c r="B202">
        <v>34</v>
      </c>
      <c r="D202">
        <v>34039</v>
      </c>
      <c r="E202" t="s">
        <v>44</v>
      </c>
      <c r="F202" t="s">
        <v>17</v>
      </c>
      <c r="H202">
        <v>2280002204</v>
      </c>
      <c r="I202" t="s">
        <v>18</v>
      </c>
      <c r="J202" t="s">
        <v>19</v>
      </c>
      <c r="K202" t="s">
        <v>20</v>
      </c>
      <c r="L202" t="s">
        <v>21</v>
      </c>
      <c r="M202">
        <v>11.48517</v>
      </c>
      <c r="N202" t="s">
        <v>22</v>
      </c>
      <c r="O202" t="s">
        <v>23</v>
      </c>
    </row>
    <row r="203" spans="1:15" x14ac:dyDescent="0.35">
      <c r="A203" t="s">
        <v>15</v>
      </c>
      <c r="B203">
        <v>34</v>
      </c>
      <c r="D203">
        <v>34001</v>
      </c>
      <c r="E203" t="s">
        <v>45</v>
      </c>
      <c r="F203" t="s">
        <v>17</v>
      </c>
      <c r="H203">
        <v>2280002202</v>
      </c>
      <c r="I203" t="s">
        <v>18</v>
      </c>
      <c r="J203" t="s">
        <v>19</v>
      </c>
      <c r="K203" t="s">
        <v>35</v>
      </c>
      <c r="L203" t="s">
        <v>36</v>
      </c>
      <c r="M203">
        <v>9295.848</v>
      </c>
      <c r="N203" t="s">
        <v>22</v>
      </c>
      <c r="O203" t="s">
        <v>23</v>
      </c>
    </row>
    <row r="204" spans="1:15" x14ac:dyDescent="0.35">
      <c r="A204" t="s">
        <v>15</v>
      </c>
      <c r="B204">
        <v>34</v>
      </c>
      <c r="D204">
        <v>34001</v>
      </c>
      <c r="E204" t="s">
        <v>45</v>
      </c>
      <c r="F204" t="s">
        <v>17</v>
      </c>
      <c r="H204">
        <v>2280002101</v>
      </c>
      <c r="I204" t="s">
        <v>18</v>
      </c>
      <c r="J204" t="s">
        <v>19</v>
      </c>
      <c r="K204" t="s">
        <v>35</v>
      </c>
      <c r="L204" t="s">
        <v>36</v>
      </c>
      <c r="M204">
        <v>48.582560000000001</v>
      </c>
      <c r="N204" t="s">
        <v>22</v>
      </c>
      <c r="O204" t="s">
        <v>23</v>
      </c>
    </row>
    <row r="205" spans="1:15" x14ac:dyDescent="0.35">
      <c r="A205" t="s">
        <v>15</v>
      </c>
      <c r="B205">
        <v>34</v>
      </c>
      <c r="D205">
        <v>34001</v>
      </c>
      <c r="E205" t="s">
        <v>45</v>
      </c>
      <c r="F205" t="s">
        <v>17</v>
      </c>
      <c r="H205">
        <v>2280002201</v>
      </c>
      <c r="I205" t="s">
        <v>18</v>
      </c>
      <c r="J205" t="s">
        <v>19</v>
      </c>
      <c r="K205" t="s">
        <v>35</v>
      </c>
      <c r="L205" t="s">
        <v>36</v>
      </c>
      <c r="M205">
        <v>3972.5569999999998</v>
      </c>
      <c r="N205" t="s">
        <v>22</v>
      </c>
      <c r="O205" t="s">
        <v>23</v>
      </c>
    </row>
    <row r="206" spans="1:15" x14ac:dyDescent="0.35">
      <c r="A206" t="s">
        <v>15</v>
      </c>
      <c r="B206">
        <v>34</v>
      </c>
      <c r="D206">
        <v>34001</v>
      </c>
      <c r="E206" t="s">
        <v>45</v>
      </c>
      <c r="F206" t="s">
        <v>17</v>
      </c>
      <c r="H206">
        <v>2280002203</v>
      </c>
      <c r="I206" t="s">
        <v>18</v>
      </c>
      <c r="J206" t="s">
        <v>19</v>
      </c>
      <c r="K206" t="s">
        <v>35</v>
      </c>
      <c r="L206" t="s">
        <v>36</v>
      </c>
      <c r="M206">
        <v>106.9581</v>
      </c>
      <c r="N206" t="s">
        <v>22</v>
      </c>
      <c r="O206" t="s">
        <v>23</v>
      </c>
    </row>
    <row r="207" spans="1:15" x14ac:dyDescent="0.35">
      <c r="A207" t="s">
        <v>15</v>
      </c>
      <c r="B207">
        <v>34</v>
      </c>
      <c r="D207">
        <v>34001</v>
      </c>
      <c r="E207" t="s">
        <v>45</v>
      </c>
      <c r="F207" t="s">
        <v>17</v>
      </c>
      <c r="H207">
        <v>2280002104</v>
      </c>
      <c r="I207" t="s">
        <v>18</v>
      </c>
      <c r="J207" t="s">
        <v>19</v>
      </c>
      <c r="K207" t="s">
        <v>35</v>
      </c>
      <c r="L207" t="s">
        <v>36</v>
      </c>
      <c r="M207">
        <v>5.0147510000000004</v>
      </c>
      <c r="N207" t="s">
        <v>22</v>
      </c>
      <c r="O207" t="s">
        <v>23</v>
      </c>
    </row>
    <row r="208" spans="1:15" x14ac:dyDescent="0.35">
      <c r="A208" t="s">
        <v>15</v>
      </c>
      <c r="B208">
        <v>34</v>
      </c>
      <c r="D208">
        <v>34001</v>
      </c>
      <c r="E208" t="s">
        <v>45</v>
      </c>
      <c r="F208" t="s">
        <v>17</v>
      </c>
      <c r="H208">
        <v>2280002204</v>
      </c>
      <c r="I208" t="s">
        <v>18</v>
      </c>
      <c r="J208" t="s">
        <v>19</v>
      </c>
      <c r="K208" t="s">
        <v>35</v>
      </c>
      <c r="L208" t="s">
        <v>36</v>
      </c>
      <c r="M208">
        <v>57.029609999999998</v>
      </c>
      <c r="N208" t="s">
        <v>22</v>
      </c>
      <c r="O208" t="s">
        <v>23</v>
      </c>
    </row>
    <row r="209" spans="1:15" x14ac:dyDescent="0.35">
      <c r="A209" t="s">
        <v>15</v>
      </c>
      <c r="B209">
        <v>34</v>
      </c>
      <c r="D209">
        <v>34001</v>
      </c>
      <c r="E209" t="s">
        <v>45</v>
      </c>
      <c r="F209" t="s">
        <v>17</v>
      </c>
      <c r="H209">
        <v>2280002102</v>
      </c>
      <c r="I209" t="s">
        <v>18</v>
      </c>
      <c r="J209" t="s">
        <v>19</v>
      </c>
      <c r="K209" t="s">
        <v>35</v>
      </c>
      <c r="L209" t="s">
        <v>36</v>
      </c>
      <c r="M209">
        <v>9863.4539999999997</v>
      </c>
      <c r="N209" t="s">
        <v>22</v>
      </c>
      <c r="O209" t="s">
        <v>23</v>
      </c>
    </row>
    <row r="210" spans="1:15" x14ac:dyDescent="0.35">
      <c r="A210" t="s">
        <v>15</v>
      </c>
      <c r="B210">
        <v>34</v>
      </c>
      <c r="D210">
        <v>34003</v>
      </c>
      <c r="E210" t="s">
        <v>46</v>
      </c>
      <c r="F210" t="s">
        <v>17</v>
      </c>
      <c r="H210">
        <v>2280002201</v>
      </c>
      <c r="I210" t="s">
        <v>18</v>
      </c>
      <c r="J210" t="s">
        <v>19</v>
      </c>
      <c r="K210" t="s">
        <v>35</v>
      </c>
      <c r="L210" t="s">
        <v>36</v>
      </c>
      <c r="M210">
        <v>1873.615</v>
      </c>
      <c r="N210" t="s">
        <v>22</v>
      </c>
      <c r="O210" t="s">
        <v>23</v>
      </c>
    </row>
    <row r="211" spans="1:15" x14ac:dyDescent="0.35">
      <c r="A211" t="s">
        <v>15</v>
      </c>
      <c r="B211">
        <v>34</v>
      </c>
      <c r="D211">
        <v>34003</v>
      </c>
      <c r="E211" t="s">
        <v>46</v>
      </c>
      <c r="F211" t="s">
        <v>17</v>
      </c>
      <c r="H211">
        <v>2280002204</v>
      </c>
      <c r="I211" t="s">
        <v>18</v>
      </c>
      <c r="J211" t="s">
        <v>19</v>
      </c>
      <c r="K211" t="s">
        <v>35</v>
      </c>
      <c r="L211" t="s">
        <v>36</v>
      </c>
      <c r="M211">
        <v>33.835979999999999</v>
      </c>
      <c r="N211" t="s">
        <v>22</v>
      </c>
      <c r="O211" t="s">
        <v>23</v>
      </c>
    </row>
    <row r="212" spans="1:15" x14ac:dyDescent="0.35">
      <c r="A212" t="s">
        <v>15</v>
      </c>
      <c r="B212">
        <v>34</v>
      </c>
      <c r="D212">
        <v>34003</v>
      </c>
      <c r="E212" t="s">
        <v>46</v>
      </c>
      <c r="F212" t="s">
        <v>17</v>
      </c>
      <c r="H212">
        <v>2280002203</v>
      </c>
      <c r="I212" t="s">
        <v>18</v>
      </c>
      <c r="J212" t="s">
        <v>19</v>
      </c>
      <c r="K212" t="s">
        <v>35</v>
      </c>
      <c r="L212" t="s">
        <v>36</v>
      </c>
      <c r="M212">
        <v>90.927850000000007</v>
      </c>
      <c r="N212" t="s">
        <v>22</v>
      </c>
      <c r="O212" t="s">
        <v>23</v>
      </c>
    </row>
    <row r="213" spans="1:15" x14ac:dyDescent="0.35">
      <c r="A213" t="s">
        <v>15</v>
      </c>
      <c r="B213">
        <v>34</v>
      </c>
      <c r="D213">
        <v>34003</v>
      </c>
      <c r="E213" t="s">
        <v>46</v>
      </c>
      <c r="F213" t="s">
        <v>17</v>
      </c>
      <c r="H213">
        <v>2280002202</v>
      </c>
      <c r="I213" t="s">
        <v>18</v>
      </c>
      <c r="J213" t="s">
        <v>19</v>
      </c>
      <c r="K213" t="s">
        <v>35</v>
      </c>
      <c r="L213" t="s">
        <v>36</v>
      </c>
      <c r="M213">
        <v>4254.1589999999997</v>
      </c>
      <c r="N213" t="s">
        <v>22</v>
      </c>
      <c r="O213" t="s">
        <v>23</v>
      </c>
    </row>
    <row r="214" spans="1:15" x14ac:dyDescent="0.35">
      <c r="A214" t="s">
        <v>15</v>
      </c>
      <c r="B214">
        <v>34</v>
      </c>
      <c r="D214">
        <v>34005</v>
      </c>
      <c r="E214" t="s">
        <v>47</v>
      </c>
      <c r="F214" t="s">
        <v>17</v>
      </c>
      <c r="H214">
        <v>2280002203</v>
      </c>
      <c r="I214" t="s">
        <v>18</v>
      </c>
      <c r="J214" t="s">
        <v>19</v>
      </c>
      <c r="K214" t="s">
        <v>35</v>
      </c>
      <c r="L214" t="s">
        <v>36</v>
      </c>
      <c r="M214">
        <v>438.73219999999998</v>
      </c>
      <c r="N214" t="s">
        <v>22</v>
      </c>
      <c r="O214" t="s">
        <v>23</v>
      </c>
    </row>
    <row r="215" spans="1:15" x14ac:dyDescent="0.35">
      <c r="A215" t="s">
        <v>15</v>
      </c>
      <c r="B215">
        <v>34</v>
      </c>
      <c r="D215">
        <v>34005</v>
      </c>
      <c r="E215" t="s">
        <v>47</v>
      </c>
      <c r="F215" t="s">
        <v>17</v>
      </c>
      <c r="H215">
        <v>2280002202</v>
      </c>
      <c r="I215" t="s">
        <v>18</v>
      </c>
      <c r="J215" t="s">
        <v>19</v>
      </c>
      <c r="K215" t="s">
        <v>35</v>
      </c>
      <c r="L215" t="s">
        <v>36</v>
      </c>
      <c r="M215">
        <v>898.2414</v>
      </c>
      <c r="N215" t="s">
        <v>22</v>
      </c>
      <c r="O215" t="s">
        <v>23</v>
      </c>
    </row>
    <row r="216" spans="1:15" x14ac:dyDescent="0.35">
      <c r="A216" t="s">
        <v>15</v>
      </c>
      <c r="B216">
        <v>34</v>
      </c>
      <c r="D216">
        <v>34005</v>
      </c>
      <c r="E216" t="s">
        <v>47</v>
      </c>
      <c r="F216" t="s">
        <v>17</v>
      </c>
      <c r="H216">
        <v>2280002204</v>
      </c>
      <c r="I216" t="s">
        <v>18</v>
      </c>
      <c r="J216" t="s">
        <v>19</v>
      </c>
      <c r="K216" t="s">
        <v>35</v>
      </c>
      <c r="L216" t="s">
        <v>36</v>
      </c>
      <c r="M216">
        <v>388.91489999999999</v>
      </c>
      <c r="N216" t="s">
        <v>22</v>
      </c>
      <c r="O216" t="s">
        <v>23</v>
      </c>
    </row>
    <row r="217" spans="1:15" x14ac:dyDescent="0.35">
      <c r="A217" t="s">
        <v>15</v>
      </c>
      <c r="B217">
        <v>34</v>
      </c>
      <c r="D217">
        <v>34005</v>
      </c>
      <c r="E217" t="s">
        <v>47</v>
      </c>
      <c r="F217" t="s">
        <v>17</v>
      </c>
      <c r="H217">
        <v>2280002201</v>
      </c>
      <c r="I217" t="s">
        <v>18</v>
      </c>
      <c r="J217" t="s">
        <v>19</v>
      </c>
      <c r="K217" t="s">
        <v>35</v>
      </c>
      <c r="L217" t="s">
        <v>36</v>
      </c>
      <c r="M217">
        <v>549.59870000000001</v>
      </c>
      <c r="N217" t="s">
        <v>22</v>
      </c>
      <c r="O217" t="s">
        <v>23</v>
      </c>
    </row>
    <row r="218" spans="1:15" x14ac:dyDescent="0.35">
      <c r="A218" t="s">
        <v>15</v>
      </c>
      <c r="B218">
        <v>34</v>
      </c>
      <c r="D218">
        <v>34007</v>
      </c>
      <c r="E218" t="s">
        <v>41</v>
      </c>
      <c r="F218" t="s">
        <v>17</v>
      </c>
      <c r="H218">
        <v>2280002204</v>
      </c>
      <c r="I218" t="s">
        <v>18</v>
      </c>
      <c r="J218" t="s">
        <v>19</v>
      </c>
      <c r="K218" t="s">
        <v>35</v>
      </c>
      <c r="L218" t="s">
        <v>36</v>
      </c>
      <c r="M218">
        <v>12367.79</v>
      </c>
      <c r="N218" t="s">
        <v>22</v>
      </c>
      <c r="O218" t="s">
        <v>23</v>
      </c>
    </row>
    <row r="219" spans="1:15" x14ac:dyDescent="0.35">
      <c r="A219" t="s">
        <v>15</v>
      </c>
      <c r="B219">
        <v>34</v>
      </c>
      <c r="D219">
        <v>34007</v>
      </c>
      <c r="E219" t="s">
        <v>41</v>
      </c>
      <c r="F219" t="s">
        <v>17</v>
      </c>
      <c r="H219">
        <v>2280002102</v>
      </c>
      <c r="I219" t="s">
        <v>18</v>
      </c>
      <c r="J219" t="s">
        <v>19</v>
      </c>
      <c r="K219" t="s">
        <v>35</v>
      </c>
      <c r="L219" t="s">
        <v>36</v>
      </c>
      <c r="M219">
        <v>131.847891</v>
      </c>
      <c r="N219" t="s">
        <v>22</v>
      </c>
      <c r="O219" t="s">
        <v>23</v>
      </c>
    </row>
    <row r="220" spans="1:15" x14ac:dyDescent="0.35">
      <c r="A220" t="s">
        <v>15</v>
      </c>
      <c r="B220">
        <v>34</v>
      </c>
      <c r="D220">
        <v>34007</v>
      </c>
      <c r="E220" t="s">
        <v>41</v>
      </c>
      <c r="F220" t="s">
        <v>17</v>
      </c>
      <c r="H220">
        <v>2280002103</v>
      </c>
      <c r="I220" t="s">
        <v>18</v>
      </c>
      <c r="J220" t="s">
        <v>19</v>
      </c>
      <c r="K220" t="s">
        <v>35</v>
      </c>
      <c r="L220" t="s">
        <v>36</v>
      </c>
      <c r="M220">
        <v>387.71719180999997</v>
      </c>
      <c r="N220" t="s">
        <v>22</v>
      </c>
      <c r="O220" t="s">
        <v>23</v>
      </c>
    </row>
    <row r="221" spans="1:15" x14ac:dyDescent="0.35">
      <c r="A221" t="s">
        <v>15</v>
      </c>
      <c r="B221">
        <v>34</v>
      </c>
      <c r="D221">
        <v>34007</v>
      </c>
      <c r="E221" t="s">
        <v>41</v>
      </c>
      <c r="F221" t="s">
        <v>17</v>
      </c>
      <c r="H221">
        <v>2280002201</v>
      </c>
      <c r="I221" t="s">
        <v>18</v>
      </c>
      <c r="J221" t="s">
        <v>19</v>
      </c>
      <c r="K221" t="s">
        <v>35</v>
      </c>
      <c r="L221" t="s">
        <v>36</v>
      </c>
      <c r="M221">
        <v>738.50450000000001</v>
      </c>
      <c r="N221" t="s">
        <v>22</v>
      </c>
      <c r="O221" t="s">
        <v>23</v>
      </c>
    </row>
    <row r="222" spans="1:15" x14ac:dyDescent="0.35">
      <c r="A222" t="s">
        <v>15</v>
      </c>
      <c r="B222">
        <v>34</v>
      </c>
      <c r="D222">
        <v>34007</v>
      </c>
      <c r="E222" t="s">
        <v>41</v>
      </c>
      <c r="F222" t="s">
        <v>17</v>
      </c>
      <c r="H222">
        <v>2280002203</v>
      </c>
      <c r="I222" t="s">
        <v>18</v>
      </c>
      <c r="J222" t="s">
        <v>19</v>
      </c>
      <c r="K222" t="s">
        <v>35</v>
      </c>
      <c r="L222" t="s">
        <v>36</v>
      </c>
      <c r="M222">
        <v>1130.269</v>
      </c>
      <c r="N222" t="s">
        <v>22</v>
      </c>
      <c r="O222" t="s">
        <v>23</v>
      </c>
    </row>
    <row r="223" spans="1:15" x14ac:dyDescent="0.35">
      <c r="A223" t="s">
        <v>15</v>
      </c>
      <c r="B223">
        <v>34</v>
      </c>
      <c r="D223">
        <v>34007</v>
      </c>
      <c r="E223" t="s">
        <v>41</v>
      </c>
      <c r="F223" t="s">
        <v>17</v>
      </c>
      <c r="H223">
        <v>2280002104</v>
      </c>
      <c r="I223" t="s">
        <v>18</v>
      </c>
      <c r="J223" t="s">
        <v>19</v>
      </c>
      <c r="K223" t="s">
        <v>35</v>
      </c>
      <c r="L223" t="s">
        <v>36</v>
      </c>
      <c r="M223">
        <v>3482.90592272</v>
      </c>
      <c r="N223" t="s">
        <v>22</v>
      </c>
      <c r="O223" t="s">
        <v>23</v>
      </c>
    </row>
    <row r="224" spans="1:15" x14ac:dyDescent="0.35">
      <c r="A224" t="s">
        <v>15</v>
      </c>
      <c r="B224">
        <v>34</v>
      </c>
      <c r="D224">
        <v>34007</v>
      </c>
      <c r="E224" t="s">
        <v>41</v>
      </c>
      <c r="F224" t="s">
        <v>17</v>
      </c>
      <c r="H224">
        <v>2280002202</v>
      </c>
      <c r="I224" t="s">
        <v>18</v>
      </c>
      <c r="J224" t="s">
        <v>19</v>
      </c>
      <c r="K224" t="s">
        <v>35</v>
      </c>
      <c r="L224" t="s">
        <v>36</v>
      </c>
      <c r="M224">
        <v>3696.8359999999998</v>
      </c>
      <c r="N224" t="s">
        <v>22</v>
      </c>
      <c r="O224" t="s">
        <v>23</v>
      </c>
    </row>
    <row r="225" spans="1:15" x14ac:dyDescent="0.35">
      <c r="A225" t="s">
        <v>15</v>
      </c>
      <c r="B225">
        <v>34</v>
      </c>
      <c r="D225">
        <v>34007</v>
      </c>
      <c r="E225" t="s">
        <v>41</v>
      </c>
      <c r="F225" t="s">
        <v>17</v>
      </c>
      <c r="H225">
        <v>2280002101</v>
      </c>
      <c r="I225" t="s">
        <v>18</v>
      </c>
      <c r="J225" t="s">
        <v>19</v>
      </c>
      <c r="K225" t="s">
        <v>35</v>
      </c>
      <c r="L225" t="s">
        <v>36</v>
      </c>
      <c r="M225">
        <v>7.3751426100000002</v>
      </c>
      <c r="N225" t="s">
        <v>22</v>
      </c>
      <c r="O225" t="s">
        <v>23</v>
      </c>
    </row>
    <row r="226" spans="1:15" x14ac:dyDescent="0.35">
      <c r="A226" t="s">
        <v>15</v>
      </c>
      <c r="B226">
        <v>34</v>
      </c>
      <c r="D226">
        <v>34009</v>
      </c>
      <c r="E226" t="s">
        <v>42</v>
      </c>
      <c r="F226" t="s">
        <v>17</v>
      </c>
      <c r="H226">
        <v>2280002102</v>
      </c>
      <c r="I226" t="s">
        <v>18</v>
      </c>
      <c r="J226" t="s">
        <v>19</v>
      </c>
      <c r="K226" t="s">
        <v>35</v>
      </c>
      <c r="L226" t="s">
        <v>36</v>
      </c>
      <c r="M226">
        <v>20045.054</v>
      </c>
      <c r="N226" t="s">
        <v>22</v>
      </c>
      <c r="O226" t="s">
        <v>23</v>
      </c>
    </row>
    <row r="227" spans="1:15" x14ac:dyDescent="0.35">
      <c r="A227" t="s">
        <v>15</v>
      </c>
      <c r="B227">
        <v>34</v>
      </c>
      <c r="D227">
        <v>34009</v>
      </c>
      <c r="E227" t="s">
        <v>42</v>
      </c>
      <c r="F227" t="s">
        <v>17</v>
      </c>
      <c r="H227">
        <v>2280002201</v>
      </c>
      <c r="I227" t="s">
        <v>18</v>
      </c>
      <c r="J227" t="s">
        <v>19</v>
      </c>
      <c r="K227" t="s">
        <v>35</v>
      </c>
      <c r="L227" t="s">
        <v>36</v>
      </c>
      <c r="M227">
        <v>6910.6260000000002</v>
      </c>
      <c r="N227" t="s">
        <v>22</v>
      </c>
      <c r="O227" t="s">
        <v>23</v>
      </c>
    </row>
    <row r="228" spans="1:15" x14ac:dyDescent="0.35">
      <c r="A228" t="s">
        <v>15</v>
      </c>
      <c r="B228">
        <v>34</v>
      </c>
      <c r="D228">
        <v>34009</v>
      </c>
      <c r="E228" t="s">
        <v>42</v>
      </c>
      <c r="F228" t="s">
        <v>17</v>
      </c>
      <c r="H228">
        <v>2280002202</v>
      </c>
      <c r="I228" t="s">
        <v>18</v>
      </c>
      <c r="J228" t="s">
        <v>19</v>
      </c>
      <c r="K228" t="s">
        <v>35</v>
      </c>
      <c r="L228" t="s">
        <v>36</v>
      </c>
      <c r="M228">
        <v>19728.09</v>
      </c>
      <c r="N228" t="s">
        <v>22</v>
      </c>
      <c r="O228" t="s">
        <v>23</v>
      </c>
    </row>
    <row r="229" spans="1:15" x14ac:dyDescent="0.35">
      <c r="A229" t="s">
        <v>15</v>
      </c>
      <c r="B229">
        <v>34</v>
      </c>
      <c r="D229">
        <v>34009</v>
      </c>
      <c r="E229" t="s">
        <v>42</v>
      </c>
      <c r="F229" t="s">
        <v>17</v>
      </c>
      <c r="H229">
        <v>2280002104</v>
      </c>
      <c r="I229" t="s">
        <v>18</v>
      </c>
      <c r="J229" t="s">
        <v>19</v>
      </c>
      <c r="K229" t="s">
        <v>35</v>
      </c>
      <c r="L229" t="s">
        <v>36</v>
      </c>
      <c r="M229">
        <v>22.341750000000001</v>
      </c>
      <c r="N229" t="s">
        <v>22</v>
      </c>
      <c r="O229" t="s">
        <v>23</v>
      </c>
    </row>
    <row r="230" spans="1:15" x14ac:dyDescent="0.35">
      <c r="A230" t="s">
        <v>15</v>
      </c>
      <c r="B230">
        <v>34</v>
      </c>
      <c r="D230">
        <v>34009</v>
      </c>
      <c r="E230" t="s">
        <v>42</v>
      </c>
      <c r="F230" t="s">
        <v>17</v>
      </c>
      <c r="H230">
        <v>2280002101</v>
      </c>
      <c r="I230" t="s">
        <v>18</v>
      </c>
      <c r="J230" t="s">
        <v>19</v>
      </c>
      <c r="K230" t="s">
        <v>35</v>
      </c>
      <c r="L230" t="s">
        <v>36</v>
      </c>
      <c r="M230">
        <v>53.410266999999997</v>
      </c>
      <c r="N230" t="s">
        <v>22</v>
      </c>
      <c r="O230" t="s">
        <v>23</v>
      </c>
    </row>
    <row r="231" spans="1:15" x14ac:dyDescent="0.35">
      <c r="A231" t="s">
        <v>15</v>
      </c>
      <c r="B231">
        <v>34</v>
      </c>
      <c r="D231">
        <v>34009</v>
      </c>
      <c r="E231" t="s">
        <v>42</v>
      </c>
      <c r="F231" t="s">
        <v>17</v>
      </c>
      <c r="H231">
        <v>2280002204</v>
      </c>
      <c r="I231" t="s">
        <v>18</v>
      </c>
      <c r="J231" t="s">
        <v>19</v>
      </c>
      <c r="K231" t="s">
        <v>35</v>
      </c>
      <c r="L231" t="s">
        <v>36</v>
      </c>
      <c r="M231">
        <v>296.84370000000001</v>
      </c>
      <c r="N231" t="s">
        <v>22</v>
      </c>
      <c r="O231" t="s">
        <v>23</v>
      </c>
    </row>
    <row r="232" spans="1:15" x14ac:dyDescent="0.35">
      <c r="A232" t="s">
        <v>15</v>
      </c>
      <c r="B232">
        <v>34</v>
      </c>
      <c r="D232">
        <v>34009</v>
      </c>
      <c r="E232" t="s">
        <v>42</v>
      </c>
      <c r="F232" t="s">
        <v>17</v>
      </c>
      <c r="H232">
        <v>2280002203</v>
      </c>
      <c r="I232" t="s">
        <v>18</v>
      </c>
      <c r="J232" t="s">
        <v>19</v>
      </c>
      <c r="K232" t="s">
        <v>35</v>
      </c>
      <c r="L232" t="s">
        <v>36</v>
      </c>
      <c r="M232">
        <v>320.06619999999998</v>
      </c>
      <c r="N232" t="s">
        <v>22</v>
      </c>
      <c r="O232" t="s">
        <v>23</v>
      </c>
    </row>
    <row r="233" spans="1:15" x14ac:dyDescent="0.35">
      <c r="A233" t="s">
        <v>15</v>
      </c>
      <c r="B233">
        <v>34</v>
      </c>
      <c r="D233">
        <v>34011</v>
      </c>
      <c r="E233" t="s">
        <v>16</v>
      </c>
      <c r="F233" t="s">
        <v>17</v>
      </c>
      <c r="H233">
        <v>2280002204</v>
      </c>
      <c r="I233" t="s">
        <v>18</v>
      </c>
      <c r="J233" t="s">
        <v>19</v>
      </c>
      <c r="K233" t="s">
        <v>35</v>
      </c>
      <c r="L233" t="s">
        <v>36</v>
      </c>
      <c r="M233">
        <v>3272.5149999999999</v>
      </c>
      <c r="N233" t="s">
        <v>22</v>
      </c>
      <c r="O233" t="s">
        <v>23</v>
      </c>
    </row>
    <row r="234" spans="1:15" x14ac:dyDescent="0.35">
      <c r="A234" t="s">
        <v>15</v>
      </c>
      <c r="B234">
        <v>34</v>
      </c>
      <c r="D234">
        <v>34011</v>
      </c>
      <c r="E234" t="s">
        <v>16</v>
      </c>
      <c r="F234" t="s">
        <v>17</v>
      </c>
      <c r="H234">
        <v>2280002201</v>
      </c>
      <c r="I234" t="s">
        <v>18</v>
      </c>
      <c r="J234" t="s">
        <v>19</v>
      </c>
      <c r="K234" t="s">
        <v>35</v>
      </c>
      <c r="L234" t="s">
        <v>36</v>
      </c>
      <c r="M234">
        <v>4899.2520000000004</v>
      </c>
      <c r="N234" t="s">
        <v>22</v>
      </c>
      <c r="O234" t="s">
        <v>23</v>
      </c>
    </row>
    <row r="235" spans="1:15" x14ac:dyDescent="0.35">
      <c r="A235" t="s">
        <v>15</v>
      </c>
      <c r="B235">
        <v>34</v>
      </c>
      <c r="D235">
        <v>34011</v>
      </c>
      <c r="E235" t="s">
        <v>16</v>
      </c>
      <c r="F235" t="s">
        <v>17</v>
      </c>
      <c r="H235">
        <v>2280002202</v>
      </c>
      <c r="I235" t="s">
        <v>18</v>
      </c>
      <c r="J235" t="s">
        <v>19</v>
      </c>
      <c r="K235" t="s">
        <v>35</v>
      </c>
      <c r="L235" t="s">
        <v>36</v>
      </c>
      <c r="M235">
        <v>2651.248</v>
      </c>
      <c r="N235" t="s">
        <v>22</v>
      </c>
      <c r="O235" t="s">
        <v>23</v>
      </c>
    </row>
    <row r="236" spans="1:15" x14ac:dyDescent="0.35">
      <c r="A236" t="s">
        <v>15</v>
      </c>
      <c r="B236">
        <v>34</v>
      </c>
      <c r="D236">
        <v>34011</v>
      </c>
      <c r="E236" t="s">
        <v>16</v>
      </c>
      <c r="F236" t="s">
        <v>17</v>
      </c>
      <c r="H236">
        <v>2280002203</v>
      </c>
      <c r="I236" t="s">
        <v>18</v>
      </c>
      <c r="J236" t="s">
        <v>19</v>
      </c>
      <c r="K236" t="s">
        <v>35</v>
      </c>
      <c r="L236" t="s">
        <v>36</v>
      </c>
      <c r="M236">
        <v>12389.36</v>
      </c>
      <c r="N236" t="s">
        <v>22</v>
      </c>
      <c r="O236" t="s">
        <v>23</v>
      </c>
    </row>
    <row r="237" spans="1:15" x14ac:dyDescent="0.35">
      <c r="A237" t="s">
        <v>15</v>
      </c>
      <c r="B237">
        <v>34</v>
      </c>
      <c r="D237">
        <v>34013</v>
      </c>
      <c r="E237" t="s">
        <v>55</v>
      </c>
      <c r="F237" t="s">
        <v>17</v>
      </c>
      <c r="H237">
        <v>2280002202</v>
      </c>
      <c r="I237" t="s">
        <v>18</v>
      </c>
      <c r="J237" t="s">
        <v>19</v>
      </c>
      <c r="K237" t="s">
        <v>35</v>
      </c>
      <c r="L237" t="s">
        <v>36</v>
      </c>
      <c r="M237">
        <v>2765.5830000000001</v>
      </c>
      <c r="N237" t="s">
        <v>22</v>
      </c>
      <c r="O237" t="s">
        <v>23</v>
      </c>
    </row>
    <row r="238" spans="1:15" x14ac:dyDescent="0.35">
      <c r="A238" t="s">
        <v>15</v>
      </c>
      <c r="B238">
        <v>34</v>
      </c>
      <c r="D238">
        <v>34013</v>
      </c>
      <c r="E238" t="s">
        <v>55</v>
      </c>
      <c r="F238" t="s">
        <v>17</v>
      </c>
      <c r="H238">
        <v>2280002201</v>
      </c>
      <c r="I238" t="s">
        <v>18</v>
      </c>
      <c r="J238" t="s">
        <v>19</v>
      </c>
      <c r="K238" t="s">
        <v>35</v>
      </c>
      <c r="L238" t="s">
        <v>36</v>
      </c>
      <c r="M238">
        <v>722.02970000000005</v>
      </c>
      <c r="N238" t="s">
        <v>22</v>
      </c>
      <c r="O238" t="s">
        <v>23</v>
      </c>
    </row>
    <row r="239" spans="1:15" x14ac:dyDescent="0.35">
      <c r="A239" t="s">
        <v>15</v>
      </c>
      <c r="B239">
        <v>34</v>
      </c>
      <c r="D239">
        <v>34013</v>
      </c>
      <c r="E239" t="s">
        <v>55</v>
      </c>
      <c r="F239" t="s">
        <v>17</v>
      </c>
      <c r="H239">
        <v>2280002103</v>
      </c>
      <c r="I239" t="s">
        <v>18</v>
      </c>
      <c r="J239" t="s">
        <v>19</v>
      </c>
      <c r="K239" t="s">
        <v>35</v>
      </c>
      <c r="L239" t="s">
        <v>36</v>
      </c>
      <c r="M239">
        <v>7284.7529999999997</v>
      </c>
      <c r="N239" t="s">
        <v>22</v>
      </c>
      <c r="O239" t="s">
        <v>23</v>
      </c>
    </row>
    <row r="240" spans="1:15" x14ac:dyDescent="0.35">
      <c r="A240" t="s">
        <v>15</v>
      </c>
      <c r="B240">
        <v>34</v>
      </c>
      <c r="D240">
        <v>34013</v>
      </c>
      <c r="E240" t="s">
        <v>55</v>
      </c>
      <c r="F240" t="s">
        <v>17</v>
      </c>
      <c r="H240">
        <v>2280002203</v>
      </c>
      <c r="I240" t="s">
        <v>18</v>
      </c>
      <c r="J240" t="s">
        <v>19</v>
      </c>
      <c r="K240" t="s">
        <v>35</v>
      </c>
      <c r="L240" t="s">
        <v>36</v>
      </c>
      <c r="M240">
        <v>831.72040000000004</v>
      </c>
      <c r="N240" t="s">
        <v>22</v>
      </c>
      <c r="O240" t="s">
        <v>23</v>
      </c>
    </row>
    <row r="241" spans="1:15" x14ac:dyDescent="0.35">
      <c r="A241" t="s">
        <v>15</v>
      </c>
      <c r="B241">
        <v>34</v>
      </c>
      <c r="D241">
        <v>34013</v>
      </c>
      <c r="E241" t="s">
        <v>55</v>
      </c>
      <c r="F241" t="s">
        <v>17</v>
      </c>
      <c r="H241">
        <v>2280002102</v>
      </c>
      <c r="I241" t="s">
        <v>18</v>
      </c>
      <c r="J241" t="s">
        <v>19</v>
      </c>
      <c r="K241" t="s">
        <v>35</v>
      </c>
      <c r="L241" t="s">
        <v>36</v>
      </c>
      <c r="M241">
        <v>7120.7730000000001</v>
      </c>
      <c r="N241" t="s">
        <v>22</v>
      </c>
      <c r="O241" t="s">
        <v>23</v>
      </c>
    </row>
    <row r="242" spans="1:15" x14ac:dyDescent="0.35">
      <c r="A242" t="s">
        <v>15</v>
      </c>
      <c r="B242">
        <v>34</v>
      </c>
      <c r="D242">
        <v>34013</v>
      </c>
      <c r="E242" t="s">
        <v>55</v>
      </c>
      <c r="F242" t="s">
        <v>17</v>
      </c>
      <c r="H242">
        <v>2280002204</v>
      </c>
      <c r="I242" t="s">
        <v>18</v>
      </c>
      <c r="J242" t="s">
        <v>19</v>
      </c>
      <c r="K242" t="s">
        <v>35</v>
      </c>
      <c r="L242" t="s">
        <v>36</v>
      </c>
      <c r="M242">
        <v>1638.89</v>
      </c>
      <c r="N242" t="s">
        <v>22</v>
      </c>
      <c r="O242" t="s">
        <v>23</v>
      </c>
    </row>
    <row r="243" spans="1:15" x14ac:dyDescent="0.35">
      <c r="A243" t="s">
        <v>15</v>
      </c>
      <c r="B243">
        <v>34</v>
      </c>
      <c r="D243">
        <v>34013</v>
      </c>
      <c r="E243" t="s">
        <v>55</v>
      </c>
      <c r="F243" t="s">
        <v>17</v>
      </c>
      <c r="H243">
        <v>2280002104</v>
      </c>
      <c r="I243" t="s">
        <v>18</v>
      </c>
      <c r="J243" t="s">
        <v>19</v>
      </c>
      <c r="K243" t="s">
        <v>35</v>
      </c>
      <c r="L243" t="s">
        <v>36</v>
      </c>
      <c r="M243">
        <v>47268.7</v>
      </c>
      <c r="N243" t="s">
        <v>22</v>
      </c>
      <c r="O243" t="s">
        <v>23</v>
      </c>
    </row>
    <row r="244" spans="1:15" x14ac:dyDescent="0.35">
      <c r="A244" t="s">
        <v>15</v>
      </c>
      <c r="B244">
        <v>34</v>
      </c>
      <c r="D244">
        <v>34013</v>
      </c>
      <c r="E244" t="s">
        <v>55</v>
      </c>
      <c r="F244" t="s">
        <v>17</v>
      </c>
      <c r="H244">
        <v>2280002101</v>
      </c>
      <c r="I244" t="s">
        <v>18</v>
      </c>
      <c r="J244" t="s">
        <v>19</v>
      </c>
      <c r="K244" t="s">
        <v>35</v>
      </c>
      <c r="L244" t="s">
        <v>36</v>
      </c>
      <c r="M244">
        <v>1198.2840000000001</v>
      </c>
      <c r="N244" t="s">
        <v>22</v>
      </c>
      <c r="O244" t="s">
        <v>23</v>
      </c>
    </row>
    <row r="245" spans="1:15" x14ac:dyDescent="0.35">
      <c r="A245" t="s">
        <v>15</v>
      </c>
      <c r="B245">
        <v>34</v>
      </c>
      <c r="D245">
        <v>34015</v>
      </c>
      <c r="E245" t="s">
        <v>56</v>
      </c>
      <c r="F245" t="s">
        <v>17</v>
      </c>
      <c r="H245">
        <v>2280002102</v>
      </c>
      <c r="I245" t="s">
        <v>18</v>
      </c>
      <c r="J245" t="s">
        <v>19</v>
      </c>
      <c r="K245" t="s">
        <v>35</v>
      </c>
      <c r="L245" t="s">
        <v>36</v>
      </c>
      <c r="M245">
        <v>446.35379999999998</v>
      </c>
      <c r="N245" t="s">
        <v>22</v>
      </c>
      <c r="O245" t="s">
        <v>23</v>
      </c>
    </row>
    <row r="246" spans="1:15" x14ac:dyDescent="0.35">
      <c r="A246" t="s">
        <v>15</v>
      </c>
      <c r="B246">
        <v>34</v>
      </c>
      <c r="D246">
        <v>34015</v>
      </c>
      <c r="E246" t="s">
        <v>56</v>
      </c>
      <c r="F246" t="s">
        <v>17</v>
      </c>
      <c r="H246">
        <v>2280002201</v>
      </c>
      <c r="I246" t="s">
        <v>18</v>
      </c>
      <c r="J246" t="s">
        <v>19</v>
      </c>
      <c r="K246" t="s">
        <v>35</v>
      </c>
      <c r="L246" t="s">
        <v>36</v>
      </c>
      <c r="M246">
        <v>6401.473</v>
      </c>
      <c r="N246" t="s">
        <v>22</v>
      </c>
      <c r="O246" t="s">
        <v>23</v>
      </c>
    </row>
    <row r="247" spans="1:15" x14ac:dyDescent="0.35">
      <c r="A247" t="s">
        <v>15</v>
      </c>
      <c r="B247">
        <v>34</v>
      </c>
      <c r="D247">
        <v>34015</v>
      </c>
      <c r="E247" t="s">
        <v>56</v>
      </c>
      <c r="F247" t="s">
        <v>17</v>
      </c>
      <c r="H247">
        <v>2280002202</v>
      </c>
      <c r="I247" t="s">
        <v>18</v>
      </c>
      <c r="J247" t="s">
        <v>19</v>
      </c>
      <c r="K247" t="s">
        <v>35</v>
      </c>
      <c r="L247" t="s">
        <v>36</v>
      </c>
      <c r="M247">
        <v>5237.32</v>
      </c>
      <c r="N247" t="s">
        <v>22</v>
      </c>
      <c r="O247" t="s">
        <v>23</v>
      </c>
    </row>
    <row r="248" spans="1:15" x14ac:dyDescent="0.35">
      <c r="A248" t="s">
        <v>15</v>
      </c>
      <c r="B248">
        <v>34</v>
      </c>
      <c r="D248">
        <v>34015</v>
      </c>
      <c r="E248" t="s">
        <v>56</v>
      </c>
      <c r="F248" t="s">
        <v>17</v>
      </c>
      <c r="H248">
        <v>2280002101</v>
      </c>
      <c r="I248" t="s">
        <v>18</v>
      </c>
      <c r="J248" t="s">
        <v>19</v>
      </c>
      <c r="K248" t="s">
        <v>35</v>
      </c>
      <c r="L248" t="s">
        <v>36</v>
      </c>
      <c r="M248">
        <v>190.72499999999999</v>
      </c>
      <c r="N248" t="s">
        <v>22</v>
      </c>
      <c r="O248" t="s">
        <v>23</v>
      </c>
    </row>
    <row r="249" spans="1:15" x14ac:dyDescent="0.35">
      <c r="A249" t="s">
        <v>15</v>
      </c>
      <c r="B249">
        <v>34</v>
      </c>
      <c r="D249">
        <v>34015</v>
      </c>
      <c r="E249" t="s">
        <v>56</v>
      </c>
      <c r="F249" t="s">
        <v>17</v>
      </c>
      <c r="H249">
        <v>2280002103</v>
      </c>
      <c r="I249" t="s">
        <v>18</v>
      </c>
      <c r="J249" t="s">
        <v>19</v>
      </c>
      <c r="K249" t="s">
        <v>35</v>
      </c>
      <c r="L249" t="s">
        <v>36</v>
      </c>
      <c r="M249">
        <v>314.98020000000002</v>
      </c>
      <c r="N249" t="s">
        <v>22</v>
      </c>
      <c r="O249" t="s">
        <v>23</v>
      </c>
    </row>
    <row r="250" spans="1:15" x14ac:dyDescent="0.35">
      <c r="A250" t="s">
        <v>15</v>
      </c>
      <c r="B250">
        <v>34</v>
      </c>
      <c r="D250">
        <v>34015</v>
      </c>
      <c r="E250" t="s">
        <v>56</v>
      </c>
      <c r="F250" t="s">
        <v>17</v>
      </c>
      <c r="H250">
        <v>2280002104</v>
      </c>
      <c r="I250" t="s">
        <v>18</v>
      </c>
      <c r="J250" t="s">
        <v>19</v>
      </c>
      <c r="K250" t="s">
        <v>35</v>
      </c>
      <c r="L250" t="s">
        <v>36</v>
      </c>
      <c r="M250">
        <v>8053.06</v>
      </c>
      <c r="N250" t="s">
        <v>22</v>
      </c>
      <c r="O250" t="s">
        <v>23</v>
      </c>
    </row>
    <row r="251" spans="1:15" x14ac:dyDescent="0.35">
      <c r="A251" t="s">
        <v>15</v>
      </c>
      <c r="B251">
        <v>34</v>
      </c>
      <c r="D251">
        <v>34015</v>
      </c>
      <c r="E251" t="s">
        <v>56</v>
      </c>
      <c r="F251" t="s">
        <v>17</v>
      </c>
      <c r="H251">
        <v>2280002203</v>
      </c>
      <c r="I251" t="s">
        <v>18</v>
      </c>
      <c r="J251" t="s">
        <v>19</v>
      </c>
      <c r="K251" t="s">
        <v>35</v>
      </c>
      <c r="L251" t="s">
        <v>36</v>
      </c>
      <c r="M251">
        <v>4805.8140000000003</v>
      </c>
      <c r="N251" t="s">
        <v>22</v>
      </c>
      <c r="O251" t="s">
        <v>23</v>
      </c>
    </row>
    <row r="252" spans="1:15" x14ac:dyDescent="0.35">
      <c r="A252" t="s">
        <v>15</v>
      </c>
      <c r="B252">
        <v>34</v>
      </c>
      <c r="D252">
        <v>34015</v>
      </c>
      <c r="E252" t="s">
        <v>56</v>
      </c>
      <c r="F252" t="s">
        <v>17</v>
      </c>
      <c r="H252">
        <v>2280002204</v>
      </c>
      <c r="I252" t="s">
        <v>18</v>
      </c>
      <c r="J252" t="s">
        <v>19</v>
      </c>
      <c r="K252" t="s">
        <v>35</v>
      </c>
      <c r="L252" t="s">
        <v>36</v>
      </c>
      <c r="M252">
        <v>10936.36</v>
      </c>
      <c r="N252" t="s">
        <v>22</v>
      </c>
      <c r="O252" t="s">
        <v>23</v>
      </c>
    </row>
    <row r="253" spans="1:15" x14ac:dyDescent="0.35">
      <c r="A253" t="s">
        <v>15</v>
      </c>
      <c r="B253">
        <v>34</v>
      </c>
      <c r="D253">
        <v>34017</v>
      </c>
      <c r="E253" t="s">
        <v>57</v>
      </c>
      <c r="F253" t="s">
        <v>17</v>
      </c>
      <c r="H253">
        <v>2280002202</v>
      </c>
      <c r="I253" t="s">
        <v>18</v>
      </c>
      <c r="J253" t="s">
        <v>19</v>
      </c>
      <c r="K253" t="s">
        <v>35</v>
      </c>
      <c r="L253" t="s">
        <v>36</v>
      </c>
      <c r="M253">
        <v>84118.44</v>
      </c>
      <c r="N253" t="s">
        <v>22</v>
      </c>
      <c r="O253" t="s">
        <v>23</v>
      </c>
    </row>
    <row r="254" spans="1:15" x14ac:dyDescent="0.35">
      <c r="A254" t="s">
        <v>15</v>
      </c>
      <c r="B254">
        <v>34</v>
      </c>
      <c r="D254">
        <v>34017</v>
      </c>
      <c r="E254" t="s">
        <v>57</v>
      </c>
      <c r="F254" t="s">
        <v>17</v>
      </c>
      <c r="H254">
        <v>2280002101</v>
      </c>
      <c r="I254" t="s">
        <v>18</v>
      </c>
      <c r="J254" t="s">
        <v>19</v>
      </c>
      <c r="K254" t="s">
        <v>35</v>
      </c>
      <c r="L254" t="s">
        <v>36</v>
      </c>
      <c r="M254">
        <v>5976.9759999999997</v>
      </c>
      <c r="N254" t="s">
        <v>22</v>
      </c>
      <c r="O254" t="s">
        <v>23</v>
      </c>
    </row>
    <row r="255" spans="1:15" x14ac:dyDescent="0.35">
      <c r="A255" t="s">
        <v>15</v>
      </c>
      <c r="B255">
        <v>34</v>
      </c>
      <c r="D255">
        <v>34017</v>
      </c>
      <c r="E255" t="s">
        <v>57</v>
      </c>
      <c r="F255" t="s">
        <v>17</v>
      </c>
      <c r="H255">
        <v>2280002201</v>
      </c>
      <c r="I255" t="s">
        <v>18</v>
      </c>
      <c r="J255" t="s">
        <v>19</v>
      </c>
      <c r="K255" t="s">
        <v>35</v>
      </c>
      <c r="L255" t="s">
        <v>36</v>
      </c>
      <c r="M255">
        <v>52307.31</v>
      </c>
      <c r="N255" t="s">
        <v>22</v>
      </c>
      <c r="O255" t="s">
        <v>23</v>
      </c>
    </row>
    <row r="256" spans="1:15" x14ac:dyDescent="0.35">
      <c r="A256" t="s">
        <v>15</v>
      </c>
      <c r="B256">
        <v>34</v>
      </c>
      <c r="D256">
        <v>34017</v>
      </c>
      <c r="E256" t="s">
        <v>57</v>
      </c>
      <c r="F256" t="s">
        <v>17</v>
      </c>
      <c r="H256">
        <v>2280002204</v>
      </c>
      <c r="I256" t="s">
        <v>18</v>
      </c>
      <c r="J256" t="s">
        <v>19</v>
      </c>
      <c r="K256" t="s">
        <v>35</v>
      </c>
      <c r="L256" t="s">
        <v>36</v>
      </c>
      <c r="M256">
        <v>15887.69</v>
      </c>
      <c r="N256" t="s">
        <v>22</v>
      </c>
      <c r="O256" t="s">
        <v>23</v>
      </c>
    </row>
    <row r="257" spans="1:15" x14ac:dyDescent="0.35">
      <c r="A257" t="s">
        <v>15</v>
      </c>
      <c r="B257">
        <v>34</v>
      </c>
      <c r="D257">
        <v>34017</v>
      </c>
      <c r="E257" t="s">
        <v>57</v>
      </c>
      <c r="F257" t="s">
        <v>17</v>
      </c>
      <c r="H257">
        <v>2280002103</v>
      </c>
      <c r="I257" t="s">
        <v>18</v>
      </c>
      <c r="J257" t="s">
        <v>19</v>
      </c>
      <c r="K257" t="s">
        <v>35</v>
      </c>
      <c r="L257" t="s">
        <v>36</v>
      </c>
      <c r="M257">
        <v>3235.9101145</v>
      </c>
      <c r="N257" t="s">
        <v>22</v>
      </c>
      <c r="O257" t="s">
        <v>23</v>
      </c>
    </row>
    <row r="258" spans="1:15" x14ac:dyDescent="0.35">
      <c r="A258" t="s">
        <v>15</v>
      </c>
      <c r="B258">
        <v>34</v>
      </c>
      <c r="D258">
        <v>34017</v>
      </c>
      <c r="E258" t="s">
        <v>57</v>
      </c>
      <c r="F258" t="s">
        <v>17</v>
      </c>
      <c r="H258">
        <v>2280002102</v>
      </c>
      <c r="I258" t="s">
        <v>18</v>
      </c>
      <c r="J258" t="s">
        <v>19</v>
      </c>
      <c r="K258" t="s">
        <v>35</v>
      </c>
      <c r="L258" t="s">
        <v>36</v>
      </c>
      <c r="M258">
        <v>68277.036999999997</v>
      </c>
      <c r="N258" t="s">
        <v>22</v>
      </c>
      <c r="O258" t="s">
        <v>23</v>
      </c>
    </row>
    <row r="259" spans="1:15" x14ac:dyDescent="0.35">
      <c r="A259" t="s">
        <v>15</v>
      </c>
      <c r="B259">
        <v>34</v>
      </c>
      <c r="D259">
        <v>34017</v>
      </c>
      <c r="E259" t="s">
        <v>57</v>
      </c>
      <c r="F259" t="s">
        <v>17</v>
      </c>
      <c r="H259">
        <v>2280002203</v>
      </c>
      <c r="I259" t="s">
        <v>18</v>
      </c>
      <c r="J259" t="s">
        <v>19</v>
      </c>
      <c r="K259" t="s">
        <v>35</v>
      </c>
      <c r="L259" t="s">
        <v>36</v>
      </c>
      <c r="M259">
        <v>18330.04</v>
      </c>
      <c r="N259" t="s">
        <v>22</v>
      </c>
      <c r="O259" t="s">
        <v>23</v>
      </c>
    </row>
    <row r="260" spans="1:15" x14ac:dyDescent="0.35">
      <c r="A260" t="s">
        <v>15</v>
      </c>
      <c r="B260">
        <v>34</v>
      </c>
      <c r="D260">
        <v>34017</v>
      </c>
      <c r="E260" t="s">
        <v>57</v>
      </c>
      <c r="F260" t="s">
        <v>17</v>
      </c>
      <c r="H260">
        <v>2280002104</v>
      </c>
      <c r="I260" t="s">
        <v>18</v>
      </c>
      <c r="J260" t="s">
        <v>19</v>
      </c>
      <c r="K260" t="s">
        <v>35</v>
      </c>
      <c r="L260" t="s">
        <v>36</v>
      </c>
      <c r="M260">
        <v>31388.784555400001</v>
      </c>
      <c r="N260" t="s">
        <v>22</v>
      </c>
      <c r="O260" t="s">
        <v>23</v>
      </c>
    </row>
    <row r="261" spans="1:15" x14ac:dyDescent="0.35">
      <c r="A261" t="s">
        <v>15</v>
      </c>
      <c r="B261">
        <v>34</v>
      </c>
      <c r="D261">
        <v>34019</v>
      </c>
      <c r="E261" t="s">
        <v>48</v>
      </c>
      <c r="F261" t="s">
        <v>17</v>
      </c>
      <c r="H261">
        <v>2280002201</v>
      </c>
      <c r="I261" t="s">
        <v>18</v>
      </c>
      <c r="J261" t="s">
        <v>19</v>
      </c>
      <c r="K261" t="s">
        <v>35</v>
      </c>
      <c r="L261" t="s">
        <v>36</v>
      </c>
      <c r="M261">
        <v>0.19780320000000001</v>
      </c>
      <c r="N261" t="s">
        <v>22</v>
      </c>
      <c r="O261" t="s">
        <v>23</v>
      </c>
    </row>
    <row r="262" spans="1:15" x14ac:dyDescent="0.35">
      <c r="A262" t="s">
        <v>15</v>
      </c>
      <c r="B262">
        <v>34</v>
      </c>
      <c r="D262">
        <v>34019</v>
      </c>
      <c r="E262" t="s">
        <v>48</v>
      </c>
      <c r="F262" t="s">
        <v>17</v>
      </c>
      <c r="H262">
        <v>2280002202</v>
      </c>
      <c r="I262" t="s">
        <v>18</v>
      </c>
      <c r="J262" t="s">
        <v>19</v>
      </c>
      <c r="K262" t="s">
        <v>35</v>
      </c>
      <c r="L262" t="s">
        <v>36</v>
      </c>
      <c r="M262">
        <v>1.7344160000000001E-2</v>
      </c>
      <c r="N262" t="s">
        <v>22</v>
      </c>
      <c r="O262" t="s">
        <v>23</v>
      </c>
    </row>
    <row r="263" spans="1:15" x14ac:dyDescent="0.35">
      <c r="A263" t="s">
        <v>15</v>
      </c>
      <c r="B263">
        <v>34</v>
      </c>
      <c r="D263">
        <v>34021</v>
      </c>
      <c r="E263" t="s">
        <v>49</v>
      </c>
      <c r="F263" t="s">
        <v>17</v>
      </c>
      <c r="H263">
        <v>2280002201</v>
      </c>
      <c r="I263" t="s">
        <v>18</v>
      </c>
      <c r="J263" t="s">
        <v>19</v>
      </c>
      <c r="K263" t="s">
        <v>35</v>
      </c>
      <c r="L263" t="s">
        <v>36</v>
      </c>
      <c r="M263">
        <v>1.7330350000000001</v>
      </c>
      <c r="N263" t="s">
        <v>22</v>
      </c>
      <c r="O263" t="s">
        <v>23</v>
      </c>
    </row>
    <row r="264" spans="1:15" x14ac:dyDescent="0.35">
      <c r="A264" t="s">
        <v>15</v>
      </c>
      <c r="B264">
        <v>34</v>
      </c>
      <c r="D264">
        <v>34021</v>
      </c>
      <c r="E264" t="s">
        <v>49</v>
      </c>
      <c r="F264" t="s">
        <v>17</v>
      </c>
      <c r="H264">
        <v>2280002202</v>
      </c>
      <c r="I264" t="s">
        <v>18</v>
      </c>
      <c r="J264" t="s">
        <v>19</v>
      </c>
      <c r="K264" t="s">
        <v>35</v>
      </c>
      <c r="L264" t="s">
        <v>36</v>
      </c>
      <c r="M264">
        <v>109.7436</v>
      </c>
      <c r="N264" t="s">
        <v>22</v>
      </c>
      <c r="O264" t="s">
        <v>23</v>
      </c>
    </row>
    <row r="265" spans="1:15" x14ac:dyDescent="0.35">
      <c r="A265" t="s">
        <v>15</v>
      </c>
      <c r="B265">
        <v>34</v>
      </c>
      <c r="D265">
        <v>34023</v>
      </c>
      <c r="E265" t="s">
        <v>28</v>
      </c>
      <c r="F265" t="s">
        <v>17</v>
      </c>
      <c r="H265">
        <v>2280002101</v>
      </c>
      <c r="I265" t="s">
        <v>18</v>
      </c>
      <c r="J265" t="s">
        <v>19</v>
      </c>
      <c r="K265" t="s">
        <v>35</v>
      </c>
      <c r="L265" t="s">
        <v>36</v>
      </c>
      <c r="M265">
        <v>1.6194</v>
      </c>
      <c r="N265" t="s">
        <v>22</v>
      </c>
      <c r="O265" t="s">
        <v>23</v>
      </c>
    </row>
    <row r="266" spans="1:15" x14ac:dyDescent="0.35">
      <c r="A266" t="s">
        <v>15</v>
      </c>
      <c r="B266">
        <v>34</v>
      </c>
      <c r="D266">
        <v>34023</v>
      </c>
      <c r="E266" t="s">
        <v>28</v>
      </c>
      <c r="F266" t="s">
        <v>17</v>
      </c>
      <c r="H266">
        <v>2280002204</v>
      </c>
      <c r="I266" t="s">
        <v>18</v>
      </c>
      <c r="J266" t="s">
        <v>19</v>
      </c>
      <c r="K266" t="s">
        <v>35</v>
      </c>
      <c r="L266" t="s">
        <v>36</v>
      </c>
      <c r="M266">
        <v>14319.76</v>
      </c>
      <c r="N266" t="s">
        <v>22</v>
      </c>
      <c r="O266" t="s">
        <v>23</v>
      </c>
    </row>
    <row r="267" spans="1:15" x14ac:dyDescent="0.35">
      <c r="A267" t="s">
        <v>15</v>
      </c>
      <c r="B267">
        <v>34</v>
      </c>
      <c r="D267">
        <v>34023</v>
      </c>
      <c r="E267" t="s">
        <v>28</v>
      </c>
      <c r="F267" t="s">
        <v>17</v>
      </c>
      <c r="H267">
        <v>2280002202</v>
      </c>
      <c r="I267" t="s">
        <v>18</v>
      </c>
      <c r="J267" t="s">
        <v>19</v>
      </c>
      <c r="K267" t="s">
        <v>35</v>
      </c>
      <c r="L267" t="s">
        <v>36</v>
      </c>
      <c r="M267">
        <v>8692.2440000000006</v>
      </c>
      <c r="N267" t="s">
        <v>22</v>
      </c>
      <c r="O267" t="s">
        <v>23</v>
      </c>
    </row>
    <row r="268" spans="1:15" x14ac:dyDescent="0.35">
      <c r="A268" t="s">
        <v>15</v>
      </c>
      <c r="B268">
        <v>34</v>
      </c>
      <c r="D268">
        <v>34023</v>
      </c>
      <c r="E268" t="s">
        <v>28</v>
      </c>
      <c r="F268" t="s">
        <v>17</v>
      </c>
      <c r="H268">
        <v>2280002203</v>
      </c>
      <c r="I268" t="s">
        <v>18</v>
      </c>
      <c r="J268" t="s">
        <v>19</v>
      </c>
      <c r="K268" t="s">
        <v>35</v>
      </c>
      <c r="L268" t="s">
        <v>36</v>
      </c>
      <c r="M268">
        <v>1240.8219999999999</v>
      </c>
      <c r="N268" t="s">
        <v>22</v>
      </c>
      <c r="O268" t="s">
        <v>23</v>
      </c>
    </row>
    <row r="269" spans="1:15" x14ac:dyDescent="0.35">
      <c r="A269" t="s">
        <v>15</v>
      </c>
      <c r="B269">
        <v>34</v>
      </c>
      <c r="D269">
        <v>34023</v>
      </c>
      <c r="E269" t="s">
        <v>28</v>
      </c>
      <c r="F269" t="s">
        <v>17</v>
      </c>
      <c r="H269">
        <v>2280002201</v>
      </c>
      <c r="I269" t="s">
        <v>18</v>
      </c>
      <c r="J269" t="s">
        <v>19</v>
      </c>
      <c r="K269" t="s">
        <v>35</v>
      </c>
      <c r="L269" t="s">
        <v>36</v>
      </c>
      <c r="M269">
        <v>4725.1859999999997</v>
      </c>
      <c r="N269" t="s">
        <v>22</v>
      </c>
      <c r="O269" t="s">
        <v>23</v>
      </c>
    </row>
    <row r="270" spans="1:15" x14ac:dyDescent="0.35">
      <c r="A270" t="s">
        <v>15</v>
      </c>
      <c r="B270">
        <v>34</v>
      </c>
      <c r="D270">
        <v>34023</v>
      </c>
      <c r="E270" t="s">
        <v>28</v>
      </c>
      <c r="F270" t="s">
        <v>17</v>
      </c>
      <c r="H270">
        <v>2280002102</v>
      </c>
      <c r="I270" t="s">
        <v>18</v>
      </c>
      <c r="J270" t="s">
        <v>19</v>
      </c>
      <c r="K270" t="s">
        <v>35</v>
      </c>
      <c r="L270" t="s">
        <v>36</v>
      </c>
      <c r="M270">
        <v>720.11990000000003</v>
      </c>
      <c r="N270" t="s">
        <v>22</v>
      </c>
      <c r="O270" t="s">
        <v>23</v>
      </c>
    </row>
    <row r="271" spans="1:15" x14ac:dyDescent="0.35">
      <c r="A271" t="s">
        <v>15</v>
      </c>
      <c r="B271">
        <v>34</v>
      </c>
      <c r="D271">
        <v>34025</v>
      </c>
      <c r="E271" t="s">
        <v>54</v>
      </c>
      <c r="F271" t="s">
        <v>17</v>
      </c>
      <c r="H271">
        <v>2280002201</v>
      </c>
      <c r="I271" t="s">
        <v>18</v>
      </c>
      <c r="J271" t="s">
        <v>19</v>
      </c>
      <c r="K271" t="s">
        <v>35</v>
      </c>
      <c r="L271" t="s">
        <v>36</v>
      </c>
      <c r="M271">
        <v>18533.96</v>
      </c>
      <c r="N271" t="s">
        <v>22</v>
      </c>
      <c r="O271" t="s">
        <v>23</v>
      </c>
    </row>
    <row r="272" spans="1:15" x14ac:dyDescent="0.35">
      <c r="A272" t="s">
        <v>15</v>
      </c>
      <c r="B272">
        <v>34</v>
      </c>
      <c r="D272">
        <v>34025</v>
      </c>
      <c r="E272" t="s">
        <v>54</v>
      </c>
      <c r="F272" t="s">
        <v>17</v>
      </c>
      <c r="H272">
        <v>2280002101</v>
      </c>
      <c r="I272" t="s">
        <v>18</v>
      </c>
      <c r="J272" t="s">
        <v>19</v>
      </c>
      <c r="K272" t="s">
        <v>35</v>
      </c>
      <c r="L272" t="s">
        <v>36</v>
      </c>
      <c r="M272">
        <v>73.30001</v>
      </c>
      <c r="N272" t="s">
        <v>22</v>
      </c>
      <c r="O272" t="s">
        <v>23</v>
      </c>
    </row>
    <row r="273" spans="1:15" x14ac:dyDescent="0.35">
      <c r="A273" t="s">
        <v>15</v>
      </c>
      <c r="B273">
        <v>34</v>
      </c>
      <c r="D273">
        <v>34025</v>
      </c>
      <c r="E273" t="s">
        <v>54</v>
      </c>
      <c r="F273" t="s">
        <v>17</v>
      </c>
      <c r="H273">
        <v>2280002202</v>
      </c>
      <c r="I273" t="s">
        <v>18</v>
      </c>
      <c r="J273" t="s">
        <v>19</v>
      </c>
      <c r="K273" t="s">
        <v>35</v>
      </c>
      <c r="L273" t="s">
        <v>36</v>
      </c>
      <c r="M273">
        <v>29745.17</v>
      </c>
      <c r="N273" t="s">
        <v>22</v>
      </c>
      <c r="O273" t="s">
        <v>23</v>
      </c>
    </row>
    <row r="274" spans="1:15" x14ac:dyDescent="0.35">
      <c r="A274" t="s">
        <v>15</v>
      </c>
      <c r="B274">
        <v>34</v>
      </c>
      <c r="D274">
        <v>34025</v>
      </c>
      <c r="E274" t="s">
        <v>54</v>
      </c>
      <c r="F274" t="s">
        <v>17</v>
      </c>
      <c r="H274">
        <v>2280002204</v>
      </c>
      <c r="I274" t="s">
        <v>18</v>
      </c>
      <c r="J274" t="s">
        <v>19</v>
      </c>
      <c r="K274" t="s">
        <v>35</v>
      </c>
      <c r="L274" t="s">
        <v>36</v>
      </c>
      <c r="M274">
        <v>9990.4779999999992</v>
      </c>
      <c r="N274" t="s">
        <v>22</v>
      </c>
      <c r="O274" t="s">
        <v>23</v>
      </c>
    </row>
    <row r="275" spans="1:15" x14ac:dyDescent="0.35">
      <c r="A275" t="s">
        <v>15</v>
      </c>
      <c r="B275">
        <v>34</v>
      </c>
      <c r="D275">
        <v>34025</v>
      </c>
      <c r="E275" t="s">
        <v>54</v>
      </c>
      <c r="F275" t="s">
        <v>17</v>
      </c>
      <c r="H275">
        <v>2280002102</v>
      </c>
      <c r="I275" t="s">
        <v>18</v>
      </c>
      <c r="J275" t="s">
        <v>19</v>
      </c>
      <c r="K275" t="s">
        <v>35</v>
      </c>
      <c r="L275" t="s">
        <v>36</v>
      </c>
      <c r="M275">
        <v>9057.4689999999991</v>
      </c>
      <c r="N275" t="s">
        <v>22</v>
      </c>
      <c r="O275" t="s">
        <v>23</v>
      </c>
    </row>
    <row r="276" spans="1:15" x14ac:dyDescent="0.35">
      <c r="A276" t="s">
        <v>15</v>
      </c>
      <c r="B276">
        <v>34</v>
      </c>
      <c r="D276">
        <v>34025</v>
      </c>
      <c r="E276" t="s">
        <v>54</v>
      </c>
      <c r="F276" t="s">
        <v>17</v>
      </c>
      <c r="H276">
        <v>2280002203</v>
      </c>
      <c r="I276" t="s">
        <v>18</v>
      </c>
      <c r="J276" t="s">
        <v>19</v>
      </c>
      <c r="K276" t="s">
        <v>35</v>
      </c>
      <c r="L276" t="s">
        <v>36</v>
      </c>
      <c r="M276">
        <v>12642.41</v>
      </c>
      <c r="N276" t="s">
        <v>22</v>
      </c>
      <c r="O276" t="s">
        <v>23</v>
      </c>
    </row>
    <row r="277" spans="1:15" x14ac:dyDescent="0.35">
      <c r="A277" t="s">
        <v>15</v>
      </c>
      <c r="B277">
        <v>34</v>
      </c>
      <c r="D277">
        <v>34029</v>
      </c>
      <c r="E277" t="s">
        <v>50</v>
      </c>
      <c r="F277" t="s">
        <v>17</v>
      </c>
      <c r="H277">
        <v>2280002203</v>
      </c>
      <c r="I277" t="s">
        <v>18</v>
      </c>
      <c r="J277" t="s">
        <v>19</v>
      </c>
      <c r="K277" t="s">
        <v>35</v>
      </c>
      <c r="L277" t="s">
        <v>36</v>
      </c>
      <c r="M277">
        <v>1333.7809999999999</v>
      </c>
      <c r="N277" t="s">
        <v>22</v>
      </c>
      <c r="O277" t="s">
        <v>23</v>
      </c>
    </row>
    <row r="278" spans="1:15" x14ac:dyDescent="0.35">
      <c r="A278" t="s">
        <v>15</v>
      </c>
      <c r="B278">
        <v>34</v>
      </c>
      <c r="D278">
        <v>34029</v>
      </c>
      <c r="E278" t="s">
        <v>50</v>
      </c>
      <c r="F278" t="s">
        <v>17</v>
      </c>
      <c r="H278">
        <v>2280002204</v>
      </c>
      <c r="I278" t="s">
        <v>18</v>
      </c>
      <c r="J278" t="s">
        <v>19</v>
      </c>
      <c r="K278" t="s">
        <v>35</v>
      </c>
      <c r="L278" t="s">
        <v>36</v>
      </c>
      <c r="M278">
        <v>403.09300000000002</v>
      </c>
      <c r="N278" t="s">
        <v>22</v>
      </c>
      <c r="O278" t="s">
        <v>23</v>
      </c>
    </row>
    <row r="279" spans="1:15" x14ac:dyDescent="0.35">
      <c r="A279" t="s">
        <v>15</v>
      </c>
      <c r="B279">
        <v>34</v>
      </c>
      <c r="D279">
        <v>34029</v>
      </c>
      <c r="E279" t="s">
        <v>50</v>
      </c>
      <c r="F279" t="s">
        <v>17</v>
      </c>
      <c r="H279">
        <v>2280002201</v>
      </c>
      <c r="I279" t="s">
        <v>18</v>
      </c>
      <c r="J279" t="s">
        <v>19</v>
      </c>
      <c r="K279" t="s">
        <v>35</v>
      </c>
      <c r="L279" t="s">
        <v>36</v>
      </c>
      <c r="M279">
        <v>3221.8530000000001</v>
      </c>
      <c r="N279" t="s">
        <v>22</v>
      </c>
      <c r="O279" t="s">
        <v>23</v>
      </c>
    </row>
    <row r="280" spans="1:15" x14ac:dyDescent="0.35">
      <c r="A280" t="s">
        <v>15</v>
      </c>
      <c r="B280">
        <v>34</v>
      </c>
      <c r="D280">
        <v>34029</v>
      </c>
      <c r="E280" t="s">
        <v>50</v>
      </c>
      <c r="F280" t="s">
        <v>17</v>
      </c>
      <c r="H280">
        <v>2280002202</v>
      </c>
      <c r="I280" t="s">
        <v>18</v>
      </c>
      <c r="J280" t="s">
        <v>19</v>
      </c>
      <c r="K280" t="s">
        <v>35</v>
      </c>
      <c r="L280" t="s">
        <v>36</v>
      </c>
      <c r="M280">
        <v>27143.18</v>
      </c>
      <c r="N280" t="s">
        <v>22</v>
      </c>
      <c r="O280" t="s">
        <v>23</v>
      </c>
    </row>
    <row r="281" spans="1:15" x14ac:dyDescent="0.35">
      <c r="A281" t="s">
        <v>15</v>
      </c>
      <c r="B281">
        <v>34</v>
      </c>
      <c r="D281">
        <v>34031</v>
      </c>
      <c r="E281" t="s">
        <v>51</v>
      </c>
      <c r="F281" t="s">
        <v>17</v>
      </c>
      <c r="H281">
        <v>2280002202</v>
      </c>
      <c r="I281" t="s">
        <v>18</v>
      </c>
      <c r="J281" t="s">
        <v>19</v>
      </c>
      <c r="K281" t="s">
        <v>35</v>
      </c>
      <c r="L281" t="s">
        <v>36</v>
      </c>
      <c r="M281">
        <v>2.3884720000000002E-2</v>
      </c>
      <c r="N281" t="s">
        <v>22</v>
      </c>
      <c r="O281" t="s">
        <v>23</v>
      </c>
    </row>
    <row r="282" spans="1:15" x14ac:dyDescent="0.35">
      <c r="A282" t="s">
        <v>15</v>
      </c>
      <c r="B282">
        <v>34</v>
      </c>
      <c r="D282">
        <v>34031</v>
      </c>
      <c r="E282" t="s">
        <v>51</v>
      </c>
      <c r="F282" t="s">
        <v>17</v>
      </c>
      <c r="H282">
        <v>2280002201</v>
      </c>
      <c r="I282" t="s">
        <v>18</v>
      </c>
      <c r="J282" t="s">
        <v>19</v>
      </c>
      <c r="K282" t="s">
        <v>35</v>
      </c>
      <c r="L282" t="s">
        <v>36</v>
      </c>
      <c r="M282">
        <v>7.8867909999999999E-2</v>
      </c>
      <c r="N282" t="s">
        <v>22</v>
      </c>
      <c r="O282" t="s">
        <v>23</v>
      </c>
    </row>
    <row r="283" spans="1:15" x14ac:dyDescent="0.35">
      <c r="A283" t="s">
        <v>15</v>
      </c>
      <c r="B283">
        <v>34</v>
      </c>
      <c r="D283">
        <v>34033</v>
      </c>
      <c r="E283" t="s">
        <v>52</v>
      </c>
      <c r="F283" t="s">
        <v>17</v>
      </c>
      <c r="H283">
        <v>2280002201</v>
      </c>
      <c r="I283" t="s">
        <v>18</v>
      </c>
      <c r="J283" t="s">
        <v>19</v>
      </c>
      <c r="K283" t="s">
        <v>35</v>
      </c>
      <c r="L283" t="s">
        <v>36</v>
      </c>
      <c r="M283">
        <v>2611.8969999999999</v>
      </c>
      <c r="N283" t="s">
        <v>22</v>
      </c>
      <c r="O283" t="s">
        <v>23</v>
      </c>
    </row>
    <row r="284" spans="1:15" x14ac:dyDescent="0.35">
      <c r="A284" t="s">
        <v>15</v>
      </c>
      <c r="B284">
        <v>34</v>
      </c>
      <c r="D284">
        <v>34033</v>
      </c>
      <c r="E284" t="s">
        <v>52</v>
      </c>
      <c r="F284" t="s">
        <v>17</v>
      </c>
      <c r="H284">
        <v>2280002102</v>
      </c>
      <c r="I284" t="s">
        <v>18</v>
      </c>
      <c r="J284" t="s">
        <v>19</v>
      </c>
      <c r="K284" t="s">
        <v>35</v>
      </c>
      <c r="L284" t="s">
        <v>36</v>
      </c>
      <c r="M284">
        <v>401.08019999999999</v>
      </c>
      <c r="N284" t="s">
        <v>22</v>
      </c>
      <c r="O284" t="s">
        <v>23</v>
      </c>
    </row>
    <row r="285" spans="1:15" x14ac:dyDescent="0.35">
      <c r="A285" t="s">
        <v>15</v>
      </c>
      <c r="B285">
        <v>34</v>
      </c>
      <c r="D285">
        <v>34033</v>
      </c>
      <c r="E285" t="s">
        <v>52</v>
      </c>
      <c r="F285" t="s">
        <v>17</v>
      </c>
      <c r="H285">
        <v>2280002204</v>
      </c>
      <c r="I285" t="s">
        <v>18</v>
      </c>
      <c r="J285" t="s">
        <v>19</v>
      </c>
      <c r="K285" t="s">
        <v>35</v>
      </c>
      <c r="L285" t="s">
        <v>36</v>
      </c>
      <c r="M285">
        <v>2553.7150000000001</v>
      </c>
      <c r="N285" t="s">
        <v>22</v>
      </c>
      <c r="O285" t="s">
        <v>23</v>
      </c>
    </row>
    <row r="286" spans="1:15" x14ac:dyDescent="0.35">
      <c r="A286" t="s">
        <v>15</v>
      </c>
      <c r="B286">
        <v>34</v>
      </c>
      <c r="D286">
        <v>34033</v>
      </c>
      <c r="E286" t="s">
        <v>52</v>
      </c>
      <c r="F286" t="s">
        <v>17</v>
      </c>
      <c r="H286">
        <v>2280002202</v>
      </c>
      <c r="I286" t="s">
        <v>18</v>
      </c>
      <c r="J286" t="s">
        <v>19</v>
      </c>
      <c r="K286" t="s">
        <v>35</v>
      </c>
      <c r="L286" t="s">
        <v>36</v>
      </c>
      <c r="M286">
        <v>1017.032</v>
      </c>
      <c r="N286" t="s">
        <v>22</v>
      </c>
      <c r="O286" t="s">
        <v>23</v>
      </c>
    </row>
    <row r="287" spans="1:15" x14ac:dyDescent="0.35">
      <c r="A287" t="s">
        <v>15</v>
      </c>
      <c r="B287">
        <v>34</v>
      </c>
      <c r="D287">
        <v>34033</v>
      </c>
      <c r="E287" t="s">
        <v>52</v>
      </c>
      <c r="F287" t="s">
        <v>17</v>
      </c>
      <c r="H287">
        <v>2280002203</v>
      </c>
      <c r="I287" t="s">
        <v>18</v>
      </c>
      <c r="J287" t="s">
        <v>19</v>
      </c>
      <c r="K287" t="s">
        <v>35</v>
      </c>
      <c r="L287" t="s">
        <v>36</v>
      </c>
      <c r="M287">
        <v>7865.4040000000005</v>
      </c>
      <c r="N287" t="s">
        <v>22</v>
      </c>
      <c r="O287" t="s">
        <v>23</v>
      </c>
    </row>
    <row r="288" spans="1:15" x14ac:dyDescent="0.35">
      <c r="A288" t="s">
        <v>15</v>
      </c>
      <c r="B288">
        <v>34</v>
      </c>
      <c r="D288">
        <v>34033</v>
      </c>
      <c r="E288" t="s">
        <v>52</v>
      </c>
      <c r="F288" t="s">
        <v>17</v>
      </c>
      <c r="H288">
        <v>2280002101</v>
      </c>
      <c r="I288" t="s">
        <v>18</v>
      </c>
      <c r="J288" t="s">
        <v>19</v>
      </c>
      <c r="K288" t="s">
        <v>35</v>
      </c>
      <c r="L288" t="s">
        <v>36</v>
      </c>
      <c r="M288">
        <v>5.6211902</v>
      </c>
      <c r="N288" t="s">
        <v>22</v>
      </c>
      <c r="O288" t="s">
        <v>23</v>
      </c>
    </row>
    <row r="289" spans="1:15" x14ac:dyDescent="0.35">
      <c r="A289" t="s">
        <v>15</v>
      </c>
      <c r="B289">
        <v>34</v>
      </c>
      <c r="D289">
        <v>34035</v>
      </c>
      <c r="E289" t="s">
        <v>53</v>
      </c>
      <c r="F289" t="s">
        <v>17</v>
      </c>
      <c r="H289">
        <v>2280002201</v>
      </c>
      <c r="I289" t="s">
        <v>18</v>
      </c>
      <c r="J289" t="s">
        <v>19</v>
      </c>
      <c r="K289" t="s">
        <v>35</v>
      </c>
      <c r="L289" t="s">
        <v>36</v>
      </c>
      <c r="M289">
        <v>6.125017E-2</v>
      </c>
      <c r="N289" t="s">
        <v>22</v>
      </c>
      <c r="O289" t="s">
        <v>23</v>
      </c>
    </row>
    <row r="290" spans="1:15" x14ac:dyDescent="0.35">
      <c r="A290" t="s">
        <v>15</v>
      </c>
      <c r="B290">
        <v>34</v>
      </c>
      <c r="D290">
        <v>34035</v>
      </c>
      <c r="E290" t="s">
        <v>53</v>
      </c>
      <c r="F290" t="s">
        <v>17</v>
      </c>
      <c r="H290">
        <v>2280002202</v>
      </c>
      <c r="I290" t="s">
        <v>18</v>
      </c>
      <c r="J290" t="s">
        <v>19</v>
      </c>
      <c r="K290" t="s">
        <v>35</v>
      </c>
      <c r="L290" t="s">
        <v>36</v>
      </c>
      <c r="M290">
        <v>1.7344160000000001E-2</v>
      </c>
      <c r="N290" t="s">
        <v>22</v>
      </c>
      <c r="O290" t="s">
        <v>23</v>
      </c>
    </row>
    <row r="291" spans="1:15" x14ac:dyDescent="0.35">
      <c r="A291" t="s">
        <v>15</v>
      </c>
      <c r="B291">
        <v>34</v>
      </c>
      <c r="D291">
        <v>34037</v>
      </c>
      <c r="E291" t="s">
        <v>43</v>
      </c>
      <c r="F291" t="s">
        <v>17</v>
      </c>
      <c r="H291">
        <v>2280002201</v>
      </c>
      <c r="I291" t="s">
        <v>18</v>
      </c>
      <c r="J291" t="s">
        <v>19</v>
      </c>
      <c r="K291" t="s">
        <v>35</v>
      </c>
      <c r="L291" t="s">
        <v>36</v>
      </c>
      <c r="M291">
        <v>1.908575E-3</v>
      </c>
      <c r="N291" t="s">
        <v>22</v>
      </c>
      <c r="O291" t="s">
        <v>23</v>
      </c>
    </row>
    <row r="292" spans="1:15" x14ac:dyDescent="0.35">
      <c r="A292" t="s">
        <v>15</v>
      </c>
      <c r="B292">
        <v>34</v>
      </c>
      <c r="D292">
        <v>34037</v>
      </c>
      <c r="E292" t="s">
        <v>43</v>
      </c>
      <c r="F292" t="s">
        <v>17</v>
      </c>
      <c r="H292">
        <v>2280002202</v>
      </c>
      <c r="I292" t="s">
        <v>18</v>
      </c>
      <c r="J292" t="s">
        <v>19</v>
      </c>
      <c r="K292" t="s">
        <v>35</v>
      </c>
      <c r="L292" t="s">
        <v>36</v>
      </c>
      <c r="M292">
        <v>3.0425290000000001E-2</v>
      </c>
      <c r="N292" t="s">
        <v>22</v>
      </c>
      <c r="O292" t="s">
        <v>23</v>
      </c>
    </row>
    <row r="293" spans="1:15" x14ac:dyDescent="0.35">
      <c r="A293" t="s">
        <v>15</v>
      </c>
      <c r="B293">
        <v>34</v>
      </c>
      <c r="D293">
        <v>34039</v>
      </c>
      <c r="E293" t="s">
        <v>44</v>
      </c>
      <c r="F293" t="s">
        <v>17</v>
      </c>
      <c r="H293">
        <v>2280002101</v>
      </c>
      <c r="I293" t="s">
        <v>18</v>
      </c>
      <c r="J293" t="s">
        <v>19</v>
      </c>
      <c r="K293" t="s">
        <v>35</v>
      </c>
      <c r="L293" t="s">
        <v>36</v>
      </c>
      <c r="M293">
        <v>767.43719999999996</v>
      </c>
      <c r="N293" t="s">
        <v>22</v>
      </c>
      <c r="O293" t="s">
        <v>23</v>
      </c>
    </row>
    <row r="294" spans="1:15" x14ac:dyDescent="0.35">
      <c r="A294" t="s">
        <v>15</v>
      </c>
      <c r="B294">
        <v>34</v>
      </c>
      <c r="D294">
        <v>34039</v>
      </c>
      <c r="E294" t="s">
        <v>44</v>
      </c>
      <c r="F294" t="s">
        <v>17</v>
      </c>
      <c r="H294">
        <v>2280002201</v>
      </c>
      <c r="I294" t="s">
        <v>18</v>
      </c>
      <c r="J294" t="s">
        <v>19</v>
      </c>
      <c r="K294" t="s">
        <v>35</v>
      </c>
      <c r="L294" t="s">
        <v>36</v>
      </c>
      <c r="M294">
        <v>4467.8639999999996</v>
      </c>
      <c r="N294" t="s">
        <v>22</v>
      </c>
      <c r="O294" t="s">
        <v>23</v>
      </c>
    </row>
    <row r="295" spans="1:15" x14ac:dyDescent="0.35">
      <c r="A295" t="s">
        <v>15</v>
      </c>
      <c r="B295">
        <v>34</v>
      </c>
      <c r="D295">
        <v>34039</v>
      </c>
      <c r="E295" t="s">
        <v>44</v>
      </c>
      <c r="F295" t="s">
        <v>17</v>
      </c>
      <c r="H295">
        <v>2280002204</v>
      </c>
      <c r="I295" t="s">
        <v>18</v>
      </c>
      <c r="J295" t="s">
        <v>19</v>
      </c>
      <c r="K295" t="s">
        <v>35</v>
      </c>
      <c r="L295" t="s">
        <v>36</v>
      </c>
      <c r="M295">
        <v>12169.84</v>
      </c>
      <c r="N295" t="s">
        <v>22</v>
      </c>
      <c r="O295" t="s">
        <v>23</v>
      </c>
    </row>
    <row r="296" spans="1:15" x14ac:dyDescent="0.35">
      <c r="A296" t="s">
        <v>15</v>
      </c>
      <c r="B296">
        <v>34</v>
      </c>
      <c r="D296">
        <v>34039</v>
      </c>
      <c r="E296" t="s">
        <v>44</v>
      </c>
      <c r="F296" t="s">
        <v>17</v>
      </c>
      <c r="H296">
        <v>2280002103</v>
      </c>
      <c r="I296" t="s">
        <v>18</v>
      </c>
      <c r="J296" t="s">
        <v>19</v>
      </c>
      <c r="K296" t="s">
        <v>35</v>
      </c>
      <c r="L296" t="s">
        <v>36</v>
      </c>
      <c r="M296">
        <v>3711.904</v>
      </c>
      <c r="N296" t="s">
        <v>22</v>
      </c>
      <c r="O296" t="s">
        <v>23</v>
      </c>
    </row>
    <row r="297" spans="1:15" x14ac:dyDescent="0.35">
      <c r="A297" t="s">
        <v>15</v>
      </c>
      <c r="B297">
        <v>34</v>
      </c>
      <c r="D297">
        <v>34039</v>
      </c>
      <c r="E297" t="s">
        <v>44</v>
      </c>
      <c r="F297" t="s">
        <v>17</v>
      </c>
      <c r="H297">
        <v>2280002102</v>
      </c>
      <c r="I297" t="s">
        <v>18</v>
      </c>
      <c r="J297" t="s">
        <v>19</v>
      </c>
      <c r="K297" t="s">
        <v>35</v>
      </c>
      <c r="L297" t="s">
        <v>36</v>
      </c>
      <c r="M297">
        <v>810.16089999999997</v>
      </c>
      <c r="N297" t="s">
        <v>22</v>
      </c>
      <c r="O297" t="s">
        <v>23</v>
      </c>
    </row>
    <row r="298" spans="1:15" x14ac:dyDescent="0.35">
      <c r="A298" t="s">
        <v>15</v>
      </c>
      <c r="B298">
        <v>34</v>
      </c>
      <c r="D298">
        <v>34039</v>
      </c>
      <c r="E298" t="s">
        <v>44</v>
      </c>
      <c r="F298" t="s">
        <v>17</v>
      </c>
      <c r="H298">
        <v>2280002104</v>
      </c>
      <c r="I298" t="s">
        <v>18</v>
      </c>
      <c r="J298" t="s">
        <v>19</v>
      </c>
      <c r="K298" t="s">
        <v>35</v>
      </c>
      <c r="L298" t="s">
        <v>36</v>
      </c>
      <c r="M298">
        <v>18239.439999999999</v>
      </c>
      <c r="N298" t="s">
        <v>22</v>
      </c>
      <c r="O298" t="s">
        <v>23</v>
      </c>
    </row>
    <row r="299" spans="1:15" x14ac:dyDescent="0.35">
      <c r="A299" t="s">
        <v>15</v>
      </c>
      <c r="B299">
        <v>34</v>
      </c>
      <c r="D299">
        <v>34039</v>
      </c>
      <c r="E299" t="s">
        <v>44</v>
      </c>
      <c r="F299" t="s">
        <v>17</v>
      </c>
      <c r="H299">
        <v>2280002202</v>
      </c>
      <c r="I299" t="s">
        <v>18</v>
      </c>
      <c r="J299" t="s">
        <v>19</v>
      </c>
      <c r="K299" t="s">
        <v>35</v>
      </c>
      <c r="L299" t="s">
        <v>36</v>
      </c>
      <c r="M299">
        <v>16745.900000000001</v>
      </c>
      <c r="N299" t="s">
        <v>22</v>
      </c>
      <c r="O299" t="s">
        <v>23</v>
      </c>
    </row>
    <row r="300" spans="1:15" x14ac:dyDescent="0.35">
      <c r="A300" t="s">
        <v>15</v>
      </c>
      <c r="B300">
        <v>34</v>
      </c>
      <c r="D300">
        <v>34039</v>
      </c>
      <c r="E300" t="s">
        <v>44</v>
      </c>
      <c r="F300" t="s">
        <v>17</v>
      </c>
      <c r="H300">
        <v>2280002203</v>
      </c>
      <c r="I300" t="s">
        <v>18</v>
      </c>
      <c r="J300" t="s">
        <v>19</v>
      </c>
      <c r="K300" t="s">
        <v>35</v>
      </c>
      <c r="L300" t="s">
        <v>36</v>
      </c>
      <c r="M300">
        <v>1892.971</v>
      </c>
      <c r="N300" t="s">
        <v>22</v>
      </c>
      <c r="O300" t="s">
        <v>23</v>
      </c>
    </row>
    <row r="301" spans="1:15" x14ac:dyDescent="0.35">
      <c r="A301" t="s">
        <v>15</v>
      </c>
      <c r="B301">
        <v>34</v>
      </c>
      <c r="D301">
        <v>34001</v>
      </c>
      <c r="E301" t="s">
        <v>45</v>
      </c>
      <c r="F301" t="s">
        <v>17</v>
      </c>
      <c r="H301">
        <v>2280002203</v>
      </c>
      <c r="I301" t="s">
        <v>18</v>
      </c>
      <c r="J301" t="s">
        <v>19</v>
      </c>
      <c r="K301" t="s">
        <v>37</v>
      </c>
      <c r="L301" t="s">
        <v>38</v>
      </c>
      <c r="M301">
        <v>6.4000039999999997E-4</v>
      </c>
      <c r="N301" t="s">
        <v>22</v>
      </c>
      <c r="O301" t="s">
        <v>23</v>
      </c>
    </row>
    <row r="302" spans="1:15" x14ac:dyDescent="0.35">
      <c r="A302" t="s">
        <v>15</v>
      </c>
      <c r="B302">
        <v>34</v>
      </c>
      <c r="D302">
        <v>34001</v>
      </c>
      <c r="E302" t="s">
        <v>45</v>
      </c>
      <c r="F302" t="s">
        <v>17</v>
      </c>
      <c r="H302">
        <v>2280002202</v>
      </c>
      <c r="I302" t="s">
        <v>18</v>
      </c>
      <c r="J302" t="s">
        <v>19</v>
      </c>
      <c r="K302" t="s">
        <v>37</v>
      </c>
      <c r="L302" t="s">
        <v>38</v>
      </c>
      <c r="M302">
        <v>6.1155040000000001E-2</v>
      </c>
      <c r="N302" t="s">
        <v>22</v>
      </c>
      <c r="O302" t="s">
        <v>23</v>
      </c>
    </row>
    <row r="303" spans="1:15" x14ac:dyDescent="0.35">
      <c r="A303" t="s">
        <v>15</v>
      </c>
      <c r="B303">
        <v>34</v>
      </c>
      <c r="D303">
        <v>34001</v>
      </c>
      <c r="E303" t="s">
        <v>45</v>
      </c>
      <c r="F303" t="s">
        <v>17</v>
      </c>
      <c r="H303">
        <v>2280002201</v>
      </c>
      <c r="I303" t="s">
        <v>18</v>
      </c>
      <c r="J303" t="s">
        <v>19</v>
      </c>
      <c r="K303" t="s">
        <v>37</v>
      </c>
      <c r="L303" t="s">
        <v>38</v>
      </c>
      <c r="M303">
        <v>4.3512929999999998E-2</v>
      </c>
      <c r="N303" t="s">
        <v>22</v>
      </c>
      <c r="O303" t="s">
        <v>23</v>
      </c>
    </row>
    <row r="304" spans="1:15" x14ac:dyDescent="0.35">
      <c r="A304" t="s">
        <v>15</v>
      </c>
      <c r="B304">
        <v>34</v>
      </c>
      <c r="D304">
        <v>34001</v>
      </c>
      <c r="E304" t="s">
        <v>45</v>
      </c>
      <c r="F304" t="s">
        <v>17</v>
      </c>
      <c r="H304">
        <v>2280002102</v>
      </c>
      <c r="I304" t="s">
        <v>18</v>
      </c>
      <c r="J304" t="s">
        <v>19</v>
      </c>
      <c r="K304" t="s">
        <v>37</v>
      </c>
      <c r="L304" t="s">
        <v>38</v>
      </c>
      <c r="M304">
        <v>6.7595269999999999E-2</v>
      </c>
      <c r="N304" t="s">
        <v>22</v>
      </c>
      <c r="O304" t="s">
        <v>23</v>
      </c>
    </row>
    <row r="305" spans="1:15" x14ac:dyDescent="0.35">
      <c r="A305" t="s">
        <v>15</v>
      </c>
      <c r="B305">
        <v>34</v>
      </c>
      <c r="D305">
        <v>34001</v>
      </c>
      <c r="E305" t="s">
        <v>45</v>
      </c>
      <c r="F305" t="s">
        <v>17</v>
      </c>
      <c r="H305">
        <v>2280002101</v>
      </c>
      <c r="I305" t="s">
        <v>18</v>
      </c>
      <c r="J305" t="s">
        <v>19</v>
      </c>
      <c r="K305" t="s">
        <v>37</v>
      </c>
      <c r="L305" t="s">
        <v>38</v>
      </c>
      <c r="M305">
        <v>2.2788479E-3</v>
      </c>
      <c r="N305" t="s">
        <v>22</v>
      </c>
      <c r="O305" t="s">
        <v>23</v>
      </c>
    </row>
    <row r="306" spans="1:15" x14ac:dyDescent="0.35">
      <c r="A306" t="s">
        <v>15</v>
      </c>
      <c r="B306">
        <v>34</v>
      </c>
      <c r="D306">
        <v>34001</v>
      </c>
      <c r="E306" t="s">
        <v>45</v>
      </c>
      <c r="F306" t="s">
        <v>17</v>
      </c>
      <c r="H306">
        <v>2280002104</v>
      </c>
      <c r="I306" t="s">
        <v>18</v>
      </c>
      <c r="J306" t="s">
        <v>19</v>
      </c>
      <c r="K306" t="s">
        <v>37</v>
      </c>
      <c r="L306" t="s">
        <v>38</v>
      </c>
      <c r="M306">
        <v>2.407865E-5</v>
      </c>
      <c r="N306" t="s">
        <v>22</v>
      </c>
      <c r="O306" t="s">
        <v>23</v>
      </c>
    </row>
    <row r="307" spans="1:15" x14ac:dyDescent="0.35">
      <c r="A307" t="s">
        <v>15</v>
      </c>
      <c r="B307">
        <v>34</v>
      </c>
      <c r="D307">
        <v>34001</v>
      </c>
      <c r="E307" t="s">
        <v>45</v>
      </c>
      <c r="F307" t="s">
        <v>17</v>
      </c>
      <c r="H307">
        <v>2280002204</v>
      </c>
      <c r="I307" t="s">
        <v>18</v>
      </c>
      <c r="J307" t="s">
        <v>19</v>
      </c>
      <c r="K307" t="s">
        <v>37</v>
      </c>
      <c r="L307" t="s">
        <v>38</v>
      </c>
      <c r="M307">
        <v>2.6911650000000002E-4</v>
      </c>
      <c r="N307" t="s">
        <v>22</v>
      </c>
      <c r="O307" t="s">
        <v>23</v>
      </c>
    </row>
    <row r="308" spans="1:15" x14ac:dyDescent="0.35">
      <c r="A308" t="s">
        <v>15</v>
      </c>
      <c r="B308">
        <v>34</v>
      </c>
      <c r="D308">
        <v>34003</v>
      </c>
      <c r="E308" t="s">
        <v>46</v>
      </c>
      <c r="F308" t="s">
        <v>17</v>
      </c>
      <c r="H308">
        <v>2280002201</v>
      </c>
      <c r="I308" t="s">
        <v>18</v>
      </c>
      <c r="J308" t="s">
        <v>19</v>
      </c>
      <c r="K308" t="s">
        <v>37</v>
      </c>
      <c r="L308" t="s">
        <v>38</v>
      </c>
      <c r="M308">
        <v>1.576029E-2</v>
      </c>
      <c r="N308" t="s">
        <v>22</v>
      </c>
      <c r="O308" t="s">
        <v>23</v>
      </c>
    </row>
    <row r="309" spans="1:15" x14ac:dyDescent="0.35">
      <c r="A309" t="s">
        <v>15</v>
      </c>
      <c r="B309">
        <v>34</v>
      </c>
      <c r="D309">
        <v>34003</v>
      </c>
      <c r="E309" t="s">
        <v>46</v>
      </c>
      <c r="F309" t="s">
        <v>17</v>
      </c>
      <c r="H309">
        <v>2280002203</v>
      </c>
      <c r="I309" t="s">
        <v>18</v>
      </c>
      <c r="J309" t="s">
        <v>19</v>
      </c>
      <c r="K309" t="s">
        <v>37</v>
      </c>
      <c r="L309" t="s">
        <v>38</v>
      </c>
      <c r="M309">
        <v>5.1201709999999995E-4</v>
      </c>
      <c r="N309" t="s">
        <v>22</v>
      </c>
      <c r="O309" t="s">
        <v>23</v>
      </c>
    </row>
    <row r="310" spans="1:15" x14ac:dyDescent="0.35">
      <c r="A310" t="s">
        <v>15</v>
      </c>
      <c r="B310">
        <v>34</v>
      </c>
      <c r="D310">
        <v>34003</v>
      </c>
      <c r="E310" t="s">
        <v>46</v>
      </c>
      <c r="F310" t="s">
        <v>17</v>
      </c>
      <c r="H310">
        <v>2280002202</v>
      </c>
      <c r="I310" t="s">
        <v>18</v>
      </c>
      <c r="J310" t="s">
        <v>19</v>
      </c>
      <c r="K310" t="s">
        <v>37</v>
      </c>
      <c r="L310" t="s">
        <v>38</v>
      </c>
      <c r="M310">
        <v>2.840985E-2</v>
      </c>
      <c r="N310" t="s">
        <v>22</v>
      </c>
      <c r="O310" t="s">
        <v>23</v>
      </c>
    </row>
    <row r="311" spans="1:15" x14ac:dyDescent="0.35">
      <c r="A311" t="s">
        <v>15</v>
      </c>
      <c r="B311">
        <v>34</v>
      </c>
      <c r="D311">
        <v>34003</v>
      </c>
      <c r="E311" t="s">
        <v>46</v>
      </c>
      <c r="F311" t="s">
        <v>17</v>
      </c>
      <c r="H311">
        <v>2280002204</v>
      </c>
      <c r="I311" t="s">
        <v>18</v>
      </c>
      <c r="J311" t="s">
        <v>19</v>
      </c>
      <c r="K311" t="s">
        <v>37</v>
      </c>
      <c r="L311" t="s">
        <v>38</v>
      </c>
      <c r="M311">
        <v>1.542685E-4</v>
      </c>
      <c r="N311" t="s">
        <v>22</v>
      </c>
      <c r="O311" t="s">
        <v>23</v>
      </c>
    </row>
    <row r="312" spans="1:15" x14ac:dyDescent="0.35">
      <c r="A312" t="s">
        <v>15</v>
      </c>
      <c r="B312">
        <v>34</v>
      </c>
      <c r="D312">
        <v>34005</v>
      </c>
      <c r="E312" t="s">
        <v>47</v>
      </c>
      <c r="F312" t="s">
        <v>17</v>
      </c>
      <c r="H312">
        <v>2280002204</v>
      </c>
      <c r="I312" t="s">
        <v>18</v>
      </c>
      <c r="J312" t="s">
        <v>19</v>
      </c>
      <c r="K312" t="s">
        <v>37</v>
      </c>
      <c r="L312" t="s">
        <v>38</v>
      </c>
      <c r="M312">
        <v>1.7446079999999999E-3</v>
      </c>
      <c r="N312" t="s">
        <v>22</v>
      </c>
      <c r="O312" t="s">
        <v>23</v>
      </c>
    </row>
    <row r="313" spans="1:15" x14ac:dyDescent="0.35">
      <c r="A313" t="s">
        <v>15</v>
      </c>
      <c r="B313">
        <v>34</v>
      </c>
      <c r="D313">
        <v>34005</v>
      </c>
      <c r="E313" t="s">
        <v>47</v>
      </c>
      <c r="F313" t="s">
        <v>17</v>
      </c>
      <c r="H313">
        <v>2280002202</v>
      </c>
      <c r="I313" t="s">
        <v>18</v>
      </c>
      <c r="J313" t="s">
        <v>19</v>
      </c>
      <c r="K313" t="s">
        <v>37</v>
      </c>
      <c r="L313" t="s">
        <v>38</v>
      </c>
      <c r="M313">
        <v>6.3084949999999999E-3</v>
      </c>
      <c r="N313" t="s">
        <v>22</v>
      </c>
      <c r="O313" t="s">
        <v>23</v>
      </c>
    </row>
    <row r="314" spans="1:15" x14ac:dyDescent="0.35">
      <c r="A314" t="s">
        <v>15</v>
      </c>
      <c r="B314">
        <v>34</v>
      </c>
      <c r="D314">
        <v>34005</v>
      </c>
      <c r="E314" t="s">
        <v>47</v>
      </c>
      <c r="F314" t="s">
        <v>17</v>
      </c>
      <c r="H314">
        <v>2280002203</v>
      </c>
      <c r="I314" t="s">
        <v>18</v>
      </c>
      <c r="J314" t="s">
        <v>19</v>
      </c>
      <c r="K314" t="s">
        <v>37</v>
      </c>
      <c r="L314" t="s">
        <v>38</v>
      </c>
      <c r="M314">
        <v>2.5668269999999998E-3</v>
      </c>
      <c r="N314" t="s">
        <v>22</v>
      </c>
      <c r="O314" t="s">
        <v>23</v>
      </c>
    </row>
    <row r="315" spans="1:15" x14ac:dyDescent="0.35">
      <c r="A315" t="s">
        <v>15</v>
      </c>
      <c r="B315">
        <v>34</v>
      </c>
      <c r="D315">
        <v>34005</v>
      </c>
      <c r="E315" t="s">
        <v>47</v>
      </c>
      <c r="F315" t="s">
        <v>17</v>
      </c>
      <c r="H315">
        <v>2280002201</v>
      </c>
      <c r="I315" t="s">
        <v>18</v>
      </c>
      <c r="J315" t="s">
        <v>19</v>
      </c>
      <c r="K315" t="s">
        <v>37</v>
      </c>
      <c r="L315" t="s">
        <v>38</v>
      </c>
      <c r="M315">
        <v>4.5218790000000003E-3</v>
      </c>
      <c r="N315" t="s">
        <v>22</v>
      </c>
      <c r="O315" t="s">
        <v>23</v>
      </c>
    </row>
    <row r="316" spans="1:15" x14ac:dyDescent="0.35">
      <c r="A316" t="s">
        <v>15</v>
      </c>
      <c r="B316">
        <v>34</v>
      </c>
      <c r="D316">
        <v>34007</v>
      </c>
      <c r="E316" t="s">
        <v>41</v>
      </c>
      <c r="F316" t="s">
        <v>17</v>
      </c>
      <c r="H316">
        <v>2280002103</v>
      </c>
      <c r="I316" t="s">
        <v>18</v>
      </c>
      <c r="J316" t="s">
        <v>19</v>
      </c>
      <c r="K316" t="s">
        <v>37</v>
      </c>
      <c r="L316" t="s">
        <v>38</v>
      </c>
      <c r="M316">
        <v>4.6929586737E-3</v>
      </c>
      <c r="N316" t="s">
        <v>22</v>
      </c>
      <c r="O316" t="s">
        <v>23</v>
      </c>
    </row>
    <row r="317" spans="1:15" x14ac:dyDescent="0.35">
      <c r="A317" t="s">
        <v>15</v>
      </c>
      <c r="B317">
        <v>34</v>
      </c>
      <c r="D317">
        <v>34007</v>
      </c>
      <c r="E317" t="s">
        <v>41</v>
      </c>
      <c r="F317" t="s">
        <v>17</v>
      </c>
      <c r="H317">
        <v>2280002202</v>
      </c>
      <c r="I317" t="s">
        <v>18</v>
      </c>
      <c r="J317" t="s">
        <v>19</v>
      </c>
      <c r="K317" t="s">
        <v>37</v>
      </c>
      <c r="L317" t="s">
        <v>38</v>
      </c>
      <c r="M317">
        <v>2.3454860000000001E-2</v>
      </c>
      <c r="N317" t="s">
        <v>22</v>
      </c>
      <c r="O317" t="s">
        <v>23</v>
      </c>
    </row>
    <row r="318" spans="1:15" x14ac:dyDescent="0.35">
      <c r="A318" t="s">
        <v>15</v>
      </c>
      <c r="B318">
        <v>34</v>
      </c>
      <c r="D318">
        <v>34007</v>
      </c>
      <c r="E318" t="s">
        <v>41</v>
      </c>
      <c r="F318" t="s">
        <v>17</v>
      </c>
      <c r="H318">
        <v>2280002102</v>
      </c>
      <c r="I318" t="s">
        <v>18</v>
      </c>
      <c r="J318" t="s">
        <v>19</v>
      </c>
      <c r="K318" t="s">
        <v>37</v>
      </c>
      <c r="L318" t="s">
        <v>38</v>
      </c>
      <c r="M318">
        <v>9.1370600999999998E-4</v>
      </c>
      <c r="N318" t="s">
        <v>22</v>
      </c>
      <c r="O318" t="s">
        <v>23</v>
      </c>
    </row>
    <row r="319" spans="1:15" x14ac:dyDescent="0.35">
      <c r="A319" t="s">
        <v>15</v>
      </c>
      <c r="B319">
        <v>34</v>
      </c>
      <c r="D319">
        <v>34007</v>
      </c>
      <c r="E319" t="s">
        <v>41</v>
      </c>
      <c r="F319" t="s">
        <v>17</v>
      </c>
      <c r="H319">
        <v>2280002201</v>
      </c>
      <c r="I319" t="s">
        <v>18</v>
      </c>
      <c r="J319" t="s">
        <v>19</v>
      </c>
      <c r="K319" t="s">
        <v>37</v>
      </c>
      <c r="L319" t="s">
        <v>38</v>
      </c>
      <c r="M319">
        <v>9.2858119999999992E-3</v>
      </c>
      <c r="N319" t="s">
        <v>22</v>
      </c>
      <c r="O319" t="s">
        <v>23</v>
      </c>
    </row>
    <row r="320" spans="1:15" x14ac:dyDescent="0.35">
      <c r="A320" t="s">
        <v>15</v>
      </c>
      <c r="B320">
        <v>34</v>
      </c>
      <c r="D320">
        <v>34007</v>
      </c>
      <c r="E320" t="s">
        <v>41</v>
      </c>
      <c r="F320" t="s">
        <v>17</v>
      </c>
      <c r="H320">
        <v>2280002203</v>
      </c>
      <c r="I320" t="s">
        <v>18</v>
      </c>
      <c r="J320" t="s">
        <v>19</v>
      </c>
      <c r="K320" t="s">
        <v>37</v>
      </c>
      <c r="L320" t="s">
        <v>38</v>
      </c>
      <c r="M320">
        <v>1.265936E-2</v>
      </c>
      <c r="N320" t="s">
        <v>22</v>
      </c>
      <c r="O320" t="s">
        <v>23</v>
      </c>
    </row>
    <row r="321" spans="1:15" x14ac:dyDescent="0.35">
      <c r="A321" t="s">
        <v>15</v>
      </c>
      <c r="B321">
        <v>34</v>
      </c>
      <c r="D321">
        <v>34007</v>
      </c>
      <c r="E321" t="s">
        <v>41</v>
      </c>
      <c r="F321" t="s">
        <v>17</v>
      </c>
      <c r="H321">
        <v>2280002204</v>
      </c>
      <c r="I321" t="s">
        <v>18</v>
      </c>
      <c r="J321" t="s">
        <v>19</v>
      </c>
      <c r="K321" t="s">
        <v>37</v>
      </c>
      <c r="L321" t="s">
        <v>38</v>
      </c>
      <c r="M321">
        <v>5.5311579999999999E-2</v>
      </c>
      <c r="N321" t="s">
        <v>22</v>
      </c>
      <c r="O321" t="s">
        <v>23</v>
      </c>
    </row>
    <row r="322" spans="1:15" x14ac:dyDescent="0.35">
      <c r="A322" t="s">
        <v>15</v>
      </c>
      <c r="B322">
        <v>34</v>
      </c>
      <c r="D322">
        <v>34007</v>
      </c>
      <c r="E322" t="s">
        <v>41</v>
      </c>
      <c r="F322" t="s">
        <v>17</v>
      </c>
      <c r="H322">
        <v>2280002101</v>
      </c>
      <c r="I322" t="s">
        <v>18</v>
      </c>
      <c r="J322" t="s">
        <v>19</v>
      </c>
      <c r="K322" t="s">
        <v>37</v>
      </c>
      <c r="L322" t="s">
        <v>38</v>
      </c>
      <c r="M322">
        <v>2.0037852999999999E-4</v>
      </c>
      <c r="N322" t="s">
        <v>22</v>
      </c>
      <c r="O322" t="s">
        <v>23</v>
      </c>
    </row>
    <row r="323" spans="1:15" x14ac:dyDescent="0.35">
      <c r="A323" t="s">
        <v>15</v>
      </c>
      <c r="B323">
        <v>34</v>
      </c>
      <c r="D323">
        <v>34007</v>
      </c>
      <c r="E323" t="s">
        <v>41</v>
      </c>
      <c r="F323" t="s">
        <v>17</v>
      </c>
      <c r="H323">
        <v>2280002104</v>
      </c>
      <c r="I323" t="s">
        <v>18</v>
      </c>
      <c r="J323" t="s">
        <v>19</v>
      </c>
      <c r="K323" t="s">
        <v>37</v>
      </c>
      <c r="L323" t="s">
        <v>38</v>
      </c>
      <c r="M323">
        <v>1.5714585993000001E-2</v>
      </c>
      <c r="N323" t="s">
        <v>22</v>
      </c>
      <c r="O323" t="s">
        <v>23</v>
      </c>
    </row>
    <row r="324" spans="1:15" x14ac:dyDescent="0.35">
      <c r="A324" t="s">
        <v>15</v>
      </c>
      <c r="B324">
        <v>34</v>
      </c>
      <c r="D324">
        <v>34009</v>
      </c>
      <c r="E324" t="s">
        <v>42</v>
      </c>
      <c r="F324" t="s">
        <v>17</v>
      </c>
      <c r="H324">
        <v>2280002203</v>
      </c>
      <c r="I324" t="s">
        <v>18</v>
      </c>
      <c r="J324" t="s">
        <v>19</v>
      </c>
      <c r="K324" t="s">
        <v>37</v>
      </c>
      <c r="L324" t="s">
        <v>38</v>
      </c>
      <c r="M324">
        <v>2.2658309999999998E-3</v>
      </c>
      <c r="N324" t="s">
        <v>22</v>
      </c>
      <c r="O324" t="s">
        <v>23</v>
      </c>
    </row>
    <row r="325" spans="1:15" x14ac:dyDescent="0.35">
      <c r="A325" t="s">
        <v>15</v>
      </c>
      <c r="B325">
        <v>34</v>
      </c>
      <c r="D325">
        <v>34009</v>
      </c>
      <c r="E325" t="s">
        <v>42</v>
      </c>
      <c r="F325" t="s">
        <v>17</v>
      </c>
      <c r="H325">
        <v>2280002204</v>
      </c>
      <c r="I325" t="s">
        <v>18</v>
      </c>
      <c r="J325" t="s">
        <v>19</v>
      </c>
      <c r="K325" t="s">
        <v>37</v>
      </c>
      <c r="L325" t="s">
        <v>38</v>
      </c>
      <c r="M325">
        <v>1.346079E-3</v>
      </c>
      <c r="N325" t="s">
        <v>22</v>
      </c>
      <c r="O325" t="s">
        <v>23</v>
      </c>
    </row>
    <row r="326" spans="1:15" x14ac:dyDescent="0.35">
      <c r="A326" t="s">
        <v>15</v>
      </c>
      <c r="B326">
        <v>34</v>
      </c>
      <c r="D326">
        <v>34009</v>
      </c>
      <c r="E326" t="s">
        <v>42</v>
      </c>
      <c r="F326" t="s">
        <v>17</v>
      </c>
      <c r="H326">
        <v>2280002101</v>
      </c>
      <c r="I326" t="s">
        <v>18</v>
      </c>
      <c r="J326" t="s">
        <v>19</v>
      </c>
      <c r="K326" t="s">
        <v>37</v>
      </c>
      <c r="L326" t="s">
        <v>38</v>
      </c>
      <c r="M326">
        <v>1.8930061299999999E-3</v>
      </c>
      <c r="N326" t="s">
        <v>22</v>
      </c>
      <c r="O326" t="s">
        <v>23</v>
      </c>
    </row>
    <row r="327" spans="1:15" x14ac:dyDescent="0.35">
      <c r="A327" t="s">
        <v>15</v>
      </c>
      <c r="B327">
        <v>34</v>
      </c>
      <c r="D327">
        <v>34009</v>
      </c>
      <c r="E327" t="s">
        <v>42</v>
      </c>
      <c r="F327" t="s">
        <v>17</v>
      </c>
      <c r="H327">
        <v>2280002201</v>
      </c>
      <c r="I327" t="s">
        <v>18</v>
      </c>
      <c r="J327" t="s">
        <v>19</v>
      </c>
      <c r="K327" t="s">
        <v>37</v>
      </c>
      <c r="L327" t="s">
        <v>38</v>
      </c>
      <c r="M327">
        <v>6.6511000000000001E-2</v>
      </c>
      <c r="N327" t="s">
        <v>22</v>
      </c>
      <c r="O327" t="s">
        <v>23</v>
      </c>
    </row>
    <row r="328" spans="1:15" x14ac:dyDescent="0.35">
      <c r="A328" t="s">
        <v>15</v>
      </c>
      <c r="B328">
        <v>34</v>
      </c>
      <c r="D328">
        <v>34009</v>
      </c>
      <c r="E328" t="s">
        <v>42</v>
      </c>
      <c r="F328" t="s">
        <v>17</v>
      </c>
      <c r="H328">
        <v>2280002202</v>
      </c>
      <c r="I328" t="s">
        <v>18</v>
      </c>
      <c r="J328" t="s">
        <v>19</v>
      </c>
      <c r="K328" t="s">
        <v>37</v>
      </c>
      <c r="L328" t="s">
        <v>38</v>
      </c>
      <c r="M328">
        <v>0.1348589</v>
      </c>
      <c r="N328" t="s">
        <v>22</v>
      </c>
      <c r="O328" t="s">
        <v>23</v>
      </c>
    </row>
    <row r="329" spans="1:15" x14ac:dyDescent="0.35">
      <c r="A329" t="s">
        <v>15</v>
      </c>
      <c r="B329">
        <v>34</v>
      </c>
      <c r="D329">
        <v>34009</v>
      </c>
      <c r="E329" t="s">
        <v>42</v>
      </c>
      <c r="F329" t="s">
        <v>17</v>
      </c>
      <c r="H329">
        <v>2280002104</v>
      </c>
      <c r="I329" t="s">
        <v>18</v>
      </c>
      <c r="J329" t="s">
        <v>19</v>
      </c>
      <c r="K329" t="s">
        <v>37</v>
      </c>
      <c r="L329" t="s">
        <v>38</v>
      </c>
      <c r="M329">
        <v>1.0727480000000001E-4</v>
      </c>
      <c r="N329" t="s">
        <v>22</v>
      </c>
      <c r="O329" t="s">
        <v>23</v>
      </c>
    </row>
    <row r="330" spans="1:15" x14ac:dyDescent="0.35">
      <c r="A330" t="s">
        <v>15</v>
      </c>
      <c r="B330">
        <v>34</v>
      </c>
      <c r="D330">
        <v>34009</v>
      </c>
      <c r="E330" t="s">
        <v>42</v>
      </c>
      <c r="F330" t="s">
        <v>17</v>
      </c>
      <c r="H330">
        <v>2280002102</v>
      </c>
      <c r="I330" t="s">
        <v>18</v>
      </c>
      <c r="J330" t="s">
        <v>19</v>
      </c>
      <c r="K330" t="s">
        <v>37</v>
      </c>
      <c r="L330" t="s">
        <v>38</v>
      </c>
      <c r="M330">
        <v>0.14067593</v>
      </c>
      <c r="N330" t="s">
        <v>22</v>
      </c>
      <c r="O330" t="s">
        <v>23</v>
      </c>
    </row>
    <row r="331" spans="1:15" x14ac:dyDescent="0.35">
      <c r="A331" t="s">
        <v>15</v>
      </c>
      <c r="B331">
        <v>34</v>
      </c>
      <c r="D331">
        <v>34011</v>
      </c>
      <c r="E331" t="s">
        <v>16</v>
      </c>
      <c r="F331" t="s">
        <v>17</v>
      </c>
      <c r="H331">
        <v>2280002201</v>
      </c>
      <c r="I331" t="s">
        <v>18</v>
      </c>
      <c r="J331" t="s">
        <v>19</v>
      </c>
      <c r="K331" t="s">
        <v>37</v>
      </c>
      <c r="L331" t="s">
        <v>38</v>
      </c>
      <c r="M331">
        <v>3.7205920000000003E-2</v>
      </c>
      <c r="N331" t="s">
        <v>22</v>
      </c>
      <c r="O331" t="s">
        <v>23</v>
      </c>
    </row>
    <row r="332" spans="1:15" x14ac:dyDescent="0.35">
      <c r="A332" t="s">
        <v>15</v>
      </c>
      <c r="B332">
        <v>34</v>
      </c>
      <c r="D332">
        <v>34011</v>
      </c>
      <c r="E332" t="s">
        <v>16</v>
      </c>
      <c r="F332" t="s">
        <v>17</v>
      </c>
      <c r="H332">
        <v>2280002204</v>
      </c>
      <c r="I332" t="s">
        <v>18</v>
      </c>
      <c r="J332" t="s">
        <v>19</v>
      </c>
      <c r="K332" t="s">
        <v>37</v>
      </c>
      <c r="L332" t="s">
        <v>38</v>
      </c>
      <c r="M332">
        <v>1.5286259999999999E-2</v>
      </c>
      <c r="N332" t="s">
        <v>22</v>
      </c>
      <c r="O332" t="s">
        <v>23</v>
      </c>
    </row>
    <row r="333" spans="1:15" x14ac:dyDescent="0.35">
      <c r="A333" t="s">
        <v>15</v>
      </c>
      <c r="B333">
        <v>34</v>
      </c>
      <c r="D333">
        <v>34011</v>
      </c>
      <c r="E333" t="s">
        <v>16</v>
      </c>
      <c r="F333" t="s">
        <v>17</v>
      </c>
      <c r="H333">
        <v>2280002202</v>
      </c>
      <c r="I333" t="s">
        <v>18</v>
      </c>
      <c r="J333" t="s">
        <v>19</v>
      </c>
      <c r="K333" t="s">
        <v>37</v>
      </c>
      <c r="L333" t="s">
        <v>38</v>
      </c>
      <c r="M333">
        <v>1.8485430000000001E-2</v>
      </c>
      <c r="N333" t="s">
        <v>22</v>
      </c>
      <c r="O333" t="s">
        <v>23</v>
      </c>
    </row>
    <row r="334" spans="1:15" x14ac:dyDescent="0.35">
      <c r="A334" t="s">
        <v>15</v>
      </c>
      <c r="B334">
        <v>34</v>
      </c>
      <c r="D334">
        <v>34011</v>
      </c>
      <c r="E334" t="s">
        <v>16</v>
      </c>
      <c r="F334" t="s">
        <v>17</v>
      </c>
      <c r="H334">
        <v>2280002203</v>
      </c>
      <c r="I334" t="s">
        <v>18</v>
      </c>
      <c r="J334" t="s">
        <v>19</v>
      </c>
      <c r="K334" t="s">
        <v>37</v>
      </c>
      <c r="L334" t="s">
        <v>38</v>
      </c>
      <c r="M334">
        <v>6.8957439999999995E-2</v>
      </c>
      <c r="N334" t="s">
        <v>22</v>
      </c>
      <c r="O334" t="s">
        <v>23</v>
      </c>
    </row>
    <row r="335" spans="1:15" x14ac:dyDescent="0.35">
      <c r="A335" t="s">
        <v>15</v>
      </c>
      <c r="B335">
        <v>34</v>
      </c>
      <c r="D335">
        <v>34013</v>
      </c>
      <c r="E335" t="s">
        <v>55</v>
      </c>
      <c r="F335" t="s">
        <v>17</v>
      </c>
      <c r="H335">
        <v>2280002103</v>
      </c>
      <c r="I335" t="s">
        <v>18</v>
      </c>
      <c r="J335" t="s">
        <v>19</v>
      </c>
      <c r="K335" t="s">
        <v>37</v>
      </c>
      <c r="L335" t="s">
        <v>38</v>
      </c>
      <c r="M335">
        <v>8.835287E-2</v>
      </c>
      <c r="N335" t="s">
        <v>22</v>
      </c>
      <c r="O335" t="s">
        <v>23</v>
      </c>
    </row>
    <row r="336" spans="1:15" x14ac:dyDescent="0.35">
      <c r="A336" t="s">
        <v>15</v>
      </c>
      <c r="B336">
        <v>34</v>
      </c>
      <c r="D336">
        <v>34013</v>
      </c>
      <c r="E336" t="s">
        <v>55</v>
      </c>
      <c r="F336" t="s">
        <v>17</v>
      </c>
      <c r="H336">
        <v>2280002201</v>
      </c>
      <c r="I336" t="s">
        <v>18</v>
      </c>
      <c r="J336" t="s">
        <v>19</v>
      </c>
      <c r="K336" t="s">
        <v>37</v>
      </c>
      <c r="L336" t="s">
        <v>38</v>
      </c>
      <c r="M336">
        <v>6.1724199999999996E-3</v>
      </c>
      <c r="N336" t="s">
        <v>22</v>
      </c>
      <c r="O336" t="s">
        <v>23</v>
      </c>
    </row>
    <row r="337" spans="1:15" x14ac:dyDescent="0.35">
      <c r="A337" t="s">
        <v>15</v>
      </c>
      <c r="B337">
        <v>34</v>
      </c>
      <c r="D337">
        <v>34013</v>
      </c>
      <c r="E337" t="s">
        <v>55</v>
      </c>
      <c r="F337" t="s">
        <v>17</v>
      </c>
      <c r="H337">
        <v>2280002203</v>
      </c>
      <c r="I337" t="s">
        <v>18</v>
      </c>
      <c r="J337" t="s">
        <v>19</v>
      </c>
      <c r="K337" t="s">
        <v>37</v>
      </c>
      <c r="L337" t="s">
        <v>38</v>
      </c>
      <c r="M337">
        <v>5.163127E-3</v>
      </c>
      <c r="N337" t="s">
        <v>22</v>
      </c>
      <c r="O337" t="s">
        <v>23</v>
      </c>
    </row>
    <row r="338" spans="1:15" x14ac:dyDescent="0.35">
      <c r="A338" t="s">
        <v>15</v>
      </c>
      <c r="B338">
        <v>34</v>
      </c>
      <c r="D338">
        <v>34013</v>
      </c>
      <c r="E338" t="s">
        <v>55</v>
      </c>
      <c r="F338" t="s">
        <v>17</v>
      </c>
      <c r="H338">
        <v>2280002204</v>
      </c>
      <c r="I338" t="s">
        <v>18</v>
      </c>
      <c r="J338" t="s">
        <v>19</v>
      </c>
      <c r="K338" t="s">
        <v>37</v>
      </c>
      <c r="L338" t="s">
        <v>38</v>
      </c>
      <c r="M338">
        <v>6.9949399999999998E-3</v>
      </c>
      <c r="N338" t="s">
        <v>22</v>
      </c>
      <c r="O338" t="s">
        <v>23</v>
      </c>
    </row>
    <row r="339" spans="1:15" x14ac:dyDescent="0.35">
      <c r="A339" t="s">
        <v>15</v>
      </c>
      <c r="B339">
        <v>34</v>
      </c>
      <c r="D339">
        <v>34013</v>
      </c>
      <c r="E339" t="s">
        <v>55</v>
      </c>
      <c r="F339" t="s">
        <v>17</v>
      </c>
      <c r="H339">
        <v>2280002101</v>
      </c>
      <c r="I339" t="s">
        <v>18</v>
      </c>
      <c r="J339" t="s">
        <v>19</v>
      </c>
      <c r="K339" t="s">
        <v>37</v>
      </c>
      <c r="L339" t="s">
        <v>38</v>
      </c>
      <c r="M339">
        <v>1.3252359999999999E-2</v>
      </c>
      <c r="N339" t="s">
        <v>22</v>
      </c>
      <c r="O339" t="s">
        <v>23</v>
      </c>
    </row>
    <row r="340" spans="1:15" x14ac:dyDescent="0.35">
      <c r="A340" t="s">
        <v>15</v>
      </c>
      <c r="B340">
        <v>34</v>
      </c>
      <c r="D340">
        <v>34013</v>
      </c>
      <c r="E340" t="s">
        <v>55</v>
      </c>
      <c r="F340" t="s">
        <v>17</v>
      </c>
      <c r="H340">
        <v>2280002102</v>
      </c>
      <c r="I340" t="s">
        <v>18</v>
      </c>
      <c r="J340" t="s">
        <v>19</v>
      </c>
      <c r="K340" t="s">
        <v>37</v>
      </c>
      <c r="L340" t="s">
        <v>38</v>
      </c>
      <c r="M340">
        <v>4.5148059999999997E-2</v>
      </c>
      <c r="N340" t="s">
        <v>22</v>
      </c>
      <c r="O340" t="s">
        <v>23</v>
      </c>
    </row>
    <row r="341" spans="1:15" x14ac:dyDescent="0.35">
      <c r="A341" t="s">
        <v>15</v>
      </c>
      <c r="B341">
        <v>34</v>
      </c>
      <c r="D341">
        <v>34013</v>
      </c>
      <c r="E341" t="s">
        <v>55</v>
      </c>
      <c r="F341" t="s">
        <v>17</v>
      </c>
      <c r="H341">
        <v>2280002202</v>
      </c>
      <c r="I341" t="s">
        <v>18</v>
      </c>
      <c r="J341" t="s">
        <v>19</v>
      </c>
      <c r="K341" t="s">
        <v>37</v>
      </c>
      <c r="L341" t="s">
        <v>38</v>
      </c>
      <c r="M341">
        <v>1.5750879999999998E-2</v>
      </c>
      <c r="N341" t="s">
        <v>22</v>
      </c>
      <c r="O341" t="s">
        <v>23</v>
      </c>
    </row>
    <row r="342" spans="1:15" x14ac:dyDescent="0.35">
      <c r="A342" t="s">
        <v>15</v>
      </c>
      <c r="B342">
        <v>34</v>
      </c>
      <c r="D342">
        <v>34013</v>
      </c>
      <c r="E342" t="s">
        <v>55</v>
      </c>
      <c r="F342" t="s">
        <v>17</v>
      </c>
      <c r="H342">
        <v>2280002104</v>
      </c>
      <c r="I342" t="s">
        <v>18</v>
      </c>
      <c r="J342" t="s">
        <v>19</v>
      </c>
      <c r="K342" t="s">
        <v>37</v>
      </c>
      <c r="L342" t="s">
        <v>38</v>
      </c>
      <c r="M342">
        <v>0.20819509999999999</v>
      </c>
      <c r="N342" t="s">
        <v>22</v>
      </c>
      <c r="O342" t="s">
        <v>23</v>
      </c>
    </row>
    <row r="343" spans="1:15" x14ac:dyDescent="0.35">
      <c r="A343" t="s">
        <v>15</v>
      </c>
      <c r="B343">
        <v>34</v>
      </c>
      <c r="D343">
        <v>34015</v>
      </c>
      <c r="E343" t="s">
        <v>56</v>
      </c>
      <c r="F343" t="s">
        <v>17</v>
      </c>
      <c r="H343">
        <v>2280002202</v>
      </c>
      <c r="I343" t="s">
        <v>18</v>
      </c>
      <c r="J343" t="s">
        <v>19</v>
      </c>
      <c r="K343" t="s">
        <v>37</v>
      </c>
      <c r="L343" t="s">
        <v>38</v>
      </c>
      <c r="M343">
        <v>3.3471000000000001E-2</v>
      </c>
      <c r="N343" t="s">
        <v>22</v>
      </c>
      <c r="O343" t="s">
        <v>23</v>
      </c>
    </row>
    <row r="344" spans="1:15" x14ac:dyDescent="0.35">
      <c r="A344" t="s">
        <v>15</v>
      </c>
      <c r="B344">
        <v>34</v>
      </c>
      <c r="D344">
        <v>34015</v>
      </c>
      <c r="E344" t="s">
        <v>56</v>
      </c>
      <c r="F344" t="s">
        <v>17</v>
      </c>
      <c r="H344">
        <v>2280002104</v>
      </c>
      <c r="I344" t="s">
        <v>18</v>
      </c>
      <c r="J344" t="s">
        <v>19</v>
      </c>
      <c r="K344" t="s">
        <v>37</v>
      </c>
      <c r="L344" t="s">
        <v>38</v>
      </c>
      <c r="M344">
        <v>3.399804E-2</v>
      </c>
      <c r="N344" t="s">
        <v>22</v>
      </c>
      <c r="O344" t="s">
        <v>23</v>
      </c>
    </row>
    <row r="345" spans="1:15" x14ac:dyDescent="0.35">
      <c r="A345" t="s">
        <v>15</v>
      </c>
      <c r="B345">
        <v>34</v>
      </c>
      <c r="D345">
        <v>34015</v>
      </c>
      <c r="E345" t="s">
        <v>56</v>
      </c>
      <c r="F345" t="s">
        <v>17</v>
      </c>
      <c r="H345">
        <v>2280002203</v>
      </c>
      <c r="I345" t="s">
        <v>18</v>
      </c>
      <c r="J345" t="s">
        <v>19</v>
      </c>
      <c r="K345" t="s">
        <v>37</v>
      </c>
      <c r="L345" t="s">
        <v>38</v>
      </c>
      <c r="M345">
        <v>4.2803050000000002E-2</v>
      </c>
      <c r="N345" t="s">
        <v>22</v>
      </c>
      <c r="O345" t="s">
        <v>23</v>
      </c>
    </row>
    <row r="346" spans="1:15" x14ac:dyDescent="0.35">
      <c r="A346" t="s">
        <v>15</v>
      </c>
      <c r="B346">
        <v>34</v>
      </c>
      <c r="D346">
        <v>34015</v>
      </c>
      <c r="E346" t="s">
        <v>56</v>
      </c>
      <c r="F346" t="s">
        <v>17</v>
      </c>
      <c r="H346">
        <v>2280002103</v>
      </c>
      <c r="I346" t="s">
        <v>18</v>
      </c>
      <c r="J346" t="s">
        <v>19</v>
      </c>
      <c r="K346" t="s">
        <v>37</v>
      </c>
      <c r="L346" t="s">
        <v>38</v>
      </c>
      <c r="M346">
        <v>3.7633850000000002E-3</v>
      </c>
      <c r="N346" t="s">
        <v>22</v>
      </c>
      <c r="O346" t="s">
        <v>23</v>
      </c>
    </row>
    <row r="347" spans="1:15" x14ac:dyDescent="0.35">
      <c r="A347" t="s">
        <v>15</v>
      </c>
      <c r="B347">
        <v>34</v>
      </c>
      <c r="D347">
        <v>34015</v>
      </c>
      <c r="E347" t="s">
        <v>56</v>
      </c>
      <c r="F347" t="s">
        <v>17</v>
      </c>
      <c r="H347">
        <v>2280002204</v>
      </c>
      <c r="I347" t="s">
        <v>18</v>
      </c>
      <c r="J347" t="s">
        <v>19</v>
      </c>
      <c r="K347" t="s">
        <v>37</v>
      </c>
      <c r="L347" t="s">
        <v>38</v>
      </c>
      <c r="M347">
        <v>4.7253509999999999E-2</v>
      </c>
      <c r="N347" t="s">
        <v>22</v>
      </c>
      <c r="O347" t="s">
        <v>23</v>
      </c>
    </row>
    <row r="348" spans="1:15" x14ac:dyDescent="0.35">
      <c r="A348" t="s">
        <v>15</v>
      </c>
      <c r="B348">
        <v>34</v>
      </c>
      <c r="D348">
        <v>34015</v>
      </c>
      <c r="E348" t="s">
        <v>56</v>
      </c>
      <c r="F348" t="s">
        <v>17</v>
      </c>
      <c r="H348">
        <v>2280002101</v>
      </c>
      <c r="I348" t="s">
        <v>18</v>
      </c>
      <c r="J348" t="s">
        <v>19</v>
      </c>
      <c r="K348" t="s">
        <v>37</v>
      </c>
      <c r="L348" t="s">
        <v>38</v>
      </c>
      <c r="M348">
        <v>2.1846190000000001E-3</v>
      </c>
      <c r="N348" t="s">
        <v>22</v>
      </c>
      <c r="O348" t="s">
        <v>23</v>
      </c>
    </row>
    <row r="349" spans="1:15" x14ac:dyDescent="0.35">
      <c r="A349" t="s">
        <v>15</v>
      </c>
      <c r="B349">
        <v>34</v>
      </c>
      <c r="D349">
        <v>34015</v>
      </c>
      <c r="E349" t="s">
        <v>56</v>
      </c>
      <c r="F349" t="s">
        <v>17</v>
      </c>
      <c r="H349">
        <v>2280002102</v>
      </c>
      <c r="I349" t="s">
        <v>18</v>
      </c>
      <c r="J349" t="s">
        <v>19</v>
      </c>
      <c r="K349" t="s">
        <v>37</v>
      </c>
      <c r="L349" t="s">
        <v>38</v>
      </c>
      <c r="M349">
        <v>2.753209E-3</v>
      </c>
      <c r="N349" t="s">
        <v>22</v>
      </c>
      <c r="O349" t="s">
        <v>23</v>
      </c>
    </row>
    <row r="350" spans="1:15" x14ac:dyDescent="0.35">
      <c r="A350" t="s">
        <v>15</v>
      </c>
      <c r="B350">
        <v>34</v>
      </c>
      <c r="D350">
        <v>34015</v>
      </c>
      <c r="E350" t="s">
        <v>56</v>
      </c>
      <c r="F350" t="s">
        <v>17</v>
      </c>
      <c r="H350">
        <v>2280002201</v>
      </c>
      <c r="I350" t="s">
        <v>18</v>
      </c>
      <c r="J350" t="s">
        <v>19</v>
      </c>
      <c r="K350" t="s">
        <v>37</v>
      </c>
      <c r="L350" t="s">
        <v>38</v>
      </c>
      <c r="M350">
        <v>4.5912349999999998E-2</v>
      </c>
      <c r="N350" t="s">
        <v>22</v>
      </c>
      <c r="O350" t="s">
        <v>23</v>
      </c>
    </row>
    <row r="351" spans="1:15" x14ac:dyDescent="0.35">
      <c r="A351" t="s">
        <v>15</v>
      </c>
      <c r="B351">
        <v>34</v>
      </c>
      <c r="D351">
        <v>34017</v>
      </c>
      <c r="E351" t="s">
        <v>57</v>
      </c>
      <c r="F351" t="s">
        <v>17</v>
      </c>
      <c r="H351">
        <v>2280002201</v>
      </c>
      <c r="I351" t="s">
        <v>18</v>
      </c>
      <c r="J351" t="s">
        <v>19</v>
      </c>
      <c r="K351" t="s">
        <v>37</v>
      </c>
      <c r="L351" t="s">
        <v>38</v>
      </c>
      <c r="M351">
        <v>0.4408975</v>
      </c>
      <c r="N351" t="s">
        <v>22</v>
      </c>
      <c r="O351" t="s">
        <v>23</v>
      </c>
    </row>
    <row r="352" spans="1:15" x14ac:dyDescent="0.35">
      <c r="A352" t="s">
        <v>15</v>
      </c>
      <c r="B352">
        <v>34</v>
      </c>
      <c r="D352">
        <v>34017</v>
      </c>
      <c r="E352" t="s">
        <v>57</v>
      </c>
      <c r="F352" t="s">
        <v>17</v>
      </c>
      <c r="H352">
        <v>2280002103</v>
      </c>
      <c r="I352" t="s">
        <v>18</v>
      </c>
      <c r="J352" t="s">
        <v>19</v>
      </c>
      <c r="K352" t="s">
        <v>37</v>
      </c>
      <c r="L352" t="s">
        <v>38</v>
      </c>
      <c r="M352">
        <v>3.8653203992999999E-2</v>
      </c>
      <c r="N352" t="s">
        <v>22</v>
      </c>
      <c r="O352" t="s">
        <v>23</v>
      </c>
    </row>
    <row r="353" spans="1:15" x14ac:dyDescent="0.35">
      <c r="A353" t="s">
        <v>15</v>
      </c>
      <c r="B353">
        <v>34</v>
      </c>
      <c r="D353">
        <v>34017</v>
      </c>
      <c r="E353" t="s">
        <v>57</v>
      </c>
      <c r="F353" t="s">
        <v>17</v>
      </c>
      <c r="H353">
        <v>2280002202</v>
      </c>
      <c r="I353" t="s">
        <v>18</v>
      </c>
      <c r="J353" t="s">
        <v>19</v>
      </c>
      <c r="K353" t="s">
        <v>37</v>
      </c>
      <c r="L353" t="s">
        <v>38</v>
      </c>
      <c r="M353">
        <v>0.58792029999999995</v>
      </c>
      <c r="N353" t="s">
        <v>22</v>
      </c>
      <c r="O353" t="s">
        <v>23</v>
      </c>
    </row>
    <row r="354" spans="1:15" x14ac:dyDescent="0.35">
      <c r="A354" t="s">
        <v>15</v>
      </c>
      <c r="B354">
        <v>34</v>
      </c>
      <c r="D354">
        <v>34017</v>
      </c>
      <c r="E354" t="s">
        <v>57</v>
      </c>
      <c r="F354" t="s">
        <v>17</v>
      </c>
      <c r="H354">
        <v>2280002203</v>
      </c>
      <c r="I354" t="s">
        <v>18</v>
      </c>
      <c r="J354" t="s">
        <v>19</v>
      </c>
      <c r="K354" t="s">
        <v>37</v>
      </c>
      <c r="L354" t="s">
        <v>38</v>
      </c>
      <c r="M354">
        <v>4.796284E-2</v>
      </c>
      <c r="N354" t="s">
        <v>22</v>
      </c>
      <c r="O354" t="s">
        <v>23</v>
      </c>
    </row>
    <row r="355" spans="1:15" x14ac:dyDescent="0.35">
      <c r="A355" t="s">
        <v>15</v>
      </c>
      <c r="B355">
        <v>34</v>
      </c>
      <c r="D355">
        <v>34017</v>
      </c>
      <c r="E355" t="s">
        <v>57</v>
      </c>
      <c r="F355" t="s">
        <v>17</v>
      </c>
      <c r="H355">
        <v>2280002104</v>
      </c>
      <c r="I355" t="s">
        <v>18</v>
      </c>
      <c r="J355" t="s">
        <v>19</v>
      </c>
      <c r="K355" t="s">
        <v>37</v>
      </c>
      <c r="L355" t="s">
        <v>38</v>
      </c>
      <c r="M355">
        <v>0.14083405772659999</v>
      </c>
      <c r="N355" t="s">
        <v>22</v>
      </c>
      <c r="O355" t="s">
        <v>23</v>
      </c>
    </row>
    <row r="356" spans="1:15" x14ac:dyDescent="0.35">
      <c r="A356" t="s">
        <v>15</v>
      </c>
      <c r="B356">
        <v>34</v>
      </c>
      <c r="D356">
        <v>34017</v>
      </c>
      <c r="E356" t="s">
        <v>57</v>
      </c>
      <c r="F356" t="s">
        <v>17</v>
      </c>
      <c r="H356">
        <v>2280002204</v>
      </c>
      <c r="I356" t="s">
        <v>18</v>
      </c>
      <c r="J356" t="s">
        <v>19</v>
      </c>
      <c r="K356" t="s">
        <v>37</v>
      </c>
      <c r="L356" t="s">
        <v>38</v>
      </c>
      <c r="M356">
        <v>7.2473620000000002E-2</v>
      </c>
      <c r="N356" t="s">
        <v>22</v>
      </c>
      <c r="O356" t="s">
        <v>23</v>
      </c>
    </row>
    <row r="357" spans="1:15" x14ac:dyDescent="0.35">
      <c r="A357" t="s">
        <v>15</v>
      </c>
      <c r="B357">
        <v>34</v>
      </c>
      <c r="D357">
        <v>34017</v>
      </c>
      <c r="E357" t="s">
        <v>57</v>
      </c>
      <c r="F357" t="s">
        <v>17</v>
      </c>
      <c r="H357">
        <v>2280002102</v>
      </c>
      <c r="I357" t="s">
        <v>18</v>
      </c>
      <c r="J357" t="s">
        <v>19</v>
      </c>
      <c r="K357" t="s">
        <v>37</v>
      </c>
      <c r="L357" t="s">
        <v>38</v>
      </c>
      <c r="M357">
        <v>0.47760414000000001</v>
      </c>
      <c r="N357" t="s">
        <v>22</v>
      </c>
      <c r="O357" t="s">
        <v>23</v>
      </c>
    </row>
    <row r="358" spans="1:15" x14ac:dyDescent="0.35">
      <c r="A358" t="s">
        <v>15</v>
      </c>
      <c r="B358">
        <v>34</v>
      </c>
      <c r="D358">
        <v>34017</v>
      </c>
      <c r="E358" t="s">
        <v>57</v>
      </c>
      <c r="F358" t="s">
        <v>17</v>
      </c>
      <c r="H358">
        <v>2280002101</v>
      </c>
      <c r="I358" t="s">
        <v>18</v>
      </c>
      <c r="J358" t="s">
        <v>19</v>
      </c>
      <c r="K358" t="s">
        <v>37</v>
      </c>
      <c r="L358" t="s">
        <v>38</v>
      </c>
      <c r="M358">
        <v>7.5327000000000005E-2</v>
      </c>
      <c r="N358" t="s">
        <v>22</v>
      </c>
      <c r="O358" t="s">
        <v>23</v>
      </c>
    </row>
    <row r="359" spans="1:15" x14ac:dyDescent="0.35">
      <c r="A359" t="s">
        <v>15</v>
      </c>
      <c r="B359">
        <v>34</v>
      </c>
      <c r="D359">
        <v>34019</v>
      </c>
      <c r="E359" t="s">
        <v>48</v>
      </c>
      <c r="F359" t="s">
        <v>17</v>
      </c>
      <c r="H359">
        <v>2280002201</v>
      </c>
      <c r="I359" t="s">
        <v>18</v>
      </c>
      <c r="J359" t="s">
        <v>19</v>
      </c>
      <c r="K359" t="s">
        <v>37</v>
      </c>
      <c r="L359" t="s">
        <v>38</v>
      </c>
      <c r="M359">
        <v>7.3522579999999996E-7</v>
      </c>
      <c r="N359" t="s">
        <v>22</v>
      </c>
      <c r="O359" t="s">
        <v>23</v>
      </c>
    </row>
    <row r="360" spans="1:15" x14ac:dyDescent="0.35">
      <c r="A360" t="s">
        <v>15</v>
      </c>
      <c r="B360">
        <v>34</v>
      </c>
      <c r="D360">
        <v>34019</v>
      </c>
      <c r="E360" t="s">
        <v>48</v>
      </c>
      <c r="F360" t="s">
        <v>17</v>
      </c>
      <c r="H360">
        <v>2280002202</v>
      </c>
      <c r="I360" t="s">
        <v>18</v>
      </c>
      <c r="J360" t="s">
        <v>19</v>
      </c>
      <c r="K360" t="s">
        <v>37</v>
      </c>
      <c r="L360" t="s">
        <v>38</v>
      </c>
      <c r="M360">
        <v>1.022002E-7</v>
      </c>
      <c r="N360" t="s">
        <v>22</v>
      </c>
      <c r="O360" t="s">
        <v>23</v>
      </c>
    </row>
    <row r="361" spans="1:15" x14ac:dyDescent="0.35">
      <c r="A361" t="s">
        <v>15</v>
      </c>
      <c r="B361">
        <v>34</v>
      </c>
      <c r="D361">
        <v>34021</v>
      </c>
      <c r="E361" t="s">
        <v>49</v>
      </c>
      <c r="F361" t="s">
        <v>17</v>
      </c>
      <c r="H361">
        <v>2280002202</v>
      </c>
      <c r="I361" t="s">
        <v>18</v>
      </c>
      <c r="J361" t="s">
        <v>19</v>
      </c>
      <c r="K361" t="s">
        <v>37</v>
      </c>
      <c r="L361" t="s">
        <v>38</v>
      </c>
      <c r="M361">
        <v>7.8068090000000005E-4</v>
      </c>
      <c r="N361" t="s">
        <v>22</v>
      </c>
      <c r="O361" t="s">
        <v>23</v>
      </c>
    </row>
    <row r="362" spans="1:15" x14ac:dyDescent="0.35">
      <c r="A362" t="s">
        <v>15</v>
      </c>
      <c r="B362">
        <v>34</v>
      </c>
      <c r="D362">
        <v>34021</v>
      </c>
      <c r="E362" t="s">
        <v>49</v>
      </c>
      <c r="F362" t="s">
        <v>17</v>
      </c>
      <c r="H362">
        <v>2280002201</v>
      </c>
      <c r="I362" t="s">
        <v>18</v>
      </c>
      <c r="J362" t="s">
        <v>19</v>
      </c>
      <c r="K362" t="s">
        <v>37</v>
      </c>
      <c r="L362" t="s">
        <v>38</v>
      </c>
      <c r="M362">
        <v>4.249143E-5</v>
      </c>
      <c r="N362" t="s">
        <v>22</v>
      </c>
      <c r="O362" t="s">
        <v>23</v>
      </c>
    </row>
    <row r="363" spans="1:15" x14ac:dyDescent="0.35">
      <c r="A363" t="s">
        <v>15</v>
      </c>
      <c r="B363">
        <v>34</v>
      </c>
      <c r="D363">
        <v>34023</v>
      </c>
      <c r="E363" t="s">
        <v>28</v>
      </c>
      <c r="F363" t="s">
        <v>17</v>
      </c>
      <c r="H363">
        <v>2280002102</v>
      </c>
      <c r="I363" t="s">
        <v>18</v>
      </c>
      <c r="J363" t="s">
        <v>19</v>
      </c>
      <c r="K363" t="s">
        <v>37</v>
      </c>
      <c r="L363" t="s">
        <v>38</v>
      </c>
      <c r="M363">
        <v>5.1227039999999996E-3</v>
      </c>
      <c r="N363" t="s">
        <v>22</v>
      </c>
      <c r="O363" t="s">
        <v>23</v>
      </c>
    </row>
    <row r="364" spans="1:15" x14ac:dyDescent="0.35">
      <c r="A364" t="s">
        <v>15</v>
      </c>
      <c r="B364">
        <v>34</v>
      </c>
      <c r="D364">
        <v>34023</v>
      </c>
      <c r="E364" t="s">
        <v>28</v>
      </c>
      <c r="F364" t="s">
        <v>17</v>
      </c>
      <c r="H364">
        <v>2280002101</v>
      </c>
      <c r="I364" t="s">
        <v>18</v>
      </c>
      <c r="J364" t="s">
        <v>19</v>
      </c>
      <c r="K364" t="s">
        <v>37</v>
      </c>
      <c r="L364" t="s">
        <v>38</v>
      </c>
      <c r="M364">
        <v>8.0488370000000005E-5</v>
      </c>
      <c r="N364" t="s">
        <v>22</v>
      </c>
      <c r="O364" t="s">
        <v>23</v>
      </c>
    </row>
    <row r="365" spans="1:15" x14ac:dyDescent="0.35">
      <c r="A365" t="s">
        <v>15</v>
      </c>
      <c r="B365">
        <v>34</v>
      </c>
      <c r="D365">
        <v>34023</v>
      </c>
      <c r="E365" t="s">
        <v>28</v>
      </c>
      <c r="F365" t="s">
        <v>17</v>
      </c>
      <c r="H365">
        <v>2280002202</v>
      </c>
      <c r="I365" t="s">
        <v>18</v>
      </c>
      <c r="J365" t="s">
        <v>19</v>
      </c>
      <c r="K365" t="s">
        <v>37</v>
      </c>
      <c r="L365" t="s">
        <v>38</v>
      </c>
      <c r="M365">
        <v>5.8738720000000001E-2</v>
      </c>
      <c r="N365" t="s">
        <v>22</v>
      </c>
      <c r="O365" t="s">
        <v>23</v>
      </c>
    </row>
    <row r="366" spans="1:15" x14ac:dyDescent="0.35">
      <c r="A366" t="s">
        <v>15</v>
      </c>
      <c r="B366">
        <v>34</v>
      </c>
      <c r="D366">
        <v>34023</v>
      </c>
      <c r="E366" t="s">
        <v>28</v>
      </c>
      <c r="F366" t="s">
        <v>17</v>
      </c>
      <c r="H366">
        <v>2280002204</v>
      </c>
      <c r="I366" t="s">
        <v>18</v>
      </c>
      <c r="J366" t="s">
        <v>19</v>
      </c>
      <c r="K366" t="s">
        <v>37</v>
      </c>
      <c r="L366" t="s">
        <v>38</v>
      </c>
      <c r="M366">
        <v>6.5199980000000005E-2</v>
      </c>
      <c r="N366" t="s">
        <v>22</v>
      </c>
      <c r="O366" t="s">
        <v>23</v>
      </c>
    </row>
    <row r="367" spans="1:15" x14ac:dyDescent="0.35">
      <c r="A367" t="s">
        <v>15</v>
      </c>
      <c r="B367">
        <v>34</v>
      </c>
      <c r="D367">
        <v>34023</v>
      </c>
      <c r="E367" t="s">
        <v>28</v>
      </c>
      <c r="F367" t="s">
        <v>17</v>
      </c>
      <c r="H367">
        <v>2280002201</v>
      </c>
      <c r="I367" t="s">
        <v>18</v>
      </c>
      <c r="J367" t="s">
        <v>19</v>
      </c>
      <c r="K367" t="s">
        <v>37</v>
      </c>
      <c r="L367" t="s">
        <v>38</v>
      </c>
      <c r="M367">
        <v>4.2926390000000002E-2</v>
      </c>
      <c r="N367" t="s">
        <v>22</v>
      </c>
      <c r="O367" t="s">
        <v>23</v>
      </c>
    </row>
    <row r="368" spans="1:15" x14ac:dyDescent="0.35">
      <c r="A368" t="s">
        <v>15</v>
      </c>
      <c r="B368">
        <v>34</v>
      </c>
      <c r="D368">
        <v>34023</v>
      </c>
      <c r="E368" t="s">
        <v>28</v>
      </c>
      <c r="F368" t="s">
        <v>17</v>
      </c>
      <c r="H368">
        <v>2280002203</v>
      </c>
      <c r="I368" t="s">
        <v>18</v>
      </c>
      <c r="J368" t="s">
        <v>19</v>
      </c>
      <c r="K368" t="s">
        <v>37</v>
      </c>
      <c r="L368" t="s">
        <v>38</v>
      </c>
      <c r="M368">
        <v>1.208244E-2</v>
      </c>
      <c r="N368" t="s">
        <v>22</v>
      </c>
      <c r="O368" t="s">
        <v>23</v>
      </c>
    </row>
    <row r="369" spans="1:15" x14ac:dyDescent="0.35">
      <c r="A369" t="s">
        <v>15</v>
      </c>
      <c r="B369">
        <v>34</v>
      </c>
      <c r="D369">
        <v>34025</v>
      </c>
      <c r="E369" t="s">
        <v>54</v>
      </c>
      <c r="F369" t="s">
        <v>17</v>
      </c>
      <c r="H369">
        <v>2280002101</v>
      </c>
      <c r="I369" t="s">
        <v>18</v>
      </c>
      <c r="J369" t="s">
        <v>19</v>
      </c>
      <c r="K369" t="s">
        <v>37</v>
      </c>
      <c r="L369" t="s">
        <v>38</v>
      </c>
      <c r="M369">
        <v>2.3080280000000002E-3</v>
      </c>
      <c r="N369" t="s">
        <v>22</v>
      </c>
      <c r="O369" t="s">
        <v>23</v>
      </c>
    </row>
    <row r="370" spans="1:15" x14ac:dyDescent="0.35">
      <c r="A370" t="s">
        <v>15</v>
      </c>
      <c r="B370">
        <v>34</v>
      </c>
      <c r="D370">
        <v>34025</v>
      </c>
      <c r="E370" t="s">
        <v>54</v>
      </c>
      <c r="F370" t="s">
        <v>17</v>
      </c>
      <c r="H370">
        <v>2280002102</v>
      </c>
      <c r="I370" t="s">
        <v>18</v>
      </c>
      <c r="J370" t="s">
        <v>19</v>
      </c>
      <c r="K370" t="s">
        <v>37</v>
      </c>
      <c r="L370" t="s">
        <v>38</v>
      </c>
      <c r="M370">
        <v>6.2410380000000001E-2</v>
      </c>
      <c r="N370" t="s">
        <v>22</v>
      </c>
      <c r="O370" t="s">
        <v>23</v>
      </c>
    </row>
    <row r="371" spans="1:15" x14ac:dyDescent="0.35">
      <c r="A371" t="s">
        <v>15</v>
      </c>
      <c r="B371">
        <v>34</v>
      </c>
      <c r="D371">
        <v>34025</v>
      </c>
      <c r="E371" t="s">
        <v>54</v>
      </c>
      <c r="F371" t="s">
        <v>17</v>
      </c>
      <c r="H371">
        <v>2280002204</v>
      </c>
      <c r="I371" t="s">
        <v>18</v>
      </c>
      <c r="J371" t="s">
        <v>19</v>
      </c>
      <c r="K371" t="s">
        <v>37</v>
      </c>
      <c r="L371" t="s">
        <v>38</v>
      </c>
      <c r="M371">
        <v>4.5693449999999997E-2</v>
      </c>
      <c r="N371" t="s">
        <v>22</v>
      </c>
      <c r="O371" t="s">
        <v>23</v>
      </c>
    </row>
    <row r="372" spans="1:15" x14ac:dyDescent="0.35">
      <c r="A372" t="s">
        <v>15</v>
      </c>
      <c r="B372">
        <v>34</v>
      </c>
      <c r="D372">
        <v>34025</v>
      </c>
      <c r="E372" t="s">
        <v>54</v>
      </c>
      <c r="F372" t="s">
        <v>17</v>
      </c>
      <c r="H372">
        <v>2280002202</v>
      </c>
      <c r="I372" t="s">
        <v>18</v>
      </c>
      <c r="J372" t="s">
        <v>19</v>
      </c>
      <c r="K372" t="s">
        <v>37</v>
      </c>
      <c r="L372" t="s">
        <v>38</v>
      </c>
      <c r="M372">
        <v>0.2067407</v>
      </c>
      <c r="N372" t="s">
        <v>22</v>
      </c>
      <c r="O372" t="s">
        <v>23</v>
      </c>
    </row>
    <row r="373" spans="1:15" x14ac:dyDescent="0.35">
      <c r="A373" t="s">
        <v>15</v>
      </c>
      <c r="B373">
        <v>34</v>
      </c>
      <c r="D373">
        <v>34025</v>
      </c>
      <c r="E373" t="s">
        <v>54</v>
      </c>
      <c r="F373" t="s">
        <v>17</v>
      </c>
      <c r="H373">
        <v>2280002201</v>
      </c>
      <c r="I373" t="s">
        <v>18</v>
      </c>
      <c r="J373" t="s">
        <v>19</v>
      </c>
      <c r="K373" t="s">
        <v>37</v>
      </c>
      <c r="L373" t="s">
        <v>38</v>
      </c>
      <c r="M373">
        <v>0.14400760000000001</v>
      </c>
      <c r="N373" t="s">
        <v>22</v>
      </c>
      <c r="O373" t="s">
        <v>23</v>
      </c>
    </row>
    <row r="374" spans="1:15" x14ac:dyDescent="0.35">
      <c r="A374" t="s">
        <v>15</v>
      </c>
      <c r="B374">
        <v>34</v>
      </c>
      <c r="D374">
        <v>34025</v>
      </c>
      <c r="E374" t="s">
        <v>54</v>
      </c>
      <c r="F374" t="s">
        <v>17</v>
      </c>
      <c r="H374">
        <v>2280002203</v>
      </c>
      <c r="I374" t="s">
        <v>18</v>
      </c>
      <c r="J374" t="s">
        <v>19</v>
      </c>
      <c r="K374" t="s">
        <v>37</v>
      </c>
      <c r="L374" t="s">
        <v>38</v>
      </c>
      <c r="M374">
        <v>7.5733880000000003E-2</v>
      </c>
      <c r="N374" t="s">
        <v>22</v>
      </c>
      <c r="O374" t="s">
        <v>23</v>
      </c>
    </row>
    <row r="375" spans="1:15" x14ac:dyDescent="0.35">
      <c r="A375" t="s">
        <v>15</v>
      </c>
      <c r="B375">
        <v>34</v>
      </c>
      <c r="D375">
        <v>34029</v>
      </c>
      <c r="E375" t="s">
        <v>50</v>
      </c>
      <c r="F375" t="s">
        <v>17</v>
      </c>
      <c r="H375">
        <v>2280002202</v>
      </c>
      <c r="I375" t="s">
        <v>18</v>
      </c>
      <c r="J375" t="s">
        <v>19</v>
      </c>
      <c r="K375" t="s">
        <v>37</v>
      </c>
      <c r="L375" t="s">
        <v>38</v>
      </c>
      <c r="M375">
        <v>0.19013630000000001</v>
      </c>
      <c r="N375" t="s">
        <v>22</v>
      </c>
      <c r="O375" t="s">
        <v>23</v>
      </c>
    </row>
    <row r="376" spans="1:15" x14ac:dyDescent="0.35">
      <c r="A376" t="s">
        <v>15</v>
      </c>
      <c r="B376">
        <v>34</v>
      </c>
      <c r="D376">
        <v>34029</v>
      </c>
      <c r="E376" t="s">
        <v>50</v>
      </c>
      <c r="F376" t="s">
        <v>17</v>
      </c>
      <c r="H376">
        <v>2280002204</v>
      </c>
      <c r="I376" t="s">
        <v>18</v>
      </c>
      <c r="J376" t="s">
        <v>19</v>
      </c>
      <c r="K376" t="s">
        <v>37</v>
      </c>
      <c r="L376" t="s">
        <v>38</v>
      </c>
      <c r="M376">
        <v>1.857341E-3</v>
      </c>
      <c r="N376" t="s">
        <v>22</v>
      </c>
      <c r="O376" t="s">
        <v>23</v>
      </c>
    </row>
    <row r="377" spans="1:15" x14ac:dyDescent="0.35">
      <c r="A377" t="s">
        <v>15</v>
      </c>
      <c r="B377">
        <v>34</v>
      </c>
      <c r="D377">
        <v>34029</v>
      </c>
      <c r="E377" t="s">
        <v>50</v>
      </c>
      <c r="F377" t="s">
        <v>17</v>
      </c>
      <c r="H377">
        <v>2280002203</v>
      </c>
      <c r="I377" t="s">
        <v>18</v>
      </c>
      <c r="J377" t="s">
        <v>19</v>
      </c>
      <c r="K377" t="s">
        <v>37</v>
      </c>
      <c r="L377" t="s">
        <v>38</v>
      </c>
      <c r="M377">
        <v>6.2822030000000001E-3</v>
      </c>
      <c r="N377" t="s">
        <v>22</v>
      </c>
      <c r="O377" t="s">
        <v>23</v>
      </c>
    </row>
    <row r="378" spans="1:15" x14ac:dyDescent="0.35">
      <c r="A378" t="s">
        <v>15</v>
      </c>
      <c r="B378">
        <v>34</v>
      </c>
      <c r="D378">
        <v>34029</v>
      </c>
      <c r="E378" t="s">
        <v>50</v>
      </c>
      <c r="F378" t="s">
        <v>17</v>
      </c>
      <c r="H378">
        <v>2280002201</v>
      </c>
      <c r="I378" t="s">
        <v>18</v>
      </c>
      <c r="J378" t="s">
        <v>19</v>
      </c>
      <c r="K378" t="s">
        <v>37</v>
      </c>
      <c r="L378" t="s">
        <v>38</v>
      </c>
      <c r="M378">
        <v>3.4685939999999998E-2</v>
      </c>
      <c r="N378" t="s">
        <v>22</v>
      </c>
      <c r="O378" t="s">
        <v>23</v>
      </c>
    </row>
    <row r="379" spans="1:15" x14ac:dyDescent="0.35">
      <c r="A379" t="s">
        <v>15</v>
      </c>
      <c r="B379">
        <v>34</v>
      </c>
      <c r="D379">
        <v>34031</v>
      </c>
      <c r="E379" t="s">
        <v>51</v>
      </c>
      <c r="F379" t="s">
        <v>17</v>
      </c>
      <c r="H379">
        <v>2280002202</v>
      </c>
      <c r="I379" t="s">
        <v>18</v>
      </c>
      <c r="J379" t="s">
        <v>19</v>
      </c>
      <c r="K379" t="s">
        <v>37</v>
      </c>
      <c r="L379" t="s">
        <v>38</v>
      </c>
      <c r="M379">
        <v>1.697563E-7</v>
      </c>
      <c r="N379" t="s">
        <v>22</v>
      </c>
      <c r="O379" t="s">
        <v>23</v>
      </c>
    </row>
    <row r="380" spans="1:15" x14ac:dyDescent="0.35">
      <c r="A380" t="s">
        <v>15</v>
      </c>
      <c r="B380">
        <v>34</v>
      </c>
      <c r="D380">
        <v>34031</v>
      </c>
      <c r="E380" t="s">
        <v>51</v>
      </c>
      <c r="F380" t="s">
        <v>17</v>
      </c>
      <c r="H380">
        <v>2280002201</v>
      </c>
      <c r="I380" t="s">
        <v>18</v>
      </c>
      <c r="J380" t="s">
        <v>19</v>
      </c>
      <c r="K380" t="s">
        <v>37</v>
      </c>
      <c r="L380" t="s">
        <v>38</v>
      </c>
      <c r="M380">
        <v>7.2945180000000003E-7</v>
      </c>
      <c r="N380" t="s">
        <v>22</v>
      </c>
      <c r="O380" t="s">
        <v>23</v>
      </c>
    </row>
    <row r="381" spans="1:15" x14ac:dyDescent="0.35">
      <c r="A381" t="s">
        <v>15</v>
      </c>
      <c r="B381">
        <v>34</v>
      </c>
      <c r="D381">
        <v>34033</v>
      </c>
      <c r="E381" t="s">
        <v>52</v>
      </c>
      <c r="F381" t="s">
        <v>17</v>
      </c>
      <c r="H381">
        <v>2280002203</v>
      </c>
      <c r="I381" t="s">
        <v>18</v>
      </c>
      <c r="J381" t="s">
        <v>19</v>
      </c>
      <c r="K381" t="s">
        <v>37</v>
      </c>
      <c r="L381" t="s">
        <v>38</v>
      </c>
      <c r="M381">
        <v>4.3608309999999997E-2</v>
      </c>
      <c r="N381" t="s">
        <v>22</v>
      </c>
      <c r="O381" t="s">
        <v>23</v>
      </c>
    </row>
    <row r="382" spans="1:15" x14ac:dyDescent="0.35">
      <c r="A382" t="s">
        <v>15</v>
      </c>
      <c r="B382">
        <v>34</v>
      </c>
      <c r="D382">
        <v>34033</v>
      </c>
      <c r="E382" t="s">
        <v>52</v>
      </c>
      <c r="F382" t="s">
        <v>17</v>
      </c>
      <c r="H382">
        <v>2280002204</v>
      </c>
      <c r="I382" t="s">
        <v>18</v>
      </c>
      <c r="J382" t="s">
        <v>19</v>
      </c>
      <c r="K382" t="s">
        <v>37</v>
      </c>
      <c r="L382" t="s">
        <v>38</v>
      </c>
      <c r="M382">
        <v>1.1896439999999999E-2</v>
      </c>
      <c r="N382" t="s">
        <v>22</v>
      </c>
      <c r="O382" t="s">
        <v>23</v>
      </c>
    </row>
    <row r="383" spans="1:15" x14ac:dyDescent="0.35">
      <c r="A383" t="s">
        <v>15</v>
      </c>
      <c r="B383">
        <v>34</v>
      </c>
      <c r="D383">
        <v>34033</v>
      </c>
      <c r="E383" t="s">
        <v>52</v>
      </c>
      <c r="F383" t="s">
        <v>17</v>
      </c>
      <c r="H383">
        <v>2280002201</v>
      </c>
      <c r="I383" t="s">
        <v>18</v>
      </c>
      <c r="J383" t="s">
        <v>19</v>
      </c>
      <c r="K383" t="s">
        <v>37</v>
      </c>
      <c r="L383" t="s">
        <v>38</v>
      </c>
      <c r="M383">
        <v>1.8922899999999999E-2</v>
      </c>
      <c r="N383" t="s">
        <v>22</v>
      </c>
      <c r="O383" t="s">
        <v>23</v>
      </c>
    </row>
    <row r="384" spans="1:15" x14ac:dyDescent="0.35">
      <c r="A384" t="s">
        <v>15</v>
      </c>
      <c r="B384">
        <v>34</v>
      </c>
      <c r="D384">
        <v>34033</v>
      </c>
      <c r="E384" t="s">
        <v>52</v>
      </c>
      <c r="F384" t="s">
        <v>17</v>
      </c>
      <c r="H384">
        <v>2280002202</v>
      </c>
      <c r="I384" t="s">
        <v>18</v>
      </c>
      <c r="J384" t="s">
        <v>19</v>
      </c>
      <c r="K384" t="s">
        <v>37</v>
      </c>
      <c r="L384" t="s">
        <v>38</v>
      </c>
      <c r="M384">
        <v>7.0750079999999998E-3</v>
      </c>
      <c r="N384" t="s">
        <v>22</v>
      </c>
      <c r="O384" t="s">
        <v>23</v>
      </c>
    </row>
    <row r="385" spans="1:15" x14ac:dyDescent="0.35">
      <c r="A385" t="s">
        <v>15</v>
      </c>
      <c r="B385">
        <v>34</v>
      </c>
      <c r="D385">
        <v>34033</v>
      </c>
      <c r="E385" t="s">
        <v>52</v>
      </c>
      <c r="F385" t="s">
        <v>17</v>
      </c>
      <c r="H385">
        <v>2280002102</v>
      </c>
      <c r="I385" t="s">
        <v>18</v>
      </c>
      <c r="J385" t="s">
        <v>19</v>
      </c>
      <c r="K385" t="s">
        <v>37</v>
      </c>
      <c r="L385" t="s">
        <v>38</v>
      </c>
      <c r="M385">
        <v>2.8458089999999999E-3</v>
      </c>
      <c r="N385" t="s">
        <v>22</v>
      </c>
      <c r="O385" t="s">
        <v>23</v>
      </c>
    </row>
    <row r="386" spans="1:15" x14ac:dyDescent="0.35">
      <c r="A386" t="s">
        <v>15</v>
      </c>
      <c r="B386">
        <v>34</v>
      </c>
      <c r="D386">
        <v>34033</v>
      </c>
      <c r="E386" t="s">
        <v>52</v>
      </c>
      <c r="F386" t="s">
        <v>17</v>
      </c>
      <c r="H386">
        <v>2280002101</v>
      </c>
      <c r="I386" t="s">
        <v>18</v>
      </c>
      <c r="J386" t="s">
        <v>19</v>
      </c>
      <c r="K386" t="s">
        <v>37</v>
      </c>
      <c r="L386" t="s">
        <v>38</v>
      </c>
      <c r="M386">
        <v>1.75816393E-4</v>
      </c>
      <c r="N386" t="s">
        <v>22</v>
      </c>
      <c r="O386" t="s">
        <v>23</v>
      </c>
    </row>
    <row r="387" spans="1:15" x14ac:dyDescent="0.35">
      <c r="A387" t="s">
        <v>15</v>
      </c>
      <c r="B387">
        <v>34</v>
      </c>
      <c r="D387">
        <v>34035</v>
      </c>
      <c r="E387" t="s">
        <v>53</v>
      </c>
      <c r="F387" t="s">
        <v>17</v>
      </c>
      <c r="H387">
        <v>2280002202</v>
      </c>
      <c r="I387" t="s">
        <v>18</v>
      </c>
      <c r="J387" t="s">
        <v>19</v>
      </c>
      <c r="K387" t="s">
        <v>37</v>
      </c>
      <c r="L387" t="s">
        <v>38</v>
      </c>
      <c r="M387">
        <v>1.100914E-7</v>
      </c>
      <c r="N387" t="s">
        <v>22</v>
      </c>
      <c r="O387" t="s">
        <v>23</v>
      </c>
    </row>
    <row r="388" spans="1:15" x14ac:dyDescent="0.35">
      <c r="A388" t="s">
        <v>15</v>
      </c>
      <c r="B388">
        <v>34</v>
      </c>
      <c r="D388">
        <v>34035</v>
      </c>
      <c r="E388" t="s">
        <v>53</v>
      </c>
      <c r="F388" t="s">
        <v>17</v>
      </c>
      <c r="H388">
        <v>2280002201</v>
      </c>
      <c r="I388" t="s">
        <v>18</v>
      </c>
      <c r="J388" t="s">
        <v>19</v>
      </c>
      <c r="K388" t="s">
        <v>37</v>
      </c>
      <c r="L388" t="s">
        <v>38</v>
      </c>
      <c r="M388">
        <v>4.4075059999999998E-7</v>
      </c>
      <c r="N388" t="s">
        <v>22</v>
      </c>
      <c r="O388" t="s">
        <v>23</v>
      </c>
    </row>
    <row r="389" spans="1:15" x14ac:dyDescent="0.35">
      <c r="A389" t="s">
        <v>15</v>
      </c>
      <c r="B389">
        <v>34</v>
      </c>
      <c r="D389">
        <v>34037</v>
      </c>
      <c r="E389" t="s">
        <v>43</v>
      </c>
      <c r="F389" t="s">
        <v>17</v>
      </c>
      <c r="H389">
        <v>2280002201</v>
      </c>
      <c r="I389" t="s">
        <v>18</v>
      </c>
      <c r="J389" t="s">
        <v>19</v>
      </c>
      <c r="K389" t="s">
        <v>37</v>
      </c>
      <c r="L389" t="s">
        <v>38</v>
      </c>
      <c r="M389">
        <v>5.8788379999999999E-8</v>
      </c>
      <c r="N389" t="s">
        <v>22</v>
      </c>
      <c r="O389" t="s">
        <v>23</v>
      </c>
    </row>
    <row r="390" spans="1:15" x14ac:dyDescent="0.35">
      <c r="A390" t="s">
        <v>15</v>
      </c>
      <c r="B390">
        <v>34</v>
      </c>
      <c r="D390">
        <v>34037</v>
      </c>
      <c r="E390" t="s">
        <v>43</v>
      </c>
      <c r="F390" t="s">
        <v>17</v>
      </c>
      <c r="H390">
        <v>2280002202</v>
      </c>
      <c r="I390" t="s">
        <v>18</v>
      </c>
      <c r="J390" t="s">
        <v>19</v>
      </c>
      <c r="K390" t="s">
        <v>37</v>
      </c>
      <c r="L390" t="s">
        <v>38</v>
      </c>
      <c r="M390">
        <v>2.1643580000000001E-7</v>
      </c>
      <c r="N390" t="s">
        <v>22</v>
      </c>
      <c r="O390" t="s">
        <v>23</v>
      </c>
    </row>
    <row r="391" spans="1:15" x14ac:dyDescent="0.35">
      <c r="A391" t="s">
        <v>15</v>
      </c>
      <c r="B391">
        <v>34</v>
      </c>
      <c r="D391">
        <v>34039</v>
      </c>
      <c r="E391" t="s">
        <v>44</v>
      </c>
      <c r="F391" t="s">
        <v>17</v>
      </c>
      <c r="H391">
        <v>2280002201</v>
      </c>
      <c r="I391" t="s">
        <v>18</v>
      </c>
      <c r="J391" t="s">
        <v>19</v>
      </c>
      <c r="K391" t="s">
        <v>37</v>
      </c>
      <c r="L391" t="s">
        <v>38</v>
      </c>
      <c r="M391">
        <v>3.5538970000000003E-2</v>
      </c>
      <c r="N391" t="s">
        <v>22</v>
      </c>
      <c r="O391" t="s">
        <v>23</v>
      </c>
    </row>
    <row r="392" spans="1:15" x14ac:dyDescent="0.35">
      <c r="A392" t="s">
        <v>15</v>
      </c>
      <c r="B392">
        <v>34</v>
      </c>
      <c r="D392">
        <v>34039</v>
      </c>
      <c r="E392" t="s">
        <v>44</v>
      </c>
      <c r="F392" t="s">
        <v>17</v>
      </c>
      <c r="H392">
        <v>2280002204</v>
      </c>
      <c r="I392" t="s">
        <v>18</v>
      </c>
      <c r="J392" t="s">
        <v>19</v>
      </c>
      <c r="K392" t="s">
        <v>37</v>
      </c>
      <c r="L392" t="s">
        <v>38</v>
      </c>
      <c r="M392">
        <v>5.228232E-2</v>
      </c>
      <c r="N392" t="s">
        <v>22</v>
      </c>
      <c r="O392" t="s">
        <v>23</v>
      </c>
    </row>
    <row r="393" spans="1:15" x14ac:dyDescent="0.35">
      <c r="A393" t="s">
        <v>15</v>
      </c>
      <c r="B393">
        <v>34</v>
      </c>
      <c r="D393">
        <v>34039</v>
      </c>
      <c r="E393" t="s">
        <v>44</v>
      </c>
      <c r="F393" t="s">
        <v>17</v>
      </c>
      <c r="H393">
        <v>2280002104</v>
      </c>
      <c r="I393" t="s">
        <v>18</v>
      </c>
      <c r="J393" t="s">
        <v>19</v>
      </c>
      <c r="K393" t="s">
        <v>37</v>
      </c>
      <c r="L393" t="s">
        <v>38</v>
      </c>
      <c r="M393">
        <v>7.969619E-2</v>
      </c>
      <c r="N393" t="s">
        <v>22</v>
      </c>
      <c r="O393" t="s">
        <v>23</v>
      </c>
    </row>
    <row r="394" spans="1:15" x14ac:dyDescent="0.35">
      <c r="A394" t="s">
        <v>15</v>
      </c>
      <c r="B394">
        <v>34</v>
      </c>
      <c r="D394">
        <v>34039</v>
      </c>
      <c r="E394" t="s">
        <v>44</v>
      </c>
      <c r="F394" t="s">
        <v>17</v>
      </c>
      <c r="H394">
        <v>2280002203</v>
      </c>
      <c r="I394" t="s">
        <v>18</v>
      </c>
      <c r="J394" t="s">
        <v>19</v>
      </c>
      <c r="K394" t="s">
        <v>37</v>
      </c>
      <c r="L394" t="s">
        <v>38</v>
      </c>
      <c r="M394">
        <v>2.0005829999999999E-2</v>
      </c>
      <c r="N394" t="s">
        <v>22</v>
      </c>
      <c r="O394" t="s">
        <v>23</v>
      </c>
    </row>
    <row r="395" spans="1:15" x14ac:dyDescent="0.35">
      <c r="A395" t="s">
        <v>15</v>
      </c>
      <c r="B395">
        <v>34</v>
      </c>
      <c r="D395">
        <v>34039</v>
      </c>
      <c r="E395" t="s">
        <v>44</v>
      </c>
      <c r="F395" t="s">
        <v>17</v>
      </c>
      <c r="H395">
        <v>2280002102</v>
      </c>
      <c r="I395" t="s">
        <v>18</v>
      </c>
      <c r="J395" t="s">
        <v>19</v>
      </c>
      <c r="K395" t="s">
        <v>37</v>
      </c>
      <c r="L395" t="s">
        <v>38</v>
      </c>
      <c r="M395">
        <v>4.3565499999999998E-3</v>
      </c>
      <c r="N395" t="s">
        <v>22</v>
      </c>
      <c r="O395" t="s">
        <v>23</v>
      </c>
    </row>
    <row r="396" spans="1:15" x14ac:dyDescent="0.35">
      <c r="A396" t="s">
        <v>15</v>
      </c>
      <c r="B396">
        <v>34</v>
      </c>
      <c r="D396">
        <v>34039</v>
      </c>
      <c r="E396" t="s">
        <v>44</v>
      </c>
      <c r="F396" t="s">
        <v>17</v>
      </c>
      <c r="H396">
        <v>2280002202</v>
      </c>
      <c r="I396" t="s">
        <v>18</v>
      </c>
      <c r="J396" t="s">
        <v>19</v>
      </c>
      <c r="K396" t="s">
        <v>37</v>
      </c>
      <c r="L396" t="s">
        <v>38</v>
      </c>
      <c r="M396">
        <v>9.8365359999999999E-2</v>
      </c>
      <c r="N396" t="s">
        <v>22</v>
      </c>
      <c r="O396" t="s">
        <v>23</v>
      </c>
    </row>
    <row r="397" spans="1:15" x14ac:dyDescent="0.35">
      <c r="A397" t="s">
        <v>15</v>
      </c>
      <c r="B397">
        <v>34</v>
      </c>
      <c r="D397">
        <v>34039</v>
      </c>
      <c r="E397" t="s">
        <v>44</v>
      </c>
      <c r="F397" t="s">
        <v>17</v>
      </c>
      <c r="H397">
        <v>2280002103</v>
      </c>
      <c r="I397" t="s">
        <v>18</v>
      </c>
      <c r="J397" t="s">
        <v>19</v>
      </c>
      <c r="K397" t="s">
        <v>37</v>
      </c>
      <c r="L397" t="s">
        <v>38</v>
      </c>
      <c r="M397">
        <v>4.5106710000000001E-2</v>
      </c>
      <c r="N397" t="s">
        <v>22</v>
      </c>
      <c r="O397" t="s">
        <v>23</v>
      </c>
    </row>
    <row r="398" spans="1:15" x14ac:dyDescent="0.35">
      <c r="A398" t="s">
        <v>15</v>
      </c>
      <c r="B398">
        <v>34</v>
      </c>
      <c r="D398">
        <v>34039</v>
      </c>
      <c r="E398" t="s">
        <v>44</v>
      </c>
      <c r="F398" t="s">
        <v>17</v>
      </c>
      <c r="H398">
        <v>2280002101</v>
      </c>
      <c r="I398" t="s">
        <v>18</v>
      </c>
      <c r="J398" t="s">
        <v>19</v>
      </c>
      <c r="K398" t="s">
        <v>37</v>
      </c>
      <c r="L398" t="s">
        <v>38</v>
      </c>
      <c r="M398">
        <v>5.9720119999999996E-3</v>
      </c>
      <c r="N398" t="s">
        <v>22</v>
      </c>
      <c r="O398" t="s">
        <v>23</v>
      </c>
    </row>
    <row r="399" spans="1:15" x14ac:dyDescent="0.35">
      <c r="A399" t="s">
        <v>15</v>
      </c>
      <c r="B399">
        <v>34</v>
      </c>
      <c r="D399">
        <v>34001</v>
      </c>
      <c r="E399" t="s">
        <v>45</v>
      </c>
      <c r="F399" t="s">
        <v>17</v>
      </c>
      <c r="H399">
        <v>2280002204</v>
      </c>
      <c r="I399" t="s">
        <v>18</v>
      </c>
      <c r="J399" t="s">
        <v>19</v>
      </c>
      <c r="K399" t="s">
        <v>31</v>
      </c>
      <c r="L399" t="s">
        <v>32</v>
      </c>
      <c r="M399">
        <v>0.80023310000000003</v>
      </c>
      <c r="N399" t="s">
        <v>22</v>
      </c>
      <c r="O399" t="s">
        <v>23</v>
      </c>
    </row>
    <row r="400" spans="1:15" x14ac:dyDescent="0.35">
      <c r="A400" t="s">
        <v>15</v>
      </c>
      <c r="B400">
        <v>34</v>
      </c>
      <c r="D400">
        <v>34001</v>
      </c>
      <c r="E400" t="s">
        <v>45</v>
      </c>
      <c r="F400" t="s">
        <v>17</v>
      </c>
      <c r="H400">
        <v>2280002203</v>
      </c>
      <c r="I400" t="s">
        <v>18</v>
      </c>
      <c r="J400" t="s">
        <v>19</v>
      </c>
      <c r="K400" t="s">
        <v>31</v>
      </c>
      <c r="L400" t="s">
        <v>32</v>
      </c>
      <c r="M400">
        <v>2.6784970000000001</v>
      </c>
      <c r="N400" t="s">
        <v>22</v>
      </c>
      <c r="O400" t="s">
        <v>23</v>
      </c>
    </row>
    <row r="401" spans="1:15" x14ac:dyDescent="0.35">
      <c r="A401" t="s">
        <v>15</v>
      </c>
      <c r="B401">
        <v>34</v>
      </c>
      <c r="D401">
        <v>34001</v>
      </c>
      <c r="E401" t="s">
        <v>45</v>
      </c>
      <c r="F401" t="s">
        <v>17</v>
      </c>
      <c r="H401">
        <v>2280002102</v>
      </c>
      <c r="I401" t="s">
        <v>18</v>
      </c>
      <c r="J401" t="s">
        <v>19</v>
      </c>
      <c r="K401" t="s">
        <v>31</v>
      </c>
      <c r="L401" t="s">
        <v>32</v>
      </c>
      <c r="M401">
        <v>139.12035</v>
      </c>
      <c r="N401" t="s">
        <v>22</v>
      </c>
      <c r="O401" t="s">
        <v>23</v>
      </c>
    </row>
    <row r="402" spans="1:15" x14ac:dyDescent="0.35">
      <c r="A402" t="s">
        <v>15</v>
      </c>
      <c r="B402">
        <v>34</v>
      </c>
      <c r="D402">
        <v>34001</v>
      </c>
      <c r="E402" t="s">
        <v>45</v>
      </c>
      <c r="F402" t="s">
        <v>17</v>
      </c>
      <c r="H402">
        <v>2280002202</v>
      </c>
      <c r="I402" t="s">
        <v>18</v>
      </c>
      <c r="J402" t="s">
        <v>19</v>
      </c>
      <c r="K402" t="s">
        <v>31</v>
      </c>
      <c r="L402" t="s">
        <v>32</v>
      </c>
      <c r="M402">
        <v>121.0626</v>
      </c>
      <c r="N402" t="s">
        <v>22</v>
      </c>
      <c r="O402" t="s">
        <v>23</v>
      </c>
    </row>
    <row r="403" spans="1:15" x14ac:dyDescent="0.35">
      <c r="A403" t="s">
        <v>15</v>
      </c>
      <c r="B403">
        <v>34</v>
      </c>
      <c r="D403">
        <v>34001</v>
      </c>
      <c r="E403" t="s">
        <v>45</v>
      </c>
      <c r="F403" t="s">
        <v>17</v>
      </c>
      <c r="H403">
        <v>2280002101</v>
      </c>
      <c r="I403" t="s">
        <v>18</v>
      </c>
      <c r="J403" t="s">
        <v>19</v>
      </c>
      <c r="K403" t="s">
        <v>31</v>
      </c>
      <c r="L403" t="s">
        <v>32</v>
      </c>
      <c r="M403">
        <v>3.1083354999999999</v>
      </c>
      <c r="N403" t="s">
        <v>22</v>
      </c>
      <c r="O403" t="s">
        <v>23</v>
      </c>
    </row>
    <row r="404" spans="1:15" x14ac:dyDescent="0.35">
      <c r="A404" t="s">
        <v>15</v>
      </c>
      <c r="B404">
        <v>34</v>
      </c>
      <c r="D404">
        <v>34001</v>
      </c>
      <c r="E404" t="s">
        <v>45</v>
      </c>
      <c r="F404" t="s">
        <v>17</v>
      </c>
      <c r="H404">
        <v>2280002104</v>
      </c>
      <c r="I404" t="s">
        <v>18</v>
      </c>
      <c r="J404" t="s">
        <v>19</v>
      </c>
      <c r="K404" t="s">
        <v>31</v>
      </c>
      <c r="L404" t="s">
        <v>32</v>
      </c>
      <c r="M404">
        <v>7.8569120000000006E-2</v>
      </c>
      <c r="N404" t="s">
        <v>22</v>
      </c>
      <c r="O404" t="s">
        <v>23</v>
      </c>
    </row>
    <row r="405" spans="1:15" x14ac:dyDescent="0.35">
      <c r="A405" t="s">
        <v>15</v>
      </c>
      <c r="B405">
        <v>34</v>
      </c>
      <c r="D405">
        <v>34001</v>
      </c>
      <c r="E405" t="s">
        <v>45</v>
      </c>
      <c r="F405" t="s">
        <v>17</v>
      </c>
      <c r="H405">
        <v>2280002201</v>
      </c>
      <c r="I405" t="s">
        <v>18</v>
      </c>
      <c r="J405" t="s">
        <v>19</v>
      </c>
      <c r="K405" t="s">
        <v>31</v>
      </c>
      <c r="L405" t="s">
        <v>32</v>
      </c>
      <c r="M405">
        <v>78.812619999999995</v>
      </c>
      <c r="N405" t="s">
        <v>22</v>
      </c>
      <c r="O405" t="s">
        <v>23</v>
      </c>
    </row>
    <row r="406" spans="1:15" x14ac:dyDescent="0.35">
      <c r="A406" t="s">
        <v>15</v>
      </c>
      <c r="B406">
        <v>34</v>
      </c>
      <c r="D406">
        <v>34003</v>
      </c>
      <c r="E406" t="s">
        <v>46</v>
      </c>
      <c r="F406" t="s">
        <v>17</v>
      </c>
      <c r="H406">
        <v>2280002202</v>
      </c>
      <c r="I406" t="s">
        <v>18</v>
      </c>
      <c r="J406" t="s">
        <v>19</v>
      </c>
      <c r="K406" t="s">
        <v>31</v>
      </c>
      <c r="L406" t="s">
        <v>32</v>
      </c>
      <c r="M406">
        <v>59.475990000000003</v>
      </c>
      <c r="N406" t="s">
        <v>22</v>
      </c>
      <c r="O406" t="s">
        <v>23</v>
      </c>
    </row>
    <row r="407" spans="1:15" x14ac:dyDescent="0.35">
      <c r="A407" t="s">
        <v>15</v>
      </c>
      <c r="B407">
        <v>34</v>
      </c>
      <c r="D407">
        <v>34003</v>
      </c>
      <c r="E407" t="s">
        <v>46</v>
      </c>
      <c r="F407" t="s">
        <v>17</v>
      </c>
      <c r="H407">
        <v>2280002204</v>
      </c>
      <c r="I407" t="s">
        <v>18</v>
      </c>
      <c r="J407" t="s">
        <v>19</v>
      </c>
      <c r="K407" t="s">
        <v>31</v>
      </c>
      <c r="L407" t="s">
        <v>32</v>
      </c>
      <c r="M407">
        <v>0.38389440000000002</v>
      </c>
      <c r="N407" t="s">
        <v>22</v>
      </c>
      <c r="O407" t="s">
        <v>23</v>
      </c>
    </row>
    <row r="408" spans="1:15" x14ac:dyDescent="0.35">
      <c r="A408" t="s">
        <v>15</v>
      </c>
      <c r="B408">
        <v>34</v>
      </c>
      <c r="D408">
        <v>34003</v>
      </c>
      <c r="E408" t="s">
        <v>46</v>
      </c>
      <c r="F408" t="s">
        <v>17</v>
      </c>
      <c r="H408">
        <v>2280002201</v>
      </c>
      <c r="I408" t="s">
        <v>18</v>
      </c>
      <c r="J408" t="s">
        <v>19</v>
      </c>
      <c r="K408" t="s">
        <v>31</v>
      </c>
      <c r="L408" t="s">
        <v>32</v>
      </c>
      <c r="M408">
        <v>31.157440000000001</v>
      </c>
      <c r="N408" t="s">
        <v>22</v>
      </c>
      <c r="O408" t="s">
        <v>23</v>
      </c>
    </row>
    <row r="409" spans="1:15" x14ac:dyDescent="0.35">
      <c r="A409" t="s">
        <v>15</v>
      </c>
      <c r="B409">
        <v>34</v>
      </c>
      <c r="D409">
        <v>34003</v>
      </c>
      <c r="E409" t="s">
        <v>46</v>
      </c>
      <c r="F409" t="s">
        <v>17</v>
      </c>
      <c r="H409">
        <v>2280002203</v>
      </c>
      <c r="I409" t="s">
        <v>18</v>
      </c>
      <c r="J409" t="s">
        <v>19</v>
      </c>
      <c r="K409" t="s">
        <v>31</v>
      </c>
      <c r="L409" t="s">
        <v>32</v>
      </c>
      <c r="M409">
        <v>2.413195</v>
      </c>
      <c r="N409" t="s">
        <v>22</v>
      </c>
      <c r="O409" t="s">
        <v>23</v>
      </c>
    </row>
    <row r="410" spans="1:15" x14ac:dyDescent="0.35">
      <c r="A410" t="s">
        <v>15</v>
      </c>
      <c r="B410">
        <v>34</v>
      </c>
      <c r="D410">
        <v>34005</v>
      </c>
      <c r="E410" t="s">
        <v>47</v>
      </c>
      <c r="F410" t="s">
        <v>17</v>
      </c>
      <c r="H410">
        <v>2280002203</v>
      </c>
      <c r="I410" t="s">
        <v>18</v>
      </c>
      <c r="J410" t="s">
        <v>19</v>
      </c>
      <c r="K410" t="s">
        <v>31</v>
      </c>
      <c r="L410" t="s">
        <v>32</v>
      </c>
      <c r="M410">
        <v>11.53952</v>
      </c>
      <c r="N410" t="s">
        <v>22</v>
      </c>
      <c r="O410" t="s">
        <v>23</v>
      </c>
    </row>
    <row r="411" spans="1:15" x14ac:dyDescent="0.35">
      <c r="A411" t="s">
        <v>15</v>
      </c>
      <c r="B411">
        <v>34</v>
      </c>
      <c r="D411">
        <v>34005</v>
      </c>
      <c r="E411" t="s">
        <v>47</v>
      </c>
      <c r="F411" t="s">
        <v>17</v>
      </c>
      <c r="H411">
        <v>2280002201</v>
      </c>
      <c r="I411" t="s">
        <v>18</v>
      </c>
      <c r="J411" t="s">
        <v>19</v>
      </c>
      <c r="K411" t="s">
        <v>31</v>
      </c>
      <c r="L411" t="s">
        <v>32</v>
      </c>
      <c r="M411">
        <v>8.9804460000000006</v>
      </c>
      <c r="N411" t="s">
        <v>22</v>
      </c>
      <c r="O411" t="s">
        <v>23</v>
      </c>
    </row>
    <row r="412" spans="1:15" x14ac:dyDescent="0.35">
      <c r="A412" t="s">
        <v>15</v>
      </c>
      <c r="B412">
        <v>34</v>
      </c>
      <c r="D412">
        <v>34005</v>
      </c>
      <c r="E412" t="s">
        <v>47</v>
      </c>
      <c r="F412" t="s">
        <v>17</v>
      </c>
      <c r="H412">
        <v>2280002202</v>
      </c>
      <c r="I412" t="s">
        <v>18</v>
      </c>
      <c r="J412" t="s">
        <v>19</v>
      </c>
      <c r="K412" t="s">
        <v>31</v>
      </c>
      <c r="L412" t="s">
        <v>32</v>
      </c>
      <c r="M412">
        <v>13.27473</v>
      </c>
      <c r="N412" t="s">
        <v>22</v>
      </c>
      <c r="O412" t="s">
        <v>23</v>
      </c>
    </row>
    <row r="413" spans="1:15" x14ac:dyDescent="0.35">
      <c r="A413" t="s">
        <v>15</v>
      </c>
      <c r="B413">
        <v>34</v>
      </c>
      <c r="D413">
        <v>34005</v>
      </c>
      <c r="E413" t="s">
        <v>47</v>
      </c>
      <c r="F413" t="s">
        <v>17</v>
      </c>
      <c r="H413">
        <v>2280002204</v>
      </c>
      <c r="I413" t="s">
        <v>18</v>
      </c>
      <c r="J413" t="s">
        <v>19</v>
      </c>
      <c r="K413" t="s">
        <v>31</v>
      </c>
      <c r="L413" t="s">
        <v>32</v>
      </c>
      <c r="M413">
        <v>3.5275590000000001</v>
      </c>
      <c r="N413" t="s">
        <v>22</v>
      </c>
      <c r="O413" t="s">
        <v>23</v>
      </c>
    </row>
    <row r="414" spans="1:15" x14ac:dyDescent="0.35">
      <c r="A414" t="s">
        <v>15</v>
      </c>
      <c r="B414">
        <v>34</v>
      </c>
      <c r="D414">
        <v>34007</v>
      </c>
      <c r="E414" t="s">
        <v>41</v>
      </c>
      <c r="F414" t="s">
        <v>17</v>
      </c>
      <c r="H414">
        <v>2280002104</v>
      </c>
      <c r="I414" t="s">
        <v>18</v>
      </c>
      <c r="J414" t="s">
        <v>19</v>
      </c>
      <c r="K414" t="s">
        <v>31</v>
      </c>
      <c r="L414" t="s">
        <v>32</v>
      </c>
      <c r="M414">
        <v>35.685235839999997</v>
      </c>
      <c r="N414" t="s">
        <v>22</v>
      </c>
      <c r="O414" t="s">
        <v>23</v>
      </c>
    </row>
    <row r="415" spans="1:15" x14ac:dyDescent="0.35">
      <c r="A415" t="s">
        <v>15</v>
      </c>
      <c r="B415">
        <v>34</v>
      </c>
      <c r="D415">
        <v>34007</v>
      </c>
      <c r="E415" t="s">
        <v>41</v>
      </c>
      <c r="F415" t="s">
        <v>17</v>
      </c>
      <c r="H415">
        <v>2280002201</v>
      </c>
      <c r="I415" t="s">
        <v>18</v>
      </c>
      <c r="J415" t="s">
        <v>19</v>
      </c>
      <c r="K415" t="s">
        <v>31</v>
      </c>
      <c r="L415" t="s">
        <v>32</v>
      </c>
      <c r="M415">
        <v>15.79162</v>
      </c>
      <c r="N415" t="s">
        <v>22</v>
      </c>
      <c r="O415" t="s">
        <v>23</v>
      </c>
    </row>
    <row r="416" spans="1:15" x14ac:dyDescent="0.35">
      <c r="A416" t="s">
        <v>15</v>
      </c>
      <c r="B416">
        <v>34</v>
      </c>
      <c r="D416">
        <v>34007</v>
      </c>
      <c r="E416" t="s">
        <v>41</v>
      </c>
      <c r="F416" t="s">
        <v>17</v>
      </c>
      <c r="H416">
        <v>2280002202</v>
      </c>
      <c r="I416" t="s">
        <v>18</v>
      </c>
      <c r="J416" t="s">
        <v>19</v>
      </c>
      <c r="K416" t="s">
        <v>31</v>
      </c>
      <c r="L416" t="s">
        <v>32</v>
      </c>
      <c r="M416">
        <v>46.288130000000002</v>
      </c>
      <c r="N416" t="s">
        <v>22</v>
      </c>
      <c r="O416" t="s">
        <v>23</v>
      </c>
    </row>
    <row r="417" spans="1:15" x14ac:dyDescent="0.35">
      <c r="A417" t="s">
        <v>15</v>
      </c>
      <c r="B417">
        <v>34</v>
      </c>
      <c r="D417">
        <v>34007</v>
      </c>
      <c r="E417" t="s">
        <v>41</v>
      </c>
      <c r="F417" t="s">
        <v>17</v>
      </c>
      <c r="H417">
        <v>2280002204</v>
      </c>
      <c r="I417" t="s">
        <v>18</v>
      </c>
      <c r="J417" t="s">
        <v>19</v>
      </c>
      <c r="K417" t="s">
        <v>31</v>
      </c>
      <c r="L417" t="s">
        <v>32</v>
      </c>
      <c r="M417">
        <v>136.43790000000001</v>
      </c>
      <c r="N417" t="s">
        <v>22</v>
      </c>
      <c r="O417" t="s">
        <v>23</v>
      </c>
    </row>
    <row r="418" spans="1:15" x14ac:dyDescent="0.35">
      <c r="A418" t="s">
        <v>15</v>
      </c>
      <c r="B418">
        <v>34</v>
      </c>
      <c r="D418">
        <v>34007</v>
      </c>
      <c r="E418" t="s">
        <v>41</v>
      </c>
      <c r="F418" t="s">
        <v>17</v>
      </c>
      <c r="H418">
        <v>2280002102</v>
      </c>
      <c r="I418" t="s">
        <v>18</v>
      </c>
      <c r="J418" t="s">
        <v>19</v>
      </c>
      <c r="K418" t="s">
        <v>31</v>
      </c>
      <c r="L418" t="s">
        <v>32</v>
      </c>
      <c r="M418">
        <v>1.91405563</v>
      </c>
      <c r="N418" t="s">
        <v>22</v>
      </c>
      <c r="O418" t="s">
        <v>23</v>
      </c>
    </row>
    <row r="419" spans="1:15" x14ac:dyDescent="0.35">
      <c r="A419" t="s">
        <v>15</v>
      </c>
      <c r="B419">
        <v>34</v>
      </c>
      <c r="D419">
        <v>34007</v>
      </c>
      <c r="E419" t="s">
        <v>41</v>
      </c>
      <c r="F419" t="s">
        <v>17</v>
      </c>
      <c r="H419">
        <v>2280002101</v>
      </c>
      <c r="I419" t="s">
        <v>18</v>
      </c>
      <c r="J419" t="s">
        <v>19</v>
      </c>
      <c r="K419" t="s">
        <v>31</v>
      </c>
      <c r="L419" t="s">
        <v>32</v>
      </c>
      <c r="M419">
        <v>0.28944632999999997</v>
      </c>
      <c r="N419" t="s">
        <v>22</v>
      </c>
      <c r="O419" t="s">
        <v>23</v>
      </c>
    </row>
    <row r="420" spans="1:15" x14ac:dyDescent="0.35">
      <c r="A420" t="s">
        <v>15</v>
      </c>
      <c r="B420">
        <v>34</v>
      </c>
      <c r="D420">
        <v>34007</v>
      </c>
      <c r="E420" t="s">
        <v>41</v>
      </c>
      <c r="F420" t="s">
        <v>17</v>
      </c>
      <c r="H420">
        <v>2280002203</v>
      </c>
      <c r="I420" t="s">
        <v>18</v>
      </c>
      <c r="J420" t="s">
        <v>19</v>
      </c>
      <c r="K420" t="s">
        <v>31</v>
      </c>
      <c r="L420" t="s">
        <v>32</v>
      </c>
      <c r="M420">
        <v>40.74098</v>
      </c>
      <c r="N420" t="s">
        <v>22</v>
      </c>
      <c r="O420" t="s">
        <v>23</v>
      </c>
    </row>
    <row r="421" spans="1:15" x14ac:dyDescent="0.35">
      <c r="A421" t="s">
        <v>15</v>
      </c>
      <c r="B421">
        <v>34</v>
      </c>
      <c r="D421">
        <v>34007</v>
      </c>
      <c r="E421" t="s">
        <v>41</v>
      </c>
      <c r="F421" t="s">
        <v>17</v>
      </c>
      <c r="H421">
        <v>2280002103</v>
      </c>
      <c r="I421" t="s">
        <v>18</v>
      </c>
      <c r="J421" t="s">
        <v>19</v>
      </c>
      <c r="K421" t="s">
        <v>31</v>
      </c>
      <c r="L421" t="s">
        <v>32</v>
      </c>
      <c r="M421">
        <v>14.06908376</v>
      </c>
      <c r="N421" t="s">
        <v>22</v>
      </c>
      <c r="O421" t="s">
        <v>23</v>
      </c>
    </row>
    <row r="422" spans="1:15" x14ac:dyDescent="0.35">
      <c r="A422" t="s">
        <v>15</v>
      </c>
      <c r="B422">
        <v>34</v>
      </c>
      <c r="D422">
        <v>34009</v>
      </c>
      <c r="E422" t="s">
        <v>42</v>
      </c>
      <c r="F422" t="s">
        <v>17</v>
      </c>
      <c r="H422">
        <v>2280002201</v>
      </c>
      <c r="I422" t="s">
        <v>18</v>
      </c>
      <c r="J422" t="s">
        <v>19</v>
      </c>
      <c r="K422" t="s">
        <v>31</v>
      </c>
      <c r="L422" t="s">
        <v>32</v>
      </c>
      <c r="M422">
        <v>125.36239999999999</v>
      </c>
      <c r="N422" t="s">
        <v>22</v>
      </c>
      <c r="O422" t="s">
        <v>23</v>
      </c>
    </row>
    <row r="423" spans="1:15" x14ac:dyDescent="0.35">
      <c r="A423" t="s">
        <v>15</v>
      </c>
      <c r="B423">
        <v>34</v>
      </c>
      <c r="D423">
        <v>34009</v>
      </c>
      <c r="E423" t="s">
        <v>42</v>
      </c>
      <c r="F423" t="s">
        <v>17</v>
      </c>
      <c r="H423">
        <v>2280002202</v>
      </c>
      <c r="I423" t="s">
        <v>18</v>
      </c>
      <c r="J423" t="s">
        <v>19</v>
      </c>
      <c r="K423" t="s">
        <v>31</v>
      </c>
      <c r="L423" t="s">
        <v>32</v>
      </c>
      <c r="M423">
        <v>277.01010000000002</v>
      </c>
      <c r="N423" t="s">
        <v>22</v>
      </c>
      <c r="O423" t="s">
        <v>23</v>
      </c>
    </row>
    <row r="424" spans="1:15" x14ac:dyDescent="0.35">
      <c r="A424" t="s">
        <v>15</v>
      </c>
      <c r="B424">
        <v>34</v>
      </c>
      <c r="D424">
        <v>34009</v>
      </c>
      <c r="E424" t="s">
        <v>42</v>
      </c>
      <c r="F424" t="s">
        <v>17</v>
      </c>
      <c r="H424">
        <v>2280002203</v>
      </c>
      <c r="I424" t="s">
        <v>18</v>
      </c>
      <c r="J424" t="s">
        <v>19</v>
      </c>
      <c r="K424" t="s">
        <v>31</v>
      </c>
      <c r="L424" t="s">
        <v>32</v>
      </c>
      <c r="M424">
        <v>7.8167879999999998</v>
      </c>
      <c r="N424" t="s">
        <v>22</v>
      </c>
      <c r="O424" t="s">
        <v>23</v>
      </c>
    </row>
    <row r="425" spans="1:15" x14ac:dyDescent="0.35">
      <c r="A425" t="s">
        <v>15</v>
      </c>
      <c r="B425">
        <v>34</v>
      </c>
      <c r="D425">
        <v>34009</v>
      </c>
      <c r="E425" t="s">
        <v>42</v>
      </c>
      <c r="F425" t="s">
        <v>17</v>
      </c>
      <c r="H425">
        <v>2280002204</v>
      </c>
      <c r="I425" t="s">
        <v>18</v>
      </c>
      <c r="J425" t="s">
        <v>19</v>
      </c>
      <c r="K425" t="s">
        <v>31</v>
      </c>
      <c r="L425" t="s">
        <v>32</v>
      </c>
      <c r="M425">
        <v>3.088384</v>
      </c>
      <c r="N425" t="s">
        <v>22</v>
      </c>
      <c r="O425" t="s">
        <v>23</v>
      </c>
    </row>
    <row r="426" spans="1:15" x14ac:dyDescent="0.35">
      <c r="A426" t="s">
        <v>15</v>
      </c>
      <c r="B426">
        <v>34</v>
      </c>
      <c r="D426">
        <v>34009</v>
      </c>
      <c r="E426" t="s">
        <v>42</v>
      </c>
      <c r="F426" t="s">
        <v>17</v>
      </c>
      <c r="H426">
        <v>2280002104</v>
      </c>
      <c r="I426" t="s">
        <v>18</v>
      </c>
      <c r="J426" t="s">
        <v>19</v>
      </c>
      <c r="K426" t="s">
        <v>31</v>
      </c>
      <c r="L426" t="s">
        <v>32</v>
      </c>
      <c r="M426">
        <v>0.35004160000000001</v>
      </c>
      <c r="N426" t="s">
        <v>22</v>
      </c>
      <c r="O426" t="s">
        <v>23</v>
      </c>
    </row>
    <row r="427" spans="1:15" x14ac:dyDescent="0.35">
      <c r="A427" t="s">
        <v>15</v>
      </c>
      <c r="B427">
        <v>34</v>
      </c>
      <c r="D427">
        <v>34009</v>
      </c>
      <c r="E427" t="s">
        <v>42</v>
      </c>
      <c r="F427" t="s">
        <v>17</v>
      </c>
      <c r="H427">
        <v>2280002101</v>
      </c>
      <c r="I427" t="s">
        <v>18</v>
      </c>
      <c r="J427" t="s">
        <v>19</v>
      </c>
      <c r="K427" t="s">
        <v>31</v>
      </c>
      <c r="L427" t="s">
        <v>32</v>
      </c>
      <c r="M427">
        <v>2.6652865800000001</v>
      </c>
      <c r="N427" t="s">
        <v>22</v>
      </c>
      <c r="O427" t="s">
        <v>23</v>
      </c>
    </row>
    <row r="428" spans="1:15" x14ac:dyDescent="0.35">
      <c r="A428" t="s">
        <v>15</v>
      </c>
      <c r="B428">
        <v>34</v>
      </c>
      <c r="D428">
        <v>34009</v>
      </c>
      <c r="E428" t="s">
        <v>42</v>
      </c>
      <c r="F428" t="s">
        <v>17</v>
      </c>
      <c r="H428">
        <v>2280002102</v>
      </c>
      <c r="I428" t="s">
        <v>18</v>
      </c>
      <c r="J428" t="s">
        <v>19</v>
      </c>
      <c r="K428" t="s">
        <v>31</v>
      </c>
      <c r="L428" t="s">
        <v>32</v>
      </c>
      <c r="M428">
        <v>295.75484999999998</v>
      </c>
      <c r="N428" t="s">
        <v>22</v>
      </c>
      <c r="O428" t="s">
        <v>23</v>
      </c>
    </row>
    <row r="429" spans="1:15" x14ac:dyDescent="0.35">
      <c r="A429" t="s">
        <v>15</v>
      </c>
      <c r="B429">
        <v>34</v>
      </c>
      <c r="D429">
        <v>34011</v>
      </c>
      <c r="E429" t="s">
        <v>16</v>
      </c>
      <c r="F429" t="s">
        <v>17</v>
      </c>
      <c r="H429">
        <v>2280002202</v>
      </c>
      <c r="I429" t="s">
        <v>18</v>
      </c>
      <c r="J429" t="s">
        <v>19</v>
      </c>
      <c r="K429" t="s">
        <v>31</v>
      </c>
      <c r="L429" t="s">
        <v>32</v>
      </c>
      <c r="M429">
        <v>38.828830000000004</v>
      </c>
      <c r="N429" t="s">
        <v>22</v>
      </c>
      <c r="O429" t="s">
        <v>23</v>
      </c>
    </row>
    <row r="430" spans="1:15" x14ac:dyDescent="0.35">
      <c r="A430" t="s">
        <v>15</v>
      </c>
      <c r="B430">
        <v>34</v>
      </c>
      <c r="D430">
        <v>34011</v>
      </c>
      <c r="E430" t="s">
        <v>16</v>
      </c>
      <c r="F430" t="s">
        <v>17</v>
      </c>
      <c r="H430">
        <v>2280002204</v>
      </c>
      <c r="I430" t="s">
        <v>18</v>
      </c>
      <c r="J430" t="s">
        <v>19</v>
      </c>
      <c r="K430" t="s">
        <v>31</v>
      </c>
      <c r="L430" t="s">
        <v>32</v>
      </c>
      <c r="M430">
        <v>40.5914</v>
      </c>
      <c r="N430" t="s">
        <v>22</v>
      </c>
      <c r="O430" t="s">
        <v>23</v>
      </c>
    </row>
    <row r="431" spans="1:15" x14ac:dyDescent="0.35">
      <c r="A431" t="s">
        <v>15</v>
      </c>
      <c r="B431">
        <v>34</v>
      </c>
      <c r="D431">
        <v>34011</v>
      </c>
      <c r="E431" t="s">
        <v>16</v>
      </c>
      <c r="F431" t="s">
        <v>17</v>
      </c>
      <c r="H431">
        <v>2280002203</v>
      </c>
      <c r="I431" t="s">
        <v>18</v>
      </c>
      <c r="J431" t="s">
        <v>19</v>
      </c>
      <c r="K431" t="s">
        <v>31</v>
      </c>
      <c r="L431" t="s">
        <v>32</v>
      </c>
      <c r="M431">
        <v>319.85829999999999</v>
      </c>
      <c r="N431" t="s">
        <v>22</v>
      </c>
      <c r="O431" t="s">
        <v>23</v>
      </c>
    </row>
    <row r="432" spans="1:15" x14ac:dyDescent="0.35">
      <c r="A432" t="s">
        <v>15</v>
      </c>
      <c r="B432">
        <v>34</v>
      </c>
      <c r="D432">
        <v>34011</v>
      </c>
      <c r="E432" t="s">
        <v>16</v>
      </c>
      <c r="F432" t="s">
        <v>17</v>
      </c>
      <c r="H432">
        <v>2280002201</v>
      </c>
      <c r="I432" t="s">
        <v>18</v>
      </c>
      <c r="J432" t="s">
        <v>19</v>
      </c>
      <c r="K432" t="s">
        <v>31</v>
      </c>
      <c r="L432" t="s">
        <v>32</v>
      </c>
      <c r="M432">
        <v>74.684629999999999</v>
      </c>
      <c r="N432" t="s">
        <v>22</v>
      </c>
      <c r="O432" t="s">
        <v>23</v>
      </c>
    </row>
    <row r="433" spans="1:15" x14ac:dyDescent="0.35">
      <c r="A433" t="s">
        <v>15</v>
      </c>
      <c r="B433">
        <v>34</v>
      </c>
      <c r="D433">
        <v>34013</v>
      </c>
      <c r="E433" t="s">
        <v>55</v>
      </c>
      <c r="F433" t="s">
        <v>17</v>
      </c>
      <c r="H433">
        <v>2280002201</v>
      </c>
      <c r="I433" t="s">
        <v>18</v>
      </c>
      <c r="J433" t="s">
        <v>19</v>
      </c>
      <c r="K433" t="s">
        <v>31</v>
      </c>
      <c r="L433" t="s">
        <v>32</v>
      </c>
      <c r="M433">
        <v>12.05607</v>
      </c>
      <c r="N433" t="s">
        <v>22</v>
      </c>
      <c r="O433" t="s">
        <v>23</v>
      </c>
    </row>
    <row r="434" spans="1:15" x14ac:dyDescent="0.35">
      <c r="A434" t="s">
        <v>15</v>
      </c>
      <c r="B434">
        <v>34</v>
      </c>
      <c r="D434">
        <v>34013</v>
      </c>
      <c r="E434" t="s">
        <v>55</v>
      </c>
      <c r="F434" t="s">
        <v>17</v>
      </c>
      <c r="H434">
        <v>2280002202</v>
      </c>
      <c r="I434" t="s">
        <v>18</v>
      </c>
      <c r="J434" t="s">
        <v>19</v>
      </c>
      <c r="K434" t="s">
        <v>31</v>
      </c>
      <c r="L434" t="s">
        <v>32</v>
      </c>
      <c r="M434">
        <v>28.603750000000002</v>
      </c>
      <c r="N434" t="s">
        <v>22</v>
      </c>
      <c r="O434" t="s">
        <v>23</v>
      </c>
    </row>
    <row r="435" spans="1:15" x14ac:dyDescent="0.35">
      <c r="A435" t="s">
        <v>15</v>
      </c>
      <c r="B435">
        <v>34</v>
      </c>
      <c r="D435">
        <v>34013</v>
      </c>
      <c r="E435" t="s">
        <v>55</v>
      </c>
      <c r="F435" t="s">
        <v>17</v>
      </c>
      <c r="H435">
        <v>2280002103</v>
      </c>
      <c r="I435" t="s">
        <v>18</v>
      </c>
      <c r="J435" t="s">
        <v>19</v>
      </c>
      <c r="K435" t="s">
        <v>31</v>
      </c>
      <c r="L435" t="s">
        <v>32</v>
      </c>
      <c r="M435">
        <v>272.23070000000001</v>
      </c>
      <c r="N435" t="s">
        <v>22</v>
      </c>
      <c r="O435" t="s">
        <v>23</v>
      </c>
    </row>
    <row r="436" spans="1:15" x14ac:dyDescent="0.35">
      <c r="A436" t="s">
        <v>15</v>
      </c>
      <c r="B436">
        <v>34</v>
      </c>
      <c r="D436">
        <v>34013</v>
      </c>
      <c r="E436" t="s">
        <v>55</v>
      </c>
      <c r="F436" t="s">
        <v>17</v>
      </c>
      <c r="H436">
        <v>2280002204</v>
      </c>
      <c r="I436" t="s">
        <v>18</v>
      </c>
      <c r="J436" t="s">
        <v>19</v>
      </c>
      <c r="K436" t="s">
        <v>31</v>
      </c>
      <c r="L436" t="s">
        <v>32</v>
      </c>
      <c r="M436">
        <v>13.05181</v>
      </c>
      <c r="N436" t="s">
        <v>22</v>
      </c>
      <c r="O436" t="s">
        <v>23</v>
      </c>
    </row>
    <row r="437" spans="1:15" x14ac:dyDescent="0.35">
      <c r="A437" t="s">
        <v>15</v>
      </c>
      <c r="B437">
        <v>34</v>
      </c>
      <c r="D437">
        <v>34013</v>
      </c>
      <c r="E437" t="s">
        <v>55</v>
      </c>
      <c r="F437" t="s">
        <v>17</v>
      </c>
      <c r="H437">
        <v>2280002104</v>
      </c>
      <c r="I437" t="s">
        <v>18</v>
      </c>
      <c r="J437" t="s">
        <v>19</v>
      </c>
      <c r="K437" t="s">
        <v>31</v>
      </c>
      <c r="L437" t="s">
        <v>32</v>
      </c>
      <c r="M437">
        <v>446.7398</v>
      </c>
      <c r="N437" t="s">
        <v>22</v>
      </c>
      <c r="O437" t="s">
        <v>23</v>
      </c>
    </row>
    <row r="438" spans="1:15" x14ac:dyDescent="0.35">
      <c r="A438" t="s">
        <v>15</v>
      </c>
      <c r="B438">
        <v>34</v>
      </c>
      <c r="D438">
        <v>34013</v>
      </c>
      <c r="E438" t="s">
        <v>55</v>
      </c>
      <c r="F438" t="s">
        <v>17</v>
      </c>
      <c r="H438">
        <v>2280002102</v>
      </c>
      <c r="I438" t="s">
        <v>18</v>
      </c>
      <c r="J438" t="s">
        <v>19</v>
      </c>
      <c r="K438" t="s">
        <v>31</v>
      </c>
      <c r="L438" t="s">
        <v>32</v>
      </c>
      <c r="M438">
        <v>90.700370000000007</v>
      </c>
      <c r="N438" t="s">
        <v>22</v>
      </c>
      <c r="O438" t="s">
        <v>23</v>
      </c>
    </row>
    <row r="439" spans="1:15" x14ac:dyDescent="0.35">
      <c r="A439" t="s">
        <v>15</v>
      </c>
      <c r="B439">
        <v>34</v>
      </c>
      <c r="D439">
        <v>34013</v>
      </c>
      <c r="E439" t="s">
        <v>55</v>
      </c>
      <c r="F439" t="s">
        <v>17</v>
      </c>
      <c r="H439">
        <v>2280002203</v>
      </c>
      <c r="I439" t="s">
        <v>18</v>
      </c>
      <c r="J439" t="s">
        <v>19</v>
      </c>
      <c r="K439" t="s">
        <v>31</v>
      </c>
      <c r="L439" t="s">
        <v>32</v>
      </c>
      <c r="M439">
        <v>21.453610000000001</v>
      </c>
      <c r="N439" t="s">
        <v>22</v>
      </c>
      <c r="O439" t="s">
        <v>23</v>
      </c>
    </row>
    <row r="440" spans="1:15" x14ac:dyDescent="0.35">
      <c r="A440" t="s">
        <v>15</v>
      </c>
      <c r="B440">
        <v>34</v>
      </c>
      <c r="D440">
        <v>34013</v>
      </c>
      <c r="E440" t="s">
        <v>55</v>
      </c>
      <c r="F440" t="s">
        <v>17</v>
      </c>
      <c r="H440">
        <v>2280002101</v>
      </c>
      <c r="I440" t="s">
        <v>18</v>
      </c>
      <c r="J440" t="s">
        <v>19</v>
      </c>
      <c r="K440" t="s">
        <v>31</v>
      </c>
      <c r="L440" t="s">
        <v>32</v>
      </c>
      <c r="M440">
        <v>23.521409999999999</v>
      </c>
      <c r="N440" t="s">
        <v>22</v>
      </c>
      <c r="O440" t="s">
        <v>23</v>
      </c>
    </row>
    <row r="441" spans="1:15" x14ac:dyDescent="0.35">
      <c r="A441" t="s">
        <v>15</v>
      </c>
      <c r="B441">
        <v>34</v>
      </c>
      <c r="D441">
        <v>34015</v>
      </c>
      <c r="E441" t="s">
        <v>56</v>
      </c>
      <c r="F441" t="s">
        <v>17</v>
      </c>
      <c r="H441">
        <v>2280002201</v>
      </c>
      <c r="I441" t="s">
        <v>18</v>
      </c>
      <c r="J441" t="s">
        <v>19</v>
      </c>
      <c r="K441" t="s">
        <v>31</v>
      </c>
      <c r="L441" t="s">
        <v>32</v>
      </c>
      <c r="M441">
        <v>92.725560000000002</v>
      </c>
      <c r="N441" t="s">
        <v>22</v>
      </c>
      <c r="O441" t="s">
        <v>23</v>
      </c>
    </row>
    <row r="442" spans="1:15" x14ac:dyDescent="0.35">
      <c r="A442" t="s">
        <v>15</v>
      </c>
      <c r="B442">
        <v>34</v>
      </c>
      <c r="D442">
        <v>34015</v>
      </c>
      <c r="E442" t="s">
        <v>56</v>
      </c>
      <c r="F442" t="s">
        <v>17</v>
      </c>
      <c r="H442">
        <v>2280002102</v>
      </c>
      <c r="I442" t="s">
        <v>18</v>
      </c>
      <c r="J442" t="s">
        <v>19</v>
      </c>
      <c r="K442" t="s">
        <v>31</v>
      </c>
      <c r="L442" t="s">
        <v>32</v>
      </c>
      <c r="M442">
        <v>5.68506</v>
      </c>
      <c r="N442" t="s">
        <v>22</v>
      </c>
      <c r="O442" t="s">
        <v>23</v>
      </c>
    </row>
    <row r="443" spans="1:15" x14ac:dyDescent="0.35">
      <c r="A443" t="s">
        <v>15</v>
      </c>
      <c r="B443">
        <v>34</v>
      </c>
      <c r="D443">
        <v>34015</v>
      </c>
      <c r="E443" t="s">
        <v>56</v>
      </c>
      <c r="F443" t="s">
        <v>17</v>
      </c>
      <c r="H443">
        <v>2280002203</v>
      </c>
      <c r="I443" t="s">
        <v>18</v>
      </c>
      <c r="J443" t="s">
        <v>19</v>
      </c>
      <c r="K443" t="s">
        <v>31</v>
      </c>
      <c r="L443" t="s">
        <v>32</v>
      </c>
      <c r="M443">
        <v>147.5153</v>
      </c>
      <c r="N443" t="s">
        <v>22</v>
      </c>
      <c r="O443" t="s">
        <v>23</v>
      </c>
    </row>
    <row r="444" spans="1:15" x14ac:dyDescent="0.35">
      <c r="A444" t="s">
        <v>15</v>
      </c>
      <c r="B444">
        <v>34</v>
      </c>
      <c r="D444">
        <v>34015</v>
      </c>
      <c r="E444" t="s">
        <v>56</v>
      </c>
      <c r="F444" t="s">
        <v>17</v>
      </c>
      <c r="H444">
        <v>2280002202</v>
      </c>
      <c r="I444" t="s">
        <v>18</v>
      </c>
      <c r="J444" t="s">
        <v>19</v>
      </c>
      <c r="K444" t="s">
        <v>31</v>
      </c>
      <c r="L444" t="s">
        <v>32</v>
      </c>
      <c r="M444">
        <v>66.722219999999993</v>
      </c>
      <c r="N444" t="s">
        <v>22</v>
      </c>
      <c r="O444" t="s">
        <v>23</v>
      </c>
    </row>
    <row r="445" spans="1:15" x14ac:dyDescent="0.35">
      <c r="A445" t="s">
        <v>15</v>
      </c>
      <c r="B445">
        <v>34</v>
      </c>
      <c r="D445">
        <v>34015</v>
      </c>
      <c r="E445" t="s">
        <v>56</v>
      </c>
      <c r="F445" t="s">
        <v>17</v>
      </c>
      <c r="H445">
        <v>2280002204</v>
      </c>
      <c r="I445" t="s">
        <v>18</v>
      </c>
      <c r="J445" t="s">
        <v>19</v>
      </c>
      <c r="K445" t="s">
        <v>31</v>
      </c>
      <c r="L445" t="s">
        <v>32</v>
      </c>
      <c r="M445">
        <v>92.234170000000006</v>
      </c>
      <c r="N445" t="s">
        <v>22</v>
      </c>
      <c r="O445" t="s">
        <v>23</v>
      </c>
    </row>
    <row r="446" spans="1:15" x14ac:dyDescent="0.35">
      <c r="A446" t="s">
        <v>15</v>
      </c>
      <c r="B446">
        <v>34</v>
      </c>
      <c r="D446">
        <v>34015</v>
      </c>
      <c r="E446" t="s">
        <v>56</v>
      </c>
      <c r="F446" t="s">
        <v>17</v>
      </c>
      <c r="H446">
        <v>2280002101</v>
      </c>
      <c r="I446" t="s">
        <v>18</v>
      </c>
      <c r="J446" t="s">
        <v>19</v>
      </c>
      <c r="K446" t="s">
        <v>31</v>
      </c>
      <c r="L446" t="s">
        <v>32</v>
      </c>
      <c r="M446">
        <v>3.7649919999999999</v>
      </c>
      <c r="N446" t="s">
        <v>22</v>
      </c>
      <c r="O446" t="s">
        <v>23</v>
      </c>
    </row>
    <row r="447" spans="1:15" x14ac:dyDescent="0.35">
      <c r="A447" t="s">
        <v>15</v>
      </c>
      <c r="B447">
        <v>34</v>
      </c>
      <c r="D447">
        <v>34015</v>
      </c>
      <c r="E447" t="s">
        <v>56</v>
      </c>
      <c r="F447" t="s">
        <v>17</v>
      </c>
      <c r="H447">
        <v>2280002103</v>
      </c>
      <c r="I447" t="s">
        <v>18</v>
      </c>
      <c r="J447" t="s">
        <v>19</v>
      </c>
      <c r="K447" t="s">
        <v>31</v>
      </c>
      <c r="L447" t="s">
        <v>32</v>
      </c>
      <c r="M447">
        <v>11.663740000000001</v>
      </c>
      <c r="N447" t="s">
        <v>22</v>
      </c>
      <c r="O447" t="s">
        <v>23</v>
      </c>
    </row>
    <row r="448" spans="1:15" x14ac:dyDescent="0.35">
      <c r="A448" t="s">
        <v>15</v>
      </c>
      <c r="B448">
        <v>34</v>
      </c>
      <c r="D448">
        <v>34015</v>
      </c>
      <c r="E448" t="s">
        <v>56</v>
      </c>
      <c r="F448" t="s">
        <v>17</v>
      </c>
      <c r="H448">
        <v>2280002104</v>
      </c>
      <c r="I448" t="s">
        <v>18</v>
      </c>
      <c r="J448" t="s">
        <v>19</v>
      </c>
      <c r="K448" t="s">
        <v>31</v>
      </c>
      <c r="L448" t="s">
        <v>32</v>
      </c>
      <c r="M448">
        <v>59.314419999999998</v>
      </c>
      <c r="N448" t="s">
        <v>22</v>
      </c>
      <c r="O448" t="s">
        <v>23</v>
      </c>
    </row>
    <row r="449" spans="1:15" x14ac:dyDescent="0.35">
      <c r="A449" t="s">
        <v>15</v>
      </c>
      <c r="B449">
        <v>34</v>
      </c>
      <c r="D449">
        <v>34017</v>
      </c>
      <c r="E449" t="s">
        <v>57</v>
      </c>
      <c r="F449" t="s">
        <v>17</v>
      </c>
      <c r="H449">
        <v>2280002202</v>
      </c>
      <c r="I449" t="s">
        <v>18</v>
      </c>
      <c r="J449" t="s">
        <v>19</v>
      </c>
      <c r="K449" t="s">
        <v>31</v>
      </c>
      <c r="L449" t="s">
        <v>32</v>
      </c>
      <c r="M449">
        <v>1236.1369999999999</v>
      </c>
      <c r="N449" t="s">
        <v>22</v>
      </c>
      <c r="O449" t="s">
        <v>23</v>
      </c>
    </row>
    <row r="450" spans="1:15" x14ac:dyDescent="0.35">
      <c r="A450" t="s">
        <v>15</v>
      </c>
      <c r="B450">
        <v>34</v>
      </c>
      <c r="D450">
        <v>34017</v>
      </c>
      <c r="E450" t="s">
        <v>57</v>
      </c>
      <c r="F450" t="s">
        <v>17</v>
      </c>
      <c r="H450">
        <v>2280002101</v>
      </c>
      <c r="I450" t="s">
        <v>18</v>
      </c>
      <c r="J450" t="s">
        <v>19</v>
      </c>
      <c r="K450" t="s">
        <v>31</v>
      </c>
      <c r="L450" t="s">
        <v>32</v>
      </c>
      <c r="M450">
        <v>128.75143</v>
      </c>
      <c r="N450" t="s">
        <v>22</v>
      </c>
      <c r="O450" t="s">
        <v>23</v>
      </c>
    </row>
    <row r="451" spans="1:15" x14ac:dyDescent="0.35">
      <c r="A451" t="s">
        <v>15</v>
      </c>
      <c r="B451">
        <v>34</v>
      </c>
      <c r="D451">
        <v>34017</v>
      </c>
      <c r="E451" t="s">
        <v>57</v>
      </c>
      <c r="F451" t="s">
        <v>17</v>
      </c>
      <c r="H451">
        <v>2280002103</v>
      </c>
      <c r="I451" t="s">
        <v>18</v>
      </c>
      <c r="J451" t="s">
        <v>19</v>
      </c>
      <c r="K451" t="s">
        <v>31</v>
      </c>
      <c r="L451" t="s">
        <v>32</v>
      </c>
      <c r="M451">
        <v>118.81423165</v>
      </c>
      <c r="N451" t="s">
        <v>22</v>
      </c>
      <c r="O451" t="s">
        <v>23</v>
      </c>
    </row>
    <row r="452" spans="1:15" x14ac:dyDescent="0.35">
      <c r="A452" t="s">
        <v>15</v>
      </c>
      <c r="B452">
        <v>34</v>
      </c>
      <c r="D452">
        <v>34017</v>
      </c>
      <c r="E452" t="s">
        <v>57</v>
      </c>
      <c r="F452" t="s">
        <v>17</v>
      </c>
      <c r="H452">
        <v>2280002204</v>
      </c>
      <c r="I452" t="s">
        <v>18</v>
      </c>
      <c r="J452" t="s">
        <v>19</v>
      </c>
      <c r="K452" t="s">
        <v>31</v>
      </c>
      <c r="L452" t="s">
        <v>32</v>
      </c>
      <c r="M452">
        <v>190.05119999999999</v>
      </c>
      <c r="N452" t="s">
        <v>22</v>
      </c>
      <c r="O452" t="s">
        <v>23</v>
      </c>
    </row>
    <row r="453" spans="1:15" x14ac:dyDescent="0.35">
      <c r="A453" t="s">
        <v>15</v>
      </c>
      <c r="B453">
        <v>34</v>
      </c>
      <c r="D453">
        <v>34017</v>
      </c>
      <c r="E453" t="s">
        <v>57</v>
      </c>
      <c r="F453" t="s">
        <v>17</v>
      </c>
      <c r="H453">
        <v>2280002102</v>
      </c>
      <c r="I453" t="s">
        <v>18</v>
      </c>
      <c r="J453" t="s">
        <v>19</v>
      </c>
      <c r="K453" t="s">
        <v>31</v>
      </c>
      <c r="L453" t="s">
        <v>32</v>
      </c>
      <c r="M453">
        <v>1008.75549</v>
      </c>
      <c r="N453" t="s">
        <v>22</v>
      </c>
      <c r="O453" t="s">
        <v>23</v>
      </c>
    </row>
    <row r="454" spans="1:15" x14ac:dyDescent="0.35">
      <c r="A454" t="s">
        <v>15</v>
      </c>
      <c r="B454">
        <v>34</v>
      </c>
      <c r="D454">
        <v>34017</v>
      </c>
      <c r="E454" t="s">
        <v>57</v>
      </c>
      <c r="F454" t="s">
        <v>17</v>
      </c>
      <c r="H454">
        <v>2280002104</v>
      </c>
      <c r="I454" t="s">
        <v>18</v>
      </c>
      <c r="J454" t="s">
        <v>19</v>
      </c>
      <c r="K454" t="s">
        <v>31</v>
      </c>
      <c r="L454" t="s">
        <v>32</v>
      </c>
      <c r="M454">
        <v>313.15177625000001</v>
      </c>
      <c r="N454" t="s">
        <v>22</v>
      </c>
      <c r="O454" t="s">
        <v>23</v>
      </c>
    </row>
    <row r="455" spans="1:15" x14ac:dyDescent="0.35">
      <c r="A455" t="s">
        <v>15</v>
      </c>
      <c r="B455">
        <v>34</v>
      </c>
      <c r="D455">
        <v>34017</v>
      </c>
      <c r="E455" t="s">
        <v>57</v>
      </c>
      <c r="F455" t="s">
        <v>17</v>
      </c>
      <c r="H455">
        <v>2280002203</v>
      </c>
      <c r="I455" t="s">
        <v>18</v>
      </c>
      <c r="J455" t="s">
        <v>19</v>
      </c>
      <c r="K455" t="s">
        <v>31</v>
      </c>
      <c r="L455" t="s">
        <v>32</v>
      </c>
      <c r="M455">
        <v>252.523</v>
      </c>
      <c r="N455" t="s">
        <v>22</v>
      </c>
      <c r="O455" t="s">
        <v>23</v>
      </c>
    </row>
    <row r="456" spans="1:15" x14ac:dyDescent="0.35">
      <c r="A456" t="s">
        <v>15</v>
      </c>
      <c r="B456">
        <v>34</v>
      </c>
      <c r="D456">
        <v>34017</v>
      </c>
      <c r="E456" t="s">
        <v>57</v>
      </c>
      <c r="F456" t="s">
        <v>17</v>
      </c>
      <c r="H456">
        <v>2280002201</v>
      </c>
      <c r="I456" t="s">
        <v>18</v>
      </c>
      <c r="J456" t="s">
        <v>19</v>
      </c>
      <c r="K456" t="s">
        <v>31</v>
      </c>
      <c r="L456" t="s">
        <v>32</v>
      </c>
      <c r="M456">
        <v>862.80399999999997</v>
      </c>
      <c r="N456" t="s">
        <v>22</v>
      </c>
      <c r="O456" t="s">
        <v>23</v>
      </c>
    </row>
    <row r="457" spans="1:15" x14ac:dyDescent="0.35">
      <c r="A457" t="s">
        <v>15</v>
      </c>
      <c r="B457">
        <v>34</v>
      </c>
      <c r="D457">
        <v>34019</v>
      </c>
      <c r="E457" t="s">
        <v>48</v>
      </c>
      <c r="F457" t="s">
        <v>17</v>
      </c>
      <c r="H457">
        <v>2280002201</v>
      </c>
      <c r="I457" t="s">
        <v>18</v>
      </c>
      <c r="J457" t="s">
        <v>19</v>
      </c>
      <c r="K457" t="s">
        <v>31</v>
      </c>
      <c r="L457" t="s">
        <v>32</v>
      </c>
      <c r="M457">
        <v>1.75409E-3</v>
      </c>
      <c r="N457" t="s">
        <v>22</v>
      </c>
      <c r="O457" t="s">
        <v>23</v>
      </c>
    </row>
    <row r="458" spans="1:15" x14ac:dyDescent="0.35">
      <c r="A458" t="s">
        <v>15</v>
      </c>
      <c r="B458">
        <v>34</v>
      </c>
      <c r="D458">
        <v>34019</v>
      </c>
      <c r="E458" t="s">
        <v>48</v>
      </c>
      <c r="F458" t="s">
        <v>17</v>
      </c>
      <c r="H458">
        <v>2280002202</v>
      </c>
      <c r="I458" t="s">
        <v>18</v>
      </c>
      <c r="J458" t="s">
        <v>19</v>
      </c>
      <c r="K458" t="s">
        <v>31</v>
      </c>
      <c r="L458" t="s">
        <v>32</v>
      </c>
      <c r="M458">
        <v>2.2714E-4</v>
      </c>
      <c r="N458" t="s">
        <v>22</v>
      </c>
      <c r="O458" t="s">
        <v>23</v>
      </c>
    </row>
    <row r="459" spans="1:15" x14ac:dyDescent="0.35">
      <c r="A459" t="s">
        <v>15</v>
      </c>
      <c r="B459">
        <v>34</v>
      </c>
      <c r="D459">
        <v>34021</v>
      </c>
      <c r="E459" t="s">
        <v>49</v>
      </c>
      <c r="F459" t="s">
        <v>17</v>
      </c>
      <c r="H459">
        <v>2280002202</v>
      </c>
      <c r="I459" t="s">
        <v>18</v>
      </c>
      <c r="J459" t="s">
        <v>19</v>
      </c>
      <c r="K459" t="s">
        <v>31</v>
      </c>
      <c r="L459" t="s">
        <v>32</v>
      </c>
      <c r="M459">
        <v>1.6606050000000001</v>
      </c>
      <c r="N459" t="s">
        <v>22</v>
      </c>
      <c r="O459" t="s">
        <v>23</v>
      </c>
    </row>
    <row r="460" spans="1:15" x14ac:dyDescent="0.35">
      <c r="A460" t="s">
        <v>15</v>
      </c>
      <c r="B460">
        <v>34</v>
      </c>
      <c r="D460">
        <v>34021</v>
      </c>
      <c r="E460" t="s">
        <v>49</v>
      </c>
      <c r="F460" t="s">
        <v>17</v>
      </c>
      <c r="H460">
        <v>2280002201</v>
      </c>
      <c r="I460" t="s">
        <v>18</v>
      </c>
      <c r="J460" t="s">
        <v>19</v>
      </c>
      <c r="K460" t="s">
        <v>31</v>
      </c>
      <c r="L460" t="s">
        <v>32</v>
      </c>
      <c r="M460">
        <v>6.3238299999999997E-2</v>
      </c>
      <c r="N460" t="s">
        <v>22</v>
      </c>
      <c r="O460" t="s">
        <v>23</v>
      </c>
    </row>
    <row r="461" spans="1:15" x14ac:dyDescent="0.35">
      <c r="A461" t="s">
        <v>15</v>
      </c>
      <c r="B461">
        <v>34</v>
      </c>
      <c r="D461">
        <v>34023</v>
      </c>
      <c r="E461" t="s">
        <v>28</v>
      </c>
      <c r="F461" t="s">
        <v>17</v>
      </c>
      <c r="H461">
        <v>2280002203</v>
      </c>
      <c r="I461" t="s">
        <v>18</v>
      </c>
      <c r="J461" t="s">
        <v>19</v>
      </c>
      <c r="K461" t="s">
        <v>31</v>
      </c>
      <c r="L461" t="s">
        <v>32</v>
      </c>
      <c r="M461">
        <v>40.471240000000002</v>
      </c>
      <c r="N461" t="s">
        <v>22</v>
      </c>
      <c r="O461" t="s">
        <v>23</v>
      </c>
    </row>
    <row r="462" spans="1:15" x14ac:dyDescent="0.35">
      <c r="A462" t="s">
        <v>15</v>
      </c>
      <c r="B462">
        <v>34</v>
      </c>
      <c r="D462">
        <v>34023</v>
      </c>
      <c r="E462" t="s">
        <v>28</v>
      </c>
      <c r="F462" t="s">
        <v>17</v>
      </c>
      <c r="H462">
        <v>2280002201</v>
      </c>
      <c r="I462" t="s">
        <v>18</v>
      </c>
      <c r="J462" t="s">
        <v>19</v>
      </c>
      <c r="K462" t="s">
        <v>31</v>
      </c>
      <c r="L462" t="s">
        <v>32</v>
      </c>
      <c r="M462">
        <v>80.438180000000003</v>
      </c>
      <c r="N462" t="s">
        <v>22</v>
      </c>
      <c r="O462" t="s">
        <v>23</v>
      </c>
    </row>
    <row r="463" spans="1:15" x14ac:dyDescent="0.35">
      <c r="A463" t="s">
        <v>15</v>
      </c>
      <c r="B463">
        <v>34</v>
      </c>
      <c r="D463">
        <v>34023</v>
      </c>
      <c r="E463" t="s">
        <v>28</v>
      </c>
      <c r="F463" t="s">
        <v>17</v>
      </c>
      <c r="H463">
        <v>2280002204</v>
      </c>
      <c r="I463" t="s">
        <v>18</v>
      </c>
      <c r="J463" t="s">
        <v>19</v>
      </c>
      <c r="K463" t="s">
        <v>31</v>
      </c>
      <c r="L463" t="s">
        <v>32</v>
      </c>
      <c r="M463">
        <v>155.23840000000001</v>
      </c>
      <c r="N463" t="s">
        <v>22</v>
      </c>
      <c r="O463" t="s">
        <v>23</v>
      </c>
    </row>
    <row r="464" spans="1:15" x14ac:dyDescent="0.35">
      <c r="A464" t="s">
        <v>15</v>
      </c>
      <c r="B464">
        <v>34</v>
      </c>
      <c r="D464">
        <v>34023</v>
      </c>
      <c r="E464" t="s">
        <v>28</v>
      </c>
      <c r="F464" t="s">
        <v>17</v>
      </c>
      <c r="H464">
        <v>2280002202</v>
      </c>
      <c r="I464" t="s">
        <v>18</v>
      </c>
      <c r="J464" t="s">
        <v>19</v>
      </c>
      <c r="K464" t="s">
        <v>31</v>
      </c>
      <c r="L464" t="s">
        <v>32</v>
      </c>
      <c r="M464">
        <v>123.5543</v>
      </c>
      <c r="N464" t="s">
        <v>22</v>
      </c>
      <c r="O464" t="s">
        <v>23</v>
      </c>
    </row>
    <row r="465" spans="1:15" x14ac:dyDescent="0.35">
      <c r="A465" t="s">
        <v>15</v>
      </c>
      <c r="B465">
        <v>34</v>
      </c>
      <c r="D465">
        <v>34023</v>
      </c>
      <c r="E465" t="s">
        <v>28</v>
      </c>
      <c r="F465" t="s">
        <v>17</v>
      </c>
      <c r="H465">
        <v>2280002102</v>
      </c>
      <c r="I465" t="s">
        <v>18</v>
      </c>
      <c r="J465" t="s">
        <v>19</v>
      </c>
      <c r="K465" t="s">
        <v>31</v>
      </c>
      <c r="L465" t="s">
        <v>32</v>
      </c>
      <c r="M465">
        <v>10.89663</v>
      </c>
      <c r="N465" t="s">
        <v>22</v>
      </c>
      <c r="O465" t="s">
        <v>23</v>
      </c>
    </row>
    <row r="466" spans="1:15" x14ac:dyDescent="0.35">
      <c r="A466" t="s">
        <v>15</v>
      </c>
      <c r="B466">
        <v>34</v>
      </c>
      <c r="D466">
        <v>34023</v>
      </c>
      <c r="E466" t="s">
        <v>28</v>
      </c>
      <c r="F466" t="s">
        <v>17</v>
      </c>
      <c r="H466">
        <v>2280002101</v>
      </c>
      <c r="I466" t="s">
        <v>18</v>
      </c>
      <c r="J466" t="s">
        <v>19</v>
      </c>
      <c r="K466" t="s">
        <v>31</v>
      </c>
      <c r="L466" t="s">
        <v>32</v>
      </c>
      <c r="M466">
        <v>0.1091678</v>
      </c>
      <c r="N466" t="s">
        <v>22</v>
      </c>
      <c r="O466" t="s">
        <v>23</v>
      </c>
    </row>
    <row r="467" spans="1:15" x14ac:dyDescent="0.35">
      <c r="A467" t="s">
        <v>15</v>
      </c>
      <c r="B467">
        <v>34</v>
      </c>
      <c r="D467">
        <v>34025</v>
      </c>
      <c r="E467" t="s">
        <v>54</v>
      </c>
      <c r="F467" t="s">
        <v>17</v>
      </c>
      <c r="H467">
        <v>2280002203</v>
      </c>
      <c r="I467" t="s">
        <v>18</v>
      </c>
      <c r="J467" t="s">
        <v>19</v>
      </c>
      <c r="K467" t="s">
        <v>31</v>
      </c>
      <c r="L467" t="s">
        <v>32</v>
      </c>
      <c r="M467">
        <v>316.22820000000002</v>
      </c>
      <c r="N467" t="s">
        <v>22</v>
      </c>
      <c r="O467" t="s">
        <v>23</v>
      </c>
    </row>
    <row r="468" spans="1:15" x14ac:dyDescent="0.35">
      <c r="A468" t="s">
        <v>15</v>
      </c>
      <c r="B468">
        <v>34</v>
      </c>
      <c r="D468">
        <v>34025</v>
      </c>
      <c r="E468" t="s">
        <v>54</v>
      </c>
      <c r="F468" t="s">
        <v>17</v>
      </c>
      <c r="H468">
        <v>2280002102</v>
      </c>
      <c r="I468" t="s">
        <v>18</v>
      </c>
      <c r="J468" t="s">
        <v>19</v>
      </c>
      <c r="K468" t="s">
        <v>31</v>
      </c>
      <c r="L468" t="s">
        <v>32</v>
      </c>
      <c r="M468">
        <v>129.08690000000001</v>
      </c>
      <c r="N468" t="s">
        <v>22</v>
      </c>
      <c r="O468" t="s">
        <v>23</v>
      </c>
    </row>
    <row r="469" spans="1:15" x14ac:dyDescent="0.35">
      <c r="A469" t="s">
        <v>15</v>
      </c>
      <c r="B469">
        <v>34</v>
      </c>
      <c r="D469">
        <v>34025</v>
      </c>
      <c r="E469" t="s">
        <v>54</v>
      </c>
      <c r="F469" t="s">
        <v>17</v>
      </c>
      <c r="H469">
        <v>2280002202</v>
      </c>
      <c r="I469" t="s">
        <v>18</v>
      </c>
      <c r="J469" t="s">
        <v>19</v>
      </c>
      <c r="K469" t="s">
        <v>31</v>
      </c>
      <c r="L469" t="s">
        <v>32</v>
      </c>
      <c r="M469">
        <v>431.65980000000002</v>
      </c>
      <c r="N469" t="s">
        <v>22</v>
      </c>
      <c r="O469" t="s">
        <v>23</v>
      </c>
    </row>
    <row r="470" spans="1:15" x14ac:dyDescent="0.35">
      <c r="A470" t="s">
        <v>15</v>
      </c>
      <c r="B470">
        <v>34</v>
      </c>
      <c r="D470">
        <v>34025</v>
      </c>
      <c r="E470" t="s">
        <v>54</v>
      </c>
      <c r="F470" t="s">
        <v>17</v>
      </c>
      <c r="H470">
        <v>2280002101</v>
      </c>
      <c r="I470" t="s">
        <v>18</v>
      </c>
      <c r="J470" t="s">
        <v>19</v>
      </c>
      <c r="K470" t="s">
        <v>31</v>
      </c>
      <c r="L470" t="s">
        <v>32</v>
      </c>
      <c r="M470">
        <v>3.3014320000000001</v>
      </c>
      <c r="N470" t="s">
        <v>22</v>
      </c>
      <c r="O470" t="s">
        <v>23</v>
      </c>
    </row>
    <row r="471" spans="1:15" x14ac:dyDescent="0.35">
      <c r="A471" t="s">
        <v>15</v>
      </c>
      <c r="B471">
        <v>34</v>
      </c>
      <c r="D471">
        <v>34025</v>
      </c>
      <c r="E471" t="s">
        <v>54</v>
      </c>
      <c r="F471" t="s">
        <v>17</v>
      </c>
      <c r="H471">
        <v>2280002204</v>
      </c>
      <c r="I471" t="s">
        <v>18</v>
      </c>
      <c r="J471" t="s">
        <v>19</v>
      </c>
      <c r="K471" t="s">
        <v>31</v>
      </c>
      <c r="L471" t="s">
        <v>32</v>
      </c>
      <c r="M471">
        <v>114.2893</v>
      </c>
      <c r="N471" t="s">
        <v>22</v>
      </c>
      <c r="O471" t="s">
        <v>23</v>
      </c>
    </row>
    <row r="472" spans="1:15" x14ac:dyDescent="0.35">
      <c r="A472" t="s">
        <v>15</v>
      </c>
      <c r="B472">
        <v>34</v>
      </c>
      <c r="D472">
        <v>34025</v>
      </c>
      <c r="E472" t="s">
        <v>54</v>
      </c>
      <c r="F472" t="s">
        <v>17</v>
      </c>
      <c r="H472">
        <v>2280002201</v>
      </c>
      <c r="I472" t="s">
        <v>18</v>
      </c>
      <c r="J472" t="s">
        <v>19</v>
      </c>
      <c r="K472" t="s">
        <v>31</v>
      </c>
      <c r="L472" t="s">
        <v>32</v>
      </c>
      <c r="M472">
        <v>292.40019999999998</v>
      </c>
      <c r="N472" t="s">
        <v>22</v>
      </c>
      <c r="O472" t="s">
        <v>23</v>
      </c>
    </row>
    <row r="473" spans="1:15" x14ac:dyDescent="0.35">
      <c r="A473" t="s">
        <v>15</v>
      </c>
      <c r="B473">
        <v>34</v>
      </c>
      <c r="D473">
        <v>34029</v>
      </c>
      <c r="E473" t="s">
        <v>50</v>
      </c>
      <c r="F473" t="s">
        <v>17</v>
      </c>
      <c r="H473">
        <v>2280002202</v>
      </c>
      <c r="I473" t="s">
        <v>18</v>
      </c>
      <c r="J473" t="s">
        <v>19</v>
      </c>
      <c r="K473" t="s">
        <v>31</v>
      </c>
      <c r="L473" t="s">
        <v>32</v>
      </c>
      <c r="M473">
        <v>399.0813</v>
      </c>
      <c r="N473" t="s">
        <v>22</v>
      </c>
      <c r="O473" t="s">
        <v>23</v>
      </c>
    </row>
    <row r="474" spans="1:15" x14ac:dyDescent="0.35">
      <c r="A474" t="s">
        <v>15</v>
      </c>
      <c r="B474">
        <v>34</v>
      </c>
      <c r="D474">
        <v>34029</v>
      </c>
      <c r="E474" t="s">
        <v>50</v>
      </c>
      <c r="F474" t="s">
        <v>17</v>
      </c>
      <c r="H474">
        <v>2280002201</v>
      </c>
      <c r="I474" t="s">
        <v>18</v>
      </c>
      <c r="J474" t="s">
        <v>19</v>
      </c>
      <c r="K474" t="s">
        <v>31</v>
      </c>
      <c r="L474" t="s">
        <v>32</v>
      </c>
      <c r="M474">
        <v>63.032760000000003</v>
      </c>
      <c r="N474" t="s">
        <v>22</v>
      </c>
      <c r="O474" t="s">
        <v>23</v>
      </c>
    </row>
    <row r="475" spans="1:15" x14ac:dyDescent="0.35">
      <c r="A475" t="s">
        <v>15</v>
      </c>
      <c r="B475">
        <v>34</v>
      </c>
      <c r="D475">
        <v>34029</v>
      </c>
      <c r="E475" t="s">
        <v>50</v>
      </c>
      <c r="F475" t="s">
        <v>17</v>
      </c>
      <c r="H475">
        <v>2280002203</v>
      </c>
      <c r="I475" t="s">
        <v>18</v>
      </c>
      <c r="J475" t="s">
        <v>19</v>
      </c>
      <c r="K475" t="s">
        <v>31</v>
      </c>
      <c r="L475" t="s">
        <v>32</v>
      </c>
      <c r="M475">
        <v>29.762499999999999</v>
      </c>
      <c r="N475" t="s">
        <v>22</v>
      </c>
      <c r="O475" t="s">
        <v>23</v>
      </c>
    </row>
    <row r="476" spans="1:15" x14ac:dyDescent="0.35">
      <c r="A476" t="s">
        <v>15</v>
      </c>
      <c r="B476">
        <v>34</v>
      </c>
      <c r="D476">
        <v>34029</v>
      </c>
      <c r="E476" t="s">
        <v>50</v>
      </c>
      <c r="F476" t="s">
        <v>17</v>
      </c>
      <c r="H476">
        <v>2280002204</v>
      </c>
      <c r="I476" t="s">
        <v>18</v>
      </c>
      <c r="J476" t="s">
        <v>19</v>
      </c>
      <c r="K476" t="s">
        <v>31</v>
      </c>
      <c r="L476" t="s">
        <v>32</v>
      </c>
      <c r="M476">
        <v>4.8727780000000003</v>
      </c>
      <c r="N476" t="s">
        <v>22</v>
      </c>
      <c r="O476" t="s">
        <v>23</v>
      </c>
    </row>
    <row r="477" spans="1:15" x14ac:dyDescent="0.35">
      <c r="A477" t="s">
        <v>15</v>
      </c>
      <c r="B477">
        <v>34</v>
      </c>
      <c r="D477">
        <v>34031</v>
      </c>
      <c r="E477" t="s">
        <v>51</v>
      </c>
      <c r="F477" t="s">
        <v>17</v>
      </c>
      <c r="H477">
        <v>2280002202</v>
      </c>
      <c r="I477" t="s">
        <v>18</v>
      </c>
      <c r="J477" t="s">
        <v>19</v>
      </c>
      <c r="K477" t="s">
        <v>31</v>
      </c>
      <c r="L477" t="s">
        <v>32</v>
      </c>
      <c r="M477">
        <v>3.6141E-4</v>
      </c>
      <c r="N477" t="s">
        <v>22</v>
      </c>
      <c r="O477" t="s">
        <v>23</v>
      </c>
    </row>
    <row r="478" spans="1:15" x14ac:dyDescent="0.35">
      <c r="A478" t="s">
        <v>15</v>
      </c>
      <c r="B478">
        <v>34</v>
      </c>
      <c r="D478">
        <v>34031</v>
      </c>
      <c r="E478" t="s">
        <v>51</v>
      </c>
      <c r="F478" t="s">
        <v>17</v>
      </c>
      <c r="H478">
        <v>2280002201</v>
      </c>
      <c r="I478" t="s">
        <v>18</v>
      </c>
      <c r="J478" t="s">
        <v>19</v>
      </c>
      <c r="K478" t="s">
        <v>31</v>
      </c>
      <c r="L478" t="s">
        <v>32</v>
      </c>
      <c r="M478">
        <v>1.39869E-3</v>
      </c>
      <c r="N478" t="s">
        <v>22</v>
      </c>
      <c r="O478" t="s">
        <v>23</v>
      </c>
    </row>
    <row r="479" spans="1:15" x14ac:dyDescent="0.35">
      <c r="A479" t="s">
        <v>15</v>
      </c>
      <c r="B479">
        <v>34</v>
      </c>
      <c r="D479">
        <v>34033</v>
      </c>
      <c r="E479" t="s">
        <v>52</v>
      </c>
      <c r="F479" t="s">
        <v>17</v>
      </c>
      <c r="H479">
        <v>2280002202</v>
      </c>
      <c r="I479" t="s">
        <v>18</v>
      </c>
      <c r="J479" t="s">
        <v>19</v>
      </c>
      <c r="K479" t="s">
        <v>31</v>
      </c>
      <c r="L479" t="s">
        <v>32</v>
      </c>
      <c r="M479">
        <v>14.87843</v>
      </c>
      <c r="N479" t="s">
        <v>22</v>
      </c>
      <c r="O479" t="s">
        <v>23</v>
      </c>
    </row>
    <row r="480" spans="1:15" x14ac:dyDescent="0.35">
      <c r="A480" t="s">
        <v>15</v>
      </c>
      <c r="B480">
        <v>34</v>
      </c>
      <c r="D480">
        <v>34033</v>
      </c>
      <c r="E480" t="s">
        <v>52</v>
      </c>
      <c r="F480" t="s">
        <v>17</v>
      </c>
      <c r="H480">
        <v>2280002204</v>
      </c>
      <c r="I480" t="s">
        <v>18</v>
      </c>
      <c r="J480" t="s">
        <v>19</v>
      </c>
      <c r="K480" t="s">
        <v>31</v>
      </c>
      <c r="L480" t="s">
        <v>32</v>
      </c>
      <c r="M480">
        <v>31.549900000000001</v>
      </c>
      <c r="N480" t="s">
        <v>22</v>
      </c>
      <c r="O480" t="s">
        <v>23</v>
      </c>
    </row>
    <row r="481" spans="1:15" x14ac:dyDescent="0.35">
      <c r="A481" t="s">
        <v>15</v>
      </c>
      <c r="B481">
        <v>34</v>
      </c>
      <c r="D481">
        <v>34033</v>
      </c>
      <c r="E481" t="s">
        <v>52</v>
      </c>
      <c r="F481" t="s">
        <v>17</v>
      </c>
      <c r="H481">
        <v>2280002203</v>
      </c>
      <c r="I481" t="s">
        <v>18</v>
      </c>
      <c r="J481" t="s">
        <v>19</v>
      </c>
      <c r="K481" t="s">
        <v>31</v>
      </c>
      <c r="L481" t="s">
        <v>32</v>
      </c>
      <c r="M481">
        <v>202.70099999999999</v>
      </c>
      <c r="N481" t="s">
        <v>22</v>
      </c>
      <c r="O481" t="s">
        <v>23</v>
      </c>
    </row>
    <row r="482" spans="1:15" x14ac:dyDescent="0.35">
      <c r="A482" t="s">
        <v>15</v>
      </c>
      <c r="B482">
        <v>34</v>
      </c>
      <c r="D482">
        <v>34033</v>
      </c>
      <c r="E482" t="s">
        <v>52</v>
      </c>
      <c r="F482" t="s">
        <v>17</v>
      </c>
      <c r="H482">
        <v>2280002101</v>
      </c>
      <c r="I482" t="s">
        <v>18</v>
      </c>
      <c r="J482" t="s">
        <v>19</v>
      </c>
      <c r="K482" t="s">
        <v>31</v>
      </c>
      <c r="L482" t="s">
        <v>32</v>
      </c>
      <c r="M482">
        <v>0.25178755000000003</v>
      </c>
      <c r="N482" t="s">
        <v>22</v>
      </c>
      <c r="O482" t="s">
        <v>23</v>
      </c>
    </row>
    <row r="483" spans="1:15" x14ac:dyDescent="0.35">
      <c r="A483" t="s">
        <v>15</v>
      </c>
      <c r="B483">
        <v>34</v>
      </c>
      <c r="D483">
        <v>34033</v>
      </c>
      <c r="E483" t="s">
        <v>52</v>
      </c>
      <c r="F483" t="s">
        <v>17</v>
      </c>
      <c r="H483">
        <v>2280002102</v>
      </c>
      <c r="I483" t="s">
        <v>18</v>
      </c>
      <c r="J483" t="s">
        <v>19</v>
      </c>
      <c r="K483" t="s">
        <v>31</v>
      </c>
      <c r="L483" t="s">
        <v>32</v>
      </c>
      <c r="M483">
        <v>6.0400479999999996</v>
      </c>
      <c r="N483" t="s">
        <v>22</v>
      </c>
      <c r="O483" t="s">
        <v>23</v>
      </c>
    </row>
    <row r="484" spans="1:15" x14ac:dyDescent="0.35">
      <c r="A484" t="s">
        <v>15</v>
      </c>
      <c r="B484">
        <v>34</v>
      </c>
      <c r="D484">
        <v>34033</v>
      </c>
      <c r="E484" t="s">
        <v>52</v>
      </c>
      <c r="F484" t="s">
        <v>17</v>
      </c>
      <c r="H484">
        <v>2280002201</v>
      </c>
      <c r="I484" t="s">
        <v>18</v>
      </c>
      <c r="J484" t="s">
        <v>19</v>
      </c>
      <c r="K484" t="s">
        <v>31</v>
      </c>
      <c r="L484" t="s">
        <v>32</v>
      </c>
      <c r="M484">
        <v>38.534179999999999</v>
      </c>
      <c r="N484" t="s">
        <v>22</v>
      </c>
      <c r="O484" t="s">
        <v>23</v>
      </c>
    </row>
    <row r="485" spans="1:15" x14ac:dyDescent="0.35">
      <c r="A485" t="s">
        <v>15</v>
      </c>
      <c r="B485">
        <v>34</v>
      </c>
      <c r="D485">
        <v>34035</v>
      </c>
      <c r="E485" t="s">
        <v>53</v>
      </c>
      <c r="F485" t="s">
        <v>17</v>
      </c>
      <c r="H485">
        <v>2280002201</v>
      </c>
      <c r="I485" t="s">
        <v>18</v>
      </c>
      <c r="J485" t="s">
        <v>19</v>
      </c>
      <c r="K485" t="s">
        <v>31</v>
      </c>
      <c r="L485" t="s">
        <v>32</v>
      </c>
      <c r="M485">
        <v>8.2733999999999998E-4</v>
      </c>
      <c r="N485" t="s">
        <v>22</v>
      </c>
      <c r="O485" t="s">
        <v>23</v>
      </c>
    </row>
    <row r="486" spans="1:15" x14ac:dyDescent="0.35">
      <c r="A486" t="s">
        <v>15</v>
      </c>
      <c r="B486">
        <v>34</v>
      </c>
      <c r="D486">
        <v>34035</v>
      </c>
      <c r="E486" t="s">
        <v>53</v>
      </c>
      <c r="F486" t="s">
        <v>17</v>
      </c>
      <c r="H486">
        <v>2280002202</v>
      </c>
      <c r="I486" t="s">
        <v>18</v>
      </c>
      <c r="J486" t="s">
        <v>19</v>
      </c>
      <c r="K486" t="s">
        <v>31</v>
      </c>
      <c r="L486" t="s">
        <v>32</v>
      </c>
      <c r="M486">
        <v>2.3284E-4</v>
      </c>
      <c r="N486" t="s">
        <v>22</v>
      </c>
      <c r="O486" t="s">
        <v>23</v>
      </c>
    </row>
    <row r="487" spans="1:15" x14ac:dyDescent="0.35">
      <c r="A487" t="s">
        <v>15</v>
      </c>
      <c r="B487">
        <v>34</v>
      </c>
      <c r="D487">
        <v>34037</v>
      </c>
      <c r="E487" t="s">
        <v>43</v>
      </c>
      <c r="F487" t="s">
        <v>17</v>
      </c>
      <c r="H487">
        <v>2280002201</v>
      </c>
      <c r="I487" t="s">
        <v>18</v>
      </c>
      <c r="J487" t="s">
        <v>19</v>
      </c>
      <c r="K487" t="s">
        <v>31</v>
      </c>
      <c r="L487" t="s">
        <v>32</v>
      </c>
      <c r="M487">
        <v>8.4329450000000003E-5</v>
      </c>
      <c r="N487" t="s">
        <v>22</v>
      </c>
      <c r="O487" t="s">
        <v>23</v>
      </c>
    </row>
    <row r="488" spans="1:15" x14ac:dyDescent="0.35">
      <c r="A488" t="s">
        <v>15</v>
      </c>
      <c r="B488">
        <v>34</v>
      </c>
      <c r="D488">
        <v>34037</v>
      </c>
      <c r="E488" t="s">
        <v>43</v>
      </c>
      <c r="F488" t="s">
        <v>17</v>
      </c>
      <c r="H488">
        <v>2280002202</v>
      </c>
      <c r="I488" t="s">
        <v>18</v>
      </c>
      <c r="J488" t="s">
        <v>19</v>
      </c>
      <c r="K488" t="s">
        <v>31</v>
      </c>
      <c r="L488" t="s">
        <v>32</v>
      </c>
      <c r="M488">
        <v>4.6038580000000001E-4</v>
      </c>
      <c r="N488" t="s">
        <v>22</v>
      </c>
      <c r="O488" t="s">
        <v>23</v>
      </c>
    </row>
    <row r="489" spans="1:15" x14ac:dyDescent="0.35">
      <c r="A489" t="s">
        <v>15</v>
      </c>
      <c r="B489">
        <v>34</v>
      </c>
      <c r="D489">
        <v>34039</v>
      </c>
      <c r="E489" t="s">
        <v>44</v>
      </c>
      <c r="F489" t="s">
        <v>17</v>
      </c>
      <c r="H489">
        <v>2280002104</v>
      </c>
      <c r="I489" t="s">
        <v>18</v>
      </c>
      <c r="J489" t="s">
        <v>19</v>
      </c>
      <c r="K489" t="s">
        <v>31</v>
      </c>
      <c r="L489" t="s">
        <v>32</v>
      </c>
      <c r="M489">
        <v>167.899</v>
      </c>
      <c r="N489" t="s">
        <v>22</v>
      </c>
      <c r="O489" t="s">
        <v>23</v>
      </c>
    </row>
    <row r="490" spans="1:15" x14ac:dyDescent="0.35">
      <c r="A490" t="s">
        <v>15</v>
      </c>
      <c r="B490">
        <v>34</v>
      </c>
      <c r="D490">
        <v>34039</v>
      </c>
      <c r="E490" t="s">
        <v>44</v>
      </c>
      <c r="F490" t="s">
        <v>17</v>
      </c>
      <c r="H490">
        <v>2280002201</v>
      </c>
      <c r="I490" t="s">
        <v>18</v>
      </c>
      <c r="J490" t="s">
        <v>19</v>
      </c>
      <c r="K490" t="s">
        <v>31</v>
      </c>
      <c r="L490" t="s">
        <v>32</v>
      </c>
      <c r="M490">
        <v>69.186049999999994</v>
      </c>
      <c r="N490" t="s">
        <v>22</v>
      </c>
      <c r="O490" t="s">
        <v>23</v>
      </c>
    </row>
    <row r="491" spans="1:15" x14ac:dyDescent="0.35">
      <c r="A491" t="s">
        <v>15</v>
      </c>
      <c r="B491">
        <v>34</v>
      </c>
      <c r="D491">
        <v>34039</v>
      </c>
      <c r="E491" t="s">
        <v>44</v>
      </c>
      <c r="F491" t="s">
        <v>17</v>
      </c>
      <c r="H491">
        <v>2280002102</v>
      </c>
      <c r="I491" t="s">
        <v>18</v>
      </c>
      <c r="J491" t="s">
        <v>19</v>
      </c>
      <c r="K491" t="s">
        <v>31</v>
      </c>
      <c r="L491" t="s">
        <v>32</v>
      </c>
      <c r="M491">
        <v>8.3080090000000002</v>
      </c>
      <c r="N491" t="s">
        <v>22</v>
      </c>
      <c r="O491" t="s">
        <v>23</v>
      </c>
    </row>
    <row r="492" spans="1:15" x14ac:dyDescent="0.35">
      <c r="A492" t="s">
        <v>15</v>
      </c>
      <c r="B492">
        <v>34</v>
      </c>
      <c r="D492">
        <v>34039</v>
      </c>
      <c r="E492" t="s">
        <v>44</v>
      </c>
      <c r="F492" t="s">
        <v>17</v>
      </c>
      <c r="H492">
        <v>2280002204</v>
      </c>
      <c r="I492" t="s">
        <v>18</v>
      </c>
      <c r="J492" t="s">
        <v>19</v>
      </c>
      <c r="K492" t="s">
        <v>31</v>
      </c>
      <c r="L492" t="s">
        <v>32</v>
      </c>
      <c r="M492">
        <v>101.1212</v>
      </c>
      <c r="N492" t="s">
        <v>22</v>
      </c>
      <c r="O492" t="s">
        <v>23</v>
      </c>
    </row>
    <row r="493" spans="1:15" x14ac:dyDescent="0.35">
      <c r="A493" t="s">
        <v>15</v>
      </c>
      <c r="B493">
        <v>34</v>
      </c>
      <c r="D493">
        <v>34039</v>
      </c>
      <c r="E493" t="s">
        <v>44</v>
      </c>
      <c r="F493" t="s">
        <v>17</v>
      </c>
      <c r="H493">
        <v>2280002103</v>
      </c>
      <c r="I493" t="s">
        <v>18</v>
      </c>
      <c r="J493" t="s">
        <v>19</v>
      </c>
      <c r="K493" t="s">
        <v>31</v>
      </c>
      <c r="L493" t="s">
        <v>32</v>
      </c>
      <c r="M493">
        <v>140.66829999999999</v>
      </c>
      <c r="N493" t="s">
        <v>22</v>
      </c>
      <c r="O493" t="s">
        <v>23</v>
      </c>
    </row>
    <row r="494" spans="1:15" x14ac:dyDescent="0.35">
      <c r="A494" t="s">
        <v>15</v>
      </c>
      <c r="B494">
        <v>34</v>
      </c>
      <c r="D494">
        <v>34039</v>
      </c>
      <c r="E494" t="s">
        <v>44</v>
      </c>
      <c r="F494" t="s">
        <v>17</v>
      </c>
      <c r="H494">
        <v>2280002203</v>
      </c>
      <c r="I494" t="s">
        <v>18</v>
      </c>
      <c r="J494" t="s">
        <v>19</v>
      </c>
      <c r="K494" t="s">
        <v>31</v>
      </c>
      <c r="L494" t="s">
        <v>32</v>
      </c>
      <c r="M494">
        <v>64.483019999999996</v>
      </c>
      <c r="N494" t="s">
        <v>22</v>
      </c>
      <c r="O494" t="s">
        <v>23</v>
      </c>
    </row>
    <row r="495" spans="1:15" x14ac:dyDescent="0.35">
      <c r="A495" t="s">
        <v>15</v>
      </c>
      <c r="B495">
        <v>34</v>
      </c>
      <c r="D495">
        <v>34039</v>
      </c>
      <c r="E495" t="s">
        <v>44</v>
      </c>
      <c r="F495" t="s">
        <v>17</v>
      </c>
      <c r="H495">
        <v>2280002202</v>
      </c>
      <c r="I495" t="s">
        <v>18</v>
      </c>
      <c r="J495" t="s">
        <v>19</v>
      </c>
      <c r="K495" t="s">
        <v>31</v>
      </c>
      <c r="L495" t="s">
        <v>32</v>
      </c>
      <c r="M495">
        <v>175.124</v>
      </c>
      <c r="N495" t="s">
        <v>22</v>
      </c>
      <c r="O495" t="s">
        <v>23</v>
      </c>
    </row>
    <row r="496" spans="1:15" x14ac:dyDescent="0.35">
      <c r="A496" t="s">
        <v>15</v>
      </c>
      <c r="B496">
        <v>34</v>
      </c>
      <c r="D496">
        <v>34039</v>
      </c>
      <c r="E496" t="s">
        <v>44</v>
      </c>
      <c r="F496" t="s">
        <v>17</v>
      </c>
      <c r="H496">
        <v>2280002101</v>
      </c>
      <c r="I496" t="s">
        <v>18</v>
      </c>
      <c r="J496" t="s">
        <v>19</v>
      </c>
      <c r="K496" t="s">
        <v>31</v>
      </c>
      <c r="L496" t="s">
        <v>32</v>
      </c>
      <c r="M496">
        <v>11.6861</v>
      </c>
      <c r="N496" t="s">
        <v>22</v>
      </c>
      <c r="O496" t="s">
        <v>23</v>
      </c>
    </row>
    <row r="497" spans="1:15" x14ac:dyDescent="0.35">
      <c r="A497" t="s">
        <v>15</v>
      </c>
      <c r="B497">
        <v>34</v>
      </c>
      <c r="D497">
        <v>34001</v>
      </c>
      <c r="E497" t="s">
        <v>45</v>
      </c>
      <c r="F497" t="s">
        <v>17</v>
      </c>
      <c r="H497">
        <v>2280002201</v>
      </c>
      <c r="I497" t="s">
        <v>18</v>
      </c>
      <c r="J497" t="s">
        <v>19</v>
      </c>
      <c r="K497" t="s">
        <v>33</v>
      </c>
      <c r="L497" t="s">
        <v>34</v>
      </c>
      <c r="M497">
        <v>2.3307150000000001</v>
      </c>
      <c r="N497" t="s">
        <v>22</v>
      </c>
      <c r="O497" t="s">
        <v>23</v>
      </c>
    </row>
    <row r="498" spans="1:15" x14ac:dyDescent="0.35">
      <c r="A498" t="s">
        <v>15</v>
      </c>
      <c r="B498">
        <v>34</v>
      </c>
      <c r="D498">
        <v>34001</v>
      </c>
      <c r="E498" t="s">
        <v>45</v>
      </c>
      <c r="F498" t="s">
        <v>17</v>
      </c>
      <c r="H498">
        <v>2280002104</v>
      </c>
      <c r="I498" t="s">
        <v>18</v>
      </c>
      <c r="J498" t="s">
        <v>19</v>
      </c>
      <c r="K498" t="s">
        <v>33</v>
      </c>
      <c r="L498" t="s">
        <v>34</v>
      </c>
      <c r="M498">
        <v>1.3597800000000001E-3</v>
      </c>
      <c r="N498" t="s">
        <v>22</v>
      </c>
      <c r="O498" t="s">
        <v>23</v>
      </c>
    </row>
    <row r="499" spans="1:15" x14ac:dyDescent="0.35">
      <c r="A499" t="s">
        <v>15</v>
      </c>
      <c r="B499">
        <v>34</v>
      </c>
      <c r="D499">
        <v>34001</v>
      </c>
      <c r="E499" t="s">
        <v>45</v>
      </c>
      <c r="F499" t="s">
        <v>17</v>
      </c>
      <c r="H499">
        <v>2280002102</v>
      </c>
      <c r="I499" t="s">
        <v>18</v>
      </c>
      <c r="J499" t="s">
        <v>19</v>
      </c>
      <c r="K499" t="s">
        <v>33</v>
      </c>
      <c r="L499" t="s">
        <v>34</v>
      </c>
      <c r="M499">
        <v>3.623983</v>
      </c>
      <c r="N499" t="s">
        <v>22</v>
      </c>
      <c r="O499" t="s">
        <v>23</v>
      </c>
    </row>
    <row r="500" spans="1:15" x14ac:dyDescent="0.35">
      <c r="A500" t="s">
        <v>15</v>
      </c>
      <c r="B500">
        <v>34</v>
      </c>
      <c r="D500">
        <v>34001</v>
      </c>
      <c r="E500" t="s">
        <v>45</v>
      </c>
      <c r="F500" t="s">
        <v>17</v>
      </c>
      <c r="H500">
        <v>2280002203</v>
      </c>
      <c r="I500" t="s">
        <v>18</v>
      </c>
      <c r="J500" t="s">
        <v>19</v>
      </c>
      <c r="K500" t="s">
        <v>33</v>
      </c>
      <c r="L500" t="s">
        <v>34</v>
      </c>
      <c r="M500">
        <v>3.6143880000000003E-2</v>
      </c>
      <c r="N500" t="s">
        <v>22</v>
      </c>
      <c r="O500" t="s">
        <v>23</v>
      </c>
    </row>
    <row r="501" spans="1:15" x14ac:dyDescent="0.35">
      <c r="A501" t="s">
        <v>15</v>
      </c>
      <c r="B501">
        <v>34</v>
      </c>
      <c r="D501">
        <v>34001</v>
      </c>
      <c r="E501" t="s">
        <v>45</v>
      </c>
      <c r="F501" t="s">
        <v>17</v>
      </c>
      <c r="H501">
        <v>2280002101</v>
      </c>
      <c r="I501" t="s">
        <v>18</v>
      </c>
      <c r="J501" t="s">
        <v>19</v>
      </c>
      <c r="K501" t="s">
        <v>33</v>
      </c>
      <c r="L501" t="s">
        <v>34</v>
      </c>
      <c r="M501">
        <v>0.12205837</v>
      </c>
      <c r="N501" t="s">
        <v>22</v>
      </c>
      <c r="O501" t="s">
        <v>23</v>
      </c>
    </row>
    <row r="502" spans="1:15" x14ac:dyDescent="0.35">
      <c r="A502" t="s">
        <v>15</v>
      </c>
      <c r="B502">
        <v>34</v>
      </c>
      <c r="D502">
        <v>34001</v>
      </c>
      <c r="E502" t="s">
        <v>45</v>
      </c>
      <c r="F502" t="s">
        <v>17</v>
      </c>
      <c r="H502">
        <v>2280002202</v>
      </c>
      <c r="I502" t="s">
        <v>18</v>
      </c>
      <c r="J502" t="s">
        <v>19</v>
      </c>
      <c r="K502" t="s">
        <v>33</v>
      </c>
      <c r="L502" t="s">
        <v>34</v>
      </c>
      <c r="M502">
        <v>3.2821310000000001</v>
      </c>
      <c r="N502" t="s">
        <v>22</v>
      </c>
      <c r="O502" t="s">
        <v>23</v>
      </c>
    </row>
    <row r="503" spans="1:15" x14ac:dyDescent="0.35">
      <c r="A503" t="s">
        <v>15</v>
      </c>
      <c r="B503">
        <v>34</v>
      </c>
      <c r="D503">
        <v>34001</v>
      </c>
      <c r="E503" t="s">
        <v>45</v>
      </c>
      <c r="F503" t="s">
        <v>17</v>
      </c>
      <c r="H503">
        <v>2280002204</v>
      </c>
      <c r="I503" t="s">
        <v>18</v>
      </c>
      <c r="J503" t="s">
        <v>19</v>
      </c>
      <c r="K503" t="s">
        <v>33</v>
      </c>
      <c r="L503" t="s">
        <v>34</v>
      </c>
      <c r="M503">
        <v>1.519799E-2</v>
      </c>
      <c r="N503" t="s">
        <v>22</v>
      </c>
      <c r="O503" t="s">
        <v>23</v>
      </c>
    </row>
    <row r="504" spans="1:15" x14ac:dyDescent="0.35">
      <c r="A504" t="s">
        <v>15</v>
      </c>
      <c r="B504">
        <v>34</v>
      </c>
      <c r="D504">
        <v>34003</v>
      </c>
      <c r="E504" t="s">
        <v>46</v>
      </c>
      <c r="F504" t="s">
        <v>17</v>
      </c>
      <c r="H504">
        <v>2280002201</v>
      </c>
      <c r="I504" t="s">
        <v>18</v>
      </c>
      <c r="J504" t="s">
        <v>19</v>
      </c>
      <c r="K504" t="s">
        <v>33</v>
      </c>
      <c r="L504" t="s">
        <v>34</v>
      </c>
      <c r="M504">
        <v>0.8441786</v>
      </c>
      <c r="N504" t="s">
        <v>22</v>
      </c>
      <c r="O504" t="s">
        <v>23</v>
      </c>
    </row>
    <row r="505" spans="1:15" x14ac:dyDescent="0.35">
      <c r="A505" t="s">
        <v>15</v>
      </c>
      <c r="B505">
        <v>34</v>
      </c>
      <c r="D505">
        <v>34003</v>
      </c>
      <c r="E505" t="s">
        <v>46</v>
      </c>
      <c r="F505" t="s">
        <v>17</v>
      </c>
      <c r="H505">
        <v>2280002202</v>
      </c>
      <c r="I505" t="s">
        <v>18</v>
      </c>
      <c r="J505" t="s">
        <v>19</v>
      </c>
      <c r="K505" t="s">
        <v>33</v>
      </c>
      <c r="L505" t="s">
        <v>34</v>
      </c>
      <c r="M505">
        <v>1.522286</v>
      </c>
      <c r="N505" t="s">
        <v>22</v>
      </c>
      <c r="O505" t="s">
        <v>23</v>
      </c>
    </row>
    <row r="506" spans="1:15" x14ac:dyDescent="0.35">
      <c r="A506" t="s">
        <v>15</v>
      </c>
      <c r="B506">
        <v>34</v>
      </c>
      <c r="D506">
        <v>34003</v>
      </c>
      <c r="E506" t="s">
        <v>46</v>
      </c>
      <c r="F506" t="s">
        <v>17</v>
      </c>
      <c r="H506">
        <v>2280002204</v>
      </c>
      <c r="I506" t="s">
        <v>18</v>
      </c>
      <c r="J506" t="s">
        <v>19</v>
      </c>
      <c r="K506" t="s">
        <v>33</v>
      </c>
      <c r="L506" t="s">
        <v>34</v>
      </c>
      <c r="M506">
        <v>8.7122999999999992E-3</v>
      </c>
      <c r="N506" t="s">
        <v>22</v>
      </c>
      <c r="O506" t="s">
        <v>23</v>
      </c>
    </row>
    <row r="507" spans="1:15" x14ac:dyDescent="0.35">
      <c r="A507" t="s">
        <v>15</v>
      </c>
      <c r="B507">
        <v>34</v>
      </c>
      <c r="D507">
        <v>34003</v>
      </c>
      <c r="E507" t="s">
        <v>46</v>
      </c>
      <c r="F507" t="s">
        <v>17</v>
      </c>
      <c r="H507">
        <v>2280002203</v>
      </c>
      <c r="I507" t="s">
        <v>18</v>
      </c>
      <c r="J507" t="s">
        <v>19</v>
      </c>
      <c r="K507" t="s">
        <v>33</v>
      </c>
      <c r="L507" t="s">
        <v>34</v>
      </c>
      <c r="M507">
        <v>2.891606E-2</v>
      </c>
      <c r="N507" t="s">
        <v>22</v>
      </c>
      <c r="O507" t="s">
        <v>23</v>
      </c>
    </row>
    <row r="508" spans="1:15" x14ac:dyDescent="0.35">
      <c r="A508" t="s">
        <v>15</v>
      </c>
      <c r="B508">
        <v>34</v>
      </c>
      <c r="D508">
        <v>34005</v>
      </c>
      <c r="E508" t="s">
        <v>47</v>
      </c>
      <c r="F508" t="s">
        <v>17</v>
      </c>
      <c r="H508">
        <v>2280002204</v>
      </c>
      <c r="I508" t="s">
        <v>18</v>
      </c>
      <c r="J508" t="s">
        <v>19</v>
      </c>
      <c r="K508" t="s">
        <v>33</v>
      </c>
      <c r="L508" t="s">
        <v>34</v>
      </c>
      <c r="M508">
        <v>9.8523280000000005E-2</v>
      </c>
      <c r="N508" t="s">
        <v>22</v>
      </c>
      <c r="O508" t="s">
        <v>23</v>
      </c>
    </row>
    <row r="509" spans="1:15" x14ac:dyDescent="0.35">
      <c r="A509" t="s">
        <v>15</v>
      </c>
      <c r="B509">
        <v>34</v>
      </c>
      <c r="D509">
        <v>34005</v>
      </c>
      <c r="E509" t="s">
        <v>47</v>
      </c>
      <c r="F509" t="s">
        <v>17</v>
      </c>
      <c r="H509">
        <v>2280002202</v>
      </c>
      <c r="I509" t="s">
        <v>18</v>
      </c>
      <c r="J509" t="s">
        <v>19</v>
      </c>
      <c r="K509" t="s">
        <v>33</v>
      </c>
      <c r="L509" t="s">
        <v>34</v>
      </c>
      <c r="M509">
        <v>0.338005</v>
      </c>
      <c r="N509" t="s">
        <v>22</v>
      </c>
      <c r="O509" t="s">
        <v>23</v>
      </c>
    </row>
    <row r="510" spans="1:15" x14ac:dyDescent="0.35">
      <c r="A510" t="s">
        <v>15</v>
      </c>
      <c r="B510">
        <v>34</v>
      </c>
      <c r="D510">
        <v>34005</v>
      </c>
      <c r="E510" t="s">
        <v>47</v>
      </c>
      <c r="F510" t="s">
        <v>17</v>
      </c>
      <c r="H510">
        <v>2280002203</v>
      </c>
      <c r="I510" t="s">
        <v>18</v>
      </c>
      <c r="J510" t="s">
        <v>19</v>
      </c>
      <c r="K510" t="s">
        <v>33</v>
      </c>
      <c r="L510" t="s">
        <v>34</v>
      </c>
      <c r="M510">
        <v>0.14496100000000001</v>
      </c>
      <c r="N510" t="s">
        <v>22</v>
      </c>
      <c r="O510" t="s">
        <v>23</v>
      </c>
    </row>
    <row r="511" spans="1:15" x14ac:dyDescent="0.35">
      <c r="A511" t="s">
        <v>15</v>
      </c>
      <c r="B511">
        <v>34</v>
      </c>
      <c r="D511">
        <v>34005</v>
      </c>
      <c r="E511" t="s">
        <v>47</v>
      </c>
      <c r="F511" t="s">
        <v>17</v>
      </c>
      <c r="H511">
        <v>2280002201</v>
      </c>
      <c r="I511" t="s">
        <v>18</v>
      </c>
      <c r="J511" t="s">
        <v>19</v>
      </c>
      <c r="K511" t="s">
        <v>33</v>
      </c>
      <c r="L511" t="s">
        <v>34</v>
      </c>
      <c r="M511">
        <v>0.24220839999999999</v>
      </c>
      <c r="N511" t="s">
        <v>22</v>
      </c>
      <c r="O511" t="s">
        <v>23</v>
      </c>
    </row>
    <row r="512" spans="1:15" x14ac:dyDescent="0.35">
      <c r="A512" t="s">
        <v>15</v>
      </c>
      <c r="B512">
        <v>34</v>
      </c>
      <c r="D512">
        <v>34007</v>
      </c>
      <c r="E512" t="s">
        <v>41</v>
      </c>
      <c r="F512" t="s">
        <v>17</v>
      </c>
      <c r="H512">
        <v>2280002204</v>
      </c>
      <c r="I512" t="s">
        <v>18</v>
      </c>
      <c r="J512" t="s">
        <v>19</v>
      </c>
      <c r="K512" t="s">
        <v>33</v>
      </c>
      <c r="L512" t="s">
        <v>34</v>
      </c>
      <c r="M512">
        <v>3.1237149999999998</v>
      </c>
      <c r="N512" t="s">
        <v>22</v>
      </c>
      <c r="O512" t="s">
        <v>23</v>
      </c>
    </row>
    <row r="513" spans="1:15" x14ac:dyDescent="0.35">
      <c r="A513" t="s">
        <v>15</v>
      </c>
      <c r="B513">
        <v>34</v>
      </c>
      <c r="D513">
        <v>34007</v>
      </c>
      <c r="E513" t="s">
        <v>41</v>
      </c>
      <c r="F513" t="s">
        <v>17</v>
      </c>
      <c r="H513">
        <v>2280002102</v>
      </c>
      <c r="I513" t="s">
        <v>18</v>
      </c>
      <c r="J513" t="s">
        <v>19</v>
      </c>
      <c r="K513" t="s">
        <v>33</v>
      </c>
      <c r="L513" t="s">
        <v>34</v>
      </c>
      <c r="M513">
        <v>4.8952200000000001E-2</v>
      </c>
      <c r="N513" t="s">
        <v>22</v>
      </c>
      <c r="O513" t="s">
        <v>23</v>
      </c>
    </row>
    <row r="514" spans="1:15" x14ac:dyDescent="0.35">
      <c r="A514" t="s">
        <v>15</v>
      </c>
      <c r="B514">
        <v>34</v>
      </c>
      <c r="D514">
        <v>34007</v>
      </c>
      <c r="E514" t="s">
        <v>41</v>
      </c>
      <c r="F514" t="s">
        <v>17</v>
      </c>
      <c r="H514">
        <v>2280002103</v>
      </c>
      <c r="I514" t="s">
        <v>18</v>
      </c>
      <c r="J514" t="s">
        <v>19</v>
      </c>
      <c r="K514" t="s">
        <v>33</v>
      </c>
      <c r="L514" t="s">
        <v>34</v>
      </c>
      <c r="M514">
        <v>0.26503479000000002</v>
      </c>
      <c r="N514" t="s">
        <v>22</v>
      </c>
      <c r="O514" t="s">
        <v>23</v>
      </c>
    </row>
    <row r="515" spans="1:15" x14ac:dyDescent="0.35">
      <c r="A515" t="s">
        <v>15</v>
      </c>
      <c r="B515">
        <v>34</v>
      </c>
      <c r="D515">
        <v>34007</v>
      </c>
      <c r="E515" t="s">
        <v>41</v>
      </c>
      <c r="F515" t="s">
        <v>17</v>
      </c>
      <c r="H515">
        <v>2280002104</v>
      </c>
      <c r="I515" t="s">
        <v>18</v>
      </c>
      <c r="J515" t="s">
        <v>19</v>
      </c>
      <c r="K515" t="s">
        <v>33</v>
      </c>
      <c r="L515" t="s">
        <v>34</v>
      </c>
      <c r="M515">
        <v>0.88748470999999995</v>
      </c>
      <c r="N515" t="s">
        <v>22</v>
      </c>
      <c r="O515" t="s">
        <v>23</v>
      </c>
    </row>
    <row r="516" spans="1:15" x14ac:dyDescent="0.35">
      <c r="A516" t="s">
        <v>15</v>
      </c>
      <c r="B516">
        <v>34</v>
      </c>
      <c r="D516">
        <v>34007</v>
      </c>
      <c r="E516" t="s">
        <v>41</v>
      </c>
      <c r="F516" t="s">
        <v>17</v>
      </c>
      <c r="H516">
        <v>2280002203</v>
      </c>
      <c r="I516" t="s">
        <v>18</v>
      </c>
      <c r="J516" t="s">
        <v>19</v>
      </c>
      <c r="K516" t="s">
        <v>33</v>
      </c>
      <c r="L516" t="s">
        <v>34</v>
      </c>
      <c r="M516">
        <v>0.71493519999999999</v>
      </c>
      <c r="N516" t="s">
        <v>22</v>
      </c>
      <c r="O516" t="s">
        <v>23</v>
      </c>
    </row>
    <row r="517" spans="1:15" x14ac:dyDescent="0.35">
      <c r="A517" t="s">
        <v>15</v>
      </c>
      <c r="B517">
        <v>34</v>
      </c>
      <c r="D517">
        <v>34007</v>
      </c>
      <c r="E517" t="s">
        <v>41</v>
      </c>
      <c r="F517" t="s">
        <v>17</v>
      </c>
      <c r="H517">
        <v>2280002201</v>
      </c>
      <c r="I517" t="s">
        <v>18</v>
      </c>
      <c r="J517" t="s">
        <v>19</v>
      </c>
      <c r="K517" t="s">
        <v>33</v>
      </c>
      <c r="L517" t="s">
        <v>34</v>
      </c>
      <c r="M517">
        <v>0.49738379999999999</v>
      </c>
      <c r="N517" t="s">
        <v>22</v>
      </c>
      <c r="O517" t="s">
        <v>23</v>
      </c>
    </row>
    <row r="518" spans="1:15" x14ac:dyDescent="0.35">
      <c r="A518" t="s">
        <v>15</v>
      </c>
      <c r="B518">
        <v>34</v>
      </c>
      <c r="D518">
        <v>34007</v>
      </c>
      <c r="E518" t="s">
        <v>41</v>
      </c>
      <c r="F518" t="s">
        <v>17</v>
      </c>
      <c r="H518">
        <v>2280002202</v>
      </c>
      <c r="I518" t="s">
        <v>18</v>
      </c>
      <c r="J518" t="s">
        <v>19</v>
      </c>
      <c r="K518" t="s">
        <v>33</v>
      </c>
      <c r="L518" t="s">
        <v>34</v>
      </c>
      <c r="M518">
        <v>1.2588550000000001</v>
      </c>
      <c r="N518" t="s">
        <v>22</v>
      </c>
      <c r="O518" t="s">
        <v>23</v>
      </c>
    </row>
    <row r="519" spans="1:15" x14ac:dyDescent="0.35">
      <c r="A519" t="s">
        <v>15</v>
      </c>
      <c r="B519">
        <v>34</v>
      </c>
      <c r="D519">
        <v>34007</v>
      </c>
      <c r="E519" t="s">
        <v>41</v>
      </c>
      <c r="F519" t="s">
        <v>17</v>
      </c>
      <c r="H519">
        <v>2280002101</v>
      </c>
      <c r="I519" t="s">
        <v>18</v>
      </c>
      <c r="J519" t="s">
        <v>19</v>
      </c>
      <c r="K519" t="s">
        <v>33</v>
      </c>
      <c r="L519" t="s">
        <v>34</v>
      </c>
      <c r="M519">
        <v>1.073203E-2</v>
      </c>
      <c r="N519" t="s">
        <v>22</v>
      </c>
      <c r="O519" t="s">
        <v>23</v>
      </c>
    </row>
    <row r="520" spans="1:15" x14ac:dyDescent="0.35">
      <c r="A520" t="s">
        <v>15</v>
      </c>
      <c r="B520">
        <v>34</v>
      </c>
      <c r="D520">
        <v>34009</v>
      </c>
      <c r="E520" t="s">
        <v>42</v>
      </c>
      <c r="F520" t="s">
        <v>17</v>
      </c>
      <c r="H520">
        <v>2280002102</v>
      </c>
      <c r="I520" t="s">
        <v>18</v>
      </c>
      <c r="J520" t="s">
        <v>19</v>
      </c>
      <c r="K520" t="s">
        <v>33</v>
      </c>
      <c r="L520" t="s">
        <v>34</v>
      </c>
      <c r="M520">
        <v>7.5376099999999999</v>
      </c>
      <c r="N520" t="s">
        <v>22</v>
      </c>
      <c r="O520" t="s">
        <v>23</v>
      </c>
    </row>
    <row r="521" spans="1:15" x14ac:dyDescent="0.35">
      <c r="A521" t="s">
        <v>15</v>
      </c>
      <c r="B521">
        <v>34</v>
      </c>
      <c r="D521">
        <v>34009</v>
      </c>
      <c r="E521" t="s">
        <v>42</v>
      </c>
      <c r="F521" t="s">
        <v>17</v>
      </c>
      <c r="H521">
        <v>2280002204</v>
      </c>
      <c r="I521" t="s">
        <v>18</v>
      </c>
      <c r="J521" t="s">
        <v>19</v>
      </c>
      <c r="K521" t="s">
        <v>33</v>
      </c>
      <c r="L521" t="s">
        <v>34</v>
      </c>
      <c r="M521">
        <v>7.601898E-2</v>
      </c>
      <c r="N521" t="s">
        <v>22</v>
      </c>
      <c r="O521" t="s">
        <v>23</v>
      </c>
    </row>
    <row r="522" spans="1:15" x14ac:dyDescent="0.35">
      <c r="A522" t="s">
        <v>15</v>
      </c>
      <c r="B522">
        <v>34</v>
      </c>
      <c r="D522">
        <v>34009</v>
      </c>
      <c r="E522" t="s">
        <v>42</v>
      </c>
      <c r="F522" t="s">
        <v>17</v>
      </c>
      <c r="H522">
        <v>2280002203</v>
      </c>
      <c r="I522" t="s">
        <v>18</v>
      </c>
      <c r="J522" t="s">
        <v>19</v>
      </c>
      <c r="K522" t="s">
        <v>33</v>
      </c>
      <c r="L522" t="s">
        <v>34</v>
      </c>
      <c r="M522">
        <v>0.12796199999999999</v>
      </c>
      <c r="N522" t="s">
        <v>22</v>
      </c>
      <c r="O522" t="s">
        <v>23</v>
      </c>
    </row>
    <row r="523" spans="1:15" x14ac:dyDescent="0.35">
      <c r="A523" t="s">
        <v>15</v>
      </c>
      <c r="B523">
        <v>34</v>
      </c>
      <c r="D523">
        <v>34009</v>
      </c>
      <c r="E523" t="s">
        <v>42</v>
      </c>
      <c r="F523" t="s">
        <v>17</v>
      </c>
      <c r="H523">
        <v>2280002101</v>
      </c>
      <c r="I523" t="s">
        <v>18</v>
      </c>
      <c r="J523" t="s">
        <v>19</v>
      </c>
      <c r="K523" t="s">
        <v>33</v>
      </c>
      <c r="L523" t="s">
        <v>34</v>
      </c>
      <c r="M523">
        <v>0.10138875</v>
      </c>
      <c r="N523" t="s">
        <v>22</v>
      </c>
      <c r="O523" t="s">
        <v>23</v>
      </c>
    </row>
    <row r="524" spans="1:15" x14ac:dyDescent="0.35">
      <c r="A524" t="s">
        <v>15</v>
      </c>
      <c r="B524">
        <v>34</v>
      </c>
      <c r="D524">
        <v>34009</v>
      </c>
      <c r="E524" t="s">
        <v>42</v>
      </c>
      <c r="F524" t="s">
        <v>17</v>
      </c>
      <c r="H524">
        <v>2280002201</v>
      </c>
      <c r="I524" t="s">
        <v>18</v>
      </c>
      <c r="J524" t="s">
        <v>19</v>
      </c>
      <c r="K524" t="s">
        <v>33</v>
      </c>
      <c r="L524" t="s">
        <v>34</v>
      </c>
      <c r="M524">
        <v>3.5625770000000001</v>
      </c>
      <c r="N524" t="s">
        <v>22</v>
      </c>
      <c r="O524" t="s">
        <v>23</v>
      </c>
    </row>
    <row r="525" spans="1:15" x14ac:dyDescent="0.35">
      <c r="A525" t="s">
        <v>15</v>
      </c>
      <c r="B525">
        <v>34</v>
      </c>
      <c r="D525">
        <v>34009</v>
      </c>
      <c r="E525" t="s">
        <v>42</v>
      </c>
      <c r="F525" t="s">
        <v>17</v>
      </c>
      <c r="H525">
        <v>2280002104</v>
      </c>
      <c r="I525" t="s">
        <v>18</v>
      </c>
      <c r="J525" t="s">
        <v>19</v>
      </c>
      <c r="K525" t="s">
        <v>33</v>
      </c>
      <c r="L525" t="s">
        <v>34</v>
      </c>
      <c r="M525">
        <v>6.0581799999999998E-3</v>
      </c>
      <c r="N525" t="s">
        <v>22</v>
      </c>
      <c r="O525" t="s">
        <v>23</v>
      </c>
    </row>
    <row r="526" spans="1:15" x14ac:dyDescent="0.35">
      <c r="A526" t="s">
        <v>15</v>
      </c>
      <c r="B526">
        <v>34</v>
      </c>
      <c r="D526">
        <v>34009</v>
      </c>
      <c r="E526" t="s">
        <v>42</v>
      </c>
      <c r="F526" t="s">
        <v>17</v>
      </c>
      <c r="H526">
        <v>2280002202</v>
      </c>
      <c r="I526" t="s">
        <v>18</v>
      </c>
      <c r="J526" t="s">
        <v>19</v>
      </c>
      <c r="K526" t="s">
        <v>33</v>
      </c>
      <c r="L526" t="s">
        <v>34</v>
      </c>
      <c r="M526">
        <v>7.2305679999999999</v>
      </c>
      <c r="N526" t="s">
        <v>22</v>
      </c>
      <c r="O526" t="s">
        <v>23</v>
      </c>
    </row>
    <row r="527" spans="1:15" x14ac:dyDescent="0.35">
      <c r="A527" t="s">
        <v>15</v>
      </c>
      <c r="B527">
        <v>34</v>
      </c>
      <c r="D527">
        <v>34011</v>
      </c>
      <c r="E527" t="s">
        <v>16</v>
      </c>
      <c r="F527" t="s">
        <v>17</v>
      </c>
      <c r="H527">
        <v>2280002201</v>
      </c>
      <c r="I527" t="s">
        <v>18</v>
      </c>
      <c r="J527" t="s">
        <v>19</v>
      </c>
      <c r="K527" t="s">
        <v>33</v>
      </c>
      <c r="L527" t="s">
        <v>34</v>
      </c>
      <c r="M527">
        <v>1.9928870000000001</v>
      </c>
      <c r="N527" t="s">
        <v>22</v>
      </c>
      <c r="O527" t="s">
        <v>23</v>
      </c>
    </row>
    <row r="528" spans="1:15" x14ac:dyDescent="0.35">
      <c r="A528" t="s">
        <v>15</v>
      </c>
      <c r="B528">
        <v>34</v>
      </c>
      <c r="D528">
        <v>34011</v>
      </c>
      <c r="E528" t="s">
        <v>16</v>
      </c>
      <c r="F528" t="s">
        <v>17</v>
      </c>
      <c r="H528">
        <v>2280002204</v>
      </c>
      <c r="I528" t="s">
        <v>18</v>
      </c>
      <c r="J528" t="s">
        <v>19</v>
      </c>
      <c r="K528" t="s">
        <v>33</v>
      </c>
      <c r="L528" t="s">
        <v>34</v>
      </c>
      <c r="M528">
        <v>0.8632862</v>
      </c>
      <c r="N528" t="s">
        <v>22</v>
      </c>
      <c r="O528" t="s">
        <v>23</v>
      </c>
    </row>
    <row r="529" spans="1:15" x14ac:dyDescent="0.35">
      <c r="A529" t="s">
        <v>15</v>
      </c>
      <c r="B529">
        <v>34</v>
      </c>
      <c r="D529">
        <v>34011</v>
      </c>
      <c r="E529" t="s">
        <v>16</v>
      </c>
      <c r="F529" t="s">
        <v>17</v>
      </c>
      <c r="H529">
        <v>2280002202</v>
      </c>
      <c r="I529" t="s">
        <v>18</v>
      </c>
      <c r="J529" t="s">
        <v>19</v>
      </c>
      <c r="K529" t="s">
        <v>33</v>
      </c>
      <c r="L529" t="s">
        <v>34</v>
      </c>
      <c r="M529">
        <v>0.99048550000000002</v>
      </c>
      <c r="N529" t="s">
        <v>22</v>
      </c>
      <c r="O529" t="s">
        <v>23</v>
      </c>
    </row>
    <row r="530" spans="1:15" x14ac:dyDescent="0.35">
      <c r="A530" t="s">
        <v>15</v>
      </c>
      <c r="B530">
        <v>34</v>
      </c>
      <c r="D530">
        <v>34011</v>
      </c>
      <c r="E530" t="s">
        <v>16</v>
      </c>
      <c r="F530" t="s">
        <v>17</v>
      </c>
      <c r="H530">
        <v>2280002203</v>
      </c>
      <c r="I530" t="s">
        <v>18</v>
      </c>
      <c r="J530" t="s">
        <v>19</v>
      </c>
      <c r="K530" t="s">
        <v>33</v>
      </c>
      <c r="L530" t="s">
        <v>34</v>
      </c>
      <c r="M530">
        <v>3.8943590000000001</v>
      </c>
      <c r="N530" t="s">
        <v>22</v>
      </c>
      <c r="O530" t="s">
        <v>23</v>
      </c>
    </row>
    <row r="531" spans="1:15" x14ac:dyDescent="0.35">
      <c r="A531" t="s">
        <v>15</v>
      </c>
      <c r="B531">
        <v>34</v>
      </c>
      <c r="D531">
        <v>34013</v>
      </c>
      <c r="E531" t="s">
        <v>55</v>
      </c>
      <c r="F531" t="s">
        <v>17</v>
      </c>
      <c r="H531">
        <v>2280002103</v>
      </c>
      <c r="I531" t="s">
        <v>18</v>
      </c>
      <c r="J531" t="s">
        <v>19</v>
      </c>
      <c r="K531" t="s">
        <v>33</v>
      </c>
      <c r="L531" t="s">
        <v>34</v>
      </c>
      <c r="M531">
        <v>4.9897109999999998</v>
      </c>
      <c r="N531" t="s">
        <v>22</v>
      </c>
      <c r="O531" t="s">
        <v>23</v>
      </c>
    </row>
    <row r="532" spans="1:15" x14ac:dyDescent="0.35">
      <c r="A532" t="s">
        <v>15</v>
      </c>
      <c r="B532">
        <v>34</v>
      </c>
      <c r="D532">
        <v>34013</v>
      </c>
      <c r="E532" t="s">
        <v>55</v>
      </c>
      <c r="F532" t="s">
        <v>17</v>
      </c>
      <c r="H532">
        <v>2280002101</v>
      </c>
      <c r="I532" t="s">
        <v>18</v>
      </c>
      <c r="J532" t="s">
        <v>19</v>
      </c>
      <c r="K532" t="s">
        <v>33</v>
      </c>
      <c r="L532" t="s">
        <v>34</v>
      </c>
      <c r="M532">
        <v>0.70984539999999996</v>
      </c>
      <c r="N532" t="s">
        <v>22</v>
      </c>
      <c r="O532" t="s">
        <v>23</v>
      </c>
    </row>
    <row r="533" spans="1:15" x14ac:dyDescent="0.35">
      <c r="A533" t="s">
        <v>15</v>
      </c>
      <c r="B533">
        <v>34</v>
      </c>
      <c r="D533">
        <v>34013</v>
      </c>
      <c r="E533" t="s">
        <v>55</v>
      </c>
      <c r="F533" t="s">
        <v>17</v>
      </c>
      <c r="H533">
        <v>2280002203</v>
      </c>
      <c r="I533" t="s">
        <v>18</v>
      </c>
      <c r="J533" t="s">
        <v>19</v>
      </c>
      <c r="K533" t="s">
        <v>33</v>
      </c>
      <c r="L533" t="s">
        <v>34</v>
      </c>
      <c r="M533">
        <v>0.29158659999999997</v>
      </c>
      <c r="N533" t="s">
        <v>22</v>
      </c>
      <c r="O533" t="s">
        <v>23</v>
      </c>
    </row>
    <row r="534" spans="1:15" x14ac:dyDescent="0.35">
      <c r="A534" t="s">
        <v>15</v>
      </c>
      <c r="B534">
        <v>34</v>
      </c>
      <c r="D534">
        <v>34013</v>
      </c>
      <c r="E534" t="s">
        <v>55</v>
      </c>
      <c r="F534" t="s">
        <v>17</v>
      </c>
      <c r="H534">
        <v>2280002104</v>
      </c>
      <c r="I534" t="s">
        <v>18</v>
      </c>
      <c r="J534" t="s">
        <v>19</v>
      </c>
      <c r="K534" t="s">
        <v>33</v>
      </c>
      <c r="L534" t="s">
        <v>34</v>
      </c>
      <c r="M534">
        <v>11.75778</v>
      </c>
      <c r="N534" t="s">
        <v>22</v>
      </c>
      <c r="O534" t="s">
        <v>23</v>
      </c>
    </row>
    <row r="535" spans="1:15" x14ac:dyDescent="0.35">
      <c r="A535" t="s">
        <v>15</v>
      </c>
      <c r="B535">
        <v>34</v>
      </c>
      <c r="D535">
        <v>34013</v>
      </c>
      <c r="E535" t="s">
        <v>55</v>
      </c>
      <c r="F535" t="s">
        <v>17</v>
      </c>
      <c r="H535">
        <v>2280002201</v>
      </c>
      <c r="I535" t="s">
        <v>18</v>
      </c>
      <c r="J535" t="s">
        <v>19</v>
      </c>
      <c r="K535" t="s">
        <v>33</v>
      </c>
      <c r="L535" t="s">
        <v>34</v>
      </c>
      <c r="M535">
        <v>0.33061740000000001</v>
      </c>
      <c r="N535" t="s">
        <v>22</v>
      </c>
      <c r="O535" t="s">
        <v>23</v>
      </c>
    </row>
    <row r="536" spans="1:15" x14ac:dyDescent="0.35">
      <c r="A536" t="s">
        <v>15</v>
      </c>
      <c r="B536">
        <v>34</v>
      </c>
      <c r="D536">
        <v>34013</v>
      </c>
      <c r="E536" t="s">
        <v>55</v>
      </c>
      <c r="F536" t="s">
        <v>17</v>
      </c>
      <c r="H536">
        <v>2280002202</v>
      </c>
      <c r="I536" t="s">
        <v>18</v>
      </c>
      <c r="J536" t="s">
        <v>19</v>
      </c>
      <c r="K536" t="s">
        <v>33</v>
      </c>
      <c r="L536" t="s">
        <v>34</v>
      </c>
      <c r="M536">
        <v>0.84709869999999998</v>
      </c>
      <c r="N536" t="s">
        <v>22</v>
      </c>
      <c r="O536" t="s">
        <v>23</v>
      </c>
    </row>
    <row r="537" spans="1:15" x14ac:dyDescent="0.35">
      <c r="A537" t="s">
        <v>15</v>
      </c>
      <c r="B537">
        <v>34</v>
      </c>
      <c r="D537">
        <v>34013</v>
      </c>
      <c r="E537" t="s">
        <v>55</v>
      </c>
      <c r="F537" t="s">
        <v>17</v>
      </c>
      <c r="H537">
        <v>2280002204</v>
      </c>
      <c r="I537" t="s">
        <v>18</v>
      </c>
      <c r="J537" t="s">
        <v>19</v>
      </c>
      <c r="K537" t="s">
        <v>33</v>
      </c>
      <c r="L537" t="s">
        <v>34</v>
      </c>
      <c r="M537">
        <v>0.39504</v>
      </c>
      <c r="N537" t="s">
        <v>22</v>
      </c>
      <c r="O537" t="s">
        <v>23</v>
      </c>
    </row>
    <row r="538" spans="1:15" x14ac:dyDescent="0.35">
      <c r="A538" t="s">
        <v>15</v>
      </c>
      <c r="B538">
        <v>34</v>
      </c>
      <c r="D538">
        <v>34013</v>
      </c>
      <c r="E538" t="s">
        <v>55</v>
      </c>
      <c r="F538" t="s">
        <v>17</v>
      </c>
      <c r="H538">
        <v>2280002102</v>
      </c>
      <c r="I538" t="s">
        <v>18</v>
      </c>
      <c r="J538" t="s">
        <v>19</v>
      </c>
      <c r="K538" t="s">
        <v>33</v>
      </c>
      <c r="L538" t="s">
        <v>34</v>
      </c>
      <c r="M538">
        <v>2.4225810000000001</v>
      </c>
      <c r="N538" t="s">
        <v>22</v>
      </c>
      <c r="O538" t="s">
        <v>23</v>
      </c>
    </row>
    <row r="539" spans="1:15" x14ac:dyDescent="0.35">
      <c r="A539" t="s">
        <v>15</v>
      </c>
      <c r="B539">
        <v>34</v>
      </c>
      <c r="D539">
        <v>34015</v>
      </c>
      <c r="E539" t="s">
        <v>56</v>
      </c>
      <c r="F539" t="s">
        <v>17</v>
      </c>
      <c r="H539">
        <v>2280002204</v>
      </c>
      <c r="I539" t="s">
        <v>18</v>
      </c>
      <c r="J539" t="s">
        <v>19</v>
      </c>
      <c r="K539" t="s">
        <v>33</v>
      </c>
      <c r="L539" t="s">
        <v>34</v>
      </c>
      <c r="M539">
        <v>2.6686390000000002</v>
      </c>
      <c r="N539" t="s">
        <v>22</v>
      </c>
      <c r="O539" t="s">
        <v>23</v>
      </c>
    </row>
    <row r="540" spans="1:15" x14ac:dyDescent="0.35">
      <c r="A540" t="s">
        <v>15</v>
      </c>
      <c r="B540">
        <v>34</v>
      </c>
      <c r="D540">
        <v>34015</v>
      </c>
      <c r="E540" t="s">
        <v>56</v>
      </c>
      <c r="F540" t="s">
        <v>17</v>
      </c>
      <c r="H540">
        <v>2280002104</v>
      </c>
      <c r="I540" t="s">
        <v>18</v>
      </c>
      <c r="J540" t="s">
        <v>19</v>
      </c>
      <c r="K540" t="s">
        <v>33</v>
      </c>
      <c r="L540" t="s">
        <v>34</v>
      </c>
      <c r="M540">
        <v>1.920032</v>
      </c>
      <c r="N540" t="s">
        <v>22</v>
      </c>
      <c r="O540" t="s">
        <v>23</v>
      </c>
    </row>
    <row r="541" spans="1:15" x14ac:dyDescent="0.35">
      <c r="A541" t="s">
        <v>15</v>
      </c>
      <c r="B541">
        <v>34</v>
      </c>
      <c r="D541">
        <v>34015</v>
      </c>
      <c r="E541" t="s">
        <v>56</v>
      </c>
      <c r="F541" t="s">
        <v>17</v>
      </c>
      <c r="H541">
        <v>2280002201</v>
      </c>
      <c r="I541" t="s">
        <v>18</v>
      </c>
      <c r="J541" t="s">
        <v>19</v>
      </c>
      <c r="K541" t="s">
        <v>33</v>
      </c>
      <c r="L541" t="s">
        <v>34</v>
      </c>
      <c r="M541">
        <v>2.4592369999999999</v>
      </c>
      <c r="N541" t="s">
        <v>22</v>
      </c>
      <c r="O541" t="s">
        <v>23</v>
      </c>
    </row>
    <row r="542" spans="1:15" x14ac:dyDescent="0.35">
      <c r="A542" t="s">
        <v>15</v>
      </c>
      <c r="B542">
        <v>34</v>
      </c>
      <c r="D542">
        <v>34015</v>
      </c>
      <c r="E542" t="s">
        <v>56</v>
      </c>
      <c r="F542" t="s">
        <v>17</v>
      </c>
      <c r="H542">
        <v>2280002103</v>
      </c>
      <c r="I542" t="s">
        <v>18</v>
      </c>
      <c r="J542" t="s">
        <v>19</v>
      </c>
      <c r="K542" t="s">
        <v>33</v>
      </c>
      <c r="L542" t="s">
        <v>34</v>
      </c>
      <c r="M542">
        <v>0.212536</v>
      </c>
      <c r="N542" t="s">
        <v>22</v>
      </c>
      <c r="O542" t="s">
        <v>23</v>
      </c>
    </row>
    <row r="543" spans="1:15" x14ac:dyDescent="0.35">
      <c r="A543" t="s">
        <v>15</v>
      </c>
      <c r="B543">
        <v>34</v>
      </c>
      <c r="D543">
        <v>34015</v>
      </c>
      <c r="E543" t="s">
        <v>56</v>
      </c>
      <c r="F543" t="s">
        <v>17</v>
      </c>
      <c r="H543">
        <v>2280002203</v>
      </c>
      <c r="I543" t="s">
        <v>18</v>
      </c>
      <c r="J543" t="s">
        <v>19</v>
      </c>
      <c r="K543" t="s">
        <v>33</v>
      </c>
      <c r="L543" t="s">
        <v>34</v>
      </c>
      <c r="M543">
        <v>2.4172929999999999</v>
      </c>
      <c r="N543" t="s">
        <v>22</v>
      </c>
      <c r="O543" t="s">
        <v>23</v>
      </c>
    </row>
    <row r="544" spans="1:15" x14ac:dyDescent="0.35">
      <c r="A544" t="s">
        <v>15</v>
      </c>
      <c r="B544">
        <v>34</v>
      </c>
      <c r="D544">
        <v>34015</v>
      </c>
      <c r="E544" t="s">
        <v>56</v>
      </c>
      <c r="F544" t="s">
        <v>17</v>
      </c>
      <c r="H544">
        <v>2280002102</v>
      </c>
      <c r="I544" t="s">
        <v>18</v>
      </c>
      <c r="J544" t="s">
        <v>19</v>
      </c>
      <c r="K544" t="s">
        <v>33</v>
      </c>
      <c r="L544" t="s">
        <v>34</v>
      </c>
      <c r="M544">
        <v>0.14756150000000001</v>
      </c>
      <c r="N544" t="s">
        <v>22</v>
      </c>
      <c r="O544" t="s">
        <v>23</v>
      </c>
    </row>
    <row r="545" spans="1:15" x14ac:dyDescent="0.35">
      <c r="A545" t="s">
        <v>15</v>
      </c>
      <c r="B545">
        <v>34</v>
      </c>
      <c r="D545">
        <v>34015</v>
      </c>
      <c r="E545" t="s">
        <v>56</v>
      </c>
      <c r="F545" t="s">
        <v>17</v>
      </c>
      <c r="H545">
        <v>2280002202</v>
      </c>
      <c r="I545" t="s">
        <v>18</v>
      </c>
      <c r="J545" t="s">
        <v>19</v>
      </c>
      <c r="K545" t="s">
        <v>33</v>
      </c>
      <c r="L545" t="s">
        <v>34</v>
      </c>
      <c r="M545">
        <v>1.7958780000000001</v>
      </c>
      <c r="N545" t="s">
        <v>22</v>
      </c>
      <c r="O545" t="s">
        <v>23</v>
      </c>
    </row>
    <row r="546" spans="1:15" x14ac:dyDescent="0.35">
      <c r="A546" t="s">
        <v>15</v>
      </c>
      <c r="B546">
        <v>34</v>
      </c>
      <c r="D546">
        <v>34015</v>
      </c>
      <c r="E546" t="s">
        <v>56</v>
      </c>
      <c r="F546" t="s">
        <v>17</v>
      </c>
      <c r="H546">
        <v>2280002101</v>
      </c>
      <c r="I546" t="s">
        <v>18</v>
      </c>
      <c r="J546" t="s">
        <v>19</v>
      </c>
      <c r="K546" t="s">
        <v>33</v>
      </c>
      <c r="L546" t="s">
        <v>34</v>
      </c>
      <c r="M546">
        <v>0.1170148</v>
      </c>
      <c r="N546" t="s">
        <v>22</v>
      </c>
      <c r="O546" t="s">
        <v>23</v>
      </c>
    </row>
    <row r="547" spans="1:15" x14ac:dyDescent="0.35">
      <c r="A547" t="s">
        <v>15</v>
      </c>
      <c r="B547">
        <v>34</v>
      </c>
      <c r="D547">
        <v>34017</v>
      </c>
      <c r="E547" t="s">
        <v>57</v>
      </c>
      <c r="F547" t="s">
        <v>17</v>
      </c>
      <c r="H547">
        <v>2280002203</v>
      </c>
      <c r="I547" t="s">
        <v>18</v>
      </c>
      <c r="J547" t="s">
        <v>19</v>
      </c>
      <c r="K547" t="s">
        <v>33</v>
      </c>
      <c r="L547" t="s">
        <v>34</v>
      </c>
      <c r="M547">
        <v>2.708688</v>
      </c>
      <c r="N547" t="s">
        <v>22</v>
      </c>
      <c r="O547" t="s">
        <v>23</v>
      </c>
    </row>
    <row r="548" spans="1:15" x14ac:dyDescent="0.35">
      <c r="A548" t="s">
        <v>15</v>
      </c>
      <c r="B548">
        <v>34</v>
      </c>
      <c r="D548">
        <v>34017</v>
      </c>
      <c r="E548" t="s">
        <v>57</v>
      </c>
      <c r="F548" t="s">
        <v>17</v>
      </c>
      <c r="H548">
        <v>2280002102</v>
      </c>
      <c r="I548" t="s">
        <v>18</v>
      </c>
      <c r="J548" t="s">
        <v>19</v>
      </c>
      <c r="K548" t="s">
        <v>33</v>
      </c>
      <c r="L548" t="s">
        <v>34</v>
      </c>
      <c r="M548">
        <v>25.587779999999999</v>
      </c>
      <c r="N548" t="s">
        <v>22</v>
      </c>
      <c r="O548" t="s">
        <v>23</v>
      </c>
    </row>
    <row r="549" spans="1:15" x14ac:dyDescent="0.35">
      <c r="A549" t="s">
        <v>15</v>
      </c>
      <c r="B549">
        <v>34</v>
      </c>
      <c r="D549">
        <v>34017</v>
      </c>
      <c r="E549" t="s">
        <v>57</v>
      </c>
      <c r="F549" t="s">
        <v>17</v>
      </c>
      <c r="H549">
        <v>2280002204</v>
      </c>
      <c r="I549" t="s">
        <v>18</v>
      </c>
      <c r="J549" t="s">
        <v>19</v>
      </c>
      <c r="K549" t="s">
        <v>33</v>
      </c>
      <c r="L549" t="s">
        <v>34</v>
      </c>
      <c r="M549">
        <v>4.0929310000000001</v>
      </c>
      <c r="N549" t="s">
        <v>22</v>
      </c>
      <c r="O549" t="s">
        <v>23</v>
      </c>
    </row>
    <row r="550" spans="1:15" x14ac:dyDescent="0.35">
      <c r="A550" t="s">
        <v>15</v>
      </c>
      <c r="B550">
        <v>34</v>
      </c>
      <c r="D550">
        <v>34017</v>
      </c>
      <c r="E550" t="s">
        <v>57</v>
      </c>
      <c r="F550" t="s">
        <v>17</v>
      </c>
      <c r="H550">
        <v>2280002201</v>
      </c>
      <c r="I550" t="s">
        <v>18</v>
      </c>
      <c r="J550" t="s">
        <v>19</v>
      </c>
      <c r="K550" t="s">
        <v>33</v>
      </c>
      <c r="L550" t="s">
        <v>34</v>
      </c>
      <c r="M550">
        <v>23.616119999999999</v>
      </c>
      <c r="N550" t="s">
        <v>22</v>
      </c>
      <c r="O550" t="s">
        <v>23</v>
      </c>
    </row>
    <row r="551" spans="1:15" x14ac:dyDescent="0.35">
      <c r="A551" t="s">
        <v>15</v>
      </c>
      <c r="B551">
        <v>34</v>
      </c>
      <c r="D551">
        <v>34017</v>
      </c>
      <c r="E551" t="s">
        <v>57</v>
      </c>
      <c r="F551" t="s">
        <v>17</v>
      </c>
      <c r="H551">
        <v>2280002202</v>
      </c>
      <c r="I551" t="s">
        <v>18</v>
      </c>
      <c r="J551" t="s">
        <v>19</v>
      </c>
      <c r="K551" t="s">
        <v>33</v>
      </c>
      <c r="L551" t="s">
        <v>34</v>
      </c>
      <c r="M551">
        <v>31.501560000000001</v>
      </c>
      <c r="N551" t="s">
        <v>22</v>
      </c>
      <c r="O551" t="s">
        <v>23</v>
      </c>
    </row>
    <row r="552" spans="1:15" x14ac:dyDescent="0.35">
      <c r="A552" t="s">
        <v>15</v>
      </c>
      <c r="B552">
        <v>34</v>
      </c>
      <c r="D552">
        <v>34017</v>
      </c>
      <c r="E552" t="s">
        <v>57</v>
      </c>
      <c r="F552" t="s">
        <v>17</v>
      </c>
      <c r="H552">
        <v>2280002101</v>
      </c>
      <c r="I552" t="s">
        <v>18</v>
      </c>
      <c r="J552" t="s">
        <v>19</v>
      </c>
      <c r="K552" t="s">
        <v>33</v>
      </c>
      <c r="L552" t="s">
        <v>34</v>
      </c>
      <c r="M552">
        <v>4.0347942999999997</v>
      </c>
      <c r="N552" t="s">
        <v>22</v>
      </c>
      <c r="O552" t="s">
        <v>23</v>
      </c>
    </row>
    <row r="553" spans="1:15" x14ac:dyDescent="0.35">
      <c r="A553" t="s">
        <v>15</v>
      </c>
      <c r="B553">
        <v>34</v>
      </c>
      <c r="D553">
        <v>34017</v>
      </c>
      <c r="E553" t="s">
        <v>57</v>
      </c>
      <c r="F553" t="s">
        <v>17</v>
      </c>
      <c r="H553">
        <v>2280002103</v>
      </c>
      <c r="I553" t="s">
        <v>18</v>
      </c>
      <c r="J553" t="s">
        <v>19</v>
      </c>
      <c r="K553" t="s">
        <v>33</v>
      </c>
      <c r="L553" t="s">
        <v>34</v>
      </c>
      <c r="M553">
        <v>2.1829311300000001</v>
      </c>
      <c r="N553" t="s">
        <v>22</v>
      </c>
      <c r="O553" t="s">
        <v>23</v>
      </c>
    </row>
    <row r="554" spans="1:15" x14ac:dyDescent="0.35">
      <c r="A554" t="s">
        <v>15</v>
      </c>
      <c r="B554">
        <v>34</v>
      </c>
      <c r="D554">
        <v>34017</v>
      </c>
      <c r="E554" t="s">
        <v>57</v>
      </c>
      <c r="F554" t="s">
        <v>17</v>
      </c>
      <c r="H554">
        <v>2280002104</v>
      </c>
      <c r="I554" t="s">
        <v>18</v>
      </c>
      <c r="J554" t="s">
        <v>19</v>
      </c>
      <c r="K554" t="s">
        <v>33</v>
      </c>
      <c r="L554" t="s">
        <v>34</v>
      </c>
      <c r="M554">
        <v>7.9535866500000001</v>
      </c>
      <c r="N554" t="s">
        <v>22</v>
      </c>
      <c r="O554" t="s">
        <v>23</v>
      </c>
    </row>
    <row r="555" spans="1:15" x14ac:dyDescent="0.35">
      <c r="A555" t="s">
        <v>15</v>
      </c>
      <c r="B555">
        <v>34</v>
      </c>
      <c r="D555">
        <v>34019</v>
      </c>
      <c r="E555" t="s">
        <v>48</v>
      </c>
      <c r="F555" t="s">
        <v>17</v>
      </c>
      <c r="H555">
        <v>2280002201</v>
      </c>
      <c r="I555" t="s">
        <v>18</v>
      </c>
      <c r="J555" t="s">
        <v>19</v>
      </c>
      <c r="K555" t="s">
        <v>33</v>
      </c>
      <c r="L555" t="s">
        <v>34</v>
      </c>
      <c r="M555">
        <v>3.93E-5</v>
      </c>
      <c r="N555" t="s">
        <v>22</v>
      </c>
      <c r="O555" t="s">
        <v>23</v>
      </c>
    </row>
    <row r="556" spans="1:15" x14ac:dyDescent="0.35">
      <c r="A556" t="s">
        <v>15</v>
      </c>
      <c r="B556">
        <v>34</v>
      </c>
      <c r="D556">
        <v>34019</v>
      </c>
      <c r="E556" t="s">
        <v>48</v>
      </c>
      <c r="F556" t="s">
        <v>17</v>
      </c>
      <c r="H556">
        <v>2280002202</v>
      </c>
      <c r="I556" t="s">
        <v>18</v>
      </c>
      <c r="J556" t="s">
        <v>19</v>
      </c>
      <c r="K556" t="s">
        <v>33</v>
      </c>
      <c r="L556" t="s">
        <v>34</v>
      </c>
      <c r="M556">
        <v>5.48E-6</v>
      </c>
      <c r="N556" t="s">
        <v>22</v>
      </c>
      <c r="O556" t="s">
        <v>23</v>
      </c>
    </row>
    <row r="557" spans="1:15" x14ac:dyDescent="0.35">
      <c r="A557" t="s">
        <v>15</v>
      </c>
      <c r="B557">
        <v>34</v>
      </c>
      <c r="D557">
        <v>34021</v>
      </c>
      <c r="E557" t="s">
        <v>49</v>
      </c>
      <c r="F557" t="s">
        <v>17</v>
      </c>
      <c r="H557">
        <v>2280002202</v>
      </c>
      <c r="I557" t="s">
        <v>18</v>
      </c>
      <c r="J557" t="s">
        <v>19</v>
      </c>
      <c r="K557" t="s">
        <v>33</v>
      </c>
      <c r="L557" t="s">
        <v>34</v>
      </c>
      <c r="M557">
        <v>4.1816199999999998E-2</v>
      </c>
      <c r="N557" t="s">
        <v>22</v>
      </c>
      <c r="O557" t="s">
        <v>23</v>
      </c>
    </row>
    <row r="558" spans="1:15" x14ac:dyDescent="0.35">
      <c r="A558" t="s">
        <v>15</v>
      </c>
      <c r="B558">
        <v>34</v>
      </c>
      <c r="D558">
        <v>34021</v>
      </c>
      <c r="E558" t="s">
        <v>49</v>
      </c>
      <c r="F558" t="s">
        <v>17</v>
      </c>
      <c r="H558">
        <v>2280002201</v>
      </c>
      <c r="I558" t="s">
        <v>18</v>
      </c>
      <c r="J558" t="s">
        <v>19</v>
      </c>
      <c r="K558" t="s">
        <v>33</v>
      </c>
      <c r="L558" t="s">
        <v>34</v>
      </c>
      <c r="M558">
        <v>2.2759E-3</v>
      </c>
      <c r="N558" t="s">
        <v>22</v>
      </c>
      <c r="O558" t="s">
        <v>23</v>
      </c>
    </row>
    <row r="559" spans="1:15" x14ac:dyDescent="0.35">
      <c r="A559" t="s">
        <v>15</v>
      </c>
      <c r="B559">
        <v>34</v>
      </c>
      <c r="D559">
        <v>34023</v>
      </c>
      <c r="E559" t="s">
        <v>28</v>
      </c>
      <c r="F559" t="s">
        <v>17</v>
      </c>
      <c r="H559">
        <v>2280002203</v>
      </c>
      <c r="I559" t="s">
        <v>18</v>
      </c>
      <c r="J559" t="s">
        <v>19</v>
      </c>
      <c r="K559" t="s">
        <v>33</v>
      </c>
      <c r="L559" t="s">
        <v>34</v>
      </c>
      <c r="M559">
        <v>0.68235440000000003</v>
      </c>
      <c r="N559" t="s">
        <v>22</v>
      </c>
      <c r="O559" t="s">
        <v>23</v>
      </c>
    </row>
    <row r="560" spans="1:15" x14ac:dyDescent="0.35">
      <c r="A560" t="s">
        <v>15</v>
      </c>
      <c r="B560">
        <v>34</v>
      </c>
      <c r="D560">
        <v>34023</v>
      </c>
      <c r="E560" t="s">
        <v>28</v>
      </c>
      <c r="F560" t="s">
        <v>17</v>
      </c>
      <c r="H560">
        <v>2280002202</v>
      </c>
      <c r="I560" t="s">
        <v>18</v>
      </c>
      <c r="J560" t="s">
        <v>19</v>
      </c>
      <c r="K560" t="s">
        <v>33</v>
      </c>
      <c r="L560" t="s">
        <v>34</v>
      </c>
      <c r="M560">
        <v>3.147402</v>
      </c>
      <c r="N560" t="s">
        <v>22</v>
      </c>
      <c r="O560" t="s">
        <v>23</v>
      </c>
    </row>
    <row r="561" spans="1:15" x14ac:dyDescent="0.35">
      <c r="A561" t="s">
        <v>15</v>
      </c>
      <c r="B561">
        <v>34</v>
      </c>
      <c r="D561">
        <v>34023</v>
      </c>
      <c r="E561" t="s">
        <v>28</v>
      </c>
      <c r="F561" t="s">
        <v>17</v>
      </c>
      <c r="H561">
        <v>2280002201</v>
      </c>
      <c r="I561" t="s">
        <v>18</v>
      </c>
      <c r="J561" t="s">
        <v>19</v>
      </c>
      <c r="K561" t="s">
        <v>33</v>
      </c>
      <c r="L561" t="s">
        <v>34</v>
      </c>
      <c r="M561">
        <v>2.2992979999999998</v>
      </c>
      <c r="N561" t="s">
        <v>22</v>
      </c>
      <c r="O561" t="s">
        <v>23</v>
      </c>
    </row>
    <row r="562" spans="1:15" x14ac:dyDescent="0.35">
      <c r="A562" t="s">
        <v>15</v>
      </c>
      <c r="B562">
        <v>34</v>
      </c>
      <c r="D562">
        <v>34023</v>
      </c>
      <c r="E562" t="s">
        <v>28</v>
      </c>
      <c r="F562" t="s">
        <v>17</v>
      </c>
      <c r="H562">
        <v>2280002101</v>
      </c>
      <c r="I562" t="s">
        <v>18</v>
      </c>
      <c r="J562" t="s">
        <v>19</v>
      </c>
      <c r="K562" t="s">
        <v>33</v>
      </c>
      <c r="L562" t="s">
        <v>34</v>
      </c>
      <c r="M562">
        <v>4.3112200000000002E-3</v>
      </c>
      <c r="N562" t="s">
        <v>22</v>
      </c>
      <c r="O562" t="s">
        <v>23</v>
      </c>
    </row>
    <row r="563" spans="1:15" x14ac:dyDescent="0.35">
      <c r="A563" t="s">
        <v>15</v>
      </c>
      <c r="B563">
        <v>34</v>
      </c>
      <c r="D563">
        <v>34023</v>
      </c>
      <c r="E563" t="s">
        <v>28</v>
      </c>
      <c r="F563" t="s">
        <v>17</v>
      </c>
      <c r="H563">
        <v>2280002204</v>
      </c>
      <c r="I563" t="s">
        <v>18</v>
      </c>
      <c r="J563" t="s">
        <v>19</v>
      </c>
      <c r="K563" t="s">
        <v>33</v>
      </c>
      <c r="L563" t="s">
        <v>34</v>
      </c>
      <c r="M563">
        <v>3.6821579999999998</v>
      </c>
      <c r="N563" t="s">
        <v>22</v>
      </c>
      <c r="O563" t="s">
        <v>23</v>
      </c>
    </row>
    <row r="564" spans="1:15" x14ac:dyDescent="0.35">
      <c r="A564" t="s">
        <v>15</v>
      </c>
      <c r="B564">
        <v>34</v>
      </c>
      <c r="D564">
        <v>34023</v>
      </c>
      <c r="E564" t="s">
        <v>28</v>
      </c>
      <c r="F564" t="s">
        <v>17</v>
      </c>
      <c r="H564">
        <v>2280002102</v>
      </c>
      <c r="I564" t="s">
        <v>18</v>
      </c>
      <c r="J564" t="s">
        <v>19</v>
      </c>
      <c r="K564" t="s">
        <v>33</v>
      </c>
      <c r="L564" t="s">
        <v>34</v>
      </c>
      <c r="M564">
        <v>0.2743912</v>
      </c>
      <c r="N564" t="s">
        <v>22</v>
      </c>
      <c r="O564" t="s">
        <v>23</v>
      </c>
    </row>
    <row r="565" spans="1:15" x14ac:dyDescent="0.35">
      <c r="A565" t="s">
        <v>15</v>
      </c>
      <c r="B565">
        <v>34</v>
      </c>
      <c r="D565">
        <v>34025</v>
      </c>
      <c r="E565" t="s">
        <v>54</v>
      </c>
      <c r="F565" t="s">
        <v>17</v>
      </c>
      <c r="H565">
        <v>2280002102</v>
      </c>
      <c r="I565" t="s">
        <v>18</v>
      </c>
      <c r="J565" t="s">
        <v>19</v>
      </c>
      <c r="K565" t="s">
        <v>33</v>
      </c>
      <c r="L565" t="s">
        <v>34</v>
      </c>
      <c r="M565">
        <v>3.3455499999999998</v>
      </c>
      <c r="N565" t="s">
        <v>22</v>
      </c>
      <c r="O565" t="s">
        <v>23</v>
      </c>
    </row>
    <row r="566" spans="1:15" x14ac:dyDescent="0.35">
      <c r="A566" t="s">
        <v>15</v>
      </c>
      <c r="B566">
        <v>34</v>
      </c>
      <c r="D566">
        <v>34025</v>
      </c>
      <c r="E566" t="s">
        <v>54</v>
      </c>
      <c r="F566" t="s">
        <v>17</v>
      </c>
      <c r="H566">
        <v>2280002204</v>
      </c>
      <c r="I566" t="s">
        <v>18</v>
      </c>
      <c r="J566" t="s">
        <v>19</v>
      </c>
      <c r="K566" t="s">
        <v>33</v>
      </c>
      <c r="L566" t="s">
        <v>34</v>
      </c>
      <c r="M566">
        <v>2.580527</v>
      </c>
      <c r="N566" t="s">
        <v>22</v>
      </c>
      <c r="O566" t="s">
        <v>23</v>
      </c>
    </row>
    <row r="567" spans="1:15" x14ac:dyDescent="0.35">
      <c r="A567" t="s">
        <v>15</v>
      </c>
      <c r="B567">
        <v>34</v>
      </c>
      <c r="D567">
        <v>34025</v>
      </c>
      <c r="E567" t="s">
        <v>54</v>
      </c>
      <c r="F567" t="s">
        <v>17</v>
      </c>
      <c r="H567">
        <v>2280002201</v>
      </c>
      <c r="I567" t="s">
        <v>18</v>
      </c>
      <c r="J567" t="s">
        <v>19</v>
      </c>
      <c r="K567" t="s">
        <v>33</v>
      </c>
      <c r="L567" t="s">
        <v>34</v>
      </c>
      <c r="M567">
        <v>7.713584</v>
      </c>
      <c r="N567" t="s">
        <v>22</v>
      </c>
      <c r="O567" t="s">
        <v>23</v>
      </c>
    </row>
    <row r="568" spans="1:15" x14ac:dyDescent="0.35">
      <c r="A568" t="s">
        <v>15</v>
      </c>
      <c r="B568">
        <v>34</v>
      </c>
      <c r="D568">
        <v>34025</v>
      </c>
      <c r="E568" t="s">
        <v>54</v>
      </c>
      <c r="F568" t="s">
        <v>17</v>
      </c>
      <c r="H568">
        <v>2280002203</v>
      </c>
      <c r="I568" t="s">
        <v>18</v>
      </c>
      <c r="J568" t="s">
        <v>19</v>
      </c>
      <c r="K568" t="s">
        <v>33</v>
      </c>
      <c r="L568" t="s">
        <v>34</v>
      </c>
      <c r="M568">
        <v>4.2770570000000001</v>
      </c>
      <c r="N568" t="s">
        <v>22</v>
      </c>
      <c r="O568" t="s">
        <v>23</v>
      </c>
    </row>
    <row r="569" spans="1:15" x14ac:dyDescent="0.35">
      <c r="A569" t="s">
        <v>15</v>
      </c>
      <c r="B569">
        <v>34</v>
      </c>
      <c r="D569">
        <v>34025</v>
      </c>
      <c r="E569" t="s">
        <v>54</v>
      </c>
      <c r="F569" t="s">
        <v>17</v>
      </c>
      <c r="H569">
        <v>2280002202</v>
      </c>
      <c r="I569" t="s">
        <v>18</v>
      </c>
      <c r="J569" t="s">
        <v>19</v>
      </c>
      <c r="K569" t="s">
        <v>33</v>
      </c>
      <c r="L569" t="s">
        <v>34</v>
      </c>
      <c r="M569">
        <v>11.07957</v>
      </c>
      <c r="N569" t="s">
        <v>22</v>
      </c>
      <c r="O569" t="s">
        <v>23</v>
      </c>
    </row>
    <row r="570" spans="1:15" x14ac:dyDescent="0.35">
      <c r="A570" t="s">
        <v>15</v>
      </c>
      <c r="B570">
        <v>34</v>
      </c>
      <c r="D570">
        <v>34025</v>
      </c>
      <c r="E570" t="s">
        <v>54</v>
      </c>
      <c r="F570" t="s">
        <v>17</v>
      </c>
      <c r="H570">
        <v>2280002101</v>
      </c>
      <c r="I570" t="s">
        <v>18</v>
      </c>
      <c r="J570" t="s">
        <v>19</v>
      </c>
      <c r="K570" t="s">
        <v>33</v>
      </c>
      <c r="L570" t="s">
        <v>34</v>
      </c>
      <c r="M570">
        <v>0.12362380000000001</v>
      </c>
      <c r="N570" t="s">
        <v>22</v>
      </c>
      <c r="O570" t="s">
        <v>23</v>
      </c>
    </row>
    <row r="571" spans="1:15" x14ac:dyDescent="0.35">
      <c r="A571" t="s">
        <v>15</v>
      </c>
      <c r="B571">
        <v>34</v>
      </c>
      <c r="D571">
        <v>34029</v>
      </c>
      <c r="E571" t="s">
        <v>50</v>
      </c>
      <c r="F571" t="s">
        <v>17</v>
      </c>
      <c r="H571">
        <v>2280002204</v>
      </c>
      <c r="I571" t="s">
        <v>18</v>
      </c>
      <c r="J571" t="s">
        <v>19</v>
      </c>
      <c r="K571" t="s">
        <v>33</v>
      </c>
      <c r="L571" t="s">
        <v>34</v>
      </c>
      <c r="M571">
        <v>0.10489329999999999</v>
      </c>
      <c r="N571" t="s">
        <v>22</v>
      </c>
      <c r="O571" t="s">
        <v>23</v>
      </c>
    </row>
    <row r="572" spans="1:15" x14ac:dyDescent="0.35">
      <c r="A572" t="s">
        <v>15</v>
      </c>
      <c r="B572">
        <v>34</v>
      </c>
      <c r="D572">
        <v>34029</v>
      </c>
      <c r="E572" t="s">
        <v>50</v>
      </c>
      <c r="F572" t="s">
        <v>17</v>
      </c>
      <c r="H572">
        <v>2280002201</v>
      </c>
      <c r="I572" t="s">
        <v>18</v>
      </c>
      <c r="J572" t="s">
        <v>19</v>
      </c>
      <c r="K572" t="s">
        <v>33</v>
      </c>
      <c r="L572" t="s">
        <v>34</v>
      </c>
      <c r="M572">
        <v>1.8579060000000001</v>
      </c>
      <c r="N572" t="s">
        <v>22</v>
      </c>
      <c r="O572" t="s">
        <v>23</v>
      </c>
    </row>
    <row r="573" spans="1:15" x14ac:dyDescent="0.35">
      <c r="A573" t="s">
        <v>15</v>
      </c>
      <c r="B573">
        <v>34</v>
      </c>
      <c r="D573">
        <v>34029</v>
      </c>
      <c r="E573" t="s">
        <v>50</v>
      </c>
      <c r="F573" t="s">
        <v>17</v>
      </c>
      <c r="H573">
        <v>2280002203</v>
      </c>
      <c r="I573" t="s">
        <v>18</v>
      </c>
      <c r="J573" t="s">
        <v>19</v>
      </c>
      <c r="K573" t="s">
        <v>33</v>
      </c>
      <c r="L573" t="s">
        <v>34</v>
      </c>
      <c r="M573">
        <v>0.35478660000000001</v>
      </c>
      <c r="N573" t="s">
        <v>22</v>
      </c>
      <c r="O573" t="s">
        <v>23</v>
      </c>
    </row>
    <row r="574" spans="1:15" x14ac:dyDescent="0.35">
      <c r="A574" t="s">
        <v>15</v>
      </c>
      <c r="B574">
        <v>34</v>
      </c>
      <c r="D574">
        <v>34029</v>
      </c>
      <c r="E574" t="s">
        <v>50</v>
      </c>
      <c r="F574" t="s">
        <v>17</v>
      </c>
      <c r="H574">
        <v>2280002202</v>
      </c>
      <c r="I574" t="s">
        <v>18</v>
      </c>
      <c r="J574" t="s">
        <v>19</v>
      </c>
      <c r="K574" t="s">
        <v>33</v>
      </c>
      <c r="L574" t="s">
        <v>34</v>
      </c>
      <c r="M574">
        <v>10.188230000000001</v>
      </c>
      <c r="N574" t="s">
        <v>22</v>
      </c>
      <c r="O574" t="s">
        <v>23</v>
      </c>
    </row>
    <row r="575" spans="1:15" x14ac:dyDescent="0.35">
      <c r="A575" t="s">
        <v>15</v>
      </c>
      <c r="B575">
        <v>34</v>
      </c>
      <c r="D575">
        <v>34031</v>
      </c>
      <c r="E575" t="s">
        <v>51</v>
      </c>
      <c r="F575" t="s">
        <v>17</v>
      </c>
      <c r="H575">
        <v>2280002202</v>
      </c>
      <c r="I575" t="s">
        <v>18</v>
      </c>
      <c r="J575" t="s">
        <v>19</v>
      </c>
      <c r="K575" t="s">
        <v>33</v>
      </c>
      <c r="L575" t="s">
        <v>34</v>
      </c>
      <c r="M575">
        <v>9.0999999999999993E-6</v>
      </c>
      <c r="N575" t="s">
        <v>22</v>
      </c>
      <c r="O575" t="s">
        <v>23</v>
      </c>
    </row>
    <row r="576" spans="1:15" x14ac:dyDescent="0.35">
      <c r="A576" t="s">
        <v>15</v>
      </c>
      <c r="B576">
        <v>34</v>
      </c>
      <c r="D576">
        <v>34031</v>
      </c>
      <c r="E576" t="s">
        <v>51</v>
      </c>
      <c r="F576" t="s">
        <v>17</v>
      </c>
      <c r="H576">
        <v>2280002201</v>
      </c>
      <c r="I576" t="s">
        <v>18</v>
      </c>
      <c r="J576" t="s">
        <v>19</v>
      </c>
      <c r="K576" t="s">
        <v>33</v>
      </c>
      <c r="L576" t="s">
        <v>34</v>
      </c>
      <c r="M576">
        <v>3.8999999999999999E-5</v>
      </c>
      <c r="N576" t="s">
        <v>22</v>
      </c>
      <c r="O576" t="s">
        <v>23</v>
      </c>
    </row>
    <row r="577" spans="1:15" x14ac:dyDescent="0.35">
      <c r="A577" t="s">
        <v>15</v>
      </c>
      <c r="B577">
        <v>34</v>
      </c>
      <c r="D577">
        <v>34033</v>
      </c>
      <c r="E577" t="s">
        <v>52</v>
      </c>
      <c r="F577" t="s">
        <v>17</v>
      </c>
      <c r="H577">
        <v>2280002102</v>
      </c>
      <c r="I577" t="s">
        <v>18</v>
      </c>
      <c r="J577" t="s">
        <v>19</v>
      </c>
      <c r="K577" t="s">
        <v>33</v>
      </c>
      <c r="L577" t="s">
        <v>34</v>
      </c>
      <c r="M577">
        <v>0.15244168</v>
      </c>
      <c r="N577" t="s">
        <v>22</v>
      </c>
      <c r="O577" t="s">
        <v>23</v>
      </c>
    </row>
    <row r="578" spans="1:15" x14ac:dyDescent="0.35">
      <c r="A578" t="s">
        <v>15</v>
      </c>
      <c r="B578">
        <v>34</v>
      </c>
      <c r="D578">
        <v>34033</v>
      </c>
      <c r="E578" t="s">
        <v>52</v>
      </c>
      <c r="F578" t="s">
        <v>17</v>
      </c>
      <c r="H578">
        <v>2280002203</v>
      </c>
      <c r="I578" t="s">
        <v>18</v>
      </c>
      <c r="J578" t="s">
        <v>19</v>
      </c>
      <c r="K578" t="s">
        <v>33</v>
      </c>
      <c r="L578" t="s">
        <v>34</v>
      </c>
      <c r="M578">
        <v>2.462771</v>
      </c>
      <c r="N578" t="s">
        <v>22</v>
      </c>
      <c r="O578" t="s">
        <v>23</v>
      </c>
    </row>
    <row r="579" spans="1:15" x14ac:dyDescent="0.35">
      <c r="A579" t="s">
        <v>15</v>
      </c>
      <c r="B579">
        <v>34</v>
      </c>
      <c r="D579">
        <v>34033</v>
      </c>
      <c r="E579" t="s">
        <v>52</v>
      </c>
      <c r="F579" t="s">
        <v>17</v>
      </c>
      <c r="H579">
        <v>2280002201</v>
      </c>
      <c r="I579" t="s">
        <v>18</v>
      </c>
      <c r="J579" t="s">
        <v>19</v>
      </c>
      <c r="K579" t="s">
        <v>33</v>
      </c>
      <c r="L579" t="s">
        <v>34</v>
      </c>
      <c r="M579">
        <v>1.013579</v>
      </c>
      <c r="N579" t="s">
        <v>22</v>
      </c>
      <c r="O579" t="s">
        <v>23</v>
      </c>
    </row>
    <row r="580" spans="1:15" x14ac:dyDescent="0.35">
      <c r="A580" t="s">
        <v>15</v>
      </c>
      <c r="B580">
        <v>34</v>
      </c>
      <c r="D580">
        <v>34033</v>
      </c>
      <c r="E580" t="s">
        <v>52</v>
      </c>
      <c r="F580" t="s">
        <v>17</v>
      </c>
      <c r="H580">
        <v>2280002204</v>
      </c>
      <c r="I580" t="s">
        <v>18</v>
      </c>
      <c r="J580" t="s">
        <v>19</v>
      </c>
      <c r="K580" t="s">
        <v>33</v>
      </c>
      <c r="L580" t="s">
        <v>34</v>
      </c>
      <c r="M580">
        <v>0.67185010000000001</v>
      </c>
      <c r="N580" t="s">
        <v>22</v>
      </c>
      <c r="O580" t="s">
        <v>23</v>
      </c>
    </row>
    <row r="581" spans="1:15" x14ac:dyDescent="0.35">
      <c r="A581" t="s">
        <v>15</v>
      </c>
      <c r="B581">
        <v>34</v>
      </c>
      <c r="D581">
        <v>34033</v>
      </c>
      <c r="E581" t="s">
        <v>52</v>
      </c>
      <c r="F581" t="s">
        <v>17</v>
      </c>
      <c r="H581">
        <v>2280002101</v>
      </c>
      <c r="I581" t="s">
        <v>18</v>
      </c>
      <c r="J581" t="s">
        <v>19</v>
      </c>
      <c r="K581" t="s">
        <v>33</v>
      </c>
      <c r="L581" t="s">
        <v>34</v>
      </c>
      <c r="M581">
        <v>9.4167899999999995E-3</v>
      </c>
      <c r="N581" t="s">
        <v>22</v>
      </c>
      <c r="O581" t="s">
        <v>23</v>
      </c>
    </row>
    <row r="582" spans="1:15" x14ac:dyDescent="0.35">
      <c r="A582" t="s">
        <v>15</v>
      </c>
      <c r="B582">
        <v>34</v>
      </c>
      <c r="D582">
        <v>34033</v>
      </c>
      <c r="E582" t="s">
        <v>52</v>
      </c>
      <c r="F582" t="s">
        <v>17</v>
      </c>
      <c r="H582">
        <v>2280002202</v>
      </c>
      <c r="I582" t="s">
        <v>18</v>
      </c>
      <c r="J582" t="s">
        <v>19</v>
      </c>
      <c r="K582" t="s">
        <v>33</v>
      </c>
      <c r="L582" t="s">
        <v>34</v>
      </c>
      <c r="M582">
        <v>0.37907859999999999</v>
      </c>
      <c r="N582" t="s">
        <v>22</v>
      </c>
      <c r="O582" t="s">
        <v>23</v>
      </c>
    </row>
    <row r="583" spans="1:15" x14ac:dyDescent="0.35">
      <c r="A583" t="s">
        <v>15</v>
      </c>
      <c r="B583">
        <v>34</v>
      </c>
      <c r="D583">
        <v>34035</v>
      </c>
      <c r="E583" t="s">
        <v>53</v>
      </c>
      <c r="F583" t="s">
        <v>17</v>
      </c>
      <c r="H583">
        <v>2280002202</v>
      </c>
      <c r="I583" t="s">
        <v>18</v>
      </c>
      <c r="J583" t="s">
        <v>19</v>
      </c>
      <c r="K583" t="s">
        <v>33</v>
      </c>
      <c r="L583" t="s">
        <v>34</v>
      </c>
      <c r="M583">
        <v>5.8900000000000004E-6</v>
      </c>
      <c r="N583" t="s">
        <v>22</v>
      </c>
      <c r="O583" t="s">
        <v>23</v>
      </c>
    </row>
    <row r="584" spans="1:15" x14ac:dyDescent="0.35">
      <c r="A584" t="s">
        <v>15</v>
      </c>
      <c r="B584">
        <v>34</v>
      </c>
      <c r="D584">
        <v>34035</v>
      </c>
      <c r="E584" t="s">
        <v>53</v>
      </c>
      <c r="F584" t="s">
        <v>17</v>
      </c>
      <c r="H584">
        <v>2280002201</v>
      </c>
      <c r="I584" t="s">
        <v>18</v>
      </c>
      <c r="J584" t="s">
        <v>19</v>
      </c>
      <c r="K584" t="s">
        <v>33</v>
      </c>
      <c r="L584" t="s">
        <v>34</v>
      </c>
      <c r="M584">
        <v>2.3600000000000001E-5</v>
      </c>
      <c r="N584" t="s">
        <v>22</v>
      </c>
      <c r="O584" t="s">
        <v>23</v>
      </c>
    </row>
    <row r="585" spans="1:15" x14ac:dyDescent="0.35">
      <c r="A585" t="s">
        <v>15</v>
      </c>
      <c r="B585">
        <v>34</v>
      </c>
      <c r="D585">
        <v>34037</v>
      </c>
      <c r="E585" t="s">
        <v>43</v>
      </c>
      <c r="F585" t="s">
        <v>17</v>
      </c>
      <c r="H585">
        <v>2280002201</v>
      </c>
      <c r="I585" t="s">
        <v>18</v>
      </c>
      <c r="J585" t="s">
        <v>19</v>
      </c>
      <c r="K585" t="s">
        <v>33</v>
      </c>
      <c r="L585" t="s">
        <v>34</v>
      </c>
      <c r="M585">
        <v>3.1489250000000001E-6</v>
      </c>
      <c r="N585" t="s">
        <v>22</v>
      </c>
      <c r="O585" t="s">
        <v>23</v>
      </c>
    </row>
    <row r="586" spans="1:15" x14ac:dyDescent="0.35">
      <c r="A586" t="s">
        <v>15</v>
      </c>
      <c r="B586">
        <v>34</v>
      </c>
      <c r="D586">
        <v>34037</v>
      </c>
      <c r="E586" t="s">
        <v>43</v>
      </c>
      <c r="F586" t="s">
        <v>17</v>
      </c>
      <c r="H586">
        <v>2280002202</v>
      </c>
      <c r="I586" t="s">
        <v>18</v>
      </c>
      <c r="J586" t="s">
        <v>19</v>
      </c>
      <c r="K586" t="s">
        <v>33</v>
      </c>
      <c r="L586" t="s">
        <v>34</v>
      </c>
      <c r="M586">
        <v>1.159311E-5</v>
      </c>
      <c r="N586" t="s">
        <v>22</v>
      </c>
      <c r="O586" t="s">
        <v>23</v>
      </c>
    </row>
    <row r="587" spans="1:15" x14ac:dyDescent="0.35">
      <c r="A587" t="s">
        <v>15</v>
      </c>
      <c r="B587">
        <v>34</v>
      </c>
      <c r="D587">
        <v>34039</v>
      </c>
      <c r="E587" t="s">
        <v>44</v>
      </c>
      <c r="F587" t="s">
        <v>17</v>
      </c>
      <c r="H587">
        <v>2280002203</v>
      </c>
      <c r="I587" t="s">
        <v>18</v>
      </c>
      <c r="J587" t="s">
        <v>19</v>
      </c>
      <c r="K587" t="s">
        <v>33</v>
      </c>
      <c r="L587" t="s">
        <v>34</v>
      </c>
      <c r="M587">
        <v>1.1298250000000001</v>
      </c>
      <c r="N587" t="s">
        <v>22</v>
      </c>
      <c r="O587" t="s">
        <v>23</v>
      </c>
    </row>
    <row r="588" spans="1:15" x14ac:dyDescent="0.35">
      <c r="A588" t="s">
        <v>15</v>
      </c>
      <c r="B588">
        <v>34</v>
      </c>
      <c r="D588">
        <v>34039</v>
      </c>
      <c r="E588" t="s">
        <v>44</v>
      </c>
      <c r="F588" t="s">
        <v>17</v>
      </c>
      <c r="H588">
        <v>2280002204</v>
      </c>
      <c r="I588" t="s">
        <v>18</v>
      </c>
      <c r="J588" t="s">
        <v>19</v>
      </c>
      <c r="K588" t="s">
        <v>33</v>
      </c>
      <c r="L588" t="s">
        <v>34</v>
      </c>
      <c r="M588">
        <v>2.952645</v>
      </c>
      <c r="N588" t="s">
        <v>22</v>
      </c>
      <c r="O588" t="s">
        <v>23</v>
      </c>
    </row>
    <row r="589" spans="1:15" x14ac:dyDescent="0.35">
      <c r="A589" t="s">
        <v>15</v>
      </c>
      <c r="B589">
        <v>34</v>
      </c>
      <c r="D589">
        <v>34039</v>
      </c>
      <c r="E589" t="s">
        <v>44</v>
      </c>
      <c r="F589" t="s">
        <v>17</v>
      </c>
      <c r="H589">
        <v>2280002103</v>
      </c>
      <c r="I589" t="s">
        <v>18</v>
      </c>
      <c r="J589" t="s">
        <v>19</v>
      </c>
      <c r="K589" t="s">
        <v>33</v>
      </c>
      <c r="L589" t="s">
        <v>34</v>
      </c>
      <c r="M589">
        <v>2.547393</v>
      </c>
      <c r="N589" t="s">
        <v>22</v>
      </c>
      <c r="O589" t="s">
        <v>23</v>
      </c>
    </row>
    <row r="590" spans="1:15" x14ac:dyDescent="0.35">
      <c r="A590" t="s">
        <v>15</v>
      </c>
      <c r="B590">
        <v>34</v>
      </c>
      <c r="D590">
        <v>34039</v>
      </c>
      <c r="E590" t="s">
        <v>44</v>
      </c>
      <c r="F590" t="s">
        <v>17</v>
      </c>
      <c r="H590">
        <v>2280002202</v>
      </c>
      <c r="I590" t="s">
        <v>18</v>
      </c>
      <c r="J590" t="s">
        <v>19</v>
      </c>
      <c r="K590" t="s">
        <v>33</v>
      </c>
      <c r="L590" t="s">
        <v>34</v>
      </c>
      <c r="M590">
        <v>5.2933409999999999</v>
      </c>
      <c r="N590" t="s">
        <v>22</v>
      </c>
      <c r="O590" t="s">
        <v>23</v>
      </c>
    </row>
    <row r="591" spans="1:15" x14ac:dyDescent="0.35">
      <c r="A591" t="s">
        <v>15</v>
      </c>
      <c r="B591">
        <v>34</v>
      </c>
      <c r="D591">
        <v>34039</v>
      </c>
      <c r="E591" t="s">
        <v>44</v>
      </c>
      <c r="F591" t="s">
        <v>17</v>
      </c>
      <c r="H591">
        <v>2280002104</v>
      </c>
      <c r="I591" t="s">
        <v>18</v>
      </c>
      <c r="J591" t="s">
        <v>19</v>
      </c>
      <c r="K591" t="s">
        <v>33</v>
      </c>
      <c r="L591" t="s">
        <v>34</v>
      </c>
      <c r="M591">
        <v>4.5008299999999997</v>
      </c>
      <c r="N591" t="s">
        <v>22</v>
      </c>
      <c r="O591" t="s">
        <v>23</v>
      </c>
    </row>
    <row r="592" spans="1:15" x14ac:dyDescent="0.35">
      <c r="A592" t="s">
        <v>15</v>
      </c>
      <c r="B592">
        <v>34</v>
      </c>
      <c r="D592">
        <v>34039</v>
      </c>
      <c r="E592" t="s">
        <v>44</v>
      </c>
      <c r="F592" t="s">
        <v>17</v>
      </c>
      <c r="H592">
        <v>2280002101</v>
      </c>
      <c r="I592" t="s">
        <v>18</v>
      </c>
      <c r="J592" t="s">
        <v>19</v>
      </c>
      <c r="K592" t="s">
        <v>33</v>
      </c>
      <c r="L592" t="s">
        <v>34</v>
      </c>
      <c r="M592">
        <v>0.31988329999999998</v>
      </c>
      <c r="N592" t="s">
        <v>22</v>
      </c>
      <c r="O592" t="s">
        <v>23</v>
      </c>
    </row>
    <row r="593" spans="1:15" x14ac:dyDescent="0.35">
      <c r="A593" t="s">
        <v>15</v>
      </c>
      <c r="B593">
        <v>34</v>
      </c>
      <c r="D593">
        <v>34039</v>
      </c>
      <c r="E593" t="s">
        <v>44</v>
      </c>
      <c r="F593" t="s">
        <v>17</v>
      </c>
      <c r="H593">
        <v>2280002102</v>
      </c>
      <c r="I593" t="s">
        <v>18</v>
      </c>
      <c r="J593" t="s">
        <v>19</v>
      </c>
      <c r="K593" t="s">
        <v>33</v>
      </c>
      <c r="L593" t="s">
        <v>34</v>
      </c>
      <c r="M593">
        <v>0.234212</v>
      </c>
      <c r="N593" t="s">
        <v>22</v>
      </c>
      <c r="O593" t="s">
        <v>23</v>
      </c>
    </row>
    <row r="594" spans="1:15" x14ac:dyDescent="0.35">
      <c r="A594" t="s">
        <v>15</v>
      </c>
      <c r="B594">
        <v>34</v>
      </c>
      <c r="D594">
        <v>34039</v>
      </c>
      <c r="E594" t="s">
        <v>44</v>
      </c>
      <c r="F594" t="s">
        <v>17</v>
      </c>
      <c r="H594">
        <v>2280002201</v>
      </c>
      <c r="I594" t="s">
        <v>18</v>
      </c>
      <c r="J594" t="s">
        <v>19</v>
      </c>
      <c r="K594" t="s">
        <v>33</v>
      </c>
      <c r="L594" t="s">
        <v>34</v>
      </c>
      <c r="M594">
        <v>1.9036</v>
      </c>
      <c r="N594" t="s">
        <v>22</v>
      </c>
      <c r="O594" t="s">
        <v>23</v>
      </c>
    </row>
    <row r="595" spans="1:15" x14ac:dyDescent="0.35">
      <c r="A595" t="s">
        <v>15</v>
      </c>
      <c r="B595">
        <v>34</v>
      </c>
      <c r="D595">
        <v>34001</v>
      </c>
      <c r="E595" t="s">
        <v>45</v>
      </c>
      <c r="F595" t="s">
        <v>17</v>
      </c>
      <c r="H595">
        <v>2280002201</v>
      </c>
      <c r="I595" t="s">
        <v>18</v>
      </c>
      <c r="J595" t="s">
        <v>19</v>
      </c>
      <c r="K595" t="s">
        <v>39</v>
      </c>
      <c r="L595" t="s">
        <v>40</v>
      </c>
      <c r="M595">
        <v>2.2607940000000002</v>
      </c>
      <c r="N595" t="s">
        <v>22</v>
      </c>
      <c r="O595" t="s">
        <v>23</v>
      </c>
    </row>
    <row r="596" spans="1:15" x14ac:dyDescent="0.35">
      <c r="A596" t="s">
        <v>15</v>
      </c>
      <c r="B596">
        <v>34</v>
      </c>
      <c r="D596">
        <v>34001</v>
      </c>
      <c r="E596" t="s">
        <v>45</v>
      </c>
      <c r="F596" t="s">
        <v>17</v>
      </c>
      <c r="H596">
        <v>2280002203</v>
      </c>
      <c r="I596" t="s">
        <v>18</v>
      </c>
      <c r="J596" t="s">
        <v>19</v>
      </c>
      <c r="K596" t="s">
        <v>39</v>
      </c>
      <c r="L596" t="s">
        <v>40</v>
      </c>
      <c r="M596">
        <v>3.325239E-2</v>
      </c>
      <c r="N596" t="s">
        <v>22</v>
      </c>
      <c r="O596" t="s">
        <v>23</v>
      </c>
    </row>
    <row r="597" spans="1:15" x14ac:dyDescent="0.35">
      <c r="A597" t="s">
        <v>15</v>
      </c>
      <c r="B597">
        <v>34</v>
      </c>
      <c r="D597">
        <v>34001</v>
      </c>
      <c r="E597" t="s">
        <v>45</v>
      </c>
      <c r="F597" t="s">
        <v>17</v>
      </c>
      <c r="H597">
        <v>2280002102</v>
      </c>
      <c r="I597" t="s">
        <v>18</v>
      </c>
      <c r="J597" t="s">
        <v>19</v>
      </c>
      <c r="K597" t="s">
        <v>39</v>
      </c>
      <c r="L597" t="s">
        <v>40</v>
      </c>
      <c r="M597">
        <v>3.512035</v>
      </c>
      <c r="N597" t="s">
        <v>22</v>
      </c>
      <c r="O597" t="s">
        <v>23</v>
      </c>
    </row>
    <row r="598" spans="1:15" x14ac:dyDescent="0.35">
      <c r="A598" t="s">
        <v>15</v>
      </c>
      <c r="B598">
        <v>34</v>
      </c>
      <c r="D598">
        <v>34001</v>
      </c>
      <c r="E598" t="s">
        <v>45</v>
      </c>
      <c r="F598" t="s">
        <v>17</v>
      </c>
      <c r="H598">
        <v>2280002204</v>
      </c>
      <c r="I598" t="s">
        <v>18</v>
      </c>
      <c r="J598" t="s">
        <v>19</v>
      </c>
      <c r="K598" t="s">
        <v>39</v>
      </c>
      <c r="L598" t="s">
        <v>40</v>
      </c>
      <c r="M598">
        <v>1.398244E-2</v>
      </c>
      <c r="N598" t="s">
        <v>22</v>
      </c>
      <c r="O598" t="s">
        <v>23</v>
      </c>
    </row>
    <row r="599" spans="1:15" x14ac:dyDescent="0.35">
      <c r="A599" t="s">
        <v>15</v>
      </c>
      <c r="B599">
        <v>34</v>
      </c>
      <c r="D599">
        <v>34001</v>
      </c>
      <c r="E599" t="s">
        <v>45</v>
      </c>
      <c r="F599" t="s">
        <v>17</v>
      </c>
      <c r="H599">
        <v>2280002101</v>
      </c>
      <c r="I599" t="s">
        <v>18</v>
      </c>
      <c r="J599" t="s">
        <v>19</v>
      </c>
      <c r="K599" t="s">
        <v>39</v>
      </c>
      <c r="L599" t="s">
        <v>40</v>
      </c>
      <c r="M599">
        <v>0.11840172</v>
      </c>
      <c r="N599" t="s">
        <v>22</v>
      </c>
      <c r="O599" t="s">
        <v>23</v>
      </c>
    </row>
    <row r="600" spans="1:15" x14ac:dyDescent="0.35">
      <c r="A600" t="s">
        <v>15</v>
      </c>
      <c r="B600">
        <v>34</v>
      </c>
      <c r="D600">
        <v>34001</v>
      </c>
      <c r="E600" t="s">
        <v>45</v>
      </c>
      <c r="F600" t="s">
        <v>17</v>
      </c>
      <c r="H600">
        <v>2280002104</v>
      </c>
      <c r="I600" t="s">
        <v>18</v>
      </c>
      <c r="J600" t="s">
        <v>19</v>
      </c>
      <c r="K600" t="s">
        <v>39</v>
      </c>
      <c r="L600" t="s">
        <v>40</v>
      </c>
      <c r="M600">
        <v>1.2510500000000001E-3</v>
      </c>
      <c r="N600" t="s">
        <v>22</v>
      </c>
      <c r="O600" t="s">
        <v>23</v>
      </c>
    </row>
    <row r="601" spans="1:15" x14ac:dyDescent="0.35">
      <c r="A601" t="s">
        <v>15</v>
      </c>
      <c r="B601">
        <v>34</v>
      </c>
      <c r="D601">
        <v>34001</v>
      </c>
      <c r="E601" t="s">
        <v>45</v>
      </c>
      <c r="F601" t="s">
        <v>17</v>
      </c>
      <c r="H601">
        <v>2280002202</v>
      </c>
      <c r="I601" t="s">
        <v>18</v>
      </c>
      <c r="J601" t="s">
        <v>19</v>
      </c>
      <c r="K601" t="s">
        <v>39</v>
      </c>
      <c r="L601" t="s">
        <v>40</v>
      </c>
      <c r="M601">
        <v>3.177422</v>
      </c>
      <c r="N601" t="s">
        <v>22</v>
      </c>
      <c r="O601" t="s">
        <v>23</v>
      </c>
    </row>
    <row r="602" spans="1:15" x14ac:dyDescent="0.35">
      <c r="A602" t="s">
        <v>15</v>
      </c>
      <c r="B602">
        <v>34</v>
      </c>
      <c r="D602">
        <v>34003</v>
      </c>
      <c r="E602" t="s">
        <v>46</v>
      </c>
      <c r="F602" t="s">
        <v>17</v>
      </c>
      <c r="H602">
        <v>2280002201</v>
      </c>
      <c r="I602" t="s">
        <v>18</v>
      </c>
      <c r="J602" t="s">
        <v>19</v>
      </c>
      <c r="K602" t="s">
        <v>39</v>
      </c>
      <c r="L602" t="s">
        <v>40</v>
      </c>
      <c r="M602">
        <v>0.81885470000000005</v>
      </c>
      <c r="N602" t="s">
        <v>22</v>
      </c>
      <c r="O602" t="s">
        <v>23</v>
      </c>
    </row>
    <row r="603" spans="1:15" x14ac:dyDescent="0.35">
      <c r="A603" t="s">
        <v>15</v>
      </c>
      <c r="B603">
        <v>34</v>
      </c>
      <c r="D603">
        <v>34003</v>
      </c>
      <c r="E603" t="s">
        <v>46</v>
      </c>
      <c r="F603" t="s">
        <v>17</v>
      </c>
      <c r="H603">
        <v>2280002203</v>
      </c>
      <c r="I603" t="s">
        <v>18</v>
      </c>
      <c r="J603" t="s">
        <v>19</v>
      </c>
      <c r="K603" t="s">
        <v>39</v>
      </c>
      <c r="L603" t="s">
        <v>40</v>
      </c>
      <c r="M603">
        <v>2.6602779999999999E-2</v>
      </c>
      <c r="N603" t="s">
        <v>22</v>
      </c>
      <c r="O603" t="s">
        <v>23</v>
      </c>
    </row>
    <row r="604" spans="1:15" x14ac:dyDescent="0.35">
      <c r="A604" t="s">
        <v>15</v>
      </c>
      <c r="B604">
        <v>34</v>
      </c>
      <c r="D604">
        <v>34003</v>
      </c>
      <c r="E604" t="s">
        <v>46</v>
      </c>
      <c r="F604" t="s">
        <v>17</v>
      </c>
      <c r="H604">
        <v>2280002204</v>
      </c>
      <c r="I604" t="s">
        <v>18</v>
      </c>
      <c r="J604" t="s">
        <v>19</v>
      </c>
      <c r="K604" t="s">
        <v>39</v>
      </c>
      <c r="L604" t="s">
        <v>40</v>
      </c>
      <c r="M604">
        <v>8.0152999999999995E-3</v>
      </c>
      <c r="N604" t="s">
        <v>22</v>
      </c>
      <c r="O604" t="s">
        <v>23</v>
      </c>
    </row>
    <row r="605" spans="1:15" x14ac:dyDescent="0.35">
      <c r="A605" t="s">
        <v>15</v>
      </c>
      <c r="B605">
        <v>34</v>
      </c>
      <c r="D605">
        <v>34003</v>
      </c>
      <c r="E605" t="s">
        <v>46</v>
      </c>
      <c r="F605" t="s">
        <v>17</v>
      </c>
      <c r="H605">
        <v>2280002202</v>
      </c>
      <c r="I605" t="s">
        <v>18</v>
      </c>
      <c r="J605" t="s">
        <v>19</v>
      </c>
      <c r="K605" t="s">
        <v>39</v>
      </c>
      <c r="L605" t="s">
        <v>40</v>
      </c>
      <c r="M605">
        <v>1.476086</v>
      </c>
      <c r="N605" t="s">
        <v>22</v>
      </c>
      <c r="O605" t="s">
        <v>23</v>
      </c>
    </row>
    <row r="606" spans="1:15" x14ac:dyDescent="0.35">
      <c r="A606" t="s">
        <v>15</v>
      </c>
      <c r="B606">
        <v>34</v>
      </c>
      <c r="D606">
        <v>34005</v>
      </c>
      <c r="E606" t="s">
        <v>47</v>
      </c>
      <c r="F606" t="s">
        <v>17</v>
      </c>
      <c r="H606">
        <v>2280002202</v>
      </c>
      <c r="I606" t="s">
        <v>18</v>
      </c>
      <c r="J606" t="s">
        <v>19</v>
      </c>
      <c r="K606" t="s">
        <v>39</v>
      </c>
      <c r="L606" t="s">
        <v>40</v>
      </c>
      <c r="M606">
        <v>0.32776939999999999</v>
      </c>
      <c r="N606" t="s">
        <v>22</v>
      </c>
      <c r="O606" t="s">
        <v>23</v>
      </c>
    </row>
    <row r="607" spans="1:15" x14ac:dyDescent="0.35">
      <c r="A607" t="s">
        <v>15</v>
      </c>
      <c r="B607">
        <v>34</v>
      </c>
      <c r="D607">
        <v>34005</v>
      </c>
      <c r="E607" t="s">
        <v>47</v>
      </c>
      <c r="F607" t="s">
        <v>17</v>
      </c>
      <c r="H607">
        <v>2280002203</v>
      </c>
      <c r="I607" t="s">
        <v>18</v>
      </c>
      <c r="J607" t="s">
        <v>19</v>
      </c>
      <c r="K607" t="s">
        <v>39</v>
      </c>
      <c r="L607" t="s">
        <v>40</v>
      </c>
      <c r="M607">
        <v>0.13336419999999999</v>
      </c>
      <c r="N607" t="s">
        <v>22</v>
      </c>
      <c r="O607" t="s">
        <v>23</v>
      </c>
    </row>
    <row r="608" spans="1:15" x14ac:dyDescent="0.35">
      <c r="A608" t="s">
        <v>15</v>
      </c>
      <c r="B608">
        <v>34</v>
      </c>
      <c r="D608">
        <v>34005</v>
      </c>
      <c r="E608" t="s">
        <v>47</v>
      </c>
      <c r="F608" t="s">
        <v>17</v>
      </c>
      <c r="H608">
        <v>2280002204</v>
      </c>
      <c r="I608" t="s">
        <v>18</v>
      </c>
      <c r="J608" t="s">
        <v>19</v>
      </c>
      <c r="K608" t="s">
        <v>39</v>
      </c>
      <c r="L608" t="s">
        <v>40</v>
      </c>
      <c r="M608">
        <v>9.0644310000000006E-2</v>
      </c>
      <c r="N608" t="s">
        <v>22</v>
      </c>
      <c r="O608" t="s">
        <v>23</v>
      </c>
    </row>
    <row r="609" spans="1:15" x14ac:dyDescent="0.35">
      <c r="A609" t="s">
        <v>15</v>
      </c>
      <c r="B609">
        <v>34</v>
      </c>
      <c r="D609">
        <v>34005</v>
      </c>
      <c r="E609" t="s">
        <v>47</v>
      </c>
      <c r="F609" t="s">
        <v>17</v>
      </c>
      <c r="H609">
        <v>2280002201</v>
      </c>
      <c r="I609" t="s">
        <v>18</v>
      </c>
      <c r="J609" t="s">
        <v>19</v>
      </c>
      <c r="K609" t="s">
        <v>39</v>
      </c>
      <c r="L609" t="s">
        <v>40</v>
      </c>
      <c r="M609">
        <v>0.2349425</v>
      </c>
      <c r="N609" t="s">
        <v>22</v>
      </c>
      <c r="O609" t="s">
        <v>23</v>
      </c>
    </row>
    <row r="610" spans="1:15" x14ac:dyDescent="0.35">
      <c r="A610" t="s">
        <v>15</v>
      </c>
      <c r="B610">
        <v>34</v>
      </c>
      <c r="D610">
        <v>34007</v>
      </c>
      <c r="E610" t="s">
        <v>41</v>
      </c>
      <c r="F610" t="s">
        <v>17</v>
      </c>
      <c r="H610">
        <v>2280002201</v>
      </c>
      <c r="I610" t="s">
        <v>18</v>
      </c>
      <c r="J610" t="s">
        <v>19</v>
      </c>
      <c r="K610" t="s">
        <v>39</v>
      </c>
      <c r="L610" t="s">
        <v>40</v>
      </c>
      <c r="M610">
        <v>0.48246129999999998</v>
      </c>
      <c r="N610" t="s">
        <v>22</v>
      </c>
      <c r="O610" t="s">
        <v>23</v>
      </c>
    </row>
    <row r="611" spans="1:15" x14ac:dyDescent="0.35">
      <c r="A611" t="s">
        <v>15</v>
      </c>
      <c r="B611">
        <v>34</v>
      </c>
      <c r="D611">
        <v>34007</v>
      </c>
      <c r="E611" t="s">
        <v>41</v>
      </c>
      <c r="F611" t="s">
        <v>17</v>
      </c>
      <c r="H611">
        <v>2280002203</v>
      </c>
      <c r="I611" t="s">
        <v>18</v>
      </c>
      <c r="J611" t="s">
        <v>19</v>
      </c>
      <c r="K611" t="s">
        <v>39</v>
      </c>
      <c r="L611" t="s">
        <v>40</v>
      </c>
      <c r="M611">
        <v>0.65774010000000005</v>
      </c>
      <c r="N611" t="s">
        <v>22</v>
      </c>
      <c r="O611" t="s">
        <v>23</v>
      </c>
    </row>
    <row r="612" spans="1:15" x14ac:dyDescent="0.35">
      <c r="A612" t="s">
        <v>15</v>
      </c>
      <c r="B612">
        <v>34</v>
      </c>
      <c r="D612">
        <v>34007</v>
      </c>
      <c r="E612" t="s">
        <v>41</v>
      </c>
      <c r="F612" t="s">
        <v>17</v>
      </c>
      <c r="H612">
        <v>2280002103</v>
      </c>
      <c r="I612" t="s">
        <v>18</v>
      </c>
      <c r="J612" t="s">
        <v>19</v>
      </c>
      <c r="K612" t="s">
        <v>39</v>
      </c>
      <c r="L612" t="s">
        <v>40</v>
      </c>
      <c r="M612">
        <v>0.24383118000000001</v>
      </c>
      <c r="N612" t="s">
        <v>22</v>
      </c>
      <c r="O612" t="s">
        <v>23</v>
      </c>
    </row>
    <row r="613" spans="1:15" x14ac:dyDescent="0.35">
      <c r="A613" t="s">
        <v>15</v>
      </c>
      <c r="B613">
        <v>34</v>
      </c>
      <c r="D613">
        <v>34007</v>
      </c>
      <c r="E613" t="s">
        <v>41</v>
      </c>
      <c r="F613" t="s">
        <v>17</v>
      </c>
      <c r="H613">
        <v>2280002202</v>
      </c>
      <c r="I613" t="s">
        <v>18</v>
      </c>
      <c r="J613" t="s">
        <v>19</v>
      </c>
      <c r="K613" t="s">
        <v>39</v>
      </c>
      <c r="L613" t="s">
        <v>40</v>
      </c>
      <c r="M613">
        <v>1.2186399999999999</v>
      </c>
      <c r="N613" t="s">
        <v>22</v>
      </c>
      <c r="O613" t="s">
        <v>23</v>
      </c>
    </row>
    <row r="614" spans="1:15" x14ac:dyDescent="0.35">
      <c r="A614" t="s">
        <v>15</v>
      </c>
      <c r="B614">
        <v>34</v>
      </c>
      <c r="D614">
        <v>34007</v>
      </c>
      <c r="E614" t="s">
        <v>41</v>
      </c>
      <c r="F614" t="s">
        <v>17</v>
      </c>
      <c r="H614">
        <v>2280002204</v>
      </c>
      <c r="I614" t="s">
        <v>18</v>
      </c>
      <c r="J614" t="s">
        <v>19</v>
      </c>
      <c r="K614" t="s">
        <v>39</v>
      </c>
      <c r="L614" t="s">
        <v>40</v>
      </c>
      <c r="M614">
        <v>2.8738139999999999</v>
      </c>
      <c r="N614" t="s">
        <v>22</v>
      </c>
      <c r="O614" t="s">
        <v>23</v>
      </c>
    </row>
    <row r="615" spans="1:15" x14ac:dyDescent="0.35">
      <c r="A615" t="s">
        <v>15</v>
      </c>
      <c r="B615">
        <v>34</v>
      </c>
      <c r="D615">
        <v>34007</v>
      </c>
      <c r="E615" t="s">
        <v>41</v>
      </c>
      <c r="F615" t="s">
        <v>17</v>
      </c>
      <c r="H615">
        <v>2280002101</v>
      </c>
      <c r="I615" t="s">
        <v>18</v>
      </c>
      <c r="J615" t="s">
        <v>19</v>
      </c>
      <c r="K615" t="s">
        <v>39</v>
      </c>
      <c r="L615" t="s">
        <v>40</v>
      </c>
      <c r="M615">
        <v>1.041103E-2</v>
      </c>
      <c r="N615" t="s">
        <v>22</v>
      </c>
      <c r="O615" t="s">
        <v>23</v>
      </c>
    </row>
    <row r="616" spans="1:15" x14ac:dyDescent="0.35">
      <c r="A616" t="s">
        <v>15</v>
      </c>
      <c r="B616">
        <v>34</v>
      </c>
      <c r="D616">
        <v>34007</v>
      </c>
      <c r="E616" t="s">
        <v>41</v>
      </c>
      <c r="F616" t="s">
        <v>17</v>
      </c>
      <c r="H616">
        <v>2280002102</v>
      </c>
      <c r="I616" t="s">
        <v>18</v>
      </c>
      <c r="J616" t="s">
        <v>19</v>
      </c>
      <c r="K616" t="s">
        <v>39</v>
      </c>
      <c r="L616" t="s">
        <v>40</v>
      </c>
      <c r="M616">
        <v>4.7473260000000003E-2</v>
      </c>
      <c r="N616" t="s">
        <v>22</v>
      </c>
      <c r="O616" t="s">
        <v>23</v>
      </c>
    </row>
    <row r="617" spans="1:15" x14ac:dyDescent="0.35">
      <c r="A617" t="s">
        <v>15</v>
      </c>
      <c r="B617">
        <v>34</v>
      </c>
      <c r="D617">
        <v>34007</v>
      </c>
      <c r="E617" t="s">
        <v>41</v>
      </c>
      <c r="F617" t="s">
        <v>17</v>
      </c>
      <c r="H617">
        <v>2280002104</v>
      </c>
      <c r="I617" t="s">
        <v>18</v>
      </c>
      <c r="J617" t="s">
        <v>19</v>
      </c>
      <c r="K617" t="s">
        <v>39</v>
      </c>
      <c r="L617" t="s">
        <v>40</v>
      </c>
      <c r="M617">
        <v>0.81647979000000004</v>
      </c>
      <c r="N617" t="s">
        <v>22</v>
      </c>
      <c r="O617" t="s">
        <v>23</v>
      </c>
    </row>
    <row r="618" spans="1:15" x14ac:dyDescent="0.35">
      <c r="A618" t="s">
        <v>15</v>
      </c>
      <c r="B618">
        <v>34</v>
      </c>
      <c r="D618">
        <v>34009</v>
      </c>
      <c r="E618" t="s">
        <v>42</v>
      </c>
      <c r="F618" t="s">
        <v>17</v>
      </c>
      <c r="H618">
        <v>2280002201</v>
      </c>
      <c r="I618" t="s">
        <v>18</v>
      </c>
      <c r="J618" t="s">
        <v>19</v>
      </c>
      <c r="K618" t="s">
        <v>39</v>
      </c>
      <c r="L618" t="s">
        <v>40</v>
      </c>
      <c r="M618">
        <v>3.4557000000000002</v>
      </c>
      <c r="N618" t="s">
        <v>22</v>
      </c>
      <c r="O618" t="s">
        <v>23</v>
      </c>
    </row>
    <row r="619" spans="1:15" x14ac:dyDescent="0.35">
      <c r="A619" t="s">
        <v>15</v>
      </c>
      <c r="B619">
        <v>34</v>
      </c>
      <c r="D619">
        <v>34009</v>
      </c>
      <c r="E619" t="s">
        <v>42</v>
      </c>
      <c r="F619" t="s">
        <v>17</v>
      </c>
      <c r="H619">
        <v>2280002101</v>
      </c>
      <c r="I619" t="s">
        <v>18</v>
      </c>
      <c r="J619" t="s">
        <v>19</v>
      </c>
      <c r="K619" t="s">
        <v>39</v>
      </c>
      <c r="L619" t="s">
        <v>40</v>
      </c>
      <c r="M619">
        <v>9.8354570000000002E-2</v>
      </c>
      <c r="N619" t="s">
        <v>22</v>
      </c>
      <c r="O619" t="s">
        <v>23</v>
      </c>
    </row>
    <row r="620" spans="1:15" x14ac:dyDescent="0.35">
      <c r="A620" t="s">
        <v>15</v>
      </c>
      <c r="B620">
        <v>34</v>
      </c>
      <c r="D620">
        <v>34009</v>
      </c>
      <c r="E620" t="s">
        <v>42</v>
      </c>
      <c r="F620" t="s">
        <v>17</v>
      </c>
      <c r="H620">
        <v>2280002104</v>
      </c>
      <c r="I620" t="s">
        <v>18</v>
      </c>
      <c r="J620" t="s">
        <v>19</v>
      </c>
      <c r="K620" t="s">
        <v>39</v>
      </c>
      <c r="L620" t="s">
        <v>40</v>
      </c>
      <c r="M620">
        <v>5.5736600000000002E-3</v>
      </c>
      <c r="N620" t="s">
        <v>22</v>
      </c>
      <c r="O620" t="s">
        <v>23</v>
      </c>
    </row>
    <row r="621" spans="1:15" x14ac:dyDescent="0.35">
      <c r="A621" t="s">
        <v>15</v>
      </c>
      <c r="B621">
        <v>34</v>
      </c>
      <c r="D621">
        <v>34009</v>
      </c>
      <c r="E621" t="s">
        <v>42</v>
      </c>
      <c r="F621" t="s">
        <v>17</v>
      </c>
      <c r="H621">
        <v>2280002203</v>
      </c>
      <c r="I621" t="s">
        <v>18</v>
      </c>
      <c r="J621" t="s">
        <v>19</v>
      </c>
      <c r="K621" t="s">
        <v>39</v>
      </c>
      <c r="L621" t="s">
        <v>40</v>
      </c>
      <c r="M621">
        <v>0.11772539999999999</v>
      </c>
      <c r="N621" t="s">
        <v>22</v>
      </c>
      <c r="O621" t="s">
        <v>23</v>
      </c>
    </row>
    <row r="622" spans="1:15" x14ac:dyDescent="0.35">
      <c r="A622" t="s">
        <v>15</v>
      </c>
      <c r="B622">
        <v>34</v>
      </c>
      <c r="D622">
        <v>34009</v>
      </c>
      <c r="E622" t="s">
        <v>42</v>
      </c>
      <c r="F622" t="s">
        <v>17</v>
      </c>
      <c r="H622">
        <v>2280002102</v>
      </c>
      <c r="I622" t="s">
        <v>18</v>
      </c>
      <c r="J622" t="s">
        <v>19</v>
      </c>
      <c r="K622" t="s">
        <v>39</v>
      </c>
      <c r="L622" t="s">
        <v>40</v>
      </c>
      <c r="M622">
        <v>7.309075</v>
      </c>
      <c r="N622" t="s">
        <v>22</v>
      </c>
      <c r="O622" t="s">
        <v>23</v>
      </c>
    </row>
    <row r="623" spans="1:15" x14ac:dyDescent="0.35">
      <c r="A623" t="s">
        <v>15</v>
      </c>
      <c r="B623">
        <v>34</v>
      </c>
      <c r="D623">
        <v>34009</v>
      </c>
      <c r="E623" t="s">
        <v>42</v>
      </c>
      <c r="F623" t="s">
        <v>17</v>
      </c>
      <c r="H623">
        <v>2280002202</v>
      </c>
      <c r="I623" t="s">
        <v>18</v>
      </c>
      <c r="J623" t="s">
        <v>19</v>
      </c>
      <c r="K623" t="s">
        <v>39</v>
      </c>
      <c r="L623" t="s">
        <v>40</v>
      </c>
      <c r="M623">
        <v>7.0068400000000004</v>
      </c>
      <c r="N623" t="s">
        <v>22</v>
      </c>
      <c r="O623" t="s">
        <v>23</v>
      </c>
    </row>
    <row r="624" spans="1:15" x14ac:dyDescent="0.35">
      <c r="A624" t="s">
        <v>15</v>
      </c>
      <c r="B624">
        <v>34</v>
      </c>
      <c r="D624">
        <v>34009</v>
      </c>
      <c r="E624" t="s">
        <v>42</v>
      </c>
      <c r="F624" t="s">
        <v>17</v>
      </c>
      <c r="H624">
        <v>2280002204</v>
      </c>
      <c r="I624" t="s">
        <v>18</v>
      </c>
      <c r="J624" t="s">
        <v>19</v>
      </c>
      <c r="K624" t="s">
        <v>39</v>
      </c>
      <c r="L624" t="s">
        <v>40</v>
      </c>
      <c r="M624">
        <v>6.9938009999999995E-2</v>
      </c>
      <c r="N624" t="s">
        <v>22</v>
      </c>
      <c r="O624" t="s">
        <v>23</v>
      </c>
    </row>
    <row r="625" spans="1:15" x14ac:dyDescent="0.35">
      <c r="A625" t="s">
        <v>15</v>
      </c>
      <c r="B625">
        <v>34</v>
      </c>
      <c r="D625">
        <v>34011</v>
      </c>
      <c r="E625" t="s">
        <v>16</v>
      </c>
      <c r="F625" t="s">
        <v>17</v>
      </c>
      <c r="H625">
        <v>2280002202</v>
      </c>
      <c r="I625" t="s">
        <v>18</v>
      </c>
      <c r="J625" t="s">
        <v>19</v>
      </c>
      <c r="K625" t="s">
        <v>39</v>
      </c>
      <c r="L625" t="s">
        <v>40</v>
      </c>
      <c r="M625">
        <v>0.96044450000000003</v>
      </c>
      <c r="N625" t="s">
        <v>22</v>
      </c>
      <c r="O625" t="s">
        <v>23</v>
      </c>
    </row>
    <row r="626" spans="1:15" x14ac:dyDescent="0.35">
      <c r="A626" t="s">
        <v>15</v>
      </c>
      <c r="B626">
        <v>34</v>
      </c>
      <c r="D626">
        <v>34011</v>
      </c>
      <c r="E626" t="s">
        <v>16</v>
      </c>
      <c r="F626" t="s">
        <v>17</v>
      </c>
      <c r="H626">
        <v>2280002201</v>
      </c>
      <c r="I626" t="s">
        <v>18</v>
      </c>
      <c r="J626" t="s">
        <v>19</v>
      </c>
      <c r="K626" t="s">
        <v>39</v>
      </c>
      <c r="L626" t="s">
        <v>40</v>
      </c>
      <c r="M626">
        <v>1.933101</v>
      </c>
      <c r="N626" t="s">
        <v>22</v>
      </c>
      <c r="O626" t="s">
        <v>23</v>
      </c>
    </row>
    <row r="627" spans="1:15" x14ac:dyDescent="0.35">
      <c r="A627" t="s">
        <v>15</v>
      </c>
      <c r="B627">
        <v>34</v>
      </c>
      <c r="D627">
        <v>34011</v>
      </c>
      <c r="E627" t="s">
        <v>16</v>
      </c>
      <c r="F627" t="s">
        <v>17</v>
      </c>
      <c r="H627">
        <v>2280002204</v>
      </c>
      <c r="I627" t="s">
        <v>18</v>
      </c>
      <c r="J627" t="s">
        <v>19</v>
      </c>
      <c r="K627" t="s">
        <v>39</v>
      </c>
      <c r="L627" t="s">
        <v>40</v>
      </c>
      <c r="M627">
        <v>0.79422559999999998</v>
      </c>
      <c r="N627" t="s">
        <v>22</v>
      </c>
      <c r="O627" t="s">
        <v>23</v>
      </c>
    </row>
    <row r="628" spans="1:15" x14ac:dyDescent="0.35">
      <c r="A628" t="s">
        <v>15</v>
      </c>
      <c r="B628">
        <v>34</v>
      </c>
      <c r="D628">
        <v>34011</v>
      </c>
      <c r="E628" t="s">
        <v>16</v>
      </c>
      <c r="F628" t="s">
        <v>17</v>
      </c>
      <c r="H628">
        <v>2280002203</v>
      </c>
      <c r="I628" t="s">
        <v>18</v>
      </c>
      <c r="J628" t="s">
        <v>19</v>
      </c>
      <c r="K628" t="s">
        <v>39</v>
      </c>
      <c r="L628" t="s">
        <v>40</v>
      </c>
      <c r="M628">
        <v>3.5828099999999998</v>
      </c>
      <c r="N628" t="s">
        <v>22</v>
      </c>
      <c r="O628" t="s">
        <v>23</v>
      </c>
    </row>
    <row r="629" spans="1:15" x14ac:dyDescent="0.35">
      <c r="A629" t="s">
        <v>15</v>
      </c>
      <c r="B629">
        <v>34</v>
      </c>
      <c r="D629">
        <v>34013</v>
      </c>
      <c r="E629" t="s">
        <v>55</v>
      </c>
      <c r="F629" t="s">
        <v>17</v>
      </c>
      <c r="H629">
        <v>2280002201</v>
      </c>
      <c r="I629" t="s">
        <v>18</v>
      </c>
      <c r="J629" t="s">
        <v>19</v>
      </c>
      <c r="K629" t="s">
        <v>39</v>
      </c>
      <c r="L629" t="s">
        <v>40</v>
      </c>
      <c r="M629">
        <v>0.32069940000000002</v>
      </c>
      <c r="N629" t="s">
        <v>22</v>
      </c>
      <c r="O629" t="s">
        <v>23</v>
      </c>
    </row>
    <row r="630" spans="1:15" x14ac:dyDescent="0.35">
      <c r="A630" t="s">
        <v>15</v>
      </c>
      <c r="B630">
        <v>34</v>
      </c>
      <c r="D630">
        <v>34013</v>
      </c>
      <c r="E630" t="s">
        <v>55</v>
      </c>
      <c r="F630" t="s">
        <v>17</v>
      </c>
      <c r="H630">
        <v>2280002202</v>
      </c>
      <c r="I630" t="s">
        <v>18</v>
      </c>
      <c r="J630" t="s">
        <v>19</v>
      </c>
      <c r="K630" t="s">
        <v>39</v>
      </c>
      <c r="L630" t="s">
        <v>40</v>
      </c>
      <c r="M630">
        <v>0.81836580000000003</v>
      </c>
      <c r="N630" t="s">
        <v>22</v>
      </c>
      <c r="O630" t="s">
        <v>23</v>
      </c>
    </row>
    <row r="631" spans="1:15" x14ac:dyDescent="0.35">
      <c r="A631" t="s">
        <v>15</v>
      </c>
      <c r="B631">
        <v>34</v>
      </c>
      <c r="D631">
        <v>34013</v>
      </c>
      <c r="E631" t="s">
        <v>55</v>
      </c>
      <c r="F631" t="s">
        <v>17</v>
      </c>
      <c r="H631">
        <v>2280002101</v>
      </c>
      <c r="I631" t="s">
        <v>18</v>
      </c>
      <c r="J631" t="s">
        <v>19</v>
      </c>
      <c r="K631" t="s">
        <v>39</v>
      </c>
      <c r="L631" t="s">
        <v>40</v>
      </c>
      <c r="M631">
        <v>0.68855049999999995</v>
      </c>
      <c r="N631" t="s">
        <v>22</v>
      </c>
      <c r="O631" t="s">
        <v>23</v>
      </c>
    </row>
    <row r="632" spans="1:15" x14ac:dyDescent="0.35">
      <c r="A632" t="s">
        <v>15</v>
      </c>
      <c r="B632">
        <v>34</v>
      </c>
      <c r="D632">
        <v>34013</v>
      </c>
      <c r="E632" t="s">
        <v>55</v>
      </c>
      <c r="F632" t="s">
        <v>17</v>
      </c>
      <c r="H632">
        <v>2280002103</v>
      </c>
      <c r="I632" t="s">
        <v>18</v>
      </c>
      <c r="J632" t="s">
        <v>19</v>
      </c>
      <c r="K632" t="s">
        <v>39</v>
      </c>
      <c r="L632" t="s">
        <v>40</v>
      </c>
      <c r="M632">
        <v>4.5905339999999999</v>
      </c>
      <c r="N632" t="s">
        <v>22</v>
      </c>
      <c r="O632" t="s">
        <v>23</v>
      </c>
    </row>
    <row r="633" spans="1:15" x14ac:dyDescent="0.35">
      <c r="A633" t="s">
        <v>15</v>
      </c>
      <c r="B633">
        <v>34</v>
      </c>
      <c r="D633">
        <v>34013</v>
      </c>
      <c r="E633" t="s">
        <v>55</v>
      </c>
      <c r="F633" t="s">
        <v>17</v>
      </c>
      <c r="H633">
        <v>2280002204</v>
      </c>
      <c r="I633" t="s">
        <v>18</v>
      </c>
      <c r="J633" t="s">
        <v>19</v>
      </c>
      <c r="K633" t="s">
        <v>39</v>
      </c>
      <c r="L633" t="s">
        <v>40</v>
      </c>
      <c r="M633">
        <v>0.36343490000000001</v>
      </c>
      <c r="N633" t="s">
        <v>22</v>
      </c>
      <c r="O633" t="s">
        <v>23</v>
      </c>
    </row>
    <row r="634" spans="1:15" x14ac:dyDescent="0.35">
      <c r="A634" t="s">
        <v>15</v>
      </c>
      <c r="B634">
        <v>34</v>
      </c>
      <c r="D634">
        <v>34013</v>
      </c>
      <c r="E634" t="s">
        <v>55</v>
      </c>
      <c r="F634" t="s">
        <v>17</v>
      </c>
      <c r="H634">
        <v>2280002102</v>
      </c>
      <c r="I634" t="s">
        <v>18</v>
      </c>
      <c r="J634" t="s">
        <v>19</v>
      </c>
      <c r="K634" t="s">
        <v>39</v>
      </c>
      <c r="L634" t="s">
        <v>40</v>
      </c>
      <c r="M634">
        <v>2.3457499999999998</v>
      </c>
      <c r="N634" t="s">
        <v>22</v>
      </c>
      <c r="O634" t="s">
        <v>23</v>
      </c>
    </row>
    <row r="635" spans="1:15" x14ac:dyDescent="0.35">
      <c r="A635" t="s">
        <v>15</v>
      </c>
      <c r="B635">
        <v>34</v>
      </c>
      <c r="D635">
        <v>34013</v>
      </c>
      <c r="E635" t="s">
        <v>55</v>
      </c>
      <c r="F635" t="s">
        <v>17</v>
      </c>
      <c r="H635">
        <v>2280002104</v>
      </c>
      <c r="I635" t="s">
        <v>18</v>
      </c>
      <c r="J635" t="s">
        <v>19</v>
      </c>
      <c r="K635" t="s">
        <v>39</v>
      </c>
      <c r="L635" t="s">
        <v>40</v>
      </c>
      <c r="M635">
        <v>10.817159999999999</v>
      </c>
      <c r="N635" t="s">
        <v>22</v>
      </c>
      <c r="O635" t="s">
        <v>23</v>
      </c>
    </row>
    <row r="636" spans="1:15" x14ac:dyDescent="0.35">
      <c r="A636" t="s">
        <v>15</v>
      </c>
      <c r="B636">
        <v>34</v>
      </c>
      <c r="D636">
        <v>34013</v>
      </c>
      <c r="E636" t="s">
        <v>55</v>
      </c>
      <c r="F636" t="s">
        <v>17</v>
      </c>
      <c r="H636">
        <v>2280002203</v>
      </c>
      <c r="I636" t="s">
        <v>18</v>
      </c>
      <c r="J636" t="s">
        <v>19</v>
      </c>
      <c r="K636" t="s">
        <v>39</v>
      </c>
      <c r="L636" t="s">
        <v>40</v>
      </c>
      <c r="M636">
        <v>0.26825969999999999</v>
      </c>
      <c r="N636" t="s">
        <v>22</v>
      </c>
      <c r="O636" t="s">
        <v>23</v>
      </c>
    </row>
    <row r="637" spans="1:15" x14ac:dyDescent="0.35">
      <c r="A637" t="s">
        <v>15</v>
      </c>
      <c r="B637">
        <v>34</v>
      </c>
      <c r="D637">
        <v>34015</v>
      </c>
      <c r="E637" t="s">
        <v>56</v>
      </c>
      <c r="F637" t="s">
        <v>17</v>
      </c>
      <c r="H637">
        <v>2280002201</v>
      </c>
      <c r="I637" t="s">
        <v>18</v>
      </c>
      <c r="J637" t="s">
        <v>19</v>
      </c>
      <c r="K637" t="s">
        <v>39</v>
      </c>
      <c r="L637" t="s">
        <v>40</v>
      </c>
      <c r="M637">
        <v>2.3854600000000001</v>
      </c>
      <c r="N637" t="s">
        <v>22</v>
      </c>
      <c r="O637" t="s">
        <v>23</v>
      </c>
    </row>
    <row r="638" spans="1:15" x14ac:dyDescent="0.35">
      <c r="A638" t="s">
        <v>15</v>
      </c>
      <c r="B638">
        <v>34</v>
      </c>
      <c r="D638">
        <v>34015</v>
      </c>
      <c r="E638" t="s">
        <v>56</v>
      </c>
      <c r="F638" t="s">
        <v>17</v>
      </c>
      <c r="H638">
        <v>2280002102</v>
      </c>
      <c r="I638" t="s">
        <v>18</v>
      </c>
      <c r="J638" t="s">
        <v>19</v>
      </c>
      <c r="K638" t="s">
        <v>39</v>
      </c>
      <c r="L638" t="s">
        <v>40</v>
      </c>
      <c r="M638">
        <v>0.14304800000000001</v>
      </c>
      <c r="N638" t="s">
        <v>22</v>
      </c>
      <c r="O638" t="s">
        <v>23</v>
      </c>
    </row>
    <row r="639" spans="1:15" x14ac:dyDescent="0.35">
      <c r="A639" t="s">
        <v>15</v>
      </c>
      <c r="B639">
        <v>34</v>
      </c>
      <c r="D639">
        <v>34015</v>
      </c>
      <c r="E639" t="s">
        <v>56</v>
      </c>
      <c r="F639" t="s">
        <v>17</v>
      </c>
      <c r="H639">
        <v>2280002103</v>
      </c>
      <c r="I639" t="s">
        <v>18</v>
      </c>
      <c r="J639" t="s">
        <v>19</v>
      </c>
      <c r="K639" t="s">
        <v>39</v>
      </c>
      <c r="L639" t="s">
        <v>40</v>
      </c>
      <c r="M639">
        <v>0.1955335</v>
      </c>
      <c r="N639" t="s">
        <v>22</v>
      </c>
      <c r="O639" t="s">
        <v>23</v>
      </c>
    </row>
    <row r="640" spans="1:15" x14ac:dyDescent="0.35">
      <c r="A640" t="s">
        <v>15</v>
      </c>
      <c r="B640">
        <v>34</v>
      </c>
      <c r="D640">
        <v>34015</v>
      </c>
      <c r="E640" t="s">
        <v>56</v>
      </c>
      <c r="F640" t="s">
        <v>17</v>
      </c>
      <c r="H640">
        <v>2280002204</v>
      </c>
      <c r="I640" t="s">
        <v>18</v>
      </c>
      <c r="J640" t="s">
        <v>19</v>
      </c>
      <c r="K640" t="s">
        <v>39</v>
      </c>
      <c r="L640" t="s">
        <v>40</v>
      </c>
      <c r="M640">
        <v>2.4551419999999999</v>
      </c>
      <c r="N640" t="s">
        <v>22</v>
      </c>
      <c r="O640" t="s">
        <v>23</v>
      </c>
    </row>
    <row r="641" spans="1:15" x14ac:dyDescent="0.35">
      <c r="A641" t="s">
        <v>15</v>
      </c>
      <c r="B641">
        <v>34</v>
      </c>
      <c r="D641">
        <v>34015</v>
      </c>
      <c r="E641" t="s">
        <v>56</v>
      </c>
      <c r="F641" t="s">
        <v>17</v>
      </c>
      <c r="H641">
        <v>2280002104</v>
      </c>
      <c r="I641" t="s">
        <v>18</v>
      </c>
      <c r="J641" t="s">
        <v>19</v>
      </c>
      <c r="K641" t="s">
        <v>39</v>
      </c>
      <c r="L641" t="s">
        <v>40</v>
      </c>
      <c r="M641">
        <v>1.7664299999999999</v>
      </c>
      <c r="N641" t="s">
        <v>22</v>
      </c>
      <c r="O641" t="s">
        <v>23</v>
      </c>
    </row>
    <row r="642" spans="1:15" x14ac:dyDescent="0.35">
      <c r="A642" t="s">
        <v>15</v>
      </c>
      <c r="B642">
        <v>34</v>
      </c>
      <c r="D642">
        <v>34015</v>
      </c>
      <c r="E642" t="s">
        <v>56</v>
      </c>
      <c r="F642" t="s">
        <v>17</v>
      </c>
      <c r="H642">
        <v>2280002202</v>
      </c>
      <c r="I642" t="s">
        <v>18</v>
      </c>
      <c r="J642" t="s">
        <v>19</v>
      </c>
      <c r="K642" t="s">
        <v>39</v>
      </c>
      <c r="L642" t="s">
        <v>40</v>
      </c>
      <c r="M642">
        <v>1.739047</v>
      </c>
      <c r="N642" t="s">
        <v>22</v>
      </c>
      <c r="O642" t="s">
        <v>23</v>
      </c>
    </row>
    <row r="643" spans="1:15" x14ac:dyDescent="0.35">
      <c r="A643" t="s">
        <v>15</v>
      </c>
      <c r="B643">
        <v>34</v>
      </c>
      <c r="D643">
        <v>34015</v>
      </c>
      <c r="E643" t="s">
        <v>56</v>
      </c>
      <c r="F643" t="s">
        <v>17</v>
      </c>
      <c r="H643">
        <v>2280002203</v>
      </c>
      <c r="I643" t="s">
        <v>18</v>
      </c>
      <c r="J643" t="s">
        <v>19</v>
      </c>
      <c r="K643" t="s">
        <v>39</v>
      </c>
      <c r="L643" t="s">
        <v>40</v>
      </c>
      <c r="M643">
        <v>2.2239100000000001</v>
      </c>
      <c r="N643" t="s">
        <v>22</v>
      </c>
      <c r="O643" t="s">
        <v>23</v>
      </c>
    </row>
    <row r="644" spans="1:15" x14ac:dyDescent="0.35">
      <c r="A644" t="s">
        <v>15</v>
      </c>
      <c r="B644">
        <v>34</v>
      </c>
      <c r="D644">
        <v>34015</v>
      </c>
      <c r="E644" t="s">
        <v>56</v>
      </c>
      <c r="F644" t="s">
        <v>17</v>
      </c>
      <c r="H644">
        <v>2280002101</v>
      </c>
      <c r="I644" t="s">
        <v>18</v>
      </c>
      <c r="J644" t="s">
        <v>19</v>
      </c>
      <c r="K644" t="s">
        <v>39</v>
      </c>
      <c r="L644" t="s">
        <v>40</v>
      </c>
      <c r="M644">
        <v>0.11350590000000001</v>
      </c>
      <c r="N644" t="s">
        <v>22</v>
      </c>
      <c r="O644" t="s">
        <v>23</v>
      </c>
    </row>
    <row r="645" spans="1:15" x14ac:dyDescent="0.35">
      <c r="A645" t="s">
        <v>15</v>
      </c>
      <c r="B645">
        <v>34</v>
      </c>
      <c r="D645">
        <v>34017</v>
      </c>
      <c r="E645" t="s">
        <v>57</v>
      </c>
      <c r="F645" t="s">
        <v>17</v>
      </c>
      <c r="H645">
        <v>2280002101</v>
      </c>
      <c r="I645" t="s">
        <v>18</v>
      </c>
      <c r="J645" t="s">
        <v>19</v>
      </c>
      <c r="K645" t="s">
        <v>39</v>
      </c>
      <c r="L645" t="s">
        <v>40</v>
      </c>
      <c r="M645">
        <v>3.9137523000000001</v>
      </c>
      <c r="N645" t="s">
        <v>22</v>
      </c>
      <c r="O645" t="s">
        <v>23</v>
      </c>
    </row>
    <row r="646" spans="1:15" x14ac:dyDescent="0.35">
      <c r="A646" t="s">
        <v>15</v>
      </c>
      <c r="B646">
        <v>34</v>
      </c>
      <c r="D646">
        <v>34017</v>
      </c>
      <c r="E646" t="s">
        <v>57</v>
      </c>
      <c r="F646" t="s">
        <v>17</v>
      </c>
      <c r="H646">
        <v>2280002104</v>
      </c>
      <c r="I646" t="s">
        <v>18</v>
      </c>
      <c r="J646" t="s">
        <v>19</v>
      </c>
      <c r="K646" t="s">
        <v>39</v>
      </c>
      <c r="L646" t="s">
        <v>40</v>
      </c>
      <c r="M646">
        <v>7.3172902799999999</v>
      </c>
      <c r="N646" t="s">
        <v>22</v>
      </c>
      <c r="O646" t="s">
        <v>23</v>
      </c>
    </row>
    <row r="647" spans="1:15" x14ac:dyDescent="0.35">
      <c r="A647" t="s">
        <v>15</v>
      </c>
      <c r="B647">
        <v>34</v>
      </c>
      <c r="D647">
        <v>34017</v>
      </c>
      <c r="E647" t="s">
        <v>57</v>
      </c>
      <c r="F647" t="s">
        <v>17</v>
      </c>
      <c r="H647">
        <v>2280002202</v>
      </c>
      <c r="I647" t="s">
        <v>18</v>
      </c>
      <c r="J647" t="s">
        <v>19</v>
      </c>
      <c r="K647" t="s">
        <v>39</v>
      </c>
      <c r="L647" t="s">
        <v>40</v>
      </c>
      <c r="M647">
        <v>30.546469999999999</v>
      </c>
      <c r="N647" t="s">
        <v>22</v>
      </c>
      <c r="O647" t="s">
        <v>23</v>
      </c>
    </row>
    <row r="648" spans="1:15" x14ac:dyDescent="0.35">
      <c r="A648" t="s">
        <v>15</v>
      </c>
      <c r="B648">
        <v>34</v>
      </c>
      <c r="D648">
        <v>34017</v>
      </c>
      <c r="E648" t="s">
        <v>57</v>
      </c>
      <c r="F648" t="s">
        <v>17</v>
      </c>
      <c r="H648">
        <v>2280002201</v>
      </c>
      <c r="I648" t="s">
        <v>18</v>
      </c>
      <c r="J648" t="s">
        <v>19</v>
      </c>
      <c r="K648" t="s">
        <v>39</v>
      </c>
      <c r="L648" t="s">
        <v>40</v>
      </c>
      <c r="M648">
        <v>22.907630000000001</v>
      </c>
      <c r="N648" t="s">
        <v>22</v>
      </c>
      <c r="O648" t="s">
        <v>23</v>
      </c>
    </row>
    <row r="649" spans="1:15" x14ac:dyDescent="0.35">
      <c r="A649" t="s">
        <v>15</v>
      </c>
      <c r="B649">
        <v>34</v>
      </c>
      <c r="D649">
        <v>34017</v>
      </c>
      <c r="E649" t="s">
        <v>57</v>
      </c>
      <c r="F649" t="s">
        <v>17</v>
      </c>
      <c r="H649">
        <v>2280002203</v>
      </c>
      <c r="I649" t="s">
        <v>18</v>
      </c>
      <c r="J649" t="s">
        <v>19</v>
      </c>
      <c r="K649" t="s">
        <v>39</v>
      </c>
      <c r="L649" t="s">
        <v>40</v>
      </c>
      <c r="M649">
        <v>2.491997</v>
      </c>
      <c r="N649" t="s">
        <v>22</v>
      </c>
      <c r="O649" t="s">
        <v>23</v>
      </c>
    </row>
    <row r="650" spans="1:15" x14ac:dyDescent="0.35">
      <c r="A650" t="s">
        <v>15</v>
      </c>
      <c r="B650">
        <v>34</v>
      </c>
      <c r="D650">
        <v>34017</v>
      </c>
      <c r="E650" t="s">
        <v>57</v>
      </c>
      <c r="F650" t="s">
        <v>17</v>
      </c>
      <c r="H650">
        <v>2280002204</v>
      </c>
      <c r="I650" t="s">
        <v>18</v>
      </c>
      <c r="J650" t="s">
        <v>19</v>
      </c>
      <c r="K650" t="s">
        <v>39</v>
      </c>
      <c r="L650" t="s">
        <v>40</v>
      </c>
      <c r="M650">
        <v>3.7654990000000002</v>
      </c>
      <c r="N650" t="s">
        <v>22</v>
      </c>
      <c r="O650" t="s">
        <v>23</v>
      </c>
    </row>
    <row r="651" spans="1:15" x14ac:dyDescent="0.35">
      <c r="A651" t="s">
        <v>15</v>
      </c>
      <c r="B651">
        <v>34</v>
      </c>
      <c r="D651">
        <v>34017</v>
      </c>
      <c r="E651" t="s">
        <v>57</v>
      </c>
      <c r="F651" t="s">
        <v>17</v>
      </c>
      <c r="H651">
        <v>2280002102</v>
      </c>
      <c r="I651" t="s">
        <v>18</v>
      </c>
      <c r="J651" t="s">
        <v>19</v>
      </c>
      <c r="K651" t="s">
        <v>39</v>
      </c>
      <c r="L651" t="s">
        <v>40</v>
      </c>
      <c r="M651">
        <v>24.814800000000002</v>
      </c>
      <c r="N651" t="s">
        <v>22</v>
      </c>
      <c r="O651" t="s">
        <v>23</v>
      </c>
    </row>
    <row r="652" spans="1:15" x14ac:dyDescent="0.35">
      <c r="A652" t="s">
        <v>15</v>
      </c>
      <c r="B652">
        <v>34</v>
      </c>
      <c r="D652">
        <v>34017</v>
      </c>
      <c r="E652" t="s">
        <v>57</v>
      </c>
      <c r="F652" t="s">
        <v>17</v>
      </c>
      <c r="H652">
        <v>2280002103</v>
      </c>
      <c r="I652" t="s">
        <v>18</v>
      </c>
      <c r="J652" t="s">
        <v>19</v>
      </c>
      <c r="K652" t="s">
        <v>39</v>
      </c>
      <c r="L652" t="s">
        <v>40</v>
      </c>
      <c r="M652">
        <v>2.0082969500000001</v>
      </c>
      <c r="N652" t="s">
        <v>22</v>
      </c>
      <c r="O652" t="s">
        <v>23</v>
      </c>
    </row>
    <row r="653" spans="1:15" x14ac:dyDescent="0.35">
      <c r="A653" t="s">
        <v>15</v>
      </c>
      <c r="B653">
        <v>34</v>
      </c>
      <c r="D653">
        <v>34019</v>
      </c>
      <c r="E653" t="s">
        <v>48</v>
      </c>
      <c r="F653" t="s">
        <v>17</v>
      </c>
      <c r="H653">
        <v>2280002201</v>
      </c>
      <c r="I653" t="s">
        <v>18</v>
      </c>
      <c r="J653" t="s">
        <v>19</v>
      </c>
      <c r="K653" t="s">
        <v>39</v>
      </c>
      <c r="L653" t="s">
        <v>40</v>
      </c>
      <c r="M653">
        <v>3.82E-5</v>
      </c>
      <c r="N653" t="s">
        <v>22</v>
      </c>
      <c r="O653" t="s">
        <v>23</v>
      </c>
    </row>
    <row r="654" spans="1:15" x14ac:dyDescent="0.35">
      <c r="A654" t="s">
        <v>15</v>
      </c>
      <c r="B654">
        <v>34</v>
      </c>
      <c r="D654">
        <v>34019</v>
      </c>
      <c r="E654" t="s">
        <v>48</v>
      </c>
      <c r="F654" t="s">
        <v>17</v>
      </c>
      <c r="H654">
        <v>2280002202</v>
      </c>
      <c r="I654" t="s">
        <v>18</v>
      </c>
      <c r="J654" t="s">
        <v>19</v>
      </c>
      <c r="K654" t="s">
        <v>39</v>
      </c>
      <c r="L654" t="s">
        <v>40</v>
      </c>
      <c r="M654">
        <v>5.31E-6</v>
      </c>
      <c r="N654" t="s">
        <v>22</v>
      </c>
      <c r="O654" t="s">
        <v>23</v>
      </c>
    </row>
    <row r="655" spans="1:15" x14ac:dyDescent="0.35">
      <c r="A655" t="s">
        <v>15</v>
      </c>
      <c r="B655">
        <v>34</v>
      </c>
      <c r="D655">
        <v>34021</v>
      </c>
      <c r="E655" t="s">
        <v>49</v>
      </c>
      <c r="F655" t="s">
        <v>17</v>
      </c>
      <c r="H655">
        <v>2280002201</v>
      </c>
      <c r="I655" t="s">
        <v>18</v>
      </c>
      <c r="J655" t="s">
        <v>19</v>
      </c>
      <c r="K655" t="s">
        <v>39</v>
      </c>
      <c r="L655" t="s">
        <v>40</v>
      </c>
      <c r="M655">
        <v>2.2077199999999998E-3</v>
      </c>
      <c r="N655" t="s">
        <v>22</v>
      </c>
      <c r="O655" t="s">
        <v>23</v>
      </c>
    </row>
    <row r="656" spans="1:15" x14ac:dyDescent="0.35">
      <c r="A656" t="s">
        <v>15</v>
      </c>
      <c r="B656">
        <v>34</v>
      </c>
      <c r="D656">
        <v>34021</v>
      </c>
      <c r="E656" t="s">
        <v>49</v>
      </c>
      <c r="F656" t="s">
        <v>17</v>
      </c>
      <c r="H656">
        <v>2280002202</v>
      </c>
      <c r="I656" t="s">
        <v>18</v>
      </c>
      <c r="J656" t="s">
        <v>19</v>
      </c>
      <c r="K656" t="s">
        <v>39</v>
      </c>
      <c r="L656" t="s">
        <v>40</v>
      </c>
      <c r="M656">
        <v>4.0561699999999999E-2</v>
      </c>
      <c r="N656" t="s">
        <v>22</v>
      </c>
      <c r="O656" t="s">
        <v>23</v>
      </c>
    </row>
    <row r="657" spans="1:15" x14ac:dyDescent="0.35">
      <c r="A657" t="s">
        <v>15</v>
      </c>
      <c r="B657">
        <v>34</v>
      </c>
      <c r="D657">
        <v>34023</v>
      </c>
      <c r="E657" t="s">
        <v>28</v>
      </c>
      <c r="F657" t="s">
        <v>17</v>
      </c>
      <c r="H657">
        <v>2280002101</v>
      </c>
      <c r="I657" t="s">
        <v>18</v>
      </c>
      <c r="J657" t="s">
        <v>19</v>
      </c>
      <c r="K657" t="s">
        <v>39</v>
      </c>
      <c r="L657" t="s">
        <v>40</v>
      </c>
      <c r="M657">
        <v>4.1819200000000004E-3</v>
      </c>
      <c r="N657" t="s">
        <v>22</v>
      </c>
      <c r="O657" t="s">
        <v>23</v>
      </c>
    </row>
    <row r="658" spans="1:15" x14ac:dyDescent="0.35">
      <c r="A658" t="s">
        <v>15</v>
      </c>
      <c r="B658">
        <v>34</v>
      </c>
      <c r="D658">
        <v>34023</v>
      </c>
      <c r="E658" t="s">
        <v>28</v>
      </c>
      <c r="F658" t="s">
        <v>17</v>
      </c>
      <c r="H658">
        <v>2280002201</v>
      </c>
      <c r="I658" t="s">
        <v>18</v>
      </c>
      <c r="J658" t="s">
        <v>19</v>
      </c>
      <c r="K658" t="s">
        <v>39</v>
      </c>
      <c r="L658" t="s">
        <v>40</v>
      </c>
      <c r="M658">
        <v>2.2303190000000002</v>
      </c>
      <c r="N658" t="s">
        <v>22</v>
      </c>
      <c r="O658" t="s">
        <v>23</v>
      </c>
    </row>
    <row r="659" spans="1:15" x14ac:dyDescent="0.35">
      <c r="A659" t="s">
        <v>15</v>
      </c>
      <c r="B659">
        <v>34</v>
      </c>
      <c r="D659">
        <v>34023</v>
      </c>
      <c r="E659" t="s">
        <v>28</v>
      </c>
      <c r="F659" t="s">
        <v>17</v>
      </c>
      <c r="H659">
        <v>2280002204</v>
      </c>
      <c r="I659" t="s">
        <v>18</v>
      </c>
      <c r="J659" t="s">
        <v>19</v>
      </c>
      <c r="K659" t="s">
        <v>39</v>
      </c>
      <c r="L659" t="s">
        <v>40</v>
      </c>
      <c r="M659">
        <v>3.3875839999999999</v>
      </c>
      <c r="N659" t="s">
        <v>22</v>
      </c>
      <c r="O659" t="s">
        <v>23</v>
      </c>
    </row>
    <row r="660" spans="1:15" x14ac:dyDescent="0.35">
      <c r="A660" t="s">
        <v>15</v>
      </c>
      <c r="B660">
        <v>34</v>
      </c>
      <c r="D660">
        <v>34023</v>
      </c>
      <c r="E660" t="s">
        <v>28</v>
      </c>
      <c r="F660" t="s">
        <v>17</v>
      </c>
      <c r="H660">
        <v>2280002102</v>
      </c>
      <c r="I660" t="s">
        <v>18</v>
      </c>
      <c r="J660" t="s">
        <v>19</v>
      </c>
      <c r="K660" t="s">
        <v>39</v>
      </c>
      <c r="L660" t="s">
        <v>40</v>
      </c>
      <c r="M660">
        <v>0.26615939999999999</v>
      </c>
      <c r="N660" t="s">
        <v>22</v>
      </c>
      <c r="O660" t="s">
        <v>23</v>
      </c>
    </row>
    <row r="661" spans="1:15" x14ac:dyDescent="0.35">
      <c r="A661" t="s">
        <v>15</v>
      </c>
      <c r="B661">
        <v>34</v>
      </c>
      <c r="D661">
        <v>34023</v>
      </c>
      <c r="E661" t="s">
        <v>28</v>
      </c>
      <c r="F661" t="s">
        <v>17</v>
      </c>
      <c r="H661">
        <v>2280002202</v>
      </c>
      <c r="I661" t="s">
        <v>18</v>
      </c>
      <c r="J661" t="s">
        <v>19</v>
      </c>
      <c r="K661" t="s">
        <v>39</v>
      </c>
      <c r="L661" t="s">
        <v>40</v>
      </c>
      <c r="M661">
        <v>3.0518779999999999</v>
      </c>
      <c r="N661" t="s">
        <v>22</v>
      </c>
      <c r="O661" t="s">
        <v>23</v>
      </c>
    </row>
    <row r="662" spans="1:15" x14ac:dyDescent="0.35">
      <c r="A662" t="s">
        <v>15</v>
      </c>
      <c r="B662">
        <v>34</v>
      </c>
      <c r="D662">
        <v>34023</v>
      </c>
      <c r="E662" t="s">
        <v>28</v>
      </c>
      <c r="F662" t="s">
        <v>17</v>
      </c>
      <c r="H662">
        <v>2280002203</v>
      </c>
      <c r="I662" t="s">
        <v>18</v>
      </c>
      <c r="J662" t="s">
        <v>19</v>
      </c>
      <c r="K662" t="s">
        <v>39</v>
      </c>
      <c r="L662" t="s">
        <v>40</v>
      </c>
      <c r="M662">
        <v>0.62776520000000002</v>
      </c>
      <c r="N662" t="s">
        <v>22</v>
      </c>
      <c r="O662" t="s">
        <v>23</v>
      </c>
    </row>
    <row r="663" spans="1:15" x14ac:dyDescent="0.35">
      <c r="A663" t="s">
        <v>15</v>
      </c>
      <c r="B663">
        <v>34</v>
      </c>
      <c r="D663">
        <v>34025</v>
      </c>
      <c r="E663" t="s">
        <v>54</v>
      </c>
      <c r="F663" t="s">
        <v>17</v>
      </c>
      <c r="H663">
        <v>2280002201</v>
      </c>
      <c r="I663" t="s">
        <v>18</v>
      </c>
      <c r="J663" t="s">
        <v>19</v>
      </c>
      <c r="K663" t="s">
        <v>39</v>
      </c>
      <c r="L663" t="s">
        <v>40</v>
      </c>
      <c r="M663">
        <v>7.4821799999999996</v>
      </c>
      <c r="N663" t="s">
        <v>22</v>
      </c>
      <c r="O663" t="s">
        <v>23</v>
      </c>
    </row>
    <row r="664" spans="1:15" x14ac:dyDescent="0.35">
      <c r="A664" t="s">
        <v>15</v>
      </c>
      <c r="B664">
        <v>34</v>
      </c>
      <c r="D664">
        <v>34025</v>
      </c>
      <c r="E664" t="s">
        <v>54</v>
      </c>
      <c r="F664" t="s">
        <v>17</v>
      </c>
      <c r="H664">
        <v>2280002204</v>
      </c>
      <c r="I664" t="s">
        <v>18</v>
      </c>
      <c r="J664" t="s">
        <v>19</v>
      </c>
      <c r="K664" t="s">
        <v>39</v>
      </c>
      <c r="L664" t="s">
        <v>40</v>
      </c>
      <c r="M664">
        <v>2.3740860000000001</v>
      </c>
      <c r="N664" t="s">
        <v>22</v>
      </c>
      <c r="O664" t="s">
        <v>23</v>
      </c>
    </row>
    <row r="665" spans="1:15" x14ac:dyDescent="0.35">
      <c r="A665" t="s">
        <v>15</v>
      </c>
      <c r="B665">
        <v>34</v>
      </c>
      <c r="D665">
        <v>34025</v>
      </c>
      <c r="E665" t="s">
        <v>54</v>
      </c>
      <c r="F665" t="s">
        <v>17</v>
      </c>
      <c r="H665">
        <v>2280002102</v>
      </c>
      <c r="I665" t="s">
        <v>18</v>
      </c>
      <c r="J665" t="s">
        <v>19</v>
      </c>
      <c r="K665" t="s">
        <v>39</v>
      </c>
      <c r="L665" t="s">
        <v>40</v>
      </c>
      <c r="M665">
        <v>3.242645</v>
      </c>
      <c r="N665" t="s">
        <v>22</v>
      </c>
      <c r="O665" t="s">
        <v>23</v>
      </c>
    </row>
    <row r="666" spans="1:15" x14ac:dyDescent="0.35">
      <c r="A666" t="s">
        <v>15</v>
      </c>
      <c r="B666">
        <v>34</v>
      </c>
      <c r="D666">
        <v>34025</v>
      </c>
      <c r="E666" t="s">
        <v>54</v>
      </c>
      <c r="F666" t="s">
        <v>17</v>
      </c>
      <c r="H666">
        <v>2280002203</v>
      </c>
      <c r="I666" t="s">
        <v>18</v>
      </c>
      <c r="J666" t="s">
        <v>19</v>
      </c>
      <c r="K666" t="s">
        <v>39</v>
      </c>
      <c r="L666" t="s">
        <v>40</v>
      </c>
      <c r="M666">
        <v>3.9348920000000001</v>
      </c>
      <c r="N666" t="s">
        <v>22</v>
      </c>
      <c r="O666" t="s">
        <v>23</v>
      </c>
    </row>
    <row r="667" spans="1:15" x14ac:dyDescent="0.35">
      <c r="A667" t="s">
        <v>15</v>
      </c>
      <c r="B667">
        <v>34</v>
      </c>
      <c r="D667">
        <v>34025</v>
      </c>
      <c r="E667" t="s">
        <v>54</v>
      </c>
      <c r="F667" t="s">
        <v>17</v>
      </c>
      <c r="H667">
        <v>2280002202</v>
      </c>
      <c r="I667" t="s">
        <v>18</v>
      </c>
      <c r="J667" t="s">
        <v>19</v>
      </c>
      <c r="K667" t="s">
        <v>39</v>
      </c>
      <c r="L667" t="s">
        <v>40</v>
      </c>
      <c r="M667">
        <v>10.74159</v>
      </c>
      <c r="N667" t="s">
        <v>22</v>
      </c>
      <c r="O667" t="s">
        <v>23</v>
      </c>
    </row>
    <row r="668" spans="1:15" x14ac:dyDescent="0.35">
      <c r="A668" t="s">
        <v>15</v>
      </c>
      <c r="B668">
        <v>34</v>
      </c>
      <c r="D668">
        <v>34025</v>
      </c>
      <c r="E668" t="s">
        <v>54</v>
      </c>
      <c r="F668" t="s">
        <v>17</v>
      </c>
      <c r="H668">
        <v>2280002101</v>
      </c>
      <c r="I668" t="s">
        <v>18</v>
      </c>
      <c r="J668" t="s">
        <v>19</v>
      </c>
      <c r="K668" t="s">
        <v>39</v>
      </c>
      <c r="L668" t="s">
        <v>40</v>
      </c>
      <c r="M668">
        <v>0.1199178</v>
      </c>
      <c r="N668" t="s">
        <v>22</v>
      </c>
      <c r="O668" t="s">
        <v>23</v>
      </c>
    </row>
    <row r="669" spans="1:15" x14ac:dyDescent="0.35">
      <c r="A669" t="s">
        <v>15</v>
      </c>
      <c r="B669">
        <v>34</v>
      </c>
      <c r="D669">
        <v>34029</v>
      </c>
      <c r="E669" t="s">
        <v>50</v>
      </c>
      <c r="F669" t="s">
        <v>17</v>
      </c>
      <c r="H669">
        <v>2280002201</v>
      </c>
      <c r="I669" t="s">
        <v>18</v>
      </c>
      <c r="J669" t="s">
        <v>19</v>
      </c>
      <c r="K669" t="s">
        <v>39</v>
      </c>
      <c r="L669" t="s">
        <v>40</v>
      </c>
      <c r="M669">
        <v>1.802171</v>
      </c>
      <c r="N669" t="s">
        <v>22</v>
      </c>
      <c r="O669" t="s">
        <v>23</v>
      </c>
    </row>
    <row r="670" spans="1:15" x14ac:dyDescent="0.35">
      <c r="A670" t="s">
        <v>15</v>
      </c>
      <c r="B670">
        <v>34</v>
      </c>
      <c r="D670">
        <v>34029</v>
      </c>
      <c r="E670" t="s">
        <v>50</v>
      </c>
      <c r="F670" t="s">
        <v>17</v>
      </c>
      <c r="H670">
        <v>2280002202</v>
      </c>
      <c r="I670" t="s">
        <v>18</v>
      </c>
      <c r="J670" t="s">
        <v>19</v>
      </c>
      <c r="K670" t="s">
        <v>39</v>
      </c>
      <c r="L670" t="s">
        <v>40</v>
      </c>
      <c r="M670">
        <v>9.8788789999999995</v>
      </c>
      <c r="N670" t="s">
        <v>22</v>
      </c>
      <c r="O670" t="s">
        <v>23</v>
      </c>
    </row>
    <row r="671" spans="1:15" x14ac:dyDescent="0.35">
      <c r="A671" t="s">
        <v>15</v>
      </c>
      <c r="B671">
        <v>34</v>
      </c>
      <c r="D671">
        <v>34029</v>
      </c>
      <c r="E671" t="s">
        <v>50</v>
      </c>
      <c r="F671" t="s">
        <v>17</v>
      </c>
      <c r="H671">
        <v>2280002204</v>
      </c>
      <c r="I671" t="s">
        <v>18</v>
      </c>
      <c r="J671" t="s">
        <v>19</v>
      </c>
      <c r="K671" t="s">
        <v>39</v>
      </c>
      <c r="L671" t="s">
        <v>40</v>
      </c>
      <c r="M671">
        <v>9.6501530000000002E-2</v>
      </c>
      <c r="N671" t="s">
        <v>22</v>
      </c>
      <c r="O671" t="s">
        <v>23</v>
      </c>
    </row>
    <row r="672" spans="1:15" x14ac:dyDescent="0.35">
      <c r="A672" t="s">
        <v>15</v>
      </c>
      <c r="B672">
        <v>34</v>
      </c>
      <c r="D672">
        <v>34029</v>
      </c>
      <c r="E672" t="s">
        <v>50</v>
      </c>
      <c r="F672" t="s">
        <v>17</v>
      </c>
      <c r="H672">
        <v>2280002203</v>
      </c>
      <c r="I672" t="s">
        <v>18</v>
      </c>
      <c r="J672" t="s">
        <v>19</v>
      </c>
      <c r="K672" t="s">
        <v>39</v>
      </c>
      <c r="L672" t="s">
        <v>40</v>
      </c>
      <c r="M672">
        <v>0.32640330000000001</v>
      </c>
      <c r="N672" t="s">
        <v>22</v>
      </c>
      <c r="O672" t="s">
        <v>23</v>
      </c>
    </row>
    <row r="673" spans="1:15" x14ac:dyDescent="0.35">
      <c r="A673" t="s">
        <v>15</v>
      </c>
      <c r="B673">
        <v>34</v>
      </c>
      <c r="D673">
        <v>34031</v>
      </c>
      <c r="E673" t="s">
        <v>51</v>
      </c>
      <c r="F673" t="s">
        <v>17</v>
      </c>
      <c r="H673">
        <v>2280002202</v>
      </c>
      <c r="I673" t="s">
        <v>18</v>
      </c>
      <c r="J673" t="s">
        <v>19</v>
      </c>
      <c r="K673" t="s">
        <v>39</v>
      </c>
      <c r="L673" t="s">
        <v>40</v>
      </c>
      <c r="M673">
        <v>8.8200000000000003E-6</v>
      </c>
      <c r="N673" t="s">
        <v>22</v>
      </c>
      <c r="O673" t="s">
        <v>23</v>
      </c>
    </row>
    <row r="674" spans="1:15" x14ac:dyDescent="0.35">
      <c r="A674" t="s">
        <v>15</v>
      </c>
      <c r="B674">
        <v>34</v>
      </c>
      <c r="D674">
        <v>34031</v>
      </c>
      <c r="E674" t="s">
        <v>51</v>
      </c>
      <c r="F674" t="s">
        <v>17</v>
      </c>
      <c r="H674">
        <v>2280002201</v>
      </c>
      <c r="I674" t="s">
        <v>18</v>
      </c>
      <c r="J674" t="s">
        <v>19</v>
      </c>
      <c r="K674" t="s">
        <v>39</v>
      </c>
      <c r="L674" t="s">
        <v>40</v>
      </c>
      <c r="M674">
        <v>3.79E-5</v>
      </c>
      <c r="N674" t="s">
        <v>22</v>
      </c>
      <c r="O674" t="s">
        <v>23</v>
      </c>
    </row>
    <row r="675" spans="1:15" x14ac:dyDescent="0.35">
      <c r="A675" t="s">
        <v>15</v>
      </c>
      <c r="B675">
        <v>34</v>
      </c>
      <c r="D675">
        <v>34033</v>
      </c>
      <c r="E675" t="s">
        <v>52</v>
      </c>
      <c r="F675" t="s">
        <v>17</v>
      </c>
      <c r="H675">
        <v>2280002204</v>
      </c>
      <c r="I675" t="s">
        <v>18</v>
      </c>
      <c r="J675" t="s">
        <v>19</v>
      </c>
      <c r="K675" t="s">
        <v>39</v>
      </c>
      <c r="L675" t="s">
        <v>40</v>
      </c>
      <c r="M675">
        <v>0.61810140000000002</v>
      </c>
      <c r="N675" t="s">
        <v>22</v>
      </c>
      <c r="O675" t="s">
        <v>23</v>
      </c>
    </row>
    <row r="676" spans="1:15" x14ac:dyDescent="0.35">
      <c r="A676" t="s">
        <v>15</v>
      </c>
      <c r="B676">
        <v>34</v>
      </c>
      <c r="D676">
        <v>34033</v>
      </c>
      <c r="E676" t="s">
        <v>52</v>
      </c>
      <c r="F676" t="s">
        <v>17</v>
      </c>
      <c r="H676">
        <v>2280002201</v>
      </c>
      <c r="I676" t="s">
        <v>18</v>
      </c>
      <c r="J676" t="s">
        <v>19</v>
      </c>
      <c r="K676" t="s">
        <v>39</v>
      </c>
      <c r="L676" t="s">
        <v>40</v>
      </c>
      <c r="M676">
        <v>0.98317370000000004</v>
      </c>
      <c r="N676" t="s">
        <v>22</v>
      </c>
      <c r="O676" t="s">
        <v>23</v>
      </c>
    </row>
    <row r="677" spans="1:15" x14ac:dyDescent="0.35">
      <c r="A677" t="s">
        <v>15</v>
      </c>
      <c r="B677">
        <v>34</v>
      </c>
      <c r="D677">
        <v>34033</v>
      </c>
      <c r="E677" t="s">
        <v>52</v>
      </c>
      <c r="F677" t="s">
        <v>17</v>
      </c>
      <c r="H677">
        <v>2280002102</v>
      </c>
      <c r="I677" t="s">
        <v>18</v>
      </c>
      <c r="J677" t="s">
        <v>19</v>
      </c>
      <c r="K677" t="s">
        <v>39</v>
      </c>
      <c r="L677" t="s">
        <v>40</v>
      </c>
      <c r="M677">
        <v>0.14785918000000001</v>
      </c>
      <c r="N677" t="s">
        <v>22</v>
      </c>
      <c r="O677" t="s">
        <v>23</v>
      </c>
    </row>
    <row r="678" spans="1:15" x14ac:dyDescent="0.35">
      <c r="A678" t="s">
        <v>15</v>
      </c>
      <c r="B678">
        <v>34</v>
      </c>
      <c r="D678">
        <v>34033</v>
      </c>
      <c r="E678" t="s">
        <v>52</v>
      </c>
      <c r="F678" t="s">
        <v>17</v>
      </c>
      <c r="H678">
        <v>2280002202</v>
      </c>
      <c r="I678" t="s">
        <v>18</v>
      </c>
      <c r="J678" t="s">
        <v>19</v>
      </c>
      <c r="K678" t="s">
        <v>39</v>
      </c>
      <c r="L678" t="s">
        <v>40</v>
      </c>
      <c r="M678">
        <v>0.3675949</v>
      </c>
      <c r="N678" t="s">
        <v>22</v>
      </c>
      <c r="O678" t="s">
        <v>23</v>
      </c>
    </row>
    <row r="679" spans="1:15" x14ac:dyDescent="0.35">
      <c r="A679" t="s">
        <v>15</v>
      </c>
      <c r="B679">
        <v>34</v>
      </c>
      <c r="D679">
        <v>34033</v>
      </c>
      <c r="E679" t="s">
        <v>52</v>
      </c>
      <c r="F679" t="s">
        <v>17</v>
      </c>
      <c r="H679">
        <v>2280002203</v>
      </c>
      <c r="I679" t="s">
        <v>18</v>
      </c>
      <c r="J679" t="s">
        <v>19</v>
      </c>
      <c r="K679" t="s">
        <v>39</v>
      </c>
      <c r="L679" t="s">
        <v>40</v>
      </c>
      <c r="M679">
        <v>2.265749</v>
      </c>
      <c r="N679" t="s">
        <v>22</v>
      </c>
      <c r="O679" t="s">
        <v>23</v>
      </c>
    </row>
    <row r="680" spans="1:15" x14ac:dyDescent="0.35">
      <c r="A680" t="s">
        <v>15</v>
      </c>
      <c r="B680">
        <v>34</v>
      </c>
      <c r="D680">
        <v>34033</v>
      </c>
      <c r="E680" t="s">
        <v>52</v>
      </c>
      <c r="F680" t="s">
        <v>17</v>
      </c>
      <c r="H680">
        <v>2280002101</v>
      </c>
      <c r="I680" t="s">
        <v>18</v>
      </c>
      <c r="J680" t="s">
        <v>19</v>
      </c>
      <c r="K680" t="s">
        <v>39</v>
      </c>
      <c r="L680" t="s">
        <v>40</v>
      </c>
      <c r="M680">
        <v>9.1348599999999999E-3</v>
      </c>
      <c r="N680" t="s">
        <v>22</v>
      </c>
      <c r="O680" t="s">
        <v>23</v>
      </c>
    </row>
    <row r="681" spans="1:15" x14ac:dyDescent="0.35">
      <c r="A681" t="s">
        <v>15</v>
      </c>
      <c r="B681">
        <v>34</v>
      </c>
      <c r="D681">
        <v>34035</v>
      </c>
      <c r="E681" t="s">
        <v>53</v>
      </c>
      <c r="F681" t="s">
        <v>17</v>
      </c>
      <c r="H681">
        <v>2280002201</v>
      </c>
      <c r="I681" t="s">
        <v>18</v>
      </c>
      <c r="J681" t="s">
        <v>19</v>
      </c>
      <c r="K681" t="s">
        <v>39</v>
      </c>
      <c r="L681" t="s">
        <v>40</v>
      </c>
      <c r="M681">
        <v>2.2900000000000001E-5</v>
      </c>
      <c r="N681" t="s">
        <v>22</v>
      </c>
      <c r="O681" t="s">
        <v>23</v>
      </c>
    </row>
    <row r="682" spans="1:15" x14ac:dyDescent="0.35">
      <c r="A682" t="s">
        <v>15</v>
      </c>
      <c r="B682">
        <v>34</v>
      </c>
      <c r="D682">
        <v>34035</v>
      </c>
      <c r="E682" t="s">
        <v>53</v>
      </c>
      <c r="F682" t="s">
        <v>17</v>
      </c>
      <c r="H682">
        <v>2280002202</v>
      </c>
      <c r="I682" t="s">
        <v>18</v>
      </c>
      <c r="J682" t="s">
        <v>19</v>
      </c>
      <c r="K682" t="s">
        <v>39</v>
      </c>
      <c r="L682" t="s">
        <v>40</v>
      </c>
      <c r="M682">
        <v>5.7200000000000003E-6</v>
      </c>
      <c r="N682" t="s">
        <v>22</v>
      </c>
      <c r="O682" t="s">
        <v>23</v>
      </c>
    </row>
    <row r="683" spans="1:15" x14ac:dyDescent="0.35">
      <c r="A683" t="s">
        <v>15</v>
      </c>
      <c r="B683">
        <v>34</v>
      </c>
      <c r="D683">
        <v>34037</v>
      </c>
      <c r="E683" t="s">
        <v>43</v>
      </c>
      <c r="F683" t="s">
        <v>17</v>
      </c>
      <c r="H683">
        <v>2280002202</v>
      </c>
      <c r="I683" t="s">
        <v>18</v>
      </c>
      <c r="J683" t="s">
        <v>19</v>
      </c>
      <c r="K683" t="s">
        <v>39</v>
      </c>
      <c r="L683" t="s">
        <v>40</v>
      </c>
      <c r="M683">
        <v>1.124532E-5</v>
      </c>
      <c r="N683" t="s">
        <v>22</v>
      </c>
      <c r="O683" t="s">
        <v>23</v>
      </c>
    </row>
    <row r="684" spans="1:15" x14ac:dyDescent="0.35">
      <c r="A684" t="s">
        <v>15</v>
      </c>
      <c r="B684">
        <v>34</v>
      </c>
      <c r="D684">
        <v>34037</v>
      </c>
      <c r="E684" t="s">
        <v>43</v>
      </c>
      <c r="F684" t="s">
        <v>17</v>
      </c>
      <c r="H684">
        <v>2280002201</v>
      </c>
      <c r="I684" t="s">
        <v>18</v>
      </c>
      <c r="J684" t="s">
        <v>19</v>
      </c>
      <c r="K684" t="s">
        <v>39</v>
      </c>
      <c r="L684" t="s">
        <v>40</v>
      </c>
      <c r="M684">
        <v>3.0544579999999998E-6</v>
      </c>
      <c r="N684" t="s">
        <v>22</v>
      </c>
      <c r="O684" t="s">
        <v>23</v>
      </c>
    </row>
    <row r="685" spans="1:15" x14ac:dyDescent="0.35">
      <c r="A685" t="s">
        <v>15</v>
      </c>
      <c r="B685">
        <v>34</v>
      </c>
      <c r="D685">
        <v>34039</v>
      </c>
      <c r="E685" t="s">
        <v>44</v>
      </c>
      <c r="F685" t="s">
        <v>17</v>
      </c>
      <c r="H685">
        <v>2280002102</v>
      </c>
      <c r="I685" t="s">
        <v>18</v>
      </c>
      <c r="J685" t="s">
        <v>19</v>
      </c>
      <c r="K685" t="s">
        <v>39</v>
      </c>
      <c r="L685" t="s">
        <v>40</v>
      </c>
      <c r="M685">
        <v>0.22635250000000001</v>
      </c>
      <c r="N685" t="s">
        <v>22</v>
      </c>
      <c r="O685" t="s">
        <v>23</v>
      </c>
    </row>
    <row r="686" spans="1:15" x14ac:dyDescent="0.35">
      <c r="A686" t="s">
        <v>15</v>
      </c>
      <c r="B686">
        <v>34</v>
      </c>
      <c r="D686">
        <v>34039</v>
      </c>
      <c r="E686" t="s">
        <v>44</v>
      </c>
      <c r="F686" t="s">
        <v>17</v>
      </c>
      <c r="H686">
        <v>2280002104</v>
      </c>
      <c r="I686" t="s">
        <v>18</v>
      </c>
      <c r="J686" t="s">
        <v>19</v>
      </c>
      <c r="K686" t="s">
        <v>39</v>
      </c>
      <c r="L686" t="s">
        <v>40</v>
      </c>
      <c r="M686">
        <v>4.1407610000000004</v>
      </c>
      <c r="N686" t="s">
        <v>22</v>
      </c>
      <c r="O686" t="s">
        <v>23</v>
      </c>
    </row>
    <row r="687" spans="1:15" x14ac:dyDescent="0.35">
      <c r="A687" t="s">
        <v>15</v>
      </c>
      <c r="B687">
        <v>34</v>
      </c>
      <c r="D687">
        <v>34039</v>
      </c>
      <c r="E687" t="s">
        <v>44</v>
      </c>
      <c r="F687" t="s">
        <v>17</v>
      </c>
      <c r="H687">
        <v>2280002203</v>
      </c>
      <c r="I687" t="s">
        <v>18</v>
      </c>
      <c r="J687" t="s">
        <v>19</v>
      </c>
      <c r="K687" t="s">
        <v>39</v>
      </c>
      <c r="L687" t="s">
        <v>40</v>
      </c>
      <c r="M687">
        <v>1.0394399999999999</v>
      </c>
      <c r="N687" t="s">
        <v>22</v>
      </c>
      <c r="O687" t="s">
        <v>23</v>
      </c>
    </row>
    <row r="688" spans="1:15" x14ac:dyDescent="0.35">
      <c r="A688" t="s">
        <v>15</v>
      </c>
      <c r="B688">
        <v>34</v>
      </c>
      <c r="D688">
        <v>34039</v>
      </c>
      <c r="E688" t="s">
        <v>44</v>
      </c>
      <c r="F688" t="s">
        <v>17</v>
      </c>
      <c r="H688">
        <v>2280002101</v>
      </c>
      <c r="I688" t="s">
        <v>18</v>
      </c>
      <c r="J688" t="s">
        <v>19</v>
      </c>
      <c r="K688" t="s">
        <v>39</v>
      </c>
      <c r="L688" t="s">
        <v>40</v>
      </c>
      <c r="M688">
        <v>0.31028679999999997</v>
      </c>
      <c r="N688" t="s">
        <v>22</v>
      </c>
      <c r="O688" t="s">
        <v>23</v>
      </c>
    </row>
    <row r="689" spans="1:15" x14ac:dyDescent="0.35">
      <c r="A689" t="s">
        <v>15</v>
      </c>
      <c r="B689">
        <v>34</v>
      </c>
      <c r="D689">
        <v>34039</v>
      </c>
      <c r="E689" t="s">
        <v>44</v>
      </c>
      <c r="F689" t="s">
        <v>17</v>
      </c>
      <c r="H689">
        <v>2280002202</v>
      </c>
      <c r="I689" t="s">
        <v>18</v>
      </c>
      <c r="J689" t="s">
        <v>19</v>
      </c>
      <c r="K689" t="s">
        <v>39</v>
      </c>
      <c r="L689" t="s">
        <v>40</v>
      </c>
      <c r="M689">
        <v>5.1107519999999997</v>
      </c>
      <c r="N689" t="s">
        <v>22</v>
      </c>
      <c r="O689" t="s">
        <v>23</v>
      </c>
    </row>
    <row r="690" spans="1:15" x14ac:dyDescent="0.35">
      <c r="A690" t="s">
        <v>15</v>
      </c>
      <c r="B690">
        <v>34</v>
      </c>
      <c r="D690">
        <v>34039</v>
      </c>
      <c r="E690" t="s">
        <v>44</v>
      </c>
      <c r="F690" t="s">
        <v>17</v>
      </c>
      <c r="H690">
        <v>2280002201</v>
      </c>
      <c r="I690" t="s">
        <v>18</v>
      </c>
      <c r="J690" t="s">
        <v>19</v>
      </c>
      <c r="K690" t="s">
        <v>39</v>
      </c>
      <c r="L690" t="s">
        <v>40</v>
      </c>
      <c r="M690">
        <v>1.846492</v>
      </c>
      <c r="N690" t="s">
        <v>22</v>
      </c>
      <c r="O690" t="s">
        <v>23</v>
      </c>
    </row>
    <row r="691" spans="1:15" x14ac:dyDescent="0.35">
      <c r="A691" t="s">
        <v>15</v>
      </c>
      <c r="B691">
        <v>34</v>
      </c>
      <c r="D691">
        <v>34039</v>
      </c>
      <c r="E691" t="s">
        <v>44</v>
      </c>
      <c r="F691" t="s">
        <v>17</v>
      </c>
      <c r="H691">
        <v>2280002204</v>
      </c>
      <c r="I691" t="s">
        <v>18</v>
      </c>
      <c r="J691" t="s">
        <v>19</v>
      </c>
      <c r="K691" t="s">
        <v>39</v>
      </c>
      <c r="L691" t="s">
        <v>40</v>
      </c>
      <c r="M691">
        <v>2.7164229999999998</v>
      </c>
      <c r="N691" t="s">
        <v>22</v>
      </c>
      <c r="O691" t="s">
        <v>23</v>
      </c>
    </row>
    <row r="692" spans="1:15" x14ac:dyDescent="0.35">
      <c r="A692" t="s">
        <v>15</v>
      </c>
      <c r="B692">
        <v>34</v>
      </c>
      <c r="D692">
        <v>34039</v>
      </c>
      <c r="E692" t="s">
        <v>44</v>
      </c>
      <c r="F692" t="s">
        <v>17</v>
      </c>
      <c r="H692">
        <v>2280002103</v>
      </c>
      <c r="I692" t="s">
        <v>18</v>
      </c>
      <c r="J692" t="s">
        <v>19</v>
      </c>
      <c r="K692" t="s">
        <v>39</v>
      </c>
      <c r="L692" t="s">
        <v>40</v>
      </c>
      <c r="M692">
        <v>2.343601</v>
      </c>
      <c r="N692" t="s">
        <v>22</v>
      </c>
      <c r="O692" t="s">
        <v>23</v>
      </c>
    </row>
    <row r="693" spans="1:15" x14ac:dyDescent="0.35">
      <c r="A693" t="s">
        <v>15</v>
      </c>
      <c r="B693">
        <v>34</v>
      </c>
      <c r="D693">
        <v>34001</v>
      </c>
      <c r="E693" t="s">
        <v>45</v>
      </c>
      <c r="F693" t="s">
        <v>17</v>
      </c>
      <c r="H693">
        <v>2280002102</v>
      </c>
      <c r="I693" t="s">
        <v>18</v>
      </c>
      <c r="J693" t="s">
        <v>19</v>
      </c>
      <c r="K693" t="s">
        <v>24</v>
      </c>
      <c r="L693" t="s">
        <v>25</v>
      </c>
      <c r="M693">
        <v>0.55964864000000003</v>
      </c>
      <c r="N693" t="s">
        <v>22</v>
      </c>
      <c r="O693" t="s">
        <v>23</v>
      </c>
    </row>
    <row r="694" spans="1:15" x14ac:dyDescent="0.35">
      <c r="A694" t="s">
        <v>15</v>
      </c>
      <c r="B694">
        <v>34</v>
      </c>
      <c r="D694">
        <v>34001</v>
      </c>
      <c r="E694" t="s">
        <v>45</v>
      </c>
      <c r="F694" t="s">
        <v>17</v>
      </c>
      <c r="H694">
        <v>2280002101</v>
      </c>
      <c r="I694" t="s">
        <v>18</v>
      </c>
      <c r="J694" t="s">
        <v>19</v>
      </c>
      <c r="K694" t="s">
        <v>24</v>
      </c>
      <c r="L694" t="s">
        <v>25</v>
      </c>
      <c r="M694">
        <v>4.4909000000000003E-4</v>
      </c>
      <c r="N694" t="s">
        <v>22</v>
      </c>
      <c r="O694" t="s">
        <v>23</v>
      </c>
    </row>
    <row r="695" spans="1:15" x14ac:dyDescent="0.35">
      <c r="A695" t="s">
        <v>15</v>
      </c>
      <c r="B695">
        <v>34</v>
      </c>
      <c r="D695">
        <v>34001</v>
      </c>
      <c r="E695" t="s">
        <v>45</v>
      </c>
      <c r="F695" t="s">
        <v>17</v>
      </c>
      <c r="H695">
        <v>2280002204</v>
      </c>
      <c r="I695" t="s">
        <v>18</v>
      </c>
      <c r="J695" t="s">
        <v>19</v>
      </c>
      <c r="K695" t="s">
        <v>24</v>
      </c>
      <c r="L695" t="s">
        <v>25</v>
      </c>
      <c r="M695">
        <v>3.4776790000000002E-2</v>
      </c>
      <c r="N695" t="s">
        <v>22</v>
      </c>
      <c r="O695" t="s">
        <v>23</v>
      </c>
    </row>
    <row r="696" spans="1:15" x14ac:dyDescent="0.35">
      <c r="A696" t="s">
        <v>15</v>
      </c>
      <c r="B696">
        <v>34</v>
      </c>
      <c r="D696">
        <v>34001</v>
      </c>
      <c r="E696" t="s">
        <v>45</v>
      </c>
      <c r="F696" t="s">
        <v>17</v>
      </c>
      <c r="H696">
        <v>2280002201</v>
      </c>
      <c r="I696" t="s">
        <v>18</v>
      </c>
      <c r="J696" t="s">
        <v>19</v>
      </c>
      <c r="K696" t="s">
        <v>24</v>
      </c>
      <c r="L696" t="s">
        <v>25</v>
      </c>
      <c r="M696">
        <v>3.6520810000000001E-2</v>
      </c>
      <c r="N696" t="s">
        <v>22</v>
      </c>
      <c r="O696" t="s">
        <v>23</v>
      </c>
    </row>
    <row r="697" spans="1:15" x14ac:dyDescent="0.35">
      <c r="A697" t="s">
        <v>15</v>
      </c>
      <c r="B697">
        <v>34</v>
      </c>
      <c r="D697">
        <v>34001</v>
      </c>
      <c r="E697" t="s">
        <v>45</v>
      </c>
      <c r="F697" t="s">
        <v>17</v>
      </c>
      <c r="H697">
        <v>2280002202</v>
      </c>
      <c r="I697" t="s">
        <v>18</v>
      </c>
      <c r="J697" t="s">
        <v>19</v>
      </c>
      <c r="K697" t="s">
        <v>24</v>
      </c>
      <c r="L697" t="s">
        <v>25</v>
      </c>
      <c r="M697">
        <v>0.99275279999999999</v>
      </c>
      <c r="N697" t="s">
        <v>22</v>
      </c>
      <c r="O697" t="s">
        <v>23</v>
      </c>
    </row>
    <row r="698" spans="1:15" x14ac:dyDescent="0.35">
      <c r="A698" t="s">
        <v>15</v>
      </c>
      <c r="B698">
        <v>34</v>
      </c>
      <c r="D698">
        <v>34001</v>
      </c>
      <c r="E698" t="s">
        <v>45</v>
      </c>
      <c r="F698" t="s">
        <v>17</v>
      </c>
      <c r="H698">
        <v>2280002104</v>
      </c>
      <c r="I698" t="s">
        <v>18</v>
      </c>
      <c r="J698" t="s">
        <v>19</v>
      </c>
      <c r="K698" t="s">
        <v>24</v>
      </c>
      <c r="L698" t="s">
        <v>25</v>
      </c>
      <c r="M698">
        <v>3.05792E-3</v>
      </c>
      <c r="N698" t="s">
        <v>22</v>
      </c>
      <c r="O698" t="s">
        <v>23</v>
      </c>
    </row>
    <row r="699" spans="1:15" x14ac:dyDescent="0.35">
      <c r="A699" t="s">
        <v>15</v>
      </c>
      <c r="B699">
        <v>34</v>
      </c>
      <c r="D699">
        <v>34001</v>
      </c>
      <c r="E699" t="s">
        <v>45</v>
      </c>
      <c r="F699" t="s">
        <v>17</v>
      </c>
      <c r="H699">
        <v>2280002203</v>
      </c>
      <c r="I699" t="s">
        <v>18</v>
      </c>
      <c r="J699" t="s">
        <v>19</v>
      </c>
      <c r="K699" t="s">
        <v>24</v>
      </c>
      <c r="L699" t="s">
        <v>25</v>
      </c>
      <c r="M699">
        <v>6.5348199999999995E-2</v>
      </c>
      <c r="N699" t="s">
        <v>22</v>
      </c>
      <c r="O699" t="s">
        <v>23</v>
      </c>
    </row>
    <row r="700" spans="1:15" x14ac:dyDescent="0.35">
      <c r="A700" t="s">
        <v>15</v>
      </c>
      <c r="B700">
        <v>34</v>
      </c>
      <c r="D700">
        <v>34003</v>
      </c>
      <c r="E700" t="s">
        <v>46</v>
      </c>
      <c r="F700" t="s">
        <v>17</v>
      </c>
      <c r="H700">
        <v>2280002203</v>
      </c>
      <c r="I700" t="s">
        <v>18</v>
      </c>
      <c r="J700" t="s">
        <v>19</v>
      </c>
      <c r="K700" t="s">
        <v>24</v>
      </c>
      <c r="L700" t="s">
        <v>25</v>
      </c>
      <c r="M700">
        <v>5.5507689999999998E-2</v>
      </c>
      <c r="N700" t="s">
        <v>22</v>
      </c>
      <c r="O700" t="s">
        <v>23</v>
      </c>
    </row>
    <row r="701" spans="1:15" x14ac:dyDescent="0.35">
      <c r="A701" t="s">
        <v>15</v>
      </c>
      <c r="B701">
        <v>34</v>
      </c>
      <c r="D701">
        <v>34003</v>
      </c>
      <c r="E701" t="s">
        <v>46</v>
      </c>
      <c r="F701" t="s">
        <v>17</v>
      </c>
      <c r="H701">
        <v>2280002201</v>
      </c>
      <c r="I701" t="s">
        <v>18</v>
      </c>
      <c r="J701" t="s">
        <v>19</v>
      </c>
      <c r="K701" t="s">
        <v>24</v>
      </c>
      <c r="L701" t="s">
        <v>25</v>
      </c>
      <c r="M701">
        <v>1.7225170000000001E-2</v>
      </c>
      <c r="N701" t="s">
        <v>22</v>
      </c>
      <c r="O701" t="s">
        <v>23</v>
      </c>
    </row>
    <row r="702" spans="1:15" x14ac:dyDescent="0.35">
      <c r="A702" t="s">
        <v>15</v>
      </c>
      <c r="B702">
        <v>34</v>
      </c>
      <c r="D702">
        <v>34003</v>
      </c>
      <c r="E702" t="s">
        <v>46</v>
      </c>
      <c r="F702" t="s">
        <v>17</v>
      </c>
      <c r="H702">
        <v>2280002202</v>
      </c>
      <c r="I702" t="s">
        <v>18</v>
      </c>
      <c r="J702" t="s">
        <v>19</v>
      </c>
      <c r="K702" t="s">
        <v>24</v>
      </c>
      <c r="L702" t="s">
        <v>25</v>
      </c>
      <c r="M702">
        <v>0.1170011</v>
      </c>
      <c r="N702" t="s">
        <v>22</v>
      </c>
      <c r="O702" t="s">
        <v>23</v>
      </c>
    </row>
    <row r="703" spans="1:15" x14ac:dyDescent="0.35">
      <c r="A703" t="s">
        <v>15</v>
      </c>
      <c r="B703">
        <v>34</v>
      </c>
      <c r="D703">
        <v>34003</v>
      </c>
      <c r="E703" t="s">
        <v>46</v>
      </c>
      <c r="F703" t="s">
        <v>17</v>
      </c>
      <c r="H703">
        <v>2280002204</v>
      </c>
      <c r="I703" t="s">
        <v>18</v>
      </c>
      <c r="J703" t="s">
        <v>19</v>
      </c>
      <c r="K703" t="s">
        <v>24</v>
      </c>
      <c r="L703" t="s">
        <v>25</v>
      </c>
      <c r="M703">
        <v>2.0633599999999998E-2</v>
      </c>
      <c r="N703" t="s">
        <v>22</v>
      </c>
      <c r="O703" t="s">
        <v>23</v>
      </c>
    </row>
    <row r="704" spans="1:15" x14ac:dyDescent="0.35">
      <c r="A704" t="s">
        <v>15</v>
      </c>
      <c r="B704">
        <v>34</v>
      </c>
      <c r="D704">
        <v>34005</v>
      </c>
      <c r="E704" t="s">
        <v>47</v>
      </c>
      <c r="F704" t="s">
        <v>17</v>
      </c>
      <c r="H704">
        <v>2280002204</v>
      </c>
      <c r="I704" t="s">
        <v>18</v>
      </c>
      <c r="J704" t="s">
        <v>19</v>
      </c>
      <c r="K704" t="s">
        <v>24</v>
      </c>
      <c r="L704" t="s">
        <v>25</v>
      </c>
      <c r="M704">
        <v>0.23716580000000001</v>
      </c>
      <c r="N704" t="s">
        <v>22</v>
      </c>
      <c r="O704" t="s">
        <v>23</v>
      </c>
    </row>
    <row r="705" spans="1:15" x14ac:dyDescent="0.35">
      <c r="A705" t="s">
        <v>15</v>
      </c>
      <c r="B705">
        <v>34</v>
      </c>
      <c r="D705">
        <v>34005</v>
      </c>
      <c r="E705" t="s">
        <v>47</v>
      </c>
      <c r="F705" t="s">
        <v>17</v>
      </c>
      <c r="H705">
        <v>2280002201</v>
      </c>
      <c r="I705" t="s">
        <v>18</v>
      </c>
      <c r="J705" t="s">
        <v>19</v>
      </c>
      <c r="K705" t="s">
        <v>24</v>
      </c>
      <c r="L705" t="s">
        <v>25</v>
      </c>
      <c r="M705">
        <v>5.0528200000000004E-3</v>
      </c>
      <c r="N705" t="s">
        <v>22</v>
      </c>
      <c r="O705" t="s">
        <v>23</v>
      </c>
    </row>
    <row r="706" spans="1:15" x14ac:dyDescent="0.35">
      <c r="A706" t="s">
        <v>15</v>
      </c>
      <c r="B706">
        <v>34</v>
      </c>
      <c r="D706">
        <v>34005</v>
      </c>
      <c r="E706" t="s">
        <v>47</v>
      </c>
      <c r="F706" t="s">
        <v>17</v>
      </c>
      <c r="H706">
        <v>2280002202</v>
      </c>
      <c r="I706" t="s">
        <v>18</v>
      </c>
      <c r="J706" t="s">
        <v>19</v>
      </c>
      <c r="K706" t="s">
        <v>24</v>
      </c>
      <c r="L706" t="s">
        <v>25</v>
      </c>
      <c r="M706">
        <v>2.2246559999999999E-2</v>
      </c>
      <c r="N706" t="s">
        <v>22</v>
      </c>
      <c r="O706" t="s">
        <v>23</v>
      </c>
    </row>
    <row r="707" spans="1:15" x14ac:dyDescent="0.35">
      <c r="A707" t="s">
        <v>15</v>
      </c>
      <c r="B707">
        <v>34</v>
      </c>
      <c r="D707">
        <v>34005</v>
      </c>
      <c r="E707" t="s">
        <v>47</v>
      </c>
      <c r="F707" t="s">
        <v>17</v>
      </c>
      <c r="H707">
        <v>2280002203</v>
      </c>
      <c r="I707" t="s">
        <v>18</v>
      </c>
      <c r="J707" t="s">
        <v>19</v>
      </c>
      <c r="K707" t="s">
        <v>24</v>
      </c>
      <c r="L707" t="s">
        <v>25</v>
      </c>
      <c r="M707">
        <v>0.26798810000000001</v>
      </c>
      <c r="N707" t="s">
        <v>22</v>
      </c>
      <c r="O707" t="s">
        <v>23</v>
      </c>
    </row>
    <row r="708" spans="1:15" x14ac:dyDescent="0.35">
      <c r="A708" t="s">
        <v>15</v>
      </c>
      <c r="B708">
        <v>34</v>
      </c>
      <c r="D708">
        <v>34007</v>
      </c>
      <c r="E708" t="s">
        <v>41</v>
      </c>
      <c r="F708" t="s">
        <v>17</v>
      </c>
      <c r="H708">
        <v>2280002101</v>
      </c>
      <c r="I708" t="s">
        <v>18</v>
      </c>
      <c r="J708" t="s">
        <v>19</v>
      </c>
      <c r="K708" t="s">
        <v>24</v>
      </c>
      <c r="L708" t="s">
        <v>25</v>
      </c>
      <c r="M708">
        <v>6.7910000000000005E-5</v>
      </c>
      <c r="N708" t="s">
        <v>22</v>
      </c>
      <c r="O708" t="s">
        <v>23</v>
      </c>
    </row>
    <row r="709" spans="1:15" x14ac:dyDescent="0.35">
      <c r="A709" t="s">
        <v>15</v>
      </c>
      <c r="B709">
        <v>34</v>
      </c>
      <c r="D709">
        <v>34007</v>
      </c>
      <c r="E709" t="s">
        <v>41</v>
      </c>
      <c r="F709" t="s">
        <v>17</v>
      </c>
      <c r="H709">
        <v>2280002201</v>
      </c>
      <c r="I709" t="s">
        <v>18</v>
      </c>
      <c r="J709" t="s">
        <v>19</v>
      </c>
      <c r="K709" t="s">
        <v>24</v>
      </c>
      <c r="L709" t="s">
        <v>25</v>
      </c>
      <c r="M709">
        <v>6.7903299999999998E-3</v>
      </c>
      <c r="N709" t="s">
        <v>22</v>
      </c>
      <c r="O709" t="s">
        <v>23</v>
      </c>
    </row>
    <row r="710" spans="1:15" x14ac:dyDescent="0.35">
      <c r="A710" t="s">
        <v>15</v>
      </c>
      <c r="B710">
        <v>34</v>
      </c>
      <c r="D710">
        <v>34007</v>
      </c>
      <c r="E710" t="s">
        <v>41</v>
      </c>
      <c r="F710" t="s">
        <v>17</v>
      </c>
      <c r="H710">
        <v>2280002104</v>
      </c>
      <c r="I710" t="s">
        <v>18</v>
      </c>
      <c r="J710" t="s">
        <v>19</v>
      </c>
      <c r="K710" t="s">
        <v>24</v>
      </c>
      <c r="L710" t="s">
        <v>25</v>
      </c>
      <c r="M710">
        <v>2.1239127600000001</v>
      </c>
      <c r="N710" t="s">
        <v>22</v>
      </c>
      <c r="O710" t="s">
        <v>23</v>
      </c>
    </row>
    <row r="711" spans="1:15" x14ac:dyDescent="0.35">
      <c r="A711" t="s">
        <v>15</v>
      </c>
      <c r="B711">
        <v>34</v>
      </c>
      <c r="D711">
        <v>34007</v>
      </c>
      <c r="E711" t="s">
        <v>41</v>
      </c>
      <c r="F711" t="s">
        <v>17</v>
      </c>
      <c r="H711">
        <v>2280002202</v>
      </c>
      <c r="I711" t="s">
        <v>18</v>
      </c>
      <c r="J711" t="s">
        <v>19</v>
      </c>
      <c r="K711" t="s">
        <v>24</v>
      </c>
      <c r="L711" t="s">
        <v>25</v>
      </c>
      <c r="M711">
        <v>0.39042339999999998</v>
      </c>
      <c r="N711" t="s">
        <v>22</v>
      </c>
      <c r="O711" t="s">
        <v>23</v>
      </c>
    </row>
    <row r="712" spans="1:15" x14ac:dyDescent="0.35">
      <c r="A712" t="s">
        <v>15</v>
      </c>
      <c r="B712">
        <v>34</v>
      </c>
      <c r="D712">
        <v>34007</v>
      </c>
      <c r="E712" t="s">
        <v>41</v>
      </c>
      <c r="F712" t="s">
        <v>17</v>
      </c>
      <c r="H712">
        <v>2280002102</v>
      </c>
      <c r="I712" t="s">
        <v>18</v>
      </c>
      <c r="J712" t="s">
        <v>19</v>
      </c>
      <c r="K712" t="s">
        <v>24</v>
      </c>
      <c r="L712" t="s">
        <v>25</v>
      </c>
      <c r="M712">
        <v>2.77451E-3</v>
      </c>
      <c r="N712" t="s">
        <v>22</v>
      </c>
      <c r="O712" t="s">
        <v>23</v>
      </c>
    </row>
    <row r="713" spans="1:15" x14ac:dyDescent="0.35">
      <c r="A713" t="s">
        <v>15</v>
      </c>
      <c r="B713">
        <v>34</v>
      </c>
      <c r="D713">
        <v>34007</v>
      </c>
      <c r="E713" t="s">
        <v>41</v>
      </c>
      <c r="F713" t="s">
        <v>17</v>
      </c>
      <c r="H713">
        <v>2280002203</v>
      </c>
      <c r="I713" t="s">
        <v>18</v>
      </c>
      <c r="J713" t="s">
        <v>19</v>
      </c>
      <c r="K713" t="s">
        <v>24</v>
      </c>
      <c r="L713" t="s">
        <v>25</v>
      </c>
      <c r="M713">
        <v>0.69526140000000003</v>
      </c>
      <c r="N713" t="s">
        <v>22</v>
      </c>
      <c r="O713" t="s">
        <v>23</v>
      </c>
    </row>
    <row r="714" spans="1:15" x14ac:dyDescent="0.35">
      <c r="A714" t="s">
        <v>15</v>
      </c>
      <c r="B714">
        <v>34</v>
      </c>
      <c r="D714">
        <v>34007</v>
      </c>
      <c r="E714" t="s">
        <v>41</v>
      </c>
      <c r="F714" t="s">
        <v>17</v>
      </c>
      <c r="H714">
        <v>2280002204</v>
      </c>
      <c r="I714" t="s">
        <v>18</v>
      </c>
      <c r="J714" t="s">
        <v>19</v>
      </c>
      <c r="K714" t="s">
        <v>24</v>
      </c>
      <c r="L714" t="s">
        <v>25</v>
      </c>
      <c r="M714">
        <v>7.5420410000000002</v>
      </c>
      <c r="N714" t="s">
        <v>22</v>
      </c>
      <c r="O714" t="s">
        <v>23</v>
      </c>
    </row>
    <row r="715" spans="1:15" x14ac:dyDescent="0.35">
      <c r="A715" t="s">
        <v>15</v>
      </c>
      <c r="B715">
        <v>34</v>
      </c>
      <c r="D715">
        <v>34007</v>
      </c>
      <c r="E715" t="s">
        <v>41</v>
      </c>
      <c r="F715" t="s">
        <v>17</v>
      </c>
      <c r="H715">
        <v>2280002103</v>
      </c>
      <c r="I715" t="s">
        <v>18</v>
      </c>
      <c r="J715" t="s">
        <v>19</v>
      </c>
      <c r="K715" t="s">
        <v>24</v>
      </c>
      <c r="L715" t="s">
        <v>25</v>
      </c>
      <c r="M715">
        <v>0.23881951000000001</v>
      </c>
      <c r="N715" t="s">
        <v>22</v>
      </c>
      <c r="O715" t="s">
        <v>23</v>
      </c>
    </row>
    <row r="716" spans="1:15" x14ac:dyDescent="0.35">
      <c r="A716" t="s">
        <v>15</v>
      </c>
      <c r="B716">
        <v>34</v>
      </c>
      <c r="D716">
        <v>34009</v>
      </c>
      <c r="E716" t="s">
        <v>42</v>
      </c>
      <c r="F716" t="s">
        <v>17</v>
      </c>
      <c r="H716">
        <v>2280002204</v>
      </c>
      <c r="I716" t="s">
        <v>18</v>
      </c>
      <c r="J716" t="s">
        <v>19</v>
      </c>
      <c r="K716" t="s">
        <v>24</v>
      </c>
      <c r="L716" t="s">
        <v>25</v>
      </c>
      <c r="M716">
        <v>0.18101929999999999</v>
      </c>
      <c r="N716" t="s">
        <v>22</v>
      </c>
      <c r="O716" t="s">
        <v>23</v>
      </c>
    </row>
    <row r="717" spans="1:15" x14ac:dyDescent="0.35">
      <c r="A717" t="s">
        <v>15</v>
      </c>
      <c r="B717">
        <v>34</v>
      </c>
      <c r="D717">
        <v>34009</v>
      </c>
      <c r="E717" t="s">
        <v>42</v>
      </c>
      <c r="F717" t="s">
        <v>17</v>
      </c>
      <c r="H717">
        <v>2280002201</v>
      </c>
      <c r="I717" t="s">
        <v>18</v>
      </c>
      <c r="J717" t="s">
        <v>19</v>
      </c>
      <c r="K717" t="s">
        <v>24</v>
      </c>
      <c r="L717" t="s">
        <v>25</v>
      </c>
      <c r="M717">
        <v>6.3529329999999995E-2</v>
      </c>
      <c r="N717" t="s">
        <v>22</v>
      </c>
      <c r="O717" t="s">
        <v>23</v>
      </c>
    </row>
    <row r="718" spans="1:15" x14ac:dyDescent="0.35">
      <c r="A718" t="s">
        <v>15</v>
      </c>
      <c r="B718">
        <v>34</v>
      </c>
      <c r="D718">
        <v>34009</v>
      </c>
      <c r="E718" t="s">
        <v>42</v>
      </c>
      <c r="F718" t="s">
        <v>17</v>
      </c>
      <c r="H718">
        <v>2280002203</v>
      </c>
      <c r="I718" t="s">
        <v>18</v>
      </c>
      <c r="J718" t="s">
        <v>19</v>
      </c>
      <c r="K718" t="s">
        <v>24</v>
      </c>
      <c r="L718" t="s">
        <v>25</v>
      </c>
      <c r="M718">
        <v>0.1957535</v>
      </c>
      <c r="N718" t="s">
        <v>22</v>
      </c>
      <c r="O718" t="s">
        <v>23</v>
      </c>
    </row>
    <row r="719" spans="1:15" x14ac:dyDescent="0.35">
      <c r="A719" t="s">
        <v>15</v>
      </c>
      <c r="B719">
        <v>34</v>
      </c>
      <c r="D719">
        <v>34009</v>
      </c>
      <c r="E719" t="s">
        <v>42</v>
      </c>
      <c r="F719" t="s">
        <v>17</v>
      </c>
      <c r="H719">
        <v>2280002102</v>
      </c>
      <c r="I719" t="s">
        <v>18</v>
      </c>
      <c r="J719" t="s">
        <v>19</v>
      </c>
      <c r="K719" t="s">
        <v>24</v>
      </c>
      <c r="L719" t="s">
        <v>25</v>
      </c>
      <c r="M719">
        <v>0.53428449</v>
      </c>
      <c r="N719" t="s">
        <v>22</v>
      </c>
      <c r="O719" t="s">
        <v>23</v>
      </c>
    </row>
    <row r="720" spans="1:15" x14ac:dyDescent="0.35">
      <c r="A720" t="s">
        <v>15</v>
      </c>
      <c r="B720">
        <v>34</v>
      </c>
      <c r="D720">
        <v>34009</v>
      </c>
      <c r="E720" t="s">
        <v>42</v>
      </c>
      <c r="F720" t="s">
        <v>17</v>
      </c>
      <c r="H720">
        <v>2280002101</v>
      </c>
      <c r="I720" t="s">
        <v>18</v>
      </c>
      <c r="J720" t="s">
        <v>19</v>
      </c>
      <c r="K720" t="s">
        <v>24</v>
      </c>
      <c r="L720" t="s">
        <v>25</v>
      </c>
      <c r="M720">
        <v>4.9651000000000003E-4</v>
      </c>
      <c r="N720" t="s">
        <v>22</v>
      </c>
      <c r="O720" t="s">
        <v>23</v>
      </c>
    </row>
    <row r="721" spans="1:15" x14ac:dyDescent="0.35">
      <c r="A721" t="s">
        <v>15</v>
      </c>
      <c r="B721">
        <v>34</v>
      </c>
      <c r="D721">
        <v>34009</v>
      </c>
      <c r="E721" t="s">
        <v>42</v>
      </c>
      <c r="F721" t="s">
        <v>17</v>
      </c>
      <c r="H721">
        <v>2280002202</v>
      </c>
      <c r="I721" t="s">
        <v>18</v>
      </c>
      <c r="J721" t="s">
        <v>19</v>
      </c>
      <c r="K721" t="s">
        <v>24</v>
      </c>
      <c r="L721" t="s">
        <v>25</v>
      </c>
      <c r="M721">
        <v>1.1719630000000001</v>
      </c>
      <c r="N721" t="s">
        <v>22</v>
      </c>
      <c r="O721" t="s">
        <v>23</v>
      </c>
    </row>
    <row r="722" spans="1:15" x14ac:dyDescent="0.35">
      <c r="A722" t="s">
        <v>15</v>
      </c>
      <c r="B722">
        <v>34</v>
      </c>
      <c r="D722">
        <v>34009</v>
      </c>
      <c r="E722" t="s">
        <v>42</v>
      </c>
      <c r="F722" t="s">
        <v>17</v>
      </c>
      <c r="H722">
        <v>2280002104</v>
      </c>
      <c r="I722" t="s">
        <v>18</v>
      </c>
      <c r="J722" t="s">
        <v>19</v>
      </c>
      <c r="K722" t="s">
        <v>24</v>
      </c>
      <c r="L722" t="s">
        <v>25</v>
      </c>
      <c r="M722">
        <v>1.3623690000000001E-2</v>
      </c>
      <c r="N722" t="s">
        <v>22</v>
      </c>
      <c r="O722" t="s">
        <v>23</v>
      </c>
    </row>
    <row r="723" spans="1:15" x14ac:dyDescent="0.35">
      <c r="A723" t="s">
        <v>15</v>
      </c>
      <c r="B723">
        <v>34</v>
      </c>
      <c r="D723">
        <v>34011</v>
      </c>
      <c r="E723" t="s">
        <v>16</v>
      </c>
      <c r="F723" t="s">
        <v>17</v>
      </c>
      <c r="H723">
        <v>2280002201</v>
      </c>
      <c r="I723" t="s">
        <v>18</v>
      </c>
      <c r="J723" t="s">
        <v>19</v>
      </c>
      <c r="K723" t="s">
        <v>24</v>
      </c>
      <c r="L723" t="s">
        <v>25</v>
      </c>
      <c r="M723">
        <v>4.5038590000000003E-2</v>
      </c>
      <c r="N723" t="s">
        <v>22</v>
      </c>
      <c r="O723" t="s">
        <v>23</v>
      </c>
    </row>
    <row r="724" spans="1:15" x14ac:dyDescent="0.35">
      <c r="A724" t="s">
        <v>15</v>
      </c>
      <c r="B724">
        <v>34</v>
      </c>
      <c r="D724">
        <v>34011</v>
      </c>
      <c r="E724" t="s">
        <v>16</v>
      </c>
      <c r="F724" t="s">
        <v>17</v>
      </c>
      <c r="H724">
        <v>2280002204</v>
      </c>
      <c r="I724" t="s">
        <v>18</v>
      </c>
      <c r="J724" t="s">
        <v>19</v>
      </c>
      <c r="K724" t="s">
        <v>24</v>
      </c>
      <c r="L724" t="s">
        <v>25</v>
      </c>
      <c r="M724">
        <v>1.9956199999999999</v>
      </c>
      <c r="N724" t="s">
        <v>22</v>
      </c>
      <c r="O724" t="s">
        <v>23</v>
      </c>
    </row>
    <row r="725" spans="1:15" x14ac:dyDescent="0.35">
      <c r="A725" t="s">
        <v>15</v>
      </c>
      <c r="B725">
        <v>34</v>
      </c>
      <c r="D725">
        <v>34011</v>
      </c>
      <c r="E725" t="s">
        <v>16</v>
      </c>
      <c r="F725" t="s">
        <v>17</v>
      </c>
      <c r="H725">
        <v>2280002203</v>
      </c>
      <c r="I725" t="s">
        <v>18</v>
      </c>
      <c r="J725" t="s">
        <v>19</v>
      </c>
      <c r="K725" t="s">
        <v>24</v>
      </c>
      <c r="L725" t="s">
        <v>25</v>
      </c>
      <c r="M725">
        <v>7.5581509999999996</v>
      </c>
      <c r="N725" t="s">
        <v>22</v>
      </c>
      <c r="O725" t="s">
        <v>23</v>
      </c>
    </row>
    <row r="726" spans="1:15" x14ac:dyDescent="0.35">
      <c r="A726" t="s">
        <v>15</v>
      </c>
      <c r="B726">
        <v>34</v>
      </c>
      <c r="D726">
        <v>34011</v>
      </c>
      <c r="E726" t="s">
        <v>16</v>
      </c>
      <c r="F726" t="s">
        <v>17</v>
      </c>
      <c r="H726">
        <v>2280002202</v>
      </c>
      <c r="I726" t="s">
        <v>18</v>
      </c>
      <c r="J726" t="s">
        <v>19</v>
      </c>
      <c r="K726" t="s">
        <v>24</v>
      </c>
      <c r="L726" t="s">
        <v>25</v>
      </c>
      <c r="M726">
        <v>7.2585839999999999E-2</v>
      </c>
      <c r="N726" t="s">
        <v>22</v>
      </c>
      <c r="O726" t="s">
        <v>23</v>
      </c>
    </row>
    <row r="727" spans="1:15" x14ac:dyDescent="0.35">
      <c r="A727" t="s">
        <v>15</v>
      </c>
      <c r="B727">
        <v>34</v>
      </c>
      <c r="D727">
        <v>34013</v>
      </c>
      <c r="E727" t="s">
        <v>55</v>
      </c>
      <c r="F727" t="s">
        <v>17</v>
      </c>
      <c r="H727">
        <v>2280002103</v>
      </c>
      <c r="I727" t="s">
        <v>18</v>
      </c>
      <c r="J727" t="s">
        <v>19</v>
      </c>
      <c r="K727" t="s">
        <v>24</v>
      </c>
      <c r="L727" t="s">
        <v>25</v>
      </c>
      <c r="M727">
        <v>4.4869070000000004</v>
      </c>
      <c r="N727" t="s">
        <v>22</v>
      </c>
      <c r="O727" t="s">
        <v>23</v>
      </c>
    </row>
    <row r="728" spans="1:15" x14ac:dyDescent="0.35">
      <c r="A728" t="s">
        <v>15</v>
      </c>
      <c r="B728">
        <v>34</v>
      </c>
      <c r="D728">
        <v>34013</v>
      </c>
      <c r="E728" t="s">
        <v>55</v>
      </c>
      <c r="F728" t="s">
        <v>17</v>
      </c>
      <c r="H728">
        <v>2280002201</v>
      </c>
      <c r="I728" t="s">
        <v>18</v>
      </c>
      <c r="J728" t="s">
        <v>19</v>
      </c>
      <c r="K728" t="s">
        <v>24</v>
      </c>
      <c r="L728" t="s">
        <v>25</v>
      </c>
      <c r="M728">
        <v>6.6381299999999999E-3</v>
      </c>
      <c r="N728" t="s">
        <v>22</v>
      </c>
      <c r="O728" t="s">
        <v>23</v>
      </c>
    </row>
    <row r="729" spans="1:15" x14ac:dyDescent="0.35">
      <c r="A729" t="s">
        <v>15</v>
      </c>
      <c r="B729">
        <v>34</v>
      </c>
      <c r="D729">
        <v>34013</v>
      </c>
      <c r="E729" t="s">
        <v>55</v>
      </c>
      <c r="F729" t="s">
        <v>17</v>
      </c>
      <c r="H729">
        <v>2280002202</v>
      </c>
      <c r="I729" t="s">
        <v>18</v>
      </c>
      <c r="J729" t="s">
        <v>19</v>
      </c>
      <c r="K729" t="s">
        <v>24</v>
      </c>
      <c r="L729" t="s">
        <v>25</v>
      </c>
      <c r="M729">
        <v>0.50790089999999999</v>
      </c>
      <c r="N729" t="s">
        <v>22</v>
      </c>
      <c r="O729" t="s">
        <v>23</v>
      </c>
    </row>
    <row r="730" spans="1:15" x14ac:dyDescent="0.35">
      <c r="A730" t="s">
        <v>15</v>
      </c>
      <c r="B730">
        <v>34</v>
      </c>
      <c r="D730">
        <v>34013</v>
      </c>
      <c r="E730" t="s">
        <v>55</v>
      </c>
      <c r="F730" t="s">
        <v>17</v>
      </c>
      <c r="H730">
        <v>2280002203</v>
      </c>
      <c r="I730" t="s">
        <v>18</v>
      </c>
      <c r="J730" t="s">
        <v>19</v>
      </c>
      <c r="K730" t="s">
        <v>24</v>
      </c>
      <c r="L730" t="s">
        <v>25</v>
      </c>
      <c r="M730">
        <v>0.50788860000000002</v>
      </c>
      <c r="N730" t="s">
        <v>22</v>
      </c>
      <c r="O730" t="s">
        <v>23</v>
      </c>
    </row>
    <row r="731" spans="1:15" x14ac:dyDescent="0.35">
      <c r="A731" t="s">
        <v>15</v>
      </c>
      <c r="B731">
        <v>34</v>
      </c>
      <c r="D731">
        <v>34013</v>
      </c>
      <c r="E731" t="s">
        <v>55</v>
      </c>
      <c r="F731" t="s">
        <v>17</v>
      </c>
      <c r="H731">
        <v>2280002204</v>
      </c>
      <c r="I731" t="s">
        <v>18</v>
      </c>
      <c r="J731" t="s">
        <v>19</v>
      </c>
      <c r="K731" t="s">
        <v>24</v>
      </c>
      <c r="L731" t="s">
        <v>25</v>
      </c>
      <c r="M731">
        <v>0.99941610000000003</v>
      </c>
      <c r="N731" t="s">
        <v>22</v>
      </c>
      <c r="O731" t="s">
        <v>23</v>
      </c>
    </row>
    <row r="732" spans="1:15" x14ac:dyDescent="0.35">
      <c r="A732" t="s">
        <v>15</v>
      </c>
      <c r="B732">
        <v>34</v>
      </c>
      <c r="D732">
        <v>34013</v>
      </c>
      <c r="E732" t="s">
        <v>55</v>
      </c>
      <c r="F732" t="s">
        <v>17</v>
      </c>
      <c r="H732">
        <v>2280002102</v>
      </c>
      <c r="I732" t="s">
        <v>18</v>
      </c>
      <c r="J732" t="s">
        <v>19</v>
      </c>
      <c r="K732" t="s">
        <v>24</v>
      </c>
      <c r="L732" t="s">
        <v>25</v>
      </c>
      <c r="M732">
        <v>0.66894050000000005</v>
      </c>
      <c r="N732" t="s">
        <v>22</v>
      </c>
      <c r="O732" t="s">
        <v>23</v>
      </c>
    </row>
    <row r="733" spans="1:15" x14ac:dyDescent="0.35">
      <c r="A733" t="s">
        <v>15</v>
      </c>
      <c r="B733">
        <v>34</v>
      </c>
      <c r="D733">
        <v>34013</v>
      </c>
      <c r="E733" t="s">
        <v>55</v>
      </c>
      <c r="F733" t="s">
        <v>17</v>
      </c>
      <c r="H733">
        <v>2280002104</v>
      </c>
      <c r="I733" t="s">
        <v>18</v>
      </c>
      <c r="J733" t="s">
        <v>19</v>
      </c>
      <c r="K733" t="s">
        <v>24</v>
      </c>
      <c r="L733" t="s">
        <v>25</v>
      </c>
      <c r="M733">
        <v>28.825060000000001</v>
      </c>
      <c r="N733" t="s">
        <v>22</v>
      </c>
      <c r="O733" t="s">
        <v>23</v>
      </c>
    </row>
    <row r="734" spans="1:15" x14ac:dyDescent="0.35">
      <c r="A734" t="s">
        <v>15</v>
      </c>
      <c r="B734">
        <v>34</v>
      </c>
      <c r="D734">
        <v>34013</v>
      </c>
      <c r="E734" t="s">
        <v>55</v>
      </c>
      <c r="F734" t="s">
        <v>17</v>
      </c>
      <c r="H734">
        <v>2280002101</v>
      </c>
      <c r="I734" t="s">
        <v>18</v>
      </c>
      <c r="J734" t="s">
        <v>19</v>
      </c>
      <c r="K734" t="s">
        <v>24</v>
      </c>
      <c r="L734" t="s">
        <v>25</v>
      </c>
      <c r="M734">
        <v>1.1016440000000001E-2</v>
      </c>
      <c r="N734" t="s">
        <v>22</v>
      </c>
      <c r="O734" t="s">
        <v>23</v>
      </c>
    </row>
    <row r="735" spans="1:15" x14ac:dyDescent="0.35">
      <c r="A735" t="s">
        <v>15</v>
      </c>
      <c r="B735">
        <v>34</v>
      </c>
      <c r="D735">
        <v>34015</v>
      </c>
      <c r="E735" t="s">
        <v>56</v>
      </c>
      <c r="F735" t="s">
        <v>17</v>
      </c>
      <c r="H735">
        <v>2280002202</v>
      </c>
      <c r="I735" t="s">
        <v>18</v>
      </c>
      <c r="J735" t="s">
        <v>19</v>
      </c>
      <c r="K735" t="s">
        <v>24</v>
      </c>
      <c r="L735" t="s">
        <v>25</v>
      </c>
      <c r="M735">
        <v>0.47893760000000002</v>
      </c>
      <c r="N735" t="s">
        <v>22</v>
      </c>
      <c r="O735" t="s">
        <v>23</v>
      </c>
    </row>
    <row r="736" spans="1:15" x14ac:dyDescent="0.35">
      <c r="A736" t="s">
        <v>15</v>
      </c>
      <c r="B736">
        <v>34</v>
      </c>
      <c r="D736">
        <v>34015</v>
      </c>
      <c r="E736" t="s">
        <v>56</v>
      </c>
      <c r="F736" t="s">
        <v>17</v>
      </c>
      <c r="H736">
        <v>2280002101</v>
      </c>
      <c r="I736" t="s">
        <v>18</v>
      </c>
      <c r="J736" t="s">
        <v>19</v>
      </c>
      <c r="K736" t="s">
        <v>24</v>
      </c>
      <c r="L736" t="s">
        <v>25</v>
      </c>
      <c r="M736">
        <v>1.75384E-3</v>
      </c>
      <c r="N736" t="s">
        <v>22</v>
      </c>
      <c r="O736" t="s">
        <v>23</v>
      </c>
    </row>
    <row r="737" spans="1:15" x14ac:dyDescent="0.35">
      <c r="A737" t="s">
        <v>15</v>
      </c>
      <c r="B737">
        <v>34</v>
      </c>
      <c r="D737">
        <v>34015</v>
      </c>
      <c r="E737" t="s">
        <v>56</v>
      </c>
      <c r="F737" t="s">
        <v>17</v>
      </c>
      <c r="H737">
        <v>2280002104</v>
      </c>
      <c r="I737" t="s">
        <v>18</v>
      </c>
      <c r="J737" t="s">
        <v>19</v>
      </c>
      <c r="K737" t="s">
        <v>24</v>
      </c>
      <c r="L737" t="s">
        <v>25</v>
      </c>
      <c r="M737">
        <v>4.9108640000000001</v>
      </c>
      <c r="N737" t="s">
        <v>22</v>
      </c>
      <c r="O737" t="s">
        <v>23</v>
      </c>
    </row>
    <row r="738" spans="1:15" x14ac:dyDescent="0.35">
      <c r="A738" t="s">
        <v>15</v>
      </c>
      <c r="B738">
        <v>34</v>
      </c>
      <c r="D738">
        <v>34015</v>
      </c>
      <c r="E738" t="s">
        <v>56</v>
      </c>
      <c r="F738" t="s">
        <v>17</v>
      </c>
      <c r="H738">
        <v>2280002204</v>
      </c>
      <c r="I738" t="s">
        <v>18</v>
      </c>
      <c r="J738" t="s">
        <v>19</v>
      </c>
      <c r="K738" t="s">
        <v>24</v>
      </c>
      <c r="L738" t="s">
        <v>25</v>
      </c>
      <c r="M738">
        <v>6.66913</v>
      </c>
      <c r="N738" t="s">
        <v>22</v>
      </c>
      <c r="O738" t="s">
        <v>23</v>
      </c>
    </row>
    <row r="739" spans="1:15" x14ac:dyDescent="0.35">
      <c r="A739" t="s">
        <v>15</v>
      </c>
      <c r="B739">
        <v>34</v>
      </c>
      <c r="D739">
        <v>34015</v>
      </c>
      <c r="E739" t="s">
        <v>56</v>
      </c>
      <c r="F739" t="s">
        <v>17</v>
      </c>
      <c r="H739">
        <v>2280002201</v>
      </c>
      <c r="I739" t="s">
        <v>18</v>
      </c>
      <c r="J739" t="s">
        <v>19</v>
      </c>
      <c r="K739" t="s">
        <v>24</v>
      </c>
      <c r="L739" t="s">
        <v>25</v>
      </c>
      <c r="M739">
        <v>5.8849480000000003E-2</v>
      </c>
      <c r="N739" t="s">
        <v>22</v>
      </c>
      <c r="O739" t="s">
        <v>23</v>
      </c>
    </row>
    <row r="740" spans="1:15" x14ac:dyDescent="0.35">
      <c r="A740" t="s">
        <v>15</v>
      </c>
      <c r="B740">
        <v>34</v>
      </c>
      <c r="D740">
        <v>34015</v>
      </c>
      <c r="E740" t="s">
        <v>56</v>
      </c>
      <c r="F740" t="s">
        <v>17</v>
      </c>
      <c r="H740">
        <v>2280002203</v>
      </c>
      <c r="I740" t="s">
        <v>18</v>
      </c>
      <c r="J740" t="s">
        <v>19</v>
      </c>
      <c r="K740" t="s">
        <v>24</v>
      </c>
      <c r="L740" t="s">
        <v>25</v>
      </c>
      <c r="M740">
        <v>2.949198</v>
      </c>
      <c r="N740" t="s">
        <v>22</v>
      </c>
      <c r="O740" t="s">
        <v>23</v>
      </c>
    </row>
    <row r="741" spans="1:15" x14ac:dyDescent="0.35">
      <c r="A741" t="s">
        <v>15</v>
      </c>
      <c r="B741">
        <v>34</v>
      </c>
      <c r="D741">
        <v>34015</v>
      </c>
      <c r="E741" t="s">
        <v>56</v>
      </c>
      <c r="F741" t="s">
        <v>17</v>
      </c>
      <c r="H741">
        <v>2280002102</v>
      </c>
      <c r="I741" t="s">
        <v>18</v>
      </c>
      <c r="J741" t="s">
        <v>19</v>
      </c>
      <c r="K741" t="s">
        <v>24</v>
      </c>
      <c r="L741" t="s">
        <v>25</v>
      </c>
      <c r="M741">
        <v>1.7225009999999999E-2</v>
      </c>
      <c r="N741" t="s">
        <v>22</v>
      </c>
      <c r="O741" t="s">
        <v>23</v>
      </c>
    </row>
    <row r="742" spans="1:15" x14ac:dyDescent="0.35">
      <c r="A742" t="s">
        <v>15</v>
      </c>
      <c r="B742">
        <v>34</v>
      </c>
      <c r="D742">
        <v>34015</v>
      </c>
      <c r="E742" t="s">
        <v>56</v>
      </c>
      <c r="F742" t="s">
        <v>17</v>
      </c>
      <c r="H742">
        <v>2280002103</v>
      </c>
      <c r="I742" t="s">
        <v>18</v>
      </c>
      <c r="J742" t="s">
        <v>19</v>
      </c>
      <c r="K742" t="s">
        <v>24</v>
      </c>
      <c r="L742" t="s">
        <v>25</v>
      </c>
      <c r="M742">
        <v>0.19397900000000001</v>
      </c>
      <c r="N742" t="s">
        <v>22</v>
      </c>
      <c r="O742" t="s">
        <v>23</v>
      </c>
    </row>
    <row r="743" spans="1:15" x14ac:dyDescent="0.35">
      <c r="A743" t="s">
        <v>15</v>
      </c>
      <c r="B743">
        <v>34</v>
      </c>
      <c r="D743">
        <v>34017</v>
      </c>
      <c r="E743" t="s">
        <v>57</v>
      </c>
      <c r="F743" t="s">
        <v>17</v>
      </c>
      <c r="H743">
        <v>2280002101</v>
      </c>
      <c r="I743" t="s">
        <v>18</v>
      </c>
      <c r="J743" t="s">
        <v>19</v>
      </c>
      <c r="K743" t="s">
        <v>24</v>
      </c>
      <c r="L743" t="s">
        <v>25</v>
      </c>
      <c r="M743">
        <v>5.4944720000000002E-2</v>
      </c>
      <c r="N743" t="s">
        <v>22</v>
      </c>
      <c r="O743" t="s">
        <v>23</v>
      </c>
    </row>
    <row r="744" spans="1:15" x14ac:dyDescent="0.35">
      <c r="A744" t="s">
        <v>15</v>
      </c>
      <c r="B744">
        <v>34</v>
      </c>
      <c r="D744">
        <v>34017</v>
      </c>
      <c r="E744" t="s">
        <v>57</v>
      </c>
      <c r="F744" t="s">
        <v>17</v>
      </c>
      <c r="H744">
        <v>2280002203</v>
      </c>
      <c r="I744" t="s">
        <v>18</v>
      </c>
      <c r="J744" t="s">
        <v>19</v>
      </c>
      <c r="K744" t="s">
        <v>24</v>
      </c>
      <c r="L744" t="s">
        <v>25</v>
      </c>
      <c r="M744">
        <v>11.285629999999999</v>
      </c>
      <c r="N744" t="s">
        <v>22</v>
      </c>
      <c r="O744" t="s">
        <v>23</v>
      </c>
    </row>
    <row r="745" spans="1:15" x14ac:dyDescent="0.35">
      <c r="A745" t="s">
        <v>15</v>
      </c>
      <c r="B745">
        <v>34</v>
      </c>
      <c r="D745">
        <v>34017</v>
      </c>
      <c r="E745" t="s">
        <v>57</v>
      </c>
      <c r="F745" t="s">
        <v>17</v>
      </c>
      <c r="H745">
        <v>2280002104</v>
      </c>
      <c r="I745" t="s">
        <v>18</v>
      </c>
      <c r="J745" t="s">
        <v>19</v>
      </c>
      <c r="K745" t="s">
        <v>24</v>
      </c>
      <c r="L745" t="s">
        <v>25</v>
      </c>
      <c r="M745">
        <v>19.141276349999998</v>
      </c>
      <c r="N745" t="s">
        <v>22</v>
      </c>
      <c r="O745" t="s">
        <v>23</v>
      </c>
    </row>
    <row r="746" spans="1:15" x14ac:dyDescent="0.35">
      <c r="A746" t="s">
        <v>15</v>
      </c>
      <c r="B746">
        <v>34</v>
      </c>
      <c r="D746">
        <v>34017</v>
      </c>
      <c r="E746" t="s">
        <v>57</v>
      </c>
      <c r="F746" t="s">
        <v>17</v>
      </c>
      <c r="H746">
        <v>2280002201</v>
      </c>
      <c r="I746" t="s">
        <v>18</v>
      </c>
      <c r="J746" t="s">
        <v>19</v>
      </c>
      <c r="K746" t="s">
        <v>24</v>
      </c>
      <c r="L746" t="s">
        <v>25</v>
      </c>
      <c r="M746">
        <v>0.48086479999999998</v>
      </c>
      <c r="N746" t="s">
        <v>22</v>
      </c>
      <c r="O746" t="s">
        <v>23</v>
      </c>
    </row>
    <row r="747" spans="1:15" x14ac:dyDescent="0.35">
      <c r="A747" t="s">
        <v>15</v>
      </c>
      <c r="B747">
        <v>34</v>
      </c>
      <c r="D747">
        <v>34017</v>
      </c>
      <c r="E747" t="s">
        <v>57</v>
      </c>
      <c r="F747" t="s">
        <v>17</v>
      </c>
      <c r="H747">
        <v>2280002202</v>
      </c>
      <c r="I747" t="s">
        <v>18</v>
      </c>
      <c r="J747" t="s">
        <v>19</v>
      </c>
      <c r="K747" t="s">
        <v>24</v>
      </c>
      <c r="L747" t="s">
        <v>25</v>
      </c>
      <c r="M747">
        <v>2.2326959999999998</v>
      </c>
      <c r="N747" t="s">
        <v>22</v>
      </c>
      <c r="O747" t="s">
        <v>23</v>
      </c>
    </row>
    <row r="748" spans="1:15" x14ac:dyDescent="0.35">
      <c r="A748" t="s">
        <v>15</v>
      </c>
      <c r="B748">
        <v>34</v>
      </c>
      <c r="D748">
        <v>34017</v>
      </c>
      <c r="E748" t="s">
        <v>57</v>
      </c>
      <c r="F748" t="s">
        <v>17</v>
      </c>
      <c r="H748">
        <v>2280002204</v>
      </c>
      <c r="I748" t="s">
        <v>18</v>
      </c>
      <c r="J748" t="s">
        <v>19</v>
      </c>
      <c r="K748" t="s">
        <v>24</v>
      </c>
      <c r="L748" t="s">
        <v>25</v>
      </c>
      <c r="M748">
        <v>9.6885119999999993</v>
      </c>
      <c r="N748" t="s">
        <v>22</v>
      </c>
      <c r="O748" t="s">
        <v>23</v>
      </c>
    </row>
    <row r="749" spans="1:15" x14ac:dyDescent="0.35">
      <c r="A749" t="s">
        <v>15</v>
      </c>
      <c r="B749">
        <v>34</v>
      </c>
      <c r="D749">
        <v>34017</v>
      </c>
      <c r="E749" t="s">
        <v>57</v>
      </c>
      <c r="F749" t="s">
        <v>17</v>
      </c>
      <c r="H749">
        <v>2280002102</v>
      </c>
      <c r="I749" t="s">
        <v>18</v>
      </c>
      <c r="J749" t="s">
        <v>19</v>
      </c>
      <c r="K749" t="s">
        <v>24</v>
      </c>
      <c r="L749" t="s">
        <v>25</v>
      </c>
      <c r="M749">
        <v>1.4055279000000001</v>
      </c>
      <c r="N749" t="s">
        <v>22</v>
      </c>
      <c r="O749" t="s">
        <v>23</v>
      </c>
    </row>
    <row r="750" spans="1:15" x14ac:dyDescent="0.35">
      <c r="A750" t="s">
        <v>15</v>
      </c>
      <c r="B750">
        <v>34</v>
      </c>
      <c r="D750">
        <v>34017</v>
      </c>
      <c r="E750" t="s">
        <v>57</v>
      </c>
      <c r="F750" t="s">
        <v>17</v>
      </c>
      <c r="H750">
        <v>2280002103</v>
      </c>
      <c r="I750" t="s">
        <v>18</v>
      </c>
      <c r="J750" t="s">
        <v>19</v>
      </c>
      <c r="K750" t="s">
        <v>24</v>
      </c>
      <c r="L750" t="s">
        <v>25</v>
      </c>
      <c r="M750">
        <v>1.9927696500000001</v>
      </c>
      <c r="N750" t="s">
        <v>22</v>
      </c>
      <c r="O750" t="s">
        <v>23</v>
      </c>
    </row>
    <row r="751" spans="1:15" x14ac:dyDescent="0.35">
      <c r="A751" t="s">
        <v>15</v>
      </c>
      <c r="B751">
        <v>34</v>
      </c>
      <c r="D751">
        <v>34019</v>
      </c>
      <c r="E751" t="s">
        <v>48</v>
      </c>
      <c r="F751" t="s">
        <v>17</v>
      </c>
      <c r="H751">
        <v>2280002202</v>
      </c>
      <c r="I751" t="s">
        <v>18</v>
      </c>
      <c r="J751" t="s">
        <v>19</v>
      </c>
      <c r="K751" t="s">
        <v>24</v>
      </c>
      <c r="L751" t="s">
        <v>25</v>
      </c>
      <c r="M751">
        <v>1.6E-7</v>
      </c>
      <c r="N751" t="s">
        <v>22</v>
      </c>
      <c r="O751" t="s">
        <v>23</v>
      </c>
    </row>
    <row r="752" spans="1:15" x14ac:dyDescent="0.35">
      <c r="A752" t="s">
        <v>15</v>
      </c>
      <c r="B752">
        <v>34</v>
      </c>
      <c r="D752">
        <v>34019</v>
      </c>
      <c r="E752" t="s">
        <v>48</v>
      </c>
      <c r="F752" t="s">
        <v>17</v>
      </c>
      <c r="H752">
        <v>2280002201</v>
      </c>
      <c r="I752" t="s">
        <v>18</v>
      </c>
      <c r="J752" t="s">
        <v>19</v>
      </c>
      <c r="K752" t="s">
        <v>24</v>
      </c>
      <c r="L752" t="s">
        <v>25</v>
      </c>
      <c r="M752">
        <v>1.81E-6</v>
      </c>
      <c r="N752" t="s">
        <v>22</v>
      </c>
      <c r="O752" t="s">
        <v>23</v>
      </c>
    </row>
    <row r="753" spans="1:15" x14ac:dyDescent="0.35">
      <c r="A753" t="s">
        <v>15</v>
      </c>
      <c r="B753">
        <v>34</v>
      </c>
      <c r="D753">
        <v>34021</v>
      </c>
      <c r="E753" t="s">
        <v>49</v>
      </c>
      <c r="F753" t="s">
        <v>17</v>
      </c>
      <c r="H753">
        <v>2280002201</v>
      </c>
      <c r="I753" t="s">
        <v>18</v>
      </c>
      <c r="J753" t="s">
        <v>19</v>
      </c>
      <c r="K753" t="s">
        <v>24</v>
      </c>
      <c r="L753" t="s">
        <v>25</v>
      </c>
      <c r="M753">
        <v>1.5999999999999999E-5</v>
      </c>
      <c r="N753" t="s">
        <v>22</v>
      </c>
      <c r="O753" t="s">
        <v>23</v>
      </c>
    </row>
    <row r="754" spans="1:15" x14ac:dyDescent="0.35">
      <c r="A754" t="s">
        <v>15</v>
      </c>
      <c r="B754">
        <v>34</v>
      </c>
      <c r="D754">
        <v>34021</v>
      </c>
      <c r="E754" t="s">
        <v>49</v>
      </c>
      <c r="F754" t="s">
        <v>17</v>
      </c>
      <c r="H754">
        <v>2280002202</v>
      </c>
      <c r="I754" t="s">
        <v>18</v>
      </c>
      <c r="J754" t="s">
        <v>19</v>
      </c>
      <c r="K754" t="s">
        <v>24</v>
      </c>
      <c r="L754" t="s">
        <v>25</v>
      </c>
      <c r="M754">
        <v>1.0089299999999999E-3</v>
      </c>
      <c r="N754" t="s">
        <v>22</v>
      </c>
      <c r="O754" t="s">
        <v>23</v>
      </c>
    </row>
    <row r="755" spans="1:15" x14ac:dyDescent="0.35">
      <c r="A755" t="s">
        <v>15</v>
      </c>
      <c r="B755">
        <v>34</v>
      </c>
      <c r="D755">
        <v>34023</v>
      </c>
      <c r="E755" t="s">
        <v>28</v>
      </c>
      <c r="F755" t="s">
        <v>17</v>
      </c>
      <c r="H755">
        <v>2280002202</v>
      </c>
      <c r="I755" t="s">
        <v>18</v>
      </c>
      <c r="J755" t="s">
        <v>19</v>
      </c>
      <c r="K755" t="s">
        <v>24</v>
      </c>
      <c r="L755" t="s">
        <v>25</v>
      </c>
      <c r="M755">
        <v>0.24025830000000001</v>
      </c>
      <c r="N755" t="s">
        <v>22</v>
      </c>
      <c r="O755" t="s">
        <v>23</v>
      </c>
    </row>
    <row r="756" spans="1:15" x14ac:dyDescent="0.35">
      <c r="A756" t="s">
        <v>15</v>
      </c>
      <c r="B756">
        <v>34</v>
      </c>
      <c r="D756">
        <v>34023</v>
      </c>
      <c r="E756" t="s">
        <v>28</v>
      </c>
      <c r="F756" t="s">
        <v>17</v>
      </c>
      <c r="H756">
        <v>2280002201</v>
      </c>
      <c r="I756" t="s">
        <v>18</v>
      </c>
      <c r="J756" t="s">
        <v>19</v>
      </c>
      <c r="K756" t="s">
        <v>24</v>
      </c>
      <c r="L756" t="s">
        <v>25</v>
      </c>
      <c r="M756">
        <v>4.3438900000000003E-2</v>
      </c>
      <c r="N756" t="s">
        <v>22</v>
      </c>
      <c r="O756" t="s">
        <v>23</v>
      </c>
    </row>
    <row r="757" spans="1:15" x14ac:dyDescent="0.35">
      <c r="A757" t="s">
        <v>15</v>
      </c>
      <c r="B757">
        <v>34</v>
      </c>
      <c r="D757">
        <v>34023</v>
      </c>
      <c r="E757" t="s">
        <v>28</v>
      </c>
      <c r="F757" t="s">
        <v>17</v>
      </c>
      <c r="H757">
        <v>2280002204</v>
      </c>
      <c r="I757" t="s">
        <v>18</v>
      </c>
      <c r="J757" t="s">
        <v>19</v>
      </c>
      <c r="K757" t="s">
        <v>24</v>
      </c>
      <c r="L757" t="s">
        <v>25</v>
      </c>
      <c r="M757">
        <v>8.732367</v>
      </c>
      <c r="N757" t="s">
        <v>22</v>
      </c>
      <c r="O757" t="s">
        <v>23</v>
      </c>
    </row>
    <row r="758" spans="1:15" x14ac:dyDescent="0.35">
      <c r="A758" t="s">
        <v>15</v>
      </c>
      <c r="B758">
        <v>34</v>
      </c>
      <c r="D758">
        <v>34023</v>
      </c>
      <c r="E758" t="s">
        <v>28</v>
      </c>
      <c r="F758" t="s">
        <v>17</v>
      </c>
      <c r="H758">
        <v>2280002102</v>
      </c>
      <c r="I758" t="s">
        <v>18</v>
      </c>
      <c r="J758" t="s">
        <v>19</v>
      </c>
      <c r="K758" t="s">
        <v>24</v>
      </c>
      <c r="L758" t="s">
        <v>25</v>
      </c>
      <c r="M758">
        <v>6.6201000000000003E-3</v>
      </c>
      <c r="N758" t="s">
        <v>22</v>
      </c>
      <c r="O758" t="s">
        <v>23</v>
      </c>
    </row>
    <row r="759" spans="1:15" x14ac:dyDescent="0.35">
      <c r="A759" t="s">
        <v>15</v>
      </c>
      <c r="B759">
        <v>34</v>
      </c>
      <c r="D759">
        <v>34023</v>
      </c>
      <c r="E759" t="s">
        <v>28</v>
      </c>
      <c r="F759" t="s">
        <v>17</v>
      </c>
      <c r="H759">
        <v>2280002203</v>
      </c>
      <c r="I759" t="s">
        <v>18</v>
      </c>
      <c r="J759" t="s">
        <v>19</v>
      </c>
      <c r="K759" t="s">
        <v>24</v>
      </c>
      <c r="L759" t="s">
        <v>25</v>
      </c>
      <c r="M759">
        <v>0.76204300000000003</v>
      </c>
      <c r="N759" t="s">
        <v>22</v>
      </c>
      <c r="O759" t="s">
        <v>23</v>
      </c>
    </row>
    <row r="760" spans="1:15" x14ac:dyDescent="0.35">
      <c r="A760" t="s">
        <v>15</v>
      </c>
      <c r="B760">
        <v>34</v>
      </c>
      <c r="D760">
        <v>34023</v>
      </c>
      <c r="E760" t="s">
        <v>28</v>
      </c>
      <c r="F760" t="s">
        <v>17</v>
      </c>
      <c r="H760">
        <v>2280002101</v>
      </c>
      <c r="I760" t="s">
        <v>18</v>
      </c>
      <c r="J760" t="s">
        <v>19</v>
      </c>
      <c r="K760" t="s">
        <v>24</v>
      </c>
      <c r="L760" t="s">
        <v>25</v>
      </c>
      <c r="M760">
        <v>1.49E-5</v>
      </c>
      <c r="N760" t="s">
        <v>22</v>
      </c>
      <c r="O760" t="s">
        <v>23</v>
      </c>
    </row>
    <row r="761" spans="1:15" x14ac:dyDescent="0.35">
      <c r="A761" t="s">
        <v>15</v>
      </c>
      <c r="B761">
        <v>34</v>
      </c>
      <c r="D761">
        <v>34025</v>
      </c>
      <c r="E761" t="s">
        <v>54</v>
      </c>
      <c r="F761" t="s">
        <v>17</v>
      </c>
      <c r="H761">
        <v>2280002102</v>
      </c>
      <c r="I761" t="s">
        <v>18</v>
      </c>
      <c r="J761" t="s">
        <v>19</v>
      </c>
      <c r="K761" t="s">
        <v>24</v>
      </c>
      <c r="L761" t="s">
        <v>25</v>
      </c>
      <c r="M761">
        <v>0.45212760000000002</v>
      </c>
      <c r="N761" t="s">
        <v>22</v>
      </c>
      <c r="O761" t="s">
        <v>23</v>
      </c>
    </row>
    <row r="762" spans="1:15" x14ac:dyDescent="0.35">
      <c r="A762" t="s">
        <v>15</v>
      </c>
      <c r="B762">
        <v>34</v>
      </c>
      <c r="D762">
        <v>34025</v>
      </c>
      <c r="E762" t="s">
        <v>54</v>
      </c>
      <c r="F762" t="s">
        <v>17</v>
      </c>
      <c r="H762">
        <v>2280002201</v>
      </c>
      <c r="I762" t="s">
        <v>18</v>
      </c>
      <c r="J762" t="s">
        <v>19</v>
      </c>
      <c r="K762" t="s">
        <v>24</v>
      </c>
      <c r="L762" t="s">
        <v>25</v>
      </c>
      <c r="M762">
        <v>0.17038300000000001</v>
      </c>
      <c r="N762" t="s">
        <v>22</v>
      </c>
      <c r="O762" t="s">
        <v>23</v>
      </c>
    </row>
    <row r="763" spans="1:15" x14ac:dyDescent="0.35">
      <c r="A763" t="s">
        <v>15</v>
      </c>
      <c r="B763">
        <v>34</v>
      </c>
      <c r="D763">
        <v>34025</v>
      </c>
      <c r="E763" t="s">
        <v>54</v>
      </c>
      <c r="F763" t="s">
        <v>17</v>
      </c>
      <c r="H763">
        <v>2280002202</v>
      </c>
      <c r="I763" t="s">
        <v>18</v>
      </c>
      <c r="J763" t="s">
        <v>19</v>
      </c>
      <c r="K763" t="s">
        <v>24</v>
      </c>
      <c r="L763" t="s">
        <v>25</v>
      </c>
      <c r="M763">
        <v>1.0858350000000001</v>
      </c>
      <c r="N763" t="s">
        <v>22</v>
      </c>
      <c r="O763" t="s">
        <v>23</v>
      </c>
    </row>
    <row r="764" spans="1:15" x14ac:dyDescent="0.35">
      <c r="A764" t="s">
        <v>15</v>
      </c>
      <c r="B764">
        <v>34</v>
      </c>
      <c r="D764">
        <v>34025</v>
      </c>
      <c r="E764" t="s">
        <v>54</v>
      </c>
      <c r="F764" t="s">
        <v>17</v>
      </c>
      <c r="H764">
        <v>2280002203</v>
      </c>
      <c r="I764" t="s">
        <v>18</v>
      </c>
      <c r="J764" t="s">
        <v>19</v>
      </c>
      <c r="K764" t="s">
        <v>24</v>
      </c>
      <c r="L764" t="s">
        <v>25</v>
      </c>
      <c r="M764">
        <v>7.7333100000000004</v>
      </c>
      <c r="N764" t="s">
        <v>22</v>
      </c>
      <c r="O764" t="s">
        <v>23</v>
      </c>
    </row>
    <row r="765" spans="1:15" x14ac:dyDescent="0.35">
      <c r="A765" t="s">
        <v>15</v>
      </c>
      <c r="B765">
        <v>34</v>
      </c>
      <c r="D765">
        <v>34025</v>
      </c>
      <c r="E765" t="s">
        <v>54</v>
      </c>
      <c r="F765" t="s">
        <v>17</v>
      </c>
      <c r="H765">
        <v>2280002101</v>
      </c>
      <c r="I765" t="s">
        <v>18</v>
      </c>
      <c r="J765" t="s">
        <v>19</v>
      </c>
      <c r="K765" t="s">
        <v>24</v>
      </c>
      <c r="L765" t="s">
        <v>25</v>
      </c>
      <c r="M765">
        <v>6.7241000000000002E-4</v>
      </c>
      <c r="N765" t="s">
        <v>22</v>
      </c>
      <c r="O765" t="s">
        <v>23</v>
      </c>
    </row>
    <row r="766" spans="1:15" x14ac:dyDescent="0.35">
      <c r="A766" t="s">
        <v>15</v>
      </c>
      <c r="B766">
        <v>34</v>
      </c>
      <c r="D766">
        <v>34025</v>
      </c>
      <c r="E766" t="s">
        <v>54</v>
      </c>
      <c r="F766" t="s">
        <v>17</v>
      </c>
      <c r="H766">
        <v>2280002204</v>
      </c>
      <c r="I766" t="s">
        <v>18</v>
      </c>
      <c r="J766" t="s">
        <v>19</v>
      </c>
      <c r="K766" t="s">
        <v>24</v>
      </c>
      <c r="L766" t="s">
        <v>25</v>
      </c>
      <c r="M766">
        <v>6.09232</v>
      </c>
      <c r="N766" t="s">
        <v>22</v>
      </c>
      <c r="O766" t="s">
        <v>23</v>
      </c>
    </row>
    <row r="767" spans="1:15" x14ac:dyDescent="0.35">
      <c r="A767" t="s">
        <v>15</v>
      </c>
      <c r="B767">
        <v>34</v>
      </c>
      <c r="D767">
        <v>34029</v>
      </c>
      <c r="E767" t="s">
        <v>50</v>
      </c>
      <c r="F767" t="s">
        <v>17</v>
      </c>
      <c r="H767">
        <v>2280002203</v>
      </c>
      <c r="I767" t="s">
        <v>18</v>
      </c>
      <c r="J767" t="s">
        <v>19</v>
      </c>
      <c r="K767" t="s">
        <v>24</v>
      </c>
      <c r="L767" t="s">
        <v>25</v>
      </c>
      <c r="M767">
        <v>0.81628990000000001</v>
      </c>
      <c r="N767" t="s">
        <v>22</v>
      </c>
      <c r="O767" t="s">
        <v>23</v>
      </c>
    </row>
    <row r="768" spans="1:15" x14ac:dyDescent="0.35">
      <c r="A768" t="s">
        <v>15</v>
      </c>
      <c r="B768">
        <v>34</v>
      </c>
      <c r="D768">
        <v>34029</v>
      </c>
      <c r="E768" t="s">
        <v>50</v>
      </c>
      <c r="F768" t="s">
        <v>17</v>
      </c>
      <c r="H768">
        <v>2280002201</v>
      </c>
      <c r="I768" t="s">
        <v>18</v>
      </c>
      <c r="J768" t="s">
        <v>19</v>
      </c>
      <c r="K768" t="s">
        <v>24</v>
      </c>
      <c r="L768" t="s">
        <v>25</v>
      </c>
      <c r="M768">
        <v>2.961886E-2</v>
      </c>
      <c r="N768" t="s">
        <v>22</v>
      </c>
      <c r="O768" t="s">
        <v>23</v>
      </c>
    </row>
    <row r="769" spans="1:15" x14ac:dyDescent="0.35">
      <c r="A769" t="s">
        <v>15</v>
      </c>
      <c r="B769">
        <v>34</v>
      </c>
      <c r="D769">
        <v>34029</v>
      </c>
      <c r="E769" t="s">
        <v>50</v>
      </c>
      <c r="F769" t="s">
        <v>17</v>
      </c>
      <c r="H769">
        <v>2280002202</v>
      </c>
      <c r="I769" t="s">
        <v>18</v>
      </c>
      <c r="J769" t="s">
        <v>19</v>
      </c>
      <c r="K769" t="s">
        <v>24</v>
      </c>
      <c r="L769" t="s">
        <v>25</v>
      </c>
      <c r="M769">
        <v>0.78656000000000004</v>
      </c>
      <c r="N769" t="s">
        <v>22</v>
      </c>
      <c r="O769" t="s">
        <v>23</v>
      </c>
    </row>
    <row r="770" spans="1:15" x14ac:dyDescent="0.35">
      <c r="A770" t="s">
        <v>15</v>
      </c>
      <c r="B770">
        <v>34</v>
      </c>
      <c r="D770">
        <v>34029</v>
      </c>
      <c r="E770" t="s">
        <v>50</v>
      </c>
      <c r="F770" t="s">
        <v>17</v>
      </c>
      <c r="H770">
        <v>2280002204</v>
      </c>
      <c r="I770" t="s">
        <v>18</v>
      </c>
      <c r="J770" t="s">
        <v>19</v>
      </c>
      <c r="K770" t="s">
        <v>24</v>
      </c>
      <c r="L770" t="s">
        <v>25</v>
      </c>
      <c r="M770">
        <v>0.24581120000000001</v>
      </c>
      <c r="N770" t="s">
        <v>22</v>
      </c>
      <c r="O770" t="s">
        <v>23</v>
      </c>
    </row>
    <row r="771" spans="1:15" x14ac:dyDescent="0.35">
      <c r="A771" t="s">
        <v>15</v>
      </c>
      <c r="B771">
        <v>34</v>
      </c>
      <c r="D771">
        <v>34031</v>
      </c>
      <c r="E771" t="s">
        <v>51</v>
      </c>
      <c r="F771" t="s">
        <v>17</v>
      </c>
      <c r="H771">
        <v>2280002202</v>
      </c>
      <c r="I771" t="s">
        <v>18</v>
      </c>
      <c r="J771" t="s">
        <v>19</v>
      </c>
      <c r="K771" t="s">
        <v>24</v>
      </c>
      <c r="L771" t="s">
        <v>25</v>
      </c>
      <c r="M771">
        <v>2.2000000000000001E-7</v>
      </c>
      <c r="N771" t="s">
        <v>22</v>
      </c>
      <c r="O771" t="s">
        <v>23</v>
      </c>
    </row>
    <row r="772" spans="1:15" x14ac:dyDescent="0.35">
      <c r="A772" t="s">
        <v>15</v>
      </c>
      <c r="B772">
        <v>34</v>
      </c>
      <c r="D772">
        <v>34031</v>
      </c>
      <c r="E772" t="s">
        <v>51</v>
      </c>
      <c r="F772" t="s">
        <v>17</v>
      </c>
      <c r="H772">
        <v>2280002201</v>
      </c>
      <c r="I772" t="s">
        <v>18</v>
      </c>
      <c r="J772" t="s">
        <v>19</v>
      </c>
      <c r="K772" t="s">
        <v>24</v>
      </c>
      <c r="L772" t="s">
        <v>25</v>
      </c>
      <c r="M772">
        <v>7.3E-7</v>
      </c>
      <c r="N772" t="s">
        <v>22</v>
      </c>
      <c r="O772" t="s">
        <v>23</v>
      </c>
    </row>
    <row r="773" spans="1:15" x14ac:dyDescent="0.35">
      <c r="A773" t="s">
        <v>15</v>
      </c>
      <c r="B773">
        <v>34</v>
      </c>
      <c r="D773">
        <v>34033</v>
      </c>
      <c r="E773" t="s">
        <v>52</v>
      </c>
      <c r="F773" t="s">
        <v>17</v>
      </c>
      <c r="H773">
        <v>2280002101</v>
      </c>
      <c r="I773" t="s">
        <v>18</v>
      </c>
      <c r="J773" t="s">
        <v>19</v>
      </c>
      <c r="K773" t="s">
        <v>24</v>
      </c>
      <c r="L773" t="s">
        <v>25</v>
      </c>
      <c r="M773">
        <v>5.1870000000000003E-5</v>
      </c>
      <c r="N773" t="s">
        <v>22</v>
      </c>
      <c r="O773" t="s">
        <v>23</v>
      </c>
    </row>
    <row r="774" spans="1:15" x14ac:dyDescent="0.35">
      <c r="A774" t="s">
        <v>15</v>
      </c>
      <c r="B774">
        <v>34</v>
      </c>
      <c r="D774">
        <v>34033</v>
      </c>
      <c r="E774" t="s">
        <v>52</v>
      </c>
      <c r="F774" t="s">
        <v>17</v>
      </c>
      <c r="H774">
        <v>2280002203</v>
      </c>
      <c r="I774" t="s">
        <v>18</v>
      </c>
      <c r="J774" t="s">
        <v>19</v>
      </c>
      <c r="K774" t="s">
        <v>24</v>
      </c>
      <c r="L774" t="s">
        <v>25</v>
      </c>
      <c r="M774">
        <v>4.798699</v>
      </c>
      <c r="N774" t="s">
        <v>22</v>
      </c>
      <c r="O774" t="s">
        <v>23</v>
      </c>
    </row>
    <row r="775" spans="1:15" x14ac:dyDescent="0.35">
      <c r="A775" t="s">
        <v>15</v>
      </c>
      <c r="B775">
        <v>34</v>
      </c>
      <c r="D775">
        <v>34033</v>
      </c>
      <c r="E775" t="s">
        <v>52</v>
      </c>
      <c r="F775" t="s">
        <v>17</v>
      </c>
      <c r="H775">
        <v>2280002201</v>
      </c>
      <c r="I775" t="s">
        <v>18</v>
      </c>
      <c r="J775" t="s">
        <v>19</v>
      </c>
      <c r="K775" t="s">
        <v>24</v>
      </c>
      <c r="L775" t="s">
        <v>25</v>
      </c>
      <c r="M775">
        <v>2.4010400000000001E-2</v>
      </c>
      <c r="N775" t="s">
        <v>22</v>
      </c>
      <c r="O775" t="s">
        <v>23</v>
      </c>
    </row>
    <row r="776" spans="1:15" x14ac:dyDescent="0.35">
      <c r="A776" t="s">
        <v>15</v>
      </c>
      <c r="B776">
        <v>34</v>
      </c>
      <c r="D776">
        <v>34033</v>
      </c>
      <c r="E776" t="s">
        <v>52</v>
      </c>
      <c r="F776" t="s">
        <v>17</v>
      </c>
      <c r="H776">
        <v>2280002202</v>
      </c>
      <c r="I776" t="s">
        <v>18</v>
      </c>
      <c r="J776" t="s">
        <v>19</v>
      </c>
      <c r="K776" t="s">
        <v>24</v>
      </c>
      <c r="L776" t="s">
        <v>25</v>
      </c>
      <c r="M776">
        <v>2.5718749999999999E-2</v>
      </c>
      <c r="N776" t="s">
        <v>22</v>
      </c>
      <c r="O776" t="s">
        <v>23</v>
      </c>
    </row>
    <row r="777" spans="1:15" x14ac:dyDescent="0.35">
      <c r="A777" t="s">
        <v>15</v>
      </c>
      <c r="B777">
        <v>34</v>
      </c>
      <c r="D777">
        <v>34033</v>
      </c>
      <c r="E777" t="s">
        <v>52</v>
      </c>
      <c r="F777" t="s">
        <v>17</v>
      </c>
      <c r="H777">
        <v>2280002102</v>
      </c>
      <c r="I777" t="s">
        <v>18</v>
      </c>
      <c r="J777" t="s">
        <v>19</v>
      </c>
      <c r="K777" t="s">
        <v>24</v>
      </c>
      <c r="L777" t="s">
        <v>25</v>
      </c>
      <c r="M777">
        <v>5.0282299999999999E-3</v>
      </c>
      <c r="N777" t="s">
        <v>22</v>
      </c>
      <c r="O777" t="s">
        <v>23</v>
      </c>
    </row>
    <row r="778" spans="1:15" x14ac:dyDescent="0.35">
      <c r="A778" t="s">
        <v>15</v>
      </c>
      <c r="B778">
        <v>34</v>
      </c>
      <c r="D778">
        <v>34033</v>
      </c>
      <c r="E778" t="s">
        <v>52</v>
      </c>
      <c r="F778" t="s">
        <v>17</v>
      </c>
      <c r="H778">
        <v>2280002204</v>
      </c>
      <c r="I778" t="s">
        <v>18</v>
      </c>
      <c r="J778" t="s">
        <v>19</v>
      </c>
      <c r="K778" t="s">
        <v>24</v>
      </c>
      <c r="L778" t="s">
        <v>25</v>
      </c>
      <c r="M778">
        <v>1.557288</v>
      </c>
      <c r="N778" t="s">
        <v>22</v>
      </c>
      <c r="O778" t="s">
        <v>23</v>
      </c>
    </row>
    <row r="779" spans="1:15" x14ac:dyDescent="0.35">
      <c r="A779" t="s">
        <v>15</v>
      </c>
      <c r="B779">
        <v>34</v>
      </c>
      <c r="D779">
        <v>34035</v>
      </c>
      <c r="E779" t="s">
        <v>53</v>
      </c>
      <c r="F779" t="s">
        <v>17</v>
      </c>
      <c r="H779">
        <v>2280002201</v>
      </c>
      <c r="I779" t="s">
        <v>18</v>
      </c>
      <c r="J779" t="s">
        <v>19</v>
      </c>
      <c r="K779" t="s">
        <v>24</v>
      </c>
      <c r="L779" t="s">
        <v>25</v>
      </c>
      <c r="M779">
        <v>5.6000000000000004E-7</v>
      </c>
      <c r="N779" t="s">
        <v>22</v>
      </c>
      <c r="O779" t="s">
        <v>23</v>
      </c>
    </row>
    <row r="780" spans="1:15" x14ac:dyDescent="0.35">
      <c r="A780" t="s">
        <v>15</v>
      </c>
      <c r="B780">
        <v>34</v>
      </c>
      <c r="D780">
        <v>34035</v>
      </c>
      <c r="E780" t="s">
        <v>53</v>
      </c>
      <c r="F780" t="s">
        <v>17</v>
      </c>
      <c r="H780">
        <v>2280002202</v>
      </c>
      <c r="I780" t="s">
        <v>18</v>
      </c>
      <c r="J780" t="s">
        <v>19</v>
      </c>
      <c r="K780" t="s">
        <v>24</v>
      </c>
      <c r="L780" t="s">
        <v>25</v>
      </c>
      <c r="M780">
        <v>1.6E-7</v>
      </c>
      <c r="N780" t="s">
        <v>22</v>
      </c>
      <c r="O780" t="s">
        <v>23</v>
      </c>
    </row>
    <row r="781" spans="1:15" x14ac:dyDescent="0.35">
      <c r="A781" t="s">
        <v>15</v>
      </c>
      <c r="B781">
        <v>34</v>
      </c>
      <c r="D781">
        <v>34037</v>
      </c>
      <c r="E781" t="s">
        <v>43</v>
      </c>
      <c r="F781" t="s">
        <v>17</v>
      </c>
      <c r="H781">
        <v>2280002201</v>
      </c>
      <c r="I781" t="s">
        <v>18</v>
      </c>
      <c r="J781" t="s">
        <v>19</v>
      </c>
      <c r="K781" t="s">
        <v>24</v>
      </c>
      <c r="L781" t="s">
        <v>25</v>
      </c>
      <c r="M781">
        <v>1.7545670000000001E-8</v>
      </c>
      <c r="N781" t="s">
        <v>22</v>
      </c>
      <c r="O781" t="s">
        <v>23</v>
      </c>
    </row>
    <row r="782" spans="1:15" x14ac:dyDescent="0.35">
      <c r="A782" t="s">
        <v>15</v>
      </c>
      <c r="B782">
        <v>34</v>
      </c>
      <c r="D782">
        <v>34037</v>
      </c>
      <c r="E782" t="s">
        <v>43</v>
      </c>
      <c r="F782" t="s">
        <v>17</v>
      </c>
      <c r="H782">
        <v>2280002202</v>
      </c>
      <c r="I782" t="s">
        <v>18</v>
      </c>
      <c r="J782" t="s">
        <v>19</v>
      </c>
      <c r="K782" t="s">
        <v>24</v>
      </c>
      <c r="L782" t="s">
        <v>25</v>
      </c>
      <c r="M782">
        <v>2.7970190000000001E-7</v>
      </c>
      <c r="N782" t="s">
        <v>22</v>
      </c>
      <c r="O782" t="s">
        <v>23</v>
      </c>
    </row>
    <row r="783" spans="1:15" x14ac:dyDescent="0.35">
      <c r="A783" t="s">
        <v>15</v>
      </c>
      <c r="B783">
        <v>34</v>
      </c>
      <c r="D783">
        <v>34039</v>
      </c>
      <c r="E783" t="s">
        <v>44</v>
      </c>
      <c r="F783" t="s">
        <v>17</v>
      </c>
      <c r="H783">
        <v>2280002201</v>
      </c>
      <c r="I783" t="s">
        <v>18</v>
      </c>
      <c r="J783" t="s">
        <v>19</v>
      </c>
      <c r="K783" t="s">
        <v>24</v>
      </c>
      <c r="L783" t="s">
        <v>25</v>
      </c>
      <c r="M783">
        <v>4.1073110000000003E-2</v>
      </c>
      <c r="N783" t="s">
        <v>22</v>
      </c>
      <c r="O783" t="s">
        <v>23</v>
      </c>
    </row>
    <row r="784" spans="1:15" x14ac:dyDescent="0.35">
      <c r="A784" t="s">
        <v>15</v>
      </c>
      <c r="B784">
        <v>34</v>
      </c>
      <c r="D784">
        <v>34039</v>
      </c>
      <c r="E784" t="s">
        <v>44</v>
      </c>
      <c r="F784" t="s">
        <v>17</v>
      </c>
      <c r="H784">
        <v>2280002101</v>
      </c>
      <c r="I784" t="s">
        <v>18</v>
      </c>
      <c r="J784" t="s">
        <v>19</v>
      </c>
      <c r="K784" t="s">
        <v>24</v>
      </c>
      <c r="L784" t="s">
        <v>25</v>
      </c>
      <c r="M784">
        <v>7.0550500000000002E-3</v>
      </c>
      <c r="N784" t="s">
        <v>22</v>
      </c>
      <c r="O784" t="s">
        <v>23</v>
      </c>
    </row>
    <row r="785" spans="1:15" x14ac:dyDescent="0.35">
      <c r="A785" t="s">
        <v>15</v>
      </c>
      <c r="B785">
        <v>34</v>
      </c>
      <c r="D785">
        <v>34039</v>
      </c>
      <c r="E785" t="s">
        <v>44</v>
      </c>
      <c r="F785" t="s">
        <v>17</v>
      </c>
      <c r="H785">
        <v>2280002202</v>
      </c>
      <c r="I785" t="s">
        <v>18</v>
      </c>
      <c r="J785" t="s">
        <v>19</v>
      </c>
      <c r="K785" t="s">
        <v>24</v>
      </c>
      <c r="L785" t="s">
        <v>25</v>
      </c>
      <c r="M785">
        <v>3.6104609999999999</v>
      </c>
      <c r="N785" t="s">
        <v>22</v>
      </c>
      <c r="O785" t="s">
        <v>23</v>
      </c>
    </row>
    <row r="786" spans="1:15" x14ac:dyDescent="0.35">
      <c r="A786" t="s">
        <v>15</v>
      </c>
      <c r="B786">
        <v>34</v>
      </c>
      <c r="D786">
        <v>34039</v>
      </c>
      <c r="E786" t="s">
        <v>44</v>
      </c>
      <c r="F786" t="s">
        <v>17</v>
      </c>
      <c r="H786">
        <v>2280002203</v>
      </c>
      <c r="I786" t="s">
        <v>18</v>
      </c>
      <c r="J786" t="s">
        <v>19</v>
      </c>
      <c r="K786" t="s">
        <v>24</v>
      </c>
      <c r="L786" t="s">
        <v>25</v>
      </c>
      <c r="M786">
        <v>1.1644810000000001</v>
      </c>
      <c r="N786" t="s">
        <v>22</v>
      </c>
      <c r="O786" t="s">
        <v>23</v>
      </c>
    </row>
    <row r="787" spans="1:15" x14ac:dyDescent="0.35">
      <c r="A787" t="s">
        <v>15</v>
      </c>
      <c r="B787">
        <v>34</v>
      </c>
      <c r="D787">
        <v>34039</v>
      </c>
      <c r="E787" t="s">
        <v>44</v>
      </c>
      <c r="F787" t="s">
        <v>17</v>
      </c>
      <c r="H787">
        <v>2280002204</v>
      </c>
      <c r="I787" t="s">
        <v>18</v>
      </c>
      <c r="J787" t="s">
        <v>19</v>
      </c>
      <c r="K787" t="s">
        <v>24</v>
      </c>
      <c r="L787" t="s">
        <v>25</v>
      </c>
      <c r="M787">
        <v>7.4213259999999996</v>
      </c>
      <c r="N787" t="s">
        <v>22</v>
      </c>
      <c r="O787" t="s">
        <v>23</v>
      </c>
    </row>
    <row r="788" spans="1:15" x14ac:dyDescent="0.35">
      <c r="A788" t="s">
        <v>15</v>
      </c>
      <c r="B788">
        <v>34</v>
      </c>
      <c r="D788">
        <v>34039</v>
      </c>
      <c r="E788" t="s">
        <v>44</v>
      </c>
      <c r="F788" t="s">
        <v>17</v>
      </c>
      <c r="H788">
        <v>2280002103</v>
      </c>
      <c r="I788" t="s">
        <v>18</v>
      </c>
      <c r="J788" t="s">
        <v>19</v>
      </c>
      <c r="K788" t="s">
        <v>24</v>
      </c>
      <c r="L788" t="s">
        <v>25</v>
      </c>
      <c r="M788">
        <v>2.2863500000000001</v>
      </c>
      <c r="N788" t="s">
        <v>22</v>
      </c>
      <c r="O788" t="s">
        <v>23</v>
      </c>
    </row>
    <row r="789" spans="1:15" x14ac:dyDescent="0.35">
      <c r="A789" t="s">
        <v>15</v>
      </c>
      <c r="B789">
        <v>34</v>
      </c>
      <c r="D789">
        <v>34039</v>
      </c>
      <c r="E789" t="s">
        <v>44</v>
      </c>
      <c r="F789" t="s">
        <v>17</v>
      </c>
      <c r="H789">
        <v>2280002104</v>
      </c>
      <c r="I789" t="s">
        <v>18</v>
      </c>
      <c r="J789" t="s">
        <v>19</v>
      </c>
      <c r="K789" t="s">
        <v>24</v>
      </c>
      <c r="L789" t="s">
        <v>25</v>
      </c>
      <c r="M789">
        <v>11.122640000000001</v>
      </c>
      <c r="N789" t="s">
        <v>22</v>
      </c>
      <c r="O789" t="s">
        <v>23</v>
      </c>
    </row>
    <row r="790" spans="1:15" x14ac:dyDescent="0.35">
      <c r="A790" t="s">
        <v>15</v>
      </c>
      <c r="B790">
        <v>34</v>
      </c>
      <c r="D790">
        <v>34039</v>
      </c>
      <c r="E790" t="s">
        <v>44</v>
      </c>
      <c r="F790" t="s">
        <v>17</v>
      </c>
      <c r="H790">
        <v>2280002102</v>
      </c>
      <c r="I790" t="s">
        <v>18</v>
      </c>
      <c r="J790" t="s">
        <v>19</v>
      </c>
      <c r="K790" t="s">
        <v>24</v>
      </c>
      <c r="L790" t="s">
        <v>25</v>
      </c>
      <c r="M790">
        <v>0.1289458</v>
      </c>
      <c r="N790" t="s">
        <v>22</v>
      </c>
      <c r="O790" t="s">
        <v>23</v>
      </c>
    </row>
    <row r="791" spans="1:15" x14ac:dyDescent="0.35">
      <c r="A791" t="s">
        <v>15</v>
      </c>
      <c r="B791">
        <v>34</v>
      </c>
      <c r="D791">
        <v>34001</v>
      </c>
      <c r="E791" t="s">
        <v>45</v>
      </c>
      <c r="F791" t="s">
        <v>17</v>
      </c>
      <c r="H791">
        <v>2280002102</v>
      </c>
      <c r="I791" t="s">
        <v>18</v>
      </c>
      <c r="J791" t="s">
        <v>19</v>
      </c>
      <c r="K791" t="s">
        <v>26</v>
      </c>
      <c r="L791" t="s">
        <v>27</v>
      </c>
      <c r="M791">
        <v>4.0423580000000001</v>
      </c>
      <c r="N791" t="s">
        <v>22</v>
      </c>
      <c r="O791" t="s">
        <v>23</v>
      </c>
    </row>
    <row r="792" spans="1:15" x14ac:dyDescent="0.35">
      <c r="A792" t="s">
        <v>15</v>
      </c>
      <c r="B792">
        <v>34</v>
      </c>
      <c r="D792">
        <v>34001</v>
      </c>
      <c r="E792" t="s">
        <v>45</v>
      </c>
      <c r="F792" t="s">
        <v>17</v>
      </c>
      <c r="H792">
        <v>2280002204</v>
      </c>
      <c r="I792" t="s">
        <v>18</v>
      </c>
      <c r="J792" t="s">
        <v>19</v>
      </c>
      <c r="K792" t="s">
        <v>26</v>
      </c>
      <c r="L792" t="s">
        <v>27</v>
      </c>
      <c r="M792">
        <v>3.2385959999999998E-2</v>
      </c>
      <c r="N792" t="s">
        <v>22</v>
      </c>
      <c r="O792" t="s">
        <v>23</v>
      </c>
    </row>
    <row r="793" spans="1:15" x14ac:dyDescent="0.35">
      <c r="A793" t="s">
        <v>15</v>
      </c>
      <c r="B793">
        <v>34</v>
      </c>
      <c r="D793">
        <v>34001</v>
      </c>
      <c r="E793" t="s">
        <v>45</v>
      </c>
      <c r="F793" t="s">
        <v>17</v>
      </c>
      <c r="H793">
        <v>2280002203</v>
      </c>
      <c r="I793" t="s">
        <v>18</v>
      </c>
      <c r="J793" t="s">
        <v>19</v>
      </c>
      <c r="K793" t="s">
        <v>26</v>
      </c>
      <c r="L793" t="s">
        <v>27</v>
      </c>
      <c r="M793">
        <v>0.18719060000000001</v>
      </c>
      <c r="N793" t="s">
        <v>22</v>
      </c>
      <c r="O793" t="s">
        <v>23</v>
      </c>
    </row>
    <row r="794" spans="1:15" x14ac:dyDescent="0.35">
      <c r="A794" t="s">
        <v>15</v>
      </c>
      <c r="B794">
        <v>34</v>
      </c>
      <c r="D794">
        <v>34001</v>
      </c>
      <c r="E794" t="s">
        <v>45</v>
      </c>
      <c r="F794" t="s">
        <v>17</v>
      </c>
      <c r="H794">
        <v>2280002202</v>
      </c>
      <c r="I794" t="s">
        <v>18</v>
      </c>
      <c r="J794" t="s">
        <v>19</v>
      </c>
      <c r="K794" t="s">
        <v>26</v>
      </c>
      <c r="L794" t="s">
        <v>27</v>
      </c>
      <c r="M794">
        <v>3.5627689999999999</v>
      </c>
      <c r="N794" t="s">
        <v>22</v>
      </c>
      <c r="O794" t="s">
        <v>23</v>
      </c>
    </row>
    <row r="795" spans="1:15" x14ac:dyDescent="0.35">
      <c r="A795" t="s">
        <v>15</v>
      </c>
      <c r="B795">
        <v>34</v>
      </c>
      <c r="D795">
        <v>34001</v>
      </c>
      <c r="E795" t="s">
        <v>45</v>
      </c>
      <c r="F795" t="s">
        <v>17</v>
      </c>
      <c r="H795">
        <v>2280002101</v>
      </c>
      <c r="I795" t="s">
        <v>18</v>
      </c>
      <c r="J795" t="s">
        <v>19</v>
      </c>
      <c r="K795" t="s">
        <v>26</v>
      </c>
      <c r="L795" t="s">
        <v>27</v>
      </c>
      <c r="M795">
        <v>0.40045979999999998</v>
      </c>
      <c r="N795" t="s">
        <v>22</v>
      </c>
      <c r="O795" t="s">
        <v>23</v>
      </c>
    </row>
    <row r="796" spans="1:15" x14ac:dyDescent="0.35">
      <c r="A796" t="s">
        <v>15</v>
      </c>
      <c r="B796">
        <v>34</v>
      </c>
      <c r="D796">
        <v>34001</v>
      </c>
      <c r="E796" t="s">
        <v>45</v>
      </c>
      <c r="F796" t="s">
        <v>17</v>
      </c>
      <c r="H796">
        <v>2280002201</v>
      </c>
      <c r="I796" t="s">
        <v>18</v>
      </c>
      <c r="J796" t="s">
        <v>19</v>
      </c>
      <c r="K796" t="s">
        <v>26</v>
      </c>
      <c r="L796" t="s">
        <v>27</v>
      </c>
      <c r="M796">
        <v>4.7191789999999996</v>
      </c>
      <c r="N796" t="s">
        <v>22</v>
      </c>
      <c r="O796" t="s">
        <v>23</v>
      </c>
    </row>
    <row r="797" spans="1:15" x14ac:dyDescent="0.35">
      <c r="A797" t="s">
        <v>15</v>
      </c>
      <c r="B797">
        <v>34</v>
      </c>
      <c r="D797">
        <v>34001</v>
      </c>
      <c r="E797" t="s">
        <v>45</v>
      </c>
      <c r="F797" t="s">
        <v>17</v>
      </c>
      <c r="H797">
        <v>2280002104</v>
      </c>
      <c r="I797" t="s">
        <v>18</v>
      </c>
      <c r="J797" t="s">
        <v>19</v>
      </c>
      <c r="K797" t="s">
        <v>26</v>
      </c>
      <c r="L797" t="s">
        <v>27</v>
      </c>
      <c r="M797">
        <v>3.0362200000000001E-3</v>
      </c>
      <c r="N797" t="s">
        <v>22</v>
      </c>
      <c r="O797" t="s">
        <v>23</v>
      </c>
    </row>
    <row r="798" spans="1:15" x14ac:dyDescent="0.35">
      <c r="A798" t="s">
        <v>15</v>
      </c>
      <c r="B798">
        <v>34</v>
      </c>
      <c r="D798">
        <v>34003</v>
      </c>
      <c r="E798" t="s">
        <v>46</v>
      </c>
      <c r="F798" t="s">
        <v>17</v>
      </c>
      <c r="H798">
        <v>2280002203</v>
      </c>
      <c r="I798" t="s">
        <v>18</v>
      </c>
      <c r="J798" t="s">
        <v>19</v>
      </c>
      <c r="K798" t="s">
        <v>26</v>
      </c>
      <c r="L798" t="s">
        <v>27</v>
      </c>
      <c r="M798">
        <v>0.1209553</v>
      </c>
      <c r="N798" t="s">
        <v>22</v>
      </c>
      <c r="O798" t="s">
        <v>23</v>
      </c>
    </row>
    <row r="799" spans="1:15" x14ac:dyDescent="0.35">
      <c r="A799" t="s">
        <v>15</v>
      </c>
      <c r="B799">
        <v>34</v>
      </c>
      <c r="D799">
        <v>34003</v>
      </c>
      <c r="E799" t="s">
        <v>46</v>
      </c>
      <c r="F799" t="s">
        <v>17</v>
      </c>
      <c r="H799">
        <v>2280002201</v>
      </c>
      <c r="I799" t="s">
        <v>18</v>
      </c>
      <c r="J799" t="s">
        <v>19</v>
      </c>
      <c r="K799" t="s">
        <v>26</v>
      </c>
      <c r="L799" t="s">
        <v>27</v>
      </c>
      <c r="M799">
        <v>1.3282160000000001</v>
      </c>
      <c r="N799" t="s">
        <v>22</v>
      </c>
      <c r="O799" t="s">
        <v>23</v>
      </c>
    </row>
    <row r="800" spans="1:15" x14ac:dyDescent="0.35">
      <c r="A800" t="s">
        <v>15</v>
      </c>
      <c r="B800">
        <v>34</v>
      </c>
      <c r="D800">
        <v>34003</v>
      </c>
      <c r="E800" t="s">
        <v>46</v>
      </c>
      <c r="F800" t="s">
        <v>17</v>
      </c>
      <c r="H800">
        <v>2280002202</v>
      </c>
      <c r="I800" t="s">
        <v>18</v>
      </c>
      <c r="J800" t="s">
        <v>19</v>
      </c>
      <c r="K800" t="s">
        <v>26</v>
      </c>
      <c r="L800" t="s">
        <v>27</v>
      </c>
      <c r="M800">
        <v>1.781234</v>
      </c>
      <c r="N800" t="s">
        <v>22</v>
      </c>
      <c r="O800" t="s">
        <v>23</v>
      </c>
    </row>
    <row r="801" spans="1:15" x14ac:dyDescent="0.35">
      <c r="A801" t="s">
        <v>15</v>
      </c>
      <c r="B801">
        <v>34</v>
      </c>
      <c r="D801">
        <v>34003</v>
      </c>
      <c r="E801" t="s">
        <v>46</v>
      </c>
      <c r="F801" t="s">
        <v>17</v>
      </c>
      <c r="H801">
        <v>2280002204</v>
      </c>
      <c r="I801" t="s">
        <v>18</v>
      </c>
      <c r="J801" t="s">
        <v>19</v>
      </c>
      <c r="K801" t="s">
        <v>26</v>
      </c>
      <c r="L801" t="s">
        <v>27</v>
      </c>
      <c r="M801">
        <v>1.6756529999999999E-2</v>
      </c>
      <c r="N801" t="s">
        <v>22</v>
      </c>
      <c r="O801" t="s">
        <v>23</v>
      </c>
    </row>
    <row r="802" spans="1:15" x14ac:dyDescent="0.35">
      <c r="A802" t="s">
        <v>15</v>
      </c>
      <c r="B802">
        <v>34</v>
      </c>
      <c r="D802">
        <v>34005</v>
      </c>
      <c r="E802" t="s">
        <v>47</v>
      </c>
      <c r="F802" t="s">
        <v>17</v>
      </c>
      <c r="H802">
        <v>2280002204</v>
      </c>
      <c r="I802" t="s">
        <v>18</v>
      </c>
      <c r="J802" t="s">
        <v>19</v>
      </c>
      <c r="K802" t="s">
        <v>26</v>
      </c>
      <c r="L802" t="s">
        <v>27</v>
      </c>
      <c r="M802">
        <v>0.17955889999999999</v>
      </c>
      <c r="N802" t="s">
        <v>22</v>
      </c>
      <c r="O802" t="s">
        <v>23</v>
      </c>
    </row>
    <row r="803" spans="1:15" x14ac:dyDescent="0.35">
      <c r="A803" t="s">
        <v>15</v>
      </c>
      <c r="B803">
        <v>34</v>
      </c>
      <c r="D803">
        <v>34005</v>
      </c>
      <c r="E803" t="s">
        <v>47</v>
      </c>
      <c r="F803" t="s">
        <v>17</v>
      </c>
      <c r="H803">
        <v>2280002202</v>
      </c>
      <c r="I803" t="s">
        <v>18</v>
      </c>
      <c r="J803" t="s">
        <v>19</v>
      </c>
      <c r="K803" t="s">
        <v>26</v>
      </c>
      <c r="L803" t="s">
        <v>27</v>
      </c>
      <c r="M803">
        <v>0.3833474</v>
      </c>
      <c r="N803" t="s">
        <v>22</v>
      </c>
      <c r="O803" t="s">
        <v>23</v>
      </c>
    </row>
    <row r="804" spans="1:15" x14ac:dyDescent="0.35">
      <c r="A804" t="s">
        <v>15</v>
      </c>
      <c r="B804">
        <v>34</v>
      </c>
      <c r="D804">
        <v>34005</v>
      </c>
      <c r="E804" t="s">
        <v>47</v>
      </c>
      <c r="F804" t="s">
        <v>17</v>
      </c>
      <c r="H804">
        <v>2280002203</v>
      </c>
      <c r="I804" t="s">
        <v>18</v>
      </c>
      <c r="J804" t="s">
        <v>19</v>
      </c>
      <c r="K804" t="s">
        <v>26</v>
      </c>
      <c r="L804" t="s">
        <v>27</v>
      </c>
      <c r="M804">
        <v>0.68464999999999998</v>
      </c>
      <c r="N804" t="s">
        <v>22</v>
      </c>
      <c r="O804" t="s">
        <v>23</v>
      </c>
    </row>
    <row r="805" spans="1:15" x14ac:dyDescent="0.35">
      <c r="A805" t="s">
        <v>15</v>
      </c>
      <c r="B805">
        <v>34</v>
      </c>
      <c r="D805">
        <v>34005</v>
      </c>
      <c r="E805" t="s">
        <v>47</v>
      </c>
      <c r="F805" t="s">
        <v>17</v>
      </c>
      <c r="H805">
        <v>2280002201</v>
      </c>
      <c r="I805" t="s">
        <v>18</v>
      </c>
      <c r="J805" t="s">
        <v>19</v>
      </c>
      <c r="K805" t="s">
        <v>26</v>
      </c>
      <c r="L805" t="s">
        <v>27</v>
      </c>
      <c r="M805">
        <v>0.36207440000000002</v>
      </c>
      <c r="N805" t="s">
        <v>22</v>
      </c>
      <c r="O805" t="s">
        <v>23</v>
      </c>
    </row>
    <row r="806" spans="1:15" x14ac:dyDescent="0.35">
      <c r="A806" t="s">
        <v>15</v>
      </c>
      <c r="B806">
        <v>34</v>
      </c>
      <c r="D806">
        <v>34007</v>
      </c>
      <c r="E806" t="s">
        <v>41</v>
      </c>
      <c r="F806" t="s">
        <v>17</v>
      </c>
      <c r="H806">
        <v>2280002104</v>
      </c>
      <c r="I806" t="s">
        <v>18</v>
      </c>
      <c r="J806" t="s">
        <v>19</v>
      </c>
      <c r="K806" t="s">
        <v>26</v>
      </c>
      <c r="L806" t="s">
        <v>27</v>
      </c>
      <c r="M806">
        <v>1.6496023500000001</v>
      </c>
      <c r="N806" t="s">
        <v>22</v>
      </c>
      <c r="O806" t="s">
        <v>23</v>
      </c>
    </row>
    <row r="807" spans="1:15" x14ac:dyDescent="0.35">
      <c r="A807" t="s">
        <v>15</v>
      </c>
      <c r="B807">
        <v>34</v>
      </c>
      <c r="D807">
        <v>34007</v>
      </c>
      <c r="E807" t="s">
        <v>41</v>
      </c>
      <c r="F807" t="s">
        <v>17</v>
      </c>
      <c r="H807">
        <v>2280002102</v>
      </c>
      <c r="I807" t="s">
        <v>18</v>
      </c>
      <c r="J807" t="s">
        <v>19</v>
      </c>
      <c r="K807" t="s">
        <v>26</v>
      </c>
      <c r="L807" t="s">
        <v>27</v>
      </c>
      <c r="M807">
        <v>5.6477649999999997E-2</v>
      </c>
      <c r="N807" t="s">
        <v>22</v>
      </c>
      <c r="O807" t="s">
        <v>23</v>
      </c>
    </row>
    <row r="808" spans="1:15" x14ac:dyDescent="0.35">
      <c r="A808" t="s">
        <v>15</v>
      </c>
      <c r="B808">
        <v>34</v>
      </c>
      <c r="D808">
        <v>34007</v>
      </c>
      <c r="E808" t="s">
        <v>41</v>
      </c>
      <c r="F808" t="s">
        <v>17</v>
      </c>
      <c r="H808">
        <v>2280002202</v>
      </c>
      <c r="I808" t="s">
        <v>18</v>
      </c>
      <c r="J808" t="s">
        <v>19</v>
      </c>
      <c r="K808" t="s">
        <v>26</v>
      </c>
      <c r="L808" t="s">
        <v>27</v>
      </c>
      <c r="M808">
        <v>1.4098869999999999</v>
      </c>
      <c r="N808" t="s">
        <v>22</v>
      </c>
      <c r="O808" t="s">
        <v>23</v>
      </c>
    </row>
    <row r="809" spans="1:15" x14ac:dyDescent="0.35">
      <c r="A809" t="s">
        <v>15</v>
      </c>
      <c r="B809">
        <v>34</v>
      </c>
      <c r="D809">
        <v>34007</v>
      </c>
      <c r="E809" t="s">
        <v>41</v>
      </c>
      <c r="F809" t="s">
        <v>17</v>
      </c>
      <c r="H809">
        <v>2280002103</v>
      </c>
      <c r="I809" t="s">
        <v>18</v>
      </c>
      <c r="J809" t="s">
        <v>19</v>
      </c>
      <c r="K809" t="s">
        <v>26</v>
      </c>
      <c r="L809" t="s">
        <v>27</v>
      </c>
      <c r="M809">
        <v>2.61925024</v>
      </c>
      <c r="N809" t="s">
        <v>22</v>
      </c>
      <c r="O809" t="s">
        <v>23</v>
      </c>
    </row>
    <row r="810" spans="1:15" x14ac:dyDescent="0.35">
      <c r="A810" t="s">
        <v>15</v>
      </c>
      <c r="B810">
        <v>34</v>
      </c>
      <c r="D810">
        <v>34007</v>
      </c>
      <c r="E810" t="s">
        <v>41</v>
      </c>
      <c r="F810" t="s">
        <v>17</v>
      </c>
      <c r="H810">
        <v>2280002203</v>
      </c>
      <c r="I810" t="s">
        <v>18</v>
      </c>
      <c r="J810" t="s">
        <v>19</v>
      </c>
      <c r="K810" t="s">
        <v>26</v>
      </c>
      <c r="L810" t="s">
        <v>27</v>
      </c>
      <c r="M810">
        <v>6.7948300000000001</v>
      </c>
      <c r="N810" t="s">
        <v>22</v>
      </c>
      <c r="O810" t="s">
        <v>23</v>
      </c>
    </row>
    <row r="811" spans="1:15" x14ac:dyDescent="0.35">
      <c r="A811" t="s">
        <v>15</v>
      </c>
      <c r="B811">
        <v>34</v>
      </c>
      <c r="D811">
        <v>34007</v>
      </c>
      <c r="E811" t="s">
        <v>41</v>
      </c>
      <c r="F811" t="s">
        <v>17</v>
      </c>
      <c r="H811">
        <v>2280002101</v>
      </c>
      <c r="I811" t="s">
        <v>18</v>
      </c>
      <c r="J811" t="s">
        <v>19</v>
      </c>
      <c r="K811" t="s">
        <v>26</v>
      </c>
      <c r="L811" t="s">
        <v>27</v>
      </c>
      <c r="M811">
        <v>3.282351E-2</v>
      </c>
      <c r="N811" t="s">
        <v>22</v>
      </c>
      <c r="O811" t="s">
        <v>23</v>
      </c>
    </row>
    <row r="812" spans="1:15" x14ac:dyDescent="0.35">
      <c r="A812" t="s">
        <v>15</v>
      </c>
      <c r="B812">
        <v>34</v>
      </c>
      <c r="D812">
        <v>34007</v>
      </c>
      <c r="E812" t="s">
        <v>41</v>
      </c>
      <c r="F812" t="s">
        <v>17</v>
      </c>
      <c r="H812">
        <v>2280002201</v>
      </c>
      <c r="I812" t="s">
        <v>18</v>
      </c>
      <c r="J812" t="s">
        <v>19</v>
      </c>
      <c r="K812" t="s">
        <v>26</v>
      </c>
      <c r="L812" t="s">
        <v>27</v>
      </c>
      <c r="M812">
        <v>1.198882</v>
      </c>
      <c r="N812" t="s">
        <v>22</v>
      </c>
      <c r="O812" t="s">
        <v>23</v>
      </c>
    </row>
    <row r="813" spans="1:15" x14ac:dyDescent="0.35">
      <c r="A813" t="s">
        <v>15</v>
      </c>
      <c r="B813">
        <v>34</v>
      </c>
      <c r="D813">
        <v>34007</v>
      </c>
      <c r="E813" t="s">
        <v>41</v>
      </c>
      <c r="F813" t="s">
        <v>17</v>
      </c>
      <c r="H813">
        <v>2280002204</v>
      </c>
      <c r="I813" t="s">
        <v>18</v>
      </c>
      <c r="J813" t="s">
        <v>19</v>
      </c>
      <c r="K813" t="s">
        <v>26</v>
      </c>
      <c r="L813" t="s">
        <v>27</v>
      </c>
      <c r="M813">
        <v>5.6339519999999998</v>
      </c>
      <c r="N813" t="s">
        <v>22</v>
      </c>
      <c r="O813" t="s">
        <v>23</v>
      </c>
    </row>
    <row r="814" spans="1:15" x14ac:dyDescent="0.35">
      <c r="A814" t="s">
        <v>15</v>
      </c>
      <c r="B814">
        <v>34</v>
      </c>
      <c r="D814">
        <v>34009</v>
      </c>
      <c r="E814" t="s">
        <v>42</v>
      </c>
      <c r="F814" t="s">
        <v>17</v>
      </c>
      <c r="H814">
        <v>2280002101</v>
      </c>
      <c r="I814" t="s">
        <v>18</v>
      </c>
      <c r="J814" t="s">
        <v>19</v>
      </c>
      <c r="K814" t="s">
        <v>26</v>
      </c>
      <c r="L814" t="s">
        <v>27</v>
      </c>
      <c r="M814">
        <v>0.32005203999999998</v>
      </c>
      <c r="N814" t="s">
        <v>22</v>
      </c>
      <c r="O814" t="s">
        <v>23</v>
      </c>
    </row>
    <row r="815" spans="1:15" x14ac:dyDescent="0.35">
      <c r="A815" t="s">
        <v>15</v>
      </c>
      <c r="B815">
        <v>34</v>
      </c>
      <c r="D815">
        <v>34009</v>
      </c>
      <c r="E815" t="s">
        <v>42</v>
      </c>
      <c r="F815" t="s">
        <v>17</v>
      </c>
      <c r="H815">
        <v>2280002204</v>
      </c>
      <c r="I815" t="s">
        <v>18</v>
      </c>
      <c r="J815" t="s">
        <v>19</v>
      </c>
      <c r="K815" t="s">
        <v>26</v>
      </c>
      <c r="L815" t="s">
        <v>27</v>
      </c>
      <c r="M815">
        <v>0.14366380000000001</v>
      </c>
      <c r="N815" t="s">
        <v>22</v>
      </c>
      <c r="O815" t="s">
        <v>23</v>
      </c>
    </row>
    <row r="816" spans="1:15" x14ac:dyDescent="0.35">
      <c r="A816" t="s">
        <v>15</v>
      </c>
      <c r="B816">
        <v>34</v>
      </c>
      <c r="D816">
        <v>34009</v>
      </c>
      <c r="E816" t="s">
        <v>42</v>
      </c>
      <c r="F816" t="s">
        <v>17</v>
      </c>
      <c r="H816">
        <v>2280002104</v>
      </c>
      <c r="I816" t="s">
        <v>18</v>
      </c>
      <c r="J816" t="s">
        <v>19</v>
      </c>
      <c r="K816" t="s">
        <v>26</v>
      </c>
      <c r="L816" t="s">
        <v>27</v>
      </c>
      <c r="M816">
        <v>1.352706E-2</v>
      </c>
      <c r="N816" t="s">
        <v>22</v>
      </c>
      <c r="O816" t="s">
        <v>23</v>
      </c>
    </row>
    <row r="817" spans="1:15" x14ac:dyDescent="0.35">
      <c r="A817" t="s">
        <v>15</v>
      </c>
      <c r="B817">
        <v>34</v>
      </c>
      <c r="D817">
        <v>34009</v>
      </c>
      <c r="E817" t="s">
        <v>42</v>
      </c>
      <c r="F817" t="s">
        <v>17</v>
      </c>
      <c r="H817">
        <v>2280002102</v>
      </c>
      <c r="I817" t="s">
        <v>18</v>
      </c>
      <c r="J817" t="s">
        <v>19</v>
      </c>
      <c r="K817" t="s">
        <v>26</v>
      </c>
      <c r="L817" t="s">
        <v>27</v>
      </c>
      <c r="M817">
        <v>8.5351680000000005</v>
      </c>
      <c r="N817" t="s">
        <v>22</v>
      </c>
      <c r="O817" t="s">
        <v>23</v>
      </c>
    </row>
    <row r="818" spans="1:15" x14ac:dyDescent="0.35">
      <c r="A818" t="s">
        <v>15</v>
      </c>
      <c r="B818">
        <v>34</v>
      </c>
      <c r="D818">
        <v>34009</v>
      </c>
      <c r="E818" t="s">
        <v>42</v>
      </c>
      <c r="F818" t="s">
        <v>17</v>
      </c>
      <c r="H818">
        <v>2280002203</v>
      </c>
      <c r="I818" t="s">
        <v>18</v>
      </c>
      <c r="J818" t="s">
        <v>19</v>
      </c>
      <c r="K818" t="s">
        <v>26</v>
      </c>
      <c r="L818" t="s">
        <v>27</v>
      </c>
      <c r="M818">
        <v>0.81311909999999998</v>
      </c>
      <c r="N818" t="s">
        <v>22</v>
      </c>
      <c r="O818" t="s">
        <v>23</v>
      </c>
    </row>
    <row r="819" spans="1:15" x14ac:dyDescent="0.35">
      <c r="A819" t="s">
        <v>15</v>
      </c>
      <c r="B819">
        <v>34</v>
      </c>
      <c r="D819">
        <v>34009</v>
      </c>
      <c r="E819" t="s">
        <v>42</v>
      </c>
      <c r="F819" t="s">
        <v>17</v>
      </c>
      <c r="H819">
        <v>2280002201</v>
      </c>
      <c r="I819" t="s">
        <v>18</v>
      </c>
      <c r="J819" t="s">
        <v>19</v>
      </c>
      <c r="K819" t="s">
        <v>26</v>
      </c>
      <c r="L819" t="s">
        <v>27</v>
      </c>
      <c r="M819">
        <v>6.4858320000000003</v>
      </c>
      <c r="N819" t="s">
        <v>22</v>
      </c>
      <c r="O819" t="s">
        <v>23</v>
      </c>
    </row>
    <row r="820" spans="1:15" x14ac:dyDescent="0.35">
      <c r="A820" t="s">
        <v>15</v>
      </c>
      <c r="B820">
        <v>34</v>
      </c>
      <c r="D820">
        <v>34009</v>
      </c>
      <c r="E820" t="s">
        <v>42</v>
      </c>
      <c r="F820" t="s">
        <v>17</v>
      </c>
      <c r="H820">
        <v>2280002202</v>
      </c>
      <c r="I820" t="s">
        <v>18</v>
      </c>
      <c r="J820" t="s">
        <v>19</v>
      </c>
      <c r="K820" t="s">
        <v>26</v>
      </c>
      <c r="L820" t="s">
        <v>27</v>
      </c>
      <c r="M820">
        <v>8.0564359999999997</v>
      </c>
      <c r="N820" t="s">
        <v>22</v>
      </c>
      <c r="O820" t="s">
        <v>23</v>
      </c>
    </row>
    <row r="821" spans="1:15" x14ac:dyDescent="0.35">
      <c r="A821" t="s">
        <v>15</v>
      </c>
      <c r="B821">
        <v>34</v>
      </c>
      <c r="D821">
        <v>34011</v>
      </c>
      <c r="E821" t="s">
        <v>16</v>
      </c>
      <c r="F821" t="s">
        <v>17</v>
      </c>
      <c r="H821">
        <v>2280002203</v>
      </c>
      <c r="I821" t="s">
        <v>18</v>
      </c>
      <c r="J821" t="s">
        <v>19</v>
      </c>
      <c r="K821" t="s">
        <v>26</v>
      </c>
      <c r="L821" t="s">
        <v>27</v>
      </c>
      <c r="M821">
        <v>14.61547</v>
      </c>
      <c r="N821" t="s">
        <v>22</v>
      </c>
      <c r="O821" t="s">
        <v>23</v>
      </c>
    </row>
    <row r="822" spans="1:15" x14ac:dyDescent="0.35">
      <c r="A822" t="s">
        <v>15</v>
      </c>
      <c r="B822">
        <v>34</v>
      </c>
      <c r="D822">
        <v>34011</v>
      </c>
      <c r="E822" t="s">
        <v>16</v>
      </c>
      <c r="F822" t="s">
        <v>17</v>
      </c>
      <c r="H822">
        <v>2280002202</v>
      </c>
      <c r="I822" t="s">
        <v>18</v>
      </c>
      <c r="J822" t="s">
        <v>19</v>
      </c>
      <c r="K822" t="s">
        <v>26</v>
      </c>
      <c r="L822" t="s">
        <v>27</v>
      </c>
      <c r="M822">
        <v>1.125664</v>
      </c>
      <c r="N822" t="s">
        <v>22</v>
      </c>
      <c r="O822" t="s">
        <v>23</v>
      </c>
    </row>
    <row r="823" spans="1:15" x14ac:dyDescent="0.35">
      <c r="A823" t="s">
        <v>15</v>
      </c>
      <c r="B823">
        <v>34</v>
      </c>
      <c r="D823">
        <v>34011</v>
      </c>
      <c r="E823" t="s">
        <v>16</v>
      </c>
      <c r="F823" t="s">
        <v>17</v>
      </c>
      <c r="H823">
        <v>2280002204</v>
      </c>
      <c r="I823" t="s">
        <v>18</v>
      </c>
      <c r="J823" t="s">
        <v>19</v>
      </c>
      <c r="K823" t="s">
        <v>26</v>
      </c>
      <c r="L823" t="s">
        <v>27</v>
      </c>
      <c r="M823">
        <v>1.787388</v>
      </c>
      <c r="N823" t="s">
        <v>22</v>
      </c>
      <c r="O823" t="s">
        <v>23</v>
      </c>
    </row>
    <row r="824" spans="1:15" x14ac:dyDescent="0.35">
      <c r="A824" t="s">
        <v>15</v>
      </c>
      <c r="B824">
        <v>34</v>
      </c>
      <c r="D824">
        <v>34011</v>
      </c>
      <c r="E824" t="s">
        <v>16</v>
      </c>
      <c r="F824" t="s">
        <v>17</v>
      </c>
      <c r="H824">
        <v>2280002201</v>
      </c>
      <c r="I824" t="s">
        <v>18</v>
      </c>
      <c r="J824" t="s">
        <v>19</v>
      </c>
      <c r="K824" t="s">
        <v>26</v>
      </c>
      <c r="L824" t="s">
        <v>27</v>
      </c>
      <c r="M824">
        <v>2.8638319999999999</v>
      </c>
      <c r="N824" t="s">
        <v>22</v>
      </c>
      <c r="O824" t="s">
        <v>23</v>
      </c>
    </row>
    <row r="825" spans="1:15" x14ac:dyDescent="0.35">
      <c r="A825" t="s">
        <v>15</v>
      </c>
      <c r="B825">
        <v>34</v>
      </c>
      <c r="D825">
        <v>34013</v>
      </c>
      <c r="E825" t="s">
        <v>55</v>
      </c>
      <c r="F825" t="s">
        <v>17</v>
      </c>
      <c r="H825">
        <v>2280002104</v>
      </c>
      <c r="I825" t="s">
        <v>18</v>
      </c>
      <c r="J825" t="s">
        <v>19</v>
      </c>
      <c r="K825" t="s">
        <v>26</v>
      </c>
      <c r="L825" t="s">
        <v>27</v>
      </c>
      <c r="M825">
        <v>20.07302</v>
      </c>
      <c r="N825" t="s">
        <v>22</v>
      </c>
      <c r="O825" t="s">
        <v>23</v>
      </c>
    </row>
    <row r="826" spans="1:15" x14ac:dyDescent="0.35">
      <c r="A826" t="s">
        <v>15</v>
      </c>
      <c r="B826">
        <v>34</v>
      </c>
      <c r="D826">
        <v>34013</v>
      </c>
      <c r="E826" t="s">
        <v>55</v>
      </c>
      <c r="F826" t="s">
        <v>17</v>
      </c>
      <c r="H826">
        <v>2280002202</v>
      </c>
      <c r="I826" t="s">
        <v>18</v>
      </c>
      <c r="J826" t="s">
        <v>19</v>
      </c>
      <c r="K826" t="s">
        <v>26</v>
      </c>
      <c r="L826" t="s">
        <v>27</v>
      </c>
      <c r="M826">
        <v>0.93553589999999998</v>
      </c>
      <c r="N826" t="s">
        <v>22</v>
      </c>
      <c r="O826" t="s">
        <v>23</v>
      </c>
    </row>
    <row r="827" spans="1:15" x14ac:dyDescent="0.35">
      <c r="A827" t="s">
        <v>15</v>
      </c>
      <c r="B827">
        <v>34</v>
      </c>
      <c r="D827">
        <v>34013</v>
      </c>
      <c r="E827" t="s">
        <v>55</v>
      </c>
      <c r="F827" t="s">
        <v>17</v>
      </c>
      <c r="H827">
        <v>2280002203</v>
      </c>
      <c r="I827" t="s">
        <v>18</v>
      </c>
      <c r="J827" t="s">
        <v>19</v>
      </c>
      <c r="K827" t="s">
        <v>26</v>
      </c>
      <c r="L827" t="s">
        <v>27</v>
      </c>
      <c r="M827">
        <v>1.4465190000000001</v>
      </c>
      <c r="N827" t="s">
        <v>22</v>
      </c>
      <c r="O827" t="s">
        <v>23</v>
      </c>
    </row>
    <row r="828" spans="1:15" x14ac:dyDescent="0.35">
      <c r="A828" t="s">
        <v>15</v>
      </c>
      <c r="B828">
        <v>34</v>
      </c>
      <c r="D828">
        <v>34013</v>
      </c>
      <c r="E828" t="s">
        <v>55</v>
      </c>
      <c r="F828" t="s">
        <v>17</v>
      </c>
      <c r="H828">
        <v>2280002204</v>
      </c>
      <c r="I828" t="s">
        <v>18</v>
      </c>
      <c r="J828" t="s">
        <v>19</v>
      </c>
      <c r="K828" t="s">
        <v>26</v>
      </c>
      <c r="L828" t="s">
        <v>27</v>
      </c>
      <c r="M828">
        <v>0.59408050000000001</v>
      </c>
      <c r="N828" t="s">
        <v>22</v>
      </c>
      <c r="O828" t="s">
        <v>23</v>
      </c>
    </row>
    <row r="829" spans="1:15" x14ac:dyDescent="0.35">
      <c r="A829" t="s">
        <v>15</v>
      </c>
      <c r="B829">
        <v>34</v>
      </c>
      <c r="D829">
        <v>34013</v>
      </c>
      <c r="E829" t="s">
        <v>55</v>
      </c>
      <c r="F829" t="s">
        <v>17</v>
      </c>
      <c r="H829">
        <v>2280002102</v>
      </c>
      <c r="I829" t="s">
        <v>18</v>
      </c>
      <c r="J829" t="s">
        <v>19</v>
      </c>
      <c r="K829" t="s">
        <v>26</v>
      </c>
      <c r="L829" t="s">
        <v>27</v>
      </c>
      <c r="M829">
        <v>2.689883</v>
      </c>
      <c r="N829" t="s">
        <v>22</v>
      </c>
      <c r="O829" t="s">
        <v>23</v>
      </c>
    </row>
    <row r="830" spans="1:15" x14ac:dyDescent="0.35">
      <c r="A830" t="s">
        <v>15</v>
      </c>
      <c r="B830">
        <v>34</v>
      </c>
      <c r="D830">
        <v>34013</v>
      </c>
      <c r="E830" t="s">
        <v>55</v>
      </c>
      <c r="F830" t="s">
        <v>17</v>
      </c>
      <c r="H830">
        <v>2280002103</v>
      </c>
      <c r="I830" t="s">
        <v>18</v>
      </c>
      <c r="J830" t="s">
        <v>19</v>
      </c>
      <c r="K830" t="s">
        <v>26</v>
      </c>
      <c r="L830" t="s">
        <v>27</v>
      </c>
      <c r="M830">
        <v>49.751399999999997</v>
      </c>
      <c r="N830" t="s">
        <v>22</v>
      </c>
      <c r="O830" t="s">
        <v>23</v>
      </c>
    </row>
    <row r="831" spans="1:15" x14ac:dyDescent="0.35">
      <c r="A831" t="s">
        <v>15</v>
      </c>
      <c r="B831">
        <v>34</v>
      </c>
      <c r="D831">
        <v>34013</v>
      </c>
      <c r="E831" t="s">
        <v>55</v>
      </c>
      <c r="F831" t="s">
        <v>17</v>
      </c>
      <c r="H831">
        <v>2280002201</v>
      </c>
      <c r="I831" t="s">
        <v>18</v>
      </c>
      <c r="J831" t="s">
        <v>19</v>
      </c>
      <c r="K831" t="s">
        <v>26</v>
      </c>
      <c r="L831" t="s">
        <v>27</v>
      </c>
      <c r="M831">
        <v>0.55483329999999997</v>
      </c>
      <c r="N831" t="s">
        <v>22</v>
      </c>
      <c r="O831" t="s">
        <v>23</v>
      </c>
    </row>
    <row r="832" spans="1:15" x14ac:dyDescent="0.35">
      <c r="A832" t="s">
        <v>15</v>
      </c>
      <c r="B832">
        <v>34</v>
      </c>
      <c r="D832">
        <v>34013</v>
      </c>
      <c r="E832" t="s">
        <v>55</v>
      </c>
      <c r="F832" t="s">
        <v>17</v>
      </c>
      <c r="H832">
        <v>2280002101</v>
      </c>
      <c r="I832" t="s">
        <v>18</v>
      </c>
      <c r="J832" t="s">
        <v>19</v>
      </c>
      <c r="K832" t="s">
        <v>26</v>
      </c>
      <c r="L832" t="s">
        <v>27</v>
      </c>
      <c r="M832">
        <v>1.9224840000000001</v>
      </c>
      <c r="N832" t="s">
        <v>22</v>
      </c>
      <c r="O832" t="s">
        <v>23</v>
      </c>
    </row>
    <row r="833" spans="1:15" x14ac:dyDescent="0.35">
      <c r="A833" t="s">
        <v>15</v>
      </c>
      <c r="B833">
        <v>34</v>
      </c>
      <c r="D833">
        <v>34015</v>
      </c>
      <c r="E833" t="s">
        <v>56</v>
      </c>
      <c r="F833" t="s">
        <v>17</v>
      </c>
      <c r="H833">
        <v>2280002103</v>
      </c>
      <c r="I833" t="s">
        <v>18</v>
      </c>
      <c r="J833" t="s">
        <v>19</v>
      </c>
      <c r="K833" t="s">
        <v>26</v>
      </c>
      <c r="L833" t="s">
        <v>27</v>
      </c>
      <c r="M833">
        <v>2.1043780000000001</v>
      </c>
      <c r="N833" t="s">
        <v>22</v>
      </c>
      <c r="O833" t="s">
        <v>23</v>
      </c>
    </row>
    <row r="834" spans="1:15" x14ac:dyDescent="0.35">
      <c r="A834" t="s">
        <v>15</v>
      </c>
      <c r="B834">
        <v>34</v>
      </c>
      <c r="D834">
        <v>34015</v>
      </c>
      <c r="E834" t="s">
        <v>56</v>
      </c>
      <c r="F834" t="s">
        <v>17</v>
      </c>
      <c r="H834">
        <v>2280002201</v>
      </c>
      <c r="I834" t="s">
        <v>18</v>
      </c>
      <c r="J834" t="s">
        <v>19</v>
      </c>
      <c r="K834" t="s">
        <v>26</v>
      </c>
      <c r="L834" t="s">
        <v>27</v>
      </c>
      <c r="M834">
        <v>3.646738</v>
      </c>
      <c r="N834" t="s">
        <v>22</v>
      </c>
      <c r="O834" t="s">
        <v>23</v>
      </c>
    </row>
    <row r="835" spans="1:15" x14ac:dyDescent="0.35">
      <c r="A835" t="s">
        <v>15</v>
      </c>
      <c r="B835">
        <v>34</v>
      </c>
      <c r="D835">
        <v>34015</v>
      </c>
      <c r="E835" t="s">
        <v>56</v>
      </c>
      <c r="F835" t="s">
        <v>17</v>
      </c>
      <c r="H835">
        <v>2280002202</v>
      </c>
      <c r="I835" t="s">
        <v>18</v>
      </c>
      <c r="J835" t="s">
        <v>19</v>
      </c>
      <c r="K835" t="s">
        <v>26</v>
      </c>
      <c r="L835" t="s">
        <v>27</v>
      </c>
      <c r="M835">
        <v>2.0277729999999998</v>
      </c>
      <c r="N835" t="s">
        <v>22</v>
      </c>
      <c r="O835" t="s">
        <v>23</v>
      </c>
    </row>
    <row r="836" spans="1:15" x14ac:dyDescent="0.35">
      <c r="A836" t="s">
        <v>15</v>
      </c>
      <c r="B836">
        <v>34</v>
      </c>
      <c r="D836">
        <v>34015</v>
      </c>
      <c r="E836" t="s">
        <v>56</v>
      </c>
      <c r="F836" t="s">
        <v>17</v>
      </c>
      <c r="H836">
        <v>2280002204</v>
      </c>
      <c r="I836" t="s">
        <v>18</v>
      </c>
      <c r="J836" t="s">
        <v>19</v>
      </c>
      <c r="K836" t="s">
        <v>26</v>
      </c>
      <c r="L836" t="s">
        <v>27</v>
      </c>
      <c r="M836">
        <v>4.2267979999999996</v>
      </c>
      <c r="N836" t="s">
        <v>22</v>
      </c>
      <c r="O836" t="s">
        <v>23</v>
      </c>
    </row>
    <row r="837" spans="1:15" x14ac:dyDescent="0.35">
      <c r="A837" t="s">
        <v>15</v>
      </c>
      <c r="B837">
        <v>34</v>
      </c>
      <c r="D837">
        <v>34015</v>
      </c>
      <c r="E837" t="s">
        <v>56</v>
      </c>
      <c r="F837" t="s">
        <v>17</v>
      </c>
      <c r="H837">
        <v>2280002102</v>
      </c>
      <c r="I837" t="s">
        <v>18</v>
      </c>
      <c r="J837" t="s">
        <v>19</v>
      </c>
      <c r="K837" t="s">
        <v>26</v>
      </c>
      <c r="L837" t="s">
        <v>27</v>
      </c>
      <c r="M837">
        <v>0.18169089999999999</v>
      </c>
      <c r="N837" t="s">
        <v>22</v>
      </c>
      <c r="O837" t="s">
        <v>23</v>
      </c>
    </row>
    <row r="838" spans="1:15" x14ac:dyDescent="0.35">
      <c r="A838" t="s">
        <v>15</v>
      </c>
      <c r="B838">
        <v>34</v>
      </c>
      <c r="D838">
        <v>34015</v>
      </c>
      <c r="E838" t="s">
        <v>56</v>
      </c>
      <c r="F838" t="s">
        <v>17</v>
      </c>
      <c r="H838">
        <v>2280002101</v>
      </c>
      <c r="I838" t="s">
        <v>18</v>
      </c>
      <c r="J838" t="s">
        <v>19</v>
      </c>
      <c r="K838" t="s">
        <v>26</v>
      </c>
      <c r="L838" t="s">
        <v>27</v>
      </c>
      <c r="M838">
        <v>0.28076030000000002</v>
      </c>
      <c r="N838" t="s">
        <v>22</v>
      </c>
      <c r="O838" t="s">
        <v>23</v>
      </c>
    </row>
    <row r="839" spans="1:15" x14ac:dyDescent="0.35">
      <c r="A839" t="s">
        <v>15</v>
      </c>
      <c r="B839">
        <v>34</v>
      </c>
      <c r="D839">
        <v>34015</v>
      </c>
      <c r="E839" t="s">
        <v>56</v>
      </c>
      <c r="F839" t="s">
        <v>17</v>
      </c>
      <c r="H839">
        <v>2280002104</v>
      </c>
      <c r="I839" t="s">
        <v>18</v>
      </c>
      <c r="J839" t="s">
        <v>19</v>
      </c>
      <c r="K839" t="s">
        <v>26</v>
      </c>
      <c r="L839" t="s">
        <v>27</v>
      </c>
      <c r="M839">
        <v>2.748904</v>
      </c>
      <c r="N839" t="s">
        <v>22</v>
      </c>
      <c r="O839" t="s">
        <v>23</v>
      </c>
    </row>
    <row r="840" spans="1:15" x14ac:dyDescent="0.35">
      <c r="A840" t="s">
        <v>15</v>
      </c>
      <c r="B840">
        <v>34</v>
      </c>
      <c r="D840">
        <v>34015</v>
      </c>
      <c r="E840" t="s">
        <v>56</v>
      </c>
      <c r="F840" t="s">
        <v>17</v>
      </c>
      <c r="H840">
        <v>2280002203</v>
      </c>
      <c r="I840" t="s">
        <v>18</v>
      </c>
      <c r="J840" t="s">
        <v>19</v>
      </c>
      <c r="K840" t="s">
        <v>26</v>
      </c>
      <c r="L840" t="s">
        <v>27</v>
      </c>
      <c r="M840">
        <v>20.268609999999999</v>
      </c>
      <c r="N840" t="s">
        <v>22</v>
      </c>
      <c r="O840" t="s">
        <v>23</v>
      </c>
    </row>
    <row r="841" spans="1:15" x14ac:dyDescent="0.35">
      <c r="A841" t="s">
        <v>15</v>
      </c>
      <c r="B841">
        <v>34</v>
      </c>
      <c r="D841">
        <v>34017</v>
      </c>
      <c r="E841" t="s">
        <v>57</v>
      </c>
      <c r="F841" t="s">
        <v>17</v>
      </c>
      <c r="H841">
        <v>2280002103</v>
      </c>
      <c r="I841" t="s">
        <v>18</v>
      </c>
      <c r="J841" t="s">
        <v>19</v>
      </c>
      <c r="K841" t="s">
        <v>26</v>
      </c>
      <c r="L841" t="s">
        <v>27</v>
      </c>
      <c r="M841">
        <v>21.592753370000001</v>
      </c>
      <c r="N841" t="s">
        <v>22</v>
      </c>
      <c r="O841" t="s">
        <v>23</v>
      </c>
    </row>
    <row r="842" spans="1:15" x14ac:dyDescent="0.35">
      <c r="A842" t="s">
        <v>15</v>
      </c>
      <c r="B842">
        <v>34</v>
      </c>
      <c r="D842">
        <v>34017</v>
      </c>
      <c r="E842" t="s">
        <v>57</v>
      </c>
      <c r="F842" t="s">
        <v>17</v>
      </c>
      <c r="H842">
        <v>2280002104</v>
      </c>
      <c r="I842" t="s">
        <v>18</v>
      </c>
      <c r="J842" t="s">
        <v>19</v>
      </c>
      <c r="K842" t="s">
        <v>26</v>
      </c>
      <c r="L842" t="s">
        <v>27</v>
      </c>
      <c r="M842">
        <v>14.506559680000001</v>
      </c>
      <c r="N842" t="s">
        <v>22</v>
      </c>
      <c r="O842" t="s">
        <v>23</v>
      </c>
    </row>
    <row r="843" spans="1:15" x14ac:dyDescent="0.35">
      <c r="A843" t="s">
        <v>15</v>
      </c>
      <c r="B843">
        <v>34</v>
      </c>
      <c r="D843">
        <v>34017</v>
      </c>
      <c r="E843" t="s">
        <v>57</v>
      </c>
      <c r="F843" t="s">
        <v>17</v>
      </c>
      <c r="H843">
        <v>2280002201</v>
      </c>
      <c r="I843" t="s">
        <v>18</v>
      </c>
      <c r="J843" t="s">
        <v>19</v>
      </c>
      <c r="K843" t="s">
        <v>26</v>
      </c>
      <c r="L843" t="s">
        <v>27</v>
      </c>
      <c r="M843">
        <v>39.251440000000002</v>
      </c>
      <c r="N843" t="s">
        <v>22</v>
      </c>
      <c r="O843" t="s">
        <v>23</v>
      </c>
    </row>
    <row r="844" spans="1:15" x14ac:dyDescent="0.35">
      <c r="A844" t="s">
        <v>15</v>
      </c>
      <c r="B844">
        <v>34</v>
      </c>
      <c r="D844">
        <v>34017</v>
      </c>
      <c r="E844" t="s">
        <v>57</v>
      </c>
      <c r="F844" t="s">
        <v>17</v>
      </c>
      <c r="H844">
        <v>2280002203</v>
      </c>
      <c r="I844" t="s">
        <v>18</v>
      </c>
      <c r="J844" t="s">
        <v>19</v>
      </c>
      <c r="K844" t="s">
        <v>26</v>
      </c>
      <c r="L844" t="s">
        <v>27</v>
      </c>
      <c r="M844">
        <v>31.92201</v>
      </c>
      <c r="N844" t="s">
        <v>22</v>
      </c>
      <c r="O844" t="s">
        <v>23</v>
      </c>
    </row>
    <row r="845" spans="1:15" x14ac:dyDescent="0.35">
      <c r="A845" t="s">
        <v>15</v>
      </c>
      <c r="B845">
        <v>34</v>
      </c>
      <c r="D845">
        <v>34017</v>
      </c>
      <c r="E845" t="s">
        <v>57</v>
      </c>
      <c r="F845" t="s">
        <v>17</v>
      </c>
      <c r="H845">
        <v>2280002204</v>
      </c>
      <c r="I845" t="s">
        <v>18</v>
      </c>
      <c r="J845" t="s">
        <v>19</v>
      </c>
      <c r="K845" t="s">
        <v>26</v>
      </c>
      <c r="L845" t="s">
        <v>27</v>
      </c>
      <c r="M845">
        <v>7.8847449999999997</v>
      </c>
      <c r="N845" t="s">
        <v>22</v>
      </c>
      <c r="O845" t="s">
        <v>23</v>
      </c>
    </row>
    <row r="846" spans="1:15" x14ac:dyDescent="0.35">
      <c r="A846" t="s">
        <v>15</v>
      </c>
      <c r="B846">
        <v>34</v>
      </c>
      <c r="D846">
        <v>34017</v>
      </c>
      <c r="E846" t="s">
        <v>57</v>
      </c>
      <c r="F846" t="s">
        <v>17</v>
      </c>
      <c r="H846">
        <v>2280002202</v>
      </c>
      <c r="I846" t="s">
        <v>18</v>
      </c>
      <c r="J846" t="s">
        <v>19</v>
      </c>
      <c r="K846" t="s">
        <v>26</v>
      </c>
      <c r="L846" t="s">
        <v>27</v>
      </c>
      <c r="M846">
        <v>35.747529999999998</v>
      </c>
      <c r="N846" t="s">
        <v>22</v>
      </c>
      <c r="O846" t="s">
        <v>23</v>
      </c>
    </row>
    <row r="847" spans="1:15" x14ac:dyDescent="0.35">
      <c r="A847" t="s">
        <v>15</v>
      </c>
      <c r="B847">
        <v>34</v>
      </c>
      <c r="D847">
        <v>34017</v>
      </c>
      <c r="E847" t="s">
        <v>57</v>
      </c>
      <c r="F847" t="s">
        <v>17</v>
      </c>
      <c r="H847">
        <v>2280002101</v>
      </c>
      <c r="I847" t="s">
        <v>18</v>
      </c>
      <c r="J847" t="s">
        <v>19</v>
      </c>
      <c r="K847" t="s">
        <v>26</v>
      </c>
      <c r="L847" t="s">
        <v>27</v>
      </c>
      <c r="M847">
        <v>9.7907010000000003</v>
      </c>
      <c r="N847" t="s">
        <v>22</v>
      </c>
      <c r="O847" t="s">
        <v>23</v>
      </c>
    </row>
    <row r="848" spans="1:15" x14ac:dyDescent="0.35">
      <c r="A848" t="s">
        <v>15</v>
      </c>
      <c r="B848">
        <v>34</v>
      </c>
      <c r="D848">
        <v>34017</v>
      </c>
      <c r="E848" t="s">
        <v>57</v>
      </c>
      <c r="F848" t="s">
        <v>17</v>
      </c>
      <c r="H848">
        <v>2280002102</v>
      </c>
      <c r="I848" t="s">
        <v>18</v>
      </c>
      <c r="J848" t="s">
        <v>19</v>
      </c>
      <c r="K848" t="s">
        <v>26</v>
      </c>
      <c r="L848" t="s">
        <v>27</v>
      </c>
      <c r="M848">
        <v>29.184377000000001</v>
      </c>
      <c r="N848" t="s">
        <v>22</v>
      </c>
      <c r="O848" t="s">
        <v>23</v>
      </c>
    </row>
    <row r="849" spans="1:15" x14ac:dyDescent="0.35">
      <c r="A849" t="s">
        <v>15</v>
      </c>
      <c r="B849">
        <v>34</v>
      </c>
      <c r="D849">
        <v>34019</v>
      </c>
      <c r="E849" t="s">
        <v>48</v>
      </c>
      <c r="F849" t="s">
        <v>17</v>
      </c>
      <c r="H849">
        <v>2280002202</v>
      </c>
      <c r="I849" t="s">
        <v>18</v>
      </c>
      <c r="J849" t="s">
        <v>19</v>
      </c>
      <c r="K849" t="s">
        <v>26</v>
      </c>
      <c r="L849" t="s">
        <v>27</v>
      </c>
      <c r="M849">
        <v>6.4699999999999999E-6</v>
      </c>
      <c r="N849" t="s">
        <v>22</v>
      </c>
      <c r="O849" t="s">
        <v>23</v>
      </c>
    </row>
    <row r="850" spans="1:15" x14ac:dyDescent="0.35">
      <c r="A850" t="s">
        <v>15</v>
      </c>
      <c r="B850">
        <v>34</v>
      </c>
      <c r="D850">
        <v>34019</v>
      </c>
      <c r="E850" t="s">
        <v>48</v>
      </c>
      <c r="F850" t="s">
        <v>17</v>
      </c>
      <c r="H850">
        <v>2280002201</v>
      </c>
      <c r="I850" t="s">
        <v>18</v>
      </c>
      <c r="J850" t="s">
        <v>19</v>
      </c>
      <c r="K850" t="s">
        <v>26</v>
      </c>
      <c r="L850" t="s">
        <v>27</v>
      </c>
      <c r="M850">
        <v>8.4599999999999996E-5</v>
      </c>
      <c r="N850" t="s">
        <v>22</v>
      </c>
      <c r="O850" t="s">
        <v>23</v>
      </c>
    </row>
    <row r="851" spans="1:15" x14ac:dyDescent="0.35">
      <c r="A851" t="s">
        <v>15</v>
      </c>
      <c r="B851">
        <v>34</v>
      </c>
      <c r="D851">
        <v>34021</v>
      </c>
      <c r="E851" t="s">
        <v>49</v>
      </c>
      <c r="F851" t="s">
        <v>17</v>
      </c>
      <c r="H851">
        <v>2280002202</v>
      </c>
      <c r="I851" t="s">
        <v>18</v>
      </c>
      <c r="J851" t="s">
        <v>19</v>
      </c>
      <c r="K851" t="s">
        <v>26</v>
      </c>
      <c r="L851" t="s">
        <v>27</v>
      </c>
      <c r="M851">
        <v>4.7746070000000002E-2</v>
      </c>
      <c r="N851" t="s">
        <v>22</v>
      </c>
      <c r="O851" t="s">
        <v>23</v>
      </c>
    </row>
    <row r="852" spans="1:15" x14ac:dyDescent="0.35">
      <c r="A852" t="s">
        <v>15</v>
      </c>
      <c r="B852">
        <v>34</v>
      </c>
      <c r="D852">
        <v>34021</v>
      </c>
      <c r="E852" t="s">
        <v>49</v>
      </c>
      <c r="F852" t="s">
        <v>17</v>
      </c>
      <c r="H852">
        <v>2280002201</v>
      </c>
      <c r="I852" t="s">
        <v>18</v>
      </c>
      <c r="J852" t="s">
        <v>19</v>
      </c>
      <c r="K852" t="s">
        <v>26</v>
      </c>
      <c r="L852" t="s">
        <v>27</v>
      </c>
      <c r="M852">
        <v>6.6704900000000003E-3</v>
      </c>
      <c r="N852" t="s">
        <v>22</v>
      </c>
      <c r="O852" t="s">
        <v>23</v>
      </c>
    </row>
    <row r="853" spans="1:15" x14ac:dyDescent="0.35">
      <c r="A853" t="s">
        <v>15</v>
      </c>
      <c r="B853">
        <v>34</v>
      </c>
      <c r="D853">
        <v>34023</v>
      </c>
      <c r="E853" t="s">
        <v>28</v>
      </c>
      <c r="F853" t="s">
        <v>17</v>
      </c>
      <c r="H853">
        <v>2280002101</v>
      </c>
      <c r="I853" t="s">
        <v>18</v>
      </c>
      <c r="J853" t="s">
        <v>19</v>
      </c>
      <c r="K853" t="s">
        <v>26</v>
      </c>
      <c r="L853" t="s">
        <v>27</v>
      </c>
      <c r="M853">
        <v>1.4237690000000001E-2</v>
      </c>
      <c r="N853" t="s">
        <v>22</v>
      </c>
      <c r="O853" t="s">
        <v>23</v>
      </c>
    </row>
    <row r="854" spans="1:15" x14ac:dyDescent="0.35">
      <c r="A854" t="s">
        <v>15</v>
      </c>
      <c r="B854">
        <v>34</v>
      </c>
      <c r="D854">
        <v>34023</v>
      </c>
      <c r="E854" t="s">
        <v>28</v>
      </c>
      <c r="F854" t="s">
        <v>17</v>
      </c>
      <c r="H854">
        <v>2280002202</v>
      </c>
      <c r="I854" t="s">
        <v>18</v>
      </c>
      <c r="J854" t="s">
        <v>19</v>
      </c>
      <c r="K854" t="s">
        <v>26</v>
      </c>
      <c r="L854" t="s">
        <v>27</v>
      </c>
      <c r="M854">
        <v>3.6476820000000001</v>
      </c>
      <c r="N854" t="s">
        <v>22</v>
      </c>
      <c r="O854" t="s">
        <v>23</v>
      </c>
    </row>
    <row r="855" spans="1:15" x14ac:dyDescent="0.35">
      <c r="A855" t="s">
        <v>15</v>
      </c>
      <c r="B855">
        <v>34</v>
      </c>
      <c r="D855">
        <v>34023</v>
      </c>
      <c r="E855" t="s">
        <v>28</v>
      </c>
      <c r="F855" t="s">
        <v>17</v>
      </c>
      <c r="H855">
        <v>2280002203</v>
      </c>
      <c r="I855" t="s">
        <v>18</v>
      </c>
      <c r="J855" t="s">
        <v>19</v>
      </c>
      <c r="K855" t="s">
        <v>26</v>
      </c>
      <c r="L855" t="s">
        <v>27</v>
      </c>
      <c r="M855">
        <v>6.0046419999999996</v>
      </c>
      <c r="N855" t="s">
        <v>22</v>
      </c>
      <c r="O855" t="s">
        <v>23</v>
      </c>
    </row>
    <row r="856" spans="1:15" x14ac:dyDescent="0.35">
      <c r="A856" t="s">
        <v>15</v>
      </c>
      <c r="B856">
        <v>34</v>
      </c>
      <c r="D856">
        <v>34023</v>
      </c>
      <c r="E856" t="s">
        <v>28</v>
      </c>
      <c r="F856" t="s">
        <v>17</v>
      </c>
      <c r="H856">
        <v>2280002204</v>
      </c>
      <c r="I856" t="s">
        <v>18</v>
      </c>
      <c r="J856" t="s">
        <v>19</v>
      </c>
      <c r="K856" t="s">
        <v>26</v>
      </c>
      <c r="L856" t="s">
        <v>27</v>
      </c>
      <c r="M856">
        <v>7.0513219999999999</v>
      </c>
      <c r="N856" t="s">
        <v>22</v>
      </c>
      <c r="O856" t="s">
        <v>23</v>
      </c>
    </row>
    <row r="857" spans="1:15" x14ac:dyDescent="0.35">
      <c r="A857" t="s">
        <v>15</v>
      </c>
      <c r="B857">
        <v>34</v>
      </c>
      <c r="D857">
        <v>34023</v>
      </c>
      <c r="E857" t="s">
        <v>28</v>
      </c>
      <c r="F857" t="s">
        <v>17</v>
      </c>
      <c r="H857">
        <v>2280002102</v>
      </c>
      <c r="I857" t="s">
        <v>18</v>
      </c>
      <c r="J857" t="s">
        <v>19</v>
      </c>
      <c r="K857" t="s">
        <v>26</v>
      </c>
      <c r="L857" t="s">
        <v>27</v>
      </c>
      <c r="M857">
        <v>0.31330029999999998</v>
      </c>
      <c r="N857" t="s">
        <v>22</v>
      </c>
      <c r="O857" t="s">
        <v>23</v>
      </c>
    </row>
    <row r="858" spans="1:15" x14ac:dyDescent="0.35">
      <c r="A858" t="s">
        <v>15</v>
      </c>
      <c r="B858">
        <v>34</v>
      </c>
      <c r="D858">
        <v>34023</v>
      </c>
      <c r="E858" t="s">
        <v>28</v>
      </c>
      <c r="F858" t="s">
        <v>17</v>
      </c>
      <c r="H858">
        <v>2280002201</v>
      </c>
      <c r="I858" t="s">
        <v>18</v>
      </c>
      <c r="J858" t="s">
        <v>19</v>
      </c>
      <c r="K858" t="s">
        <v>26</v>
      </c>
      <c r="L858" t="s">
        <v>27</v>
      </c>
      <c r="M858">
        <v>4.6442389999999998</v>
      </c>
      <c r="N858" t="s">
        <v>22</v>
      </c>
      <c r="O858" t="s">
        <v>23</v>
      </c>
    </row>
    <row r="859" spans="1:15" x14ac:dyDescent="0.35">
      <c r="A859" t="s">
        <v>15</v>
      </c>
      <c r="B859">
        <v>34</v>
      </c>
      <c r="D859">
        <v>34025</v>
      </c>
      <c r="E859" t="s">
        <v>54</v>
      </c>
      <c r="F859" t="s">
        <v>17</v>
      </c>
      <c r="H859">
        <v>2280002202</v>
      </c>
      <c r="I859" t="s">
        <v>18</v>
      </c>
      <c r="J859" t="s">
        <v>19</v>
      </c>
      <c r="K859" t="s">
        <v>26</v>
      </c>
      <c r="L859" t="s">
        <v>27</v>
      </c>
      <c r="M859">
        <v>12.501810000000001</v>
      </c>
      <c r="N859" t="s">
        <v>22</v>
      </c>
      <c r="O859" t="s">
        <v>23</v>
      </c>
    </row>
    <row r="860" spans="1:15" x14ac:dyDescent="0.35">
      <c r="A860" t="s">
        <v>15</v>
      </c>
      <c r="B860">
        <v>34</v>
      </c>
      <c r="D860">
        <v>34025</v>
      </c>
      <c r="E860" t="s">
        <v>54</v>
      </c>
      <c r="F860" t="s">
        <v>17</v>
      </c>
      <c r="H860">
        <v>2280002203</v>
      </c>
      <c r="I860" t="s">
        <v>18</v>
      </c>
      <c r="J860" t="s">
        <v>19</v>
      </c>
      <c r="K860" t="s">
        <v>26</v>
      </c>
      <c r="L860" t="s">
        <v>27</v>
      </c>
      <c r="M860">
        <v>24.569009999999999</v>
      </c>
      <c r="N860" t="s">
        <v>22</v>
      </c>
      <c r="O860" t="s">
        <v>23</v>
      </c>
    </row>
    <row r="861" spans="1:15" x14ac:dyDescent="0.35">
      <c r="A861" t="s">
        <v>15</v>
      </c>
      <c r="B861">
        <v>34</v>
      </c>
      <c r="D861">
        <v>34025</v>
      </c>
      <c r="E861" t="s">
        <v>54</v>
      </c>
      <c r="F861" t="s">
        <v>17</v>
      </c>
      <c r="H861">
        <v>2280002102</v>
      </c>
      <c r="I861" t="s">
        <v>18</v>
      </c>
      <c r="J861" t="s">
        <v>19</v>
      </c>
      <c r="K861" t="s">
        <v>26</v>
      </c>
      <c r="L861" t="s">
        <v>27</v>
      </c>
      <c r="M861">
        <v>3.744831</v>
      </c>
      <c r="N861" t="s">
        <v>22</v>
      </c>
      <c r="O861" t="s">
        <v>23</v>
      </c>
    </row>
    <row r="862" spans="1:15" x14ac:dyDescent="0.35">
      <c r="A862" t="s">
        <v>15</v>
      </c>
      <c r="B862">
        <v>34</v>
      </c>
      <c r="D862">
        <v>34025</v>
      </c>
      <c r="E862" t="s">
        <v>54</v>
      </c>
      <c r="F862" t="s">
        <v>17</v>
      </c>
      <c r="H862">
        <v>2280002201</v>
      </c>
      <c r="I862" t="s">
        <v>18</v>
      </c>
      <c r="J862" t="s">
        <v>19</v>
      </c>
      <c r="K862" t="s">
        <v>26</v>
      </c>
      <c r="L862" t="s">
        <v>27</v>
      </c>
      <c r="M862">
        <v>11.00498</v>
      </c>
      <c r="N862" t="s">
        <v>22</v>
      </c>
      <c r="O862" t="s">
        <v>23</v>
      </c>
    </row>
    <row r="863" spans="1:15" x14ac:dyDescent="0.35">
      <c r="A863" t="s">
        <v>15</v>
      </c>
      <c r="B863">
        <v>34</v>
      </c>
      <c r="D863">
        <v>34025</v>
      </c>
      <c r="E863" t="s">
        <v>54</v>
      </c>
      <c r="F863" t="s">
        <v>17</v>
      </c>
      <c r="H863">
        <v>2280002101</v>
      </c>
      <c r="I863" t="s">
        <v>18</v>
      </c>
      <c r="J863" t="s">
        <v>19</v>
      </c>
      <c r="K863" t="s">
        <v>26</v>
      </c>
      <c r="L863" t="s">
        <v>27</v>
      </c>
      <c r="M863">
        <v>0.38232189999999999</v>
      </c>
      <c r="N863" t="s">
        <v>22</v>
      </c>
      <c r="O863" t="s">
        <v>23</v>
      </c>
    </row>
    <row r="864" spans="1:15" x14ac:dyDescent="0.35">
      <c r="A864" t="s">
        <v>15</v>
      </c>
      <c r="B864">
        <v>34</v>
      </c>
      <c r="D864">
        <v>34025</v>
      </c>
      <c r="E864" t="s">
        <v>54</v>
      </c>
      <c r="F864" t="s">
        <v>17</v>
      </c>
      <c r="H864">
        <v>2280002204</v>
      </c>
      <c r="I864" t="s">
        <v>18</v>
      </c>
      <c r="J864" t="s">
        <v>19</v>
      </c>
      <c r="K864" t="s">
        <v>26</v>
      </c>
      <c r="L864" t="s">
        <v>27</v>
      </c>
      <c r="M864">
        <v>5.0130879999999998</v>
      </c>
      <c r="N864" t="s">
        <v>22</v>
      </c>
      <c r="O864" t="s">
        <v>23</v>
      </c>
    </row>
    <row r="865" spans="1:15" x14ac:dyDescent="0.35">
      <c r="A865" t="s">
        <v>15</v>
      </c>
      <c r="B865">
        <v>34</v>
      </c>
      <c r="D865">
        <v>34029</v>
      </c>
      <c r="E865" t="s">
        <v>50</v>
      </c>
      <c r="F865" t="s">
        <v>17</v>
      </c>
      <c r="H865">
        <v>2280002201</v>
      </c>
      <c r="I865" t="s">
        <v>18</v>
      </c>
      <c r="J865" t="s">
        <v>19</v>
      </c>
      <c r="K865" t="s">
        <v>26</v>
      </c>
      <c r="L865" t="s">
        <v>27</v>
      </c>
      <c r="M865">
        <v>3.7278720000000001</v>
      </c>
      <c r="N865" t="s">
        <v>22</v>
      </c>
      <c r="O865" t="s">
        <v>23</v>
      </c>
    </row>
    <row r="866" spans="1:15" x14ac:dyDescent="0.35">
      <c r="A866" t="s">
        <v>15</v>
      </c>
      <c r="B866">
        <v>34</v>
      </c>
      <c r="D866">
        <v>34029</v>
      </c>
      <c r="E866" t="s">
        <v>50</v>
      </c>
      <c r="F866" t="s">
        <v>17</v>
      </c>
      <c r="H866">
        <v>2280002204</v>
      </c>
      <c r="I866" t="s">
        <v>18</v>
      </c>
      <c r="J866" t="s">
        <v>19</v>
      </c>
      <c r="K866" t="s">
        <v>26</v>
      </c>
      <c r="L866" t="s">
        <v>27</v>
      </c>
      <c r="M866">
        <v>0.20852000000000001</v>
      </c>
      <c r="N866" t="s">
        <v>22</v>
      </c>
      <c r="O866" t="s">
        <v>23</v>
      </c>
    </row>
    <row r="867" spans="1:15" x14ac:dyDescent="0.35">
      <c r="A867" t="s">
        <v>15</v>
      </c>
      <c r="B867">
        <v>34</v>
      </c>
      <c r="D867">
        <v>34029</v>
      </c>
      <c r="E867" t="s">
        <v>50</v>
      </c>
      <c r="F867" t="s">
        <v>17</v>
      </c>
      <c r="H867">
        <v>2280002202</v>
      </c>
      <c r="I867" t="s">
        <v>18</v>
      </c>
      <c r="J867" t="s">
        <v>19</v>
      </c>
      <c r="K867" t="s">
        <v>26</v>
      </c>
      <c r="L867" t="s">
        <v>27</v>
      </c>
      <c r="M867">
        <v>11.52378</v>
      </c>
      <c r="N867" t="s">
        <v>22</v>
      </c>
      <c r="O867" t="s">
        <v>23</v>
      </c>
    </row>
    <row r="868" spans="1:15" x14ac:dyDescent="0.35">
      <c r="A868" t="s">
        <v>15</v>
      </c>
      <c r="B868">
        <v>34</v>
      </c>
      <c r="D868">
        <v>34029</v>
      </c>
      <c r="E868" t="s">
        <v>50</v>
      </c>
      <c r="F868" t="s">
        <v>17</v>
      </c>
      <c r="H868">
        <v>2280002203</v>
      </c>
      <c r="I868" t="s">
        <v>18</v>
      </c>
      <c r="J868" t="s">
        <v>19</v>
      </c>
      <c r="K868" t="s">
        <v>26</v>
      </c>
      <c r="L868" t="s">
        <v>27</v>
      </c>
      <c r="M868">
        <v>1.9278919999999999</v>
      </c>
      <c r="N868" t="s">
        <v>22</v>
      </c>
      <c r="O868" t="s">
        <v>23</v>
      </c>
    </row>
    <row r="869" spans="1:15" x14ac:dyDescent="0.35">
      <c r="A869" t="s">
        <v>15</v>
      </c>
      <c r="B869">
        <v>34</v>
      </c>
      <c r="D869">
        <v>34031</v>
      </c>
      <c r="E869" t="s">
        <v>51</v>
      </c>
      <c r="F869" t="s">
        <v>17</v>
      </c>
      <c r="H869">
        <v>2280002202</v>
      </c>
      <c r="I869" t="s">
        <v>18</v>
      </c>
      <c r="J869" t="s">
        <v>19</v>
      </c>
      <c r="K869" t="s">
        <v>26</v>
      </c>
      <c r="L869" t="s">
        <v>27</v>
      </c>
      <c r="M869">
        <v>1.04E-5</v>
      </c>
      <c r="N869" t="s">
        <v>22</v>
      </c>
      <c r="O869" t="s">
        <v>23</v>
      </c>
    </row>
    <row r="870" spans="1:15" x14ac:dyDescent="0.35">
      <c r="A870" t="s">
        <v>15</v>
      </c>
      <c r="B870">
        <v>34</v>
      </c>
      <c r="D870">
        <v>34031</v>
      </c>
      <c r="E870" t="s">
        <v>51</v>
      </c>
      <c r="F870" t="s">
        <v>17</v>
      </c>
      <c r="H870">
        <v>2280002201</v>
      </c>
      <c r="I870" t="s">
        <v>18</v>
      </c>
      <c r="J870" t="s">
        <v>19</v>
      </c>
      <c r="K870" t="s">
        <v>26</v>
      </c>
      <c r="L870" t="s">
        <v>27</v>
      </c>
      <c r="M870">
        <v>6.7100000000000005E-5</v>
      </c>
      <c r="N870" t="s">
        <v>22</v>
      </c>
      <c r="O870" t="s">
        <v>23</v>
      </c>
    </row>
    <row r="871" spans="1:15" x14ac:dyDescent="0.35">
      <c r="A871" t="s">
        <v>15</v>
      </c>
      <c r="B871">
        <v>34</v>
      </c>
      <c r="D871">
        <v>34033</v>
      </c>
      <c r="E871" t="s">
        <v>52</v>
      </c>
      <c r="F871" t="s">
        <v>17</v>
      </c>
      <c r="H871">
        <v>2280002201</v>
      </c>
      <c r="I871" t="s">
        <v>18</v>
      </c>
      <c r="J871" t="s">
        <v>19</v>
      </c>
      <c r="K871" t="s">
        <v>26</v>
      </c>
      <c r="L871" t="s">
        <v>27</v>
      </c>
      <c r="M871">
        <v>1.361961</v>
      </c>
      <c r="N871" t="s">
        <v>22</v>
      </c>
      <c r="O871" t="s">
        <v>23</v>
      </c>
    </row>
    <row r="872" spans="1:15" x14ac:dyDescent="0.35">
      <c r="A872" t="s">
        <v>15</v>
      </c>
      <c r="B872">
        <v>34</v>
      </c>
      <c r="D872">
        <v>34033</v>
      </c>
      <c r="E872" t="s">
        <v>52</v>
      </c>
      <c r="F872" t="s">
        <v>17</v>
      </c>
      <c r="H872">
        <v>2280002202</v>
      </c>
      <c r="I872" t="s">
        <v>18</v>
      </c>
      <c r="J872" t="s">
        <v>19</v>
      </c>
      <c r="K872" t="s">
        <v>26</v>
      </c>
      <c r="L872" t="s">
        <v>27</v>
      </c>
      <c r="M872">
        <v>0.43238700000000002</v>
      </c>
      <c r="N872" t="s">
        <v>22</v>
      </c>
      <c r="O872" t="s">
        <v>23</v>
      </c>
    </row>
    <row r="873" spans="1:15" x14ac:dyDescent="0.35">
      <c r="A873" t="s">
        <v>15</v>
      </c>
      <c r="B873">
        <v>34</v>
      </c>
      <c r="D873">
        <v>34033</v>
      </c>
      <c r="E873" t="s">
        <v>52</v>
      </c>
      <c r="F873" t="s">
        <v>17</v>
      </c>
      <c r="H873">
        <v>2280002101</v>
      </c>
      <c r="I873" t="s">
        <v>18</v>
      </c>
      <c r="J873" t="s">
        <v>19</v>
      </c>
      <c r="K873" t="s">
        <v>26</v>
      </c>
      <c r="L873" t="s">
        <v>27</v>
      </c>
      <c r="M873">
        <v>2.9056240000000001E-2</v>
      </c>
      <c r="N873" t="s">
        <v>22</v>
      </c>
      <c r="O873" t="s">
        <v>23</v>
      </c>
    </row>
    <row r="874" spans="1:15" x14ac:dyDescent="0.35">
      <c r="A874" t="s">
        <v>15</v>
      </c>
      <c r="B874">
        <v>34</v>
      </c>
      <c r="D874">
        <v>34033</v>
      </c>
      <c r="E874" t="s">
        <v>52</v>
      </c>
      <c r="F874" t="s">
        <v>17</v>
      </c>
      <c r="H874">
        <v>2280002204</v>
      </c>
      <c r="I874" t="s">
        <v>18</v>
      </c>
      <c r="J874" t="s">
        <v>19</v>
      </c>
      <c r="K874" t="s">
        <v>26</v>
      </c>
      <c r="L874" t="s">
        <v>27</v>
      </c>
      <c r="M874">
        <v>1.380125</v>
      </c>
      <c r="N874" t="s">
        <v>22</v>
      </c>
      <c r="O874" t="s">
        <v>23</v>
      </c>
    </row>
    <row r="875" spans="1:15" x14ac:dyDescent="0.35">
      <c r="A875" t="s">
        <v>15</v>
      </c>
      <c r="B875">
        <v>34</v>
      </c>
      <c r="D875">
        <v>34033</v>
      </c>
      <c r="E875" t="s">
        <v>52</v>
      </c>
      <c r="F875" t="s">
        <v>17</v>
      </c>
      <c r="H875">
        <v>2280002203</v>
      </c>
      <c r="I875" t="s">
        <v>18</v>
      </c>
      <c r="J875" t="s">
        <v>19</v>
      </c>
      <c r="K875" t="s">
        <v>26</v>
      </c>
      <c r="L875" t="s">
        <v>27</v>
      </c>
      <c r="M875">
        <v>9.3612260000000003</v>
      </c>
      <c r="N875" t="s">
        <v>22</v>
      </c>
      <c r="O875" t="s">
        <v>23</v>
      </c>
    </row>
    <row r="876" spans="1:15" x14ac:dyDescent="0.35">
      <c r="A876" t="s">
        <v>15</v>
      </c>
      <c r="B876">
        <v>34</v>
      </c>
      <c r="D876">
        <v>34033</v>
      </c>
      <c r="E876" t="s">
        <v>52</v>
      </c>
      <c r="F876" t="s">
        <v>17</v>
      </c>
      <c r="H876">
        <v>2280002102</v>
      </c>
      <c r="I876" t="s">
        <v>18</v>
      </c>
      <c r="J876" t="s">
        <v>19</v>
      </c>
      <c r="K876" t="s">
        <v>26</v>
      </c>
      <c r="L876" t="s">
        <v>27</v>
      </c>
      <c r="M876">
        <v>0.17378508000000001</v>
      </c>
      <c r="N876" t="s">
        <v>22</v>
      </c>
      <c r="O876" t="s">
        <v>23</v>
      </c>
    </row>
    <row r="877" spans="1:15" x14ac:dyDescent="0.35">
      <c r="A877" t="s">
        <v>15</v>
      </c>
      <c r="B877">
        <v>34</v>
      </c>
      <c r="D877">
        <v>34035</v>
      </c>
      <c r="E877" t="s">
        <v>53</v>
      </c>
      <c r="F877" t="s">
        <v>17</v>
      </c>
      <c r="H877">
        <v>2280002201</v>
      </c>
      <c r="I877" t="s">
        <v>18</v>
      </c>
      <c r="J877" t="s">
        <v>19</v>
      </c>
      <c r="K877" t="s">
        <v>26</v>
      </c>
      <c r="L877" t="s">
        <v>27</v>
      </c>
      <c r="M877">
        <v>4.7700000000000001E-5</v>
      </c>
      <c r="N877" t="s">
        <v>22</v>
      </c>
      <c r="O877" t="s">
        <v>23</v>
      </c>
    </row>
    <row r="878" spans="1:15" x14ac:dyDescent="0.35">
      <c r="A878" t="s">
        <v>15</v>
      </c>
      <c r="B878">
        <v>34</v>
      </c>
      <c r="D878">
        <v>34035</v>
      </c>
      <c r="E878" t="s">
        <v>53</v>
      </c>
      <c r="F878" t="s">
        <v>17</v>
      </c>
      <c r="H878">
        <v>2280002202</v>
      </c>
      <c r="I878" t="s">
        <v>18</v>
      </c>
      <c r="J878" t="s">
        <v>19</v>
      </c>
      <c r="K878" t="s">
        <v>26</v>
      </c>
      <c r="L878" t="s">
        <v>27</v>
      </c>
      <c r="M878">
        <v>7.5599999999999996E-6</v>
      </c>
      <c r="N878" t="s">
        <v>22</v>
      </c>
      <c r="O878" t="s">
        <v>23</v>
      </c>
    </row>
    <row r="879" spans="1:15" x14ac:dyDescent="0.35">
      <c r="A879" t="s">
        <v>15</v>
      </c>
      <c r="B879">
        <v>34</v>
      </c>
      <c r="D879">
        <v>34037</v>
      </c>
      <c r="E879" t="s">
        <v>43</v>
      </c>
      <c r="F879" t="s">
        <v>17</v>
      </c>
      <c r="H879">
        <v>2280002201</v>
      </c>
      <c r="I879" t="s">
        <v>18</v>
      </c>
      <c r="J879" t="s">
        <v>19</v>
      </c>
      <c r="K879" t="s">
        <v>26</v>
      </c>
      <c r="L879" t="s">
        <v>27</v>
      </c>
      <c r="M879">
        <v>9.6985750000000006E-6</v>
      </c>
      <c r="N879" t="s">
        <v>22</v>
      </c>
      <c r="O879" t="s">
        <v>23</v>
      </c>
    </row>
    <row r="880" spans="1:15" x14ac:dyDescent="0.35">
      <c r="A880" t="s">
        <v>15</v>
      </c>
      <c r="B880">
        <v>34</v>
      </c>
      <c r="D880">
        <v>34037</v>
      </c>
      <c r="E880" t="s">
        <v>43</v>
      </c>
      <c r="F880" t="s">
        <v>17</v>
      </c>
      <c r="H880">
        <v>2280002202</v>
      </c>
      <c r="I880" t="s">
        <v>18</v>
      </c>
      <c r="J880" t="s">
        <v>19</v>
      </c>
      <c r="K880" t="s">
        <v>26</v>
      </c>
      <c r="L880" t="s">
        <v>27</v>
      </c>
      <c r="M880">
        <v>1.3237029999999999E-5</v>
      </c>
      <c r="N880" t="s">
        <v>22</v>
      </c>
      <c r="O880" t="s">
        <v>23</v>
      </c>
    </row>
    <row r="881" spans="1:15" x14ac:dyDescent="0.35">
      <c r="A881" t="s">
        <v>15</v>
      </c>
      <c r="B881">
        <v>34</v>
      </c>
      <c r="D881">
        <v>34039</v>
      </c>
      <c r="E881" t="s">
        <v>44</v>
      </c>
      <c r="F881" t="s">
        <v>17</v>
      </c>
      <c r="H881">
        <v>2280002203</v>
      </c>
      <c r="I881" t="s">
        <v>18</v>
      </c>
      <c r="J881" t="s">
        <v>19</v>
      </c>
      <c r="K881" t="s">
        <v>26</v>
      </c>
      <c r="L881" t="s">
        <v>27</v>
      </c>
      <c r="M881">
        <v>10.681950000000001</v>
      </c>
      <c r="N881" t="s">
        <v>22</v>
      </c>
      <c r="O881" t="s">
        <v>23</v>
      </c>
    </row>
    <row r="882" spans="1:15" x14ac:dyDescent="0.35">
      <c r="A882" t="s">
        <v>15</v>
      </c>
      <c r="B882">
        <v>34</v>
      </c>
      <c r="D882">
        <v>34039</v>
      </c>
      <c r="E882" t="s">
        <v>44</v>
      </c>
      <c r="F882" t="s">
        <v>17</v>
      </c>
      <c r="H882">
        <v>2280002202</v>
      </c>
      <c r="I882" t="s">
        <v>18</v>
      </c>
      <c r="J882" t="s">
        <v>19</v>
      </c>
      <c r="K882" t="s">
        <v>26</v>
      </c>
      <c r="L882" t="s">
        <v>27</v>
      </c>
      <c r="M882">
        <v>5.4011449999999996</v>
      </c>
      <c r="N882" t="s">
        <v>22</v>
      </c>
      <c r="O882" t="s">
        <v>23</v>
      </c>
    </row>
    <row r="883" spans="1:15" x14ac:dyDescent="0.35">
      <c r="A883" t="s">
        <v>15</v>
      </c>
      <c r="B883">
        <v>34</v>
      </c>
      <c r="D883">
        <v>34039</v>
      </c>
      <c r="E883" t="s">
        <v>44</v>
      </c>
      <c r="F883" t="s">
        <v>17</v>
      </c>
      <c r="H883">
        <v>2280002101</v>
      </c>
      <c r="I883" t="s">
        <v>18</v>
      </c>
      <c r="J883" t="s">
        <v>19</v>
      </c>
      <c r="K883" t="s">
        <v>26</v>
      </c>
      <c r="L883" t="s">
        <v>27</v>
      </c>
      <c r="M883">
        <v>0.77424760000000004</v>
      </c>
      <c r="N883" t="s">
        <v>22</v>
      </c>
      <c r="O883" t="s">
        <v>23</v>
      </c>
    </row>
    <row r="884" spans="1:15" x14ac:dyDescent="0.35">
      <c r="A884" t="s">
        <v>15</v>
      </c>
      <c r="B884">
        <v>34</v>
      </c>
      <c r="D884">
        <v>34039</v>
      </c>
      <c r="E884" t="s">
        <v>44</v>
      </c>
      <c r="F884" t="s">
        <v>17</v>
      </c>
      <c r="H884">
        <v>2280002204</v>
      </c>
      <c r="I884" t="s">
        <v>18</v>
      </c>
      <c r="J884" t="s">
        <v>19</v>
      </c>
      <c r="K884" t="s">
        <v>26</v>
      </c>
      <c r="L884" t="s">
        <v>27</v>
      </c>
      <c r="M884">
        <v>4.5664410000000002</v>
      </c>
      <c r="N884" t="s">
        <v>22</v>
      </c>
      <c r="O884" t="s">
        <v>23</v>
      </c>
    </row>
    <row r="885" spans="1:15" x14ac:dyDescent="0.35">
      <c r="A885" t="s">
        <v>15</v>
      </c>
      <c r="B885">
        <v>34</v>
      </c>
      <c r="D885">
        <v>34039</v>
      </c>
      <c r="E885" t="s">
        <v>44</v>
      </c>
      <c r="F885" t="s">
        <v>17</v>
      </c>
      <c r="H885">
        <v>2280002103</v>
      </c>
      <c r="I885" t="s">
        <v>18</v>
      </c>
      <c r="J885" t="s">
        <v>19</v>
      </c>
      <c r="K885" t="s">
        <v>26</v>
      </c>
      <c r="L885" t="s">
        <v>27</v>
      </c>
      <c r="M885">
        <v>25.43675</v>
      </c>
      <c r="N885" t="s">
        <v>22</v>
      </c>
      <c r="O885" t="s">
        <v>23</v>
      </c>
    </row>
    <row r="886" spans="1:15" x14ac:dyDescent="0.35">
      <c r="A886" t="s">
        <v>15</v>
      </c>
      <c r="B886">
        <v>34</v>
      </c>
      <c r="D886">
        <v>34039</v>
      </c>
      <c r="E886" t="s">
        <v>44</v>
      </c>
      <c r="F886" t="s">
        <v>17</v>
      </c>
      <c r="H886">
        <v>2280002102</v>
      </c>
      <c r="I886" t="s">
        <v>18</v>
      </c>
      <c r="J886" t="s">
        <v>19</v>
      </c>
      <c r="K886" t="s">
        <v>26</v>
      </c>
      <c r="L886" t="s">
        <v>27</v>
      </c>
      <c r="M886">
        <v>0.25583879999999998</v>
      </c>
      <c r="N886" t="s">
        <v>22</v>
      </c>
      <c r="O886" t="s">
        <v>23</v>
      </c>
    </row>
    <row r="887" spans="1:15" x14ac:dyDescent="0.35">
      <c r="A887" t="s">
        <v>15</v>
      </c>
      <c r="B887">
        <v>34</v>
      </c>
      <c r="D887">
        <v>34039</v>
      </c>
      <c r="E887" t="s">
        <v>44</v>
      </c>
      <c r="F887" t="s">
        <v>17</v>
      </c>
      <c r="H887">
        <v>2280002104</v>
      </c>
      <c r="I887" t="s">
        <v>18</v>
      </c>
      <c r="J887" t="s">
        <v>19</v>
      </c>
      <c r="K887" t="s">
        <v>26</v>
      </c>
      <c r="L887" t="s">
        <v>27</v>
      </c>
      <c r="M887">
        <v>7.4540069999999998</v>
      </c>
      <c r="N887" t="s">
        <v>22</v>
      </c>
      <c r="O887" t="s">
        <v>23</v>
      </c>
    </row>
    <row r="888" spans="1:15" x14ac:dyDescent="0.35">
      <c r="A888" t="s">
        <v>15</v>
      </c>
      <c r="B888">
        <v>34</v>
      </c>
      <c r="D888">
        <v>34039</v>
      </c>
      <c r="E888" t="s">
        <v>44</v>
      </c>
      <c r="F888" t="s">
        <v>17</v>
      </c>
      <c r="H888">
        <v>2280002201</v>
      </c>
      <c r="I888" t="s">
        <v>18</v>
      </c>
      <c r="J888" t="s">
        <v>19</v>
      </c>
      <c r="K888" t="s">
        <v>26</v>
      </c>
      <c r="L888" t="s">
        <v>27</v>
      </c>
      <c r="M888">
        <v>3.5386540000000002</v>
      </c>
      <c r="N888" t="s">
        <v>22</v>
      </c>
      <c r="O888" t="s">
        <v>23</v>
      </c>
    </row>
  </sheetData>
  <sortState xmlns:xlrd2="http://schemas.microsoft.com/office/spreadsheetml/2017/richdata2" ref="A7:O888">
    <sortCondition ref="K7:K888"/>
    <sortCondition ref="E7:E888"/>
  </sortState>
  <mergeCells count="1">
    <mergeCell ref="A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6C265-B315-42C1-84C8-5972E625D7E9}">
  <dimension ref="A1:O888"/>
  <sheetViews>
    <sheetView workbookViewId="0">
      <selection activeCell="F9" sqref="F9"/>
    </sheetView>
  </sheetViews>
  <sheetFormatPr defaultRowHeight="14.5" x14ac:dyDescent="0.35"/>
  <cols>
    <col min="8" max="8" width="13.54296875" customWidth="1"/>
    <col min="15" max="15" width="17.1796875" customWidth="1"/>
  </cols>
  <sheetData>
    <row r="1" spans="1:15" x14ac:dyDescent="0.35">
      <c r="A1" s="3" t="s">
        <v>163</v>
      </c>
      <c r="K1" s="1"/>
    </row>
    <row r="2" spans="1:15" x14ac:dyDescent="0.35">
      <c r="A2" s="2" t="s">
        <v>162</v>
      </c>
    </row>
    <row r="3" spans="1:15" x14ac:dyDescent="0.35">
      <c r="A3" s="1" t="s">
        <v>158</v>
      </c>
    </row>
    <row r="4" spans="1:15" x14ac:dyDescent="0.35">
      <c r="A4" s="121" t="s">
        <v>60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5" x14ac:dyDescent="0.35">
      <c r="A5" s="3" t="s">
        <v>159</v>
      </c>
      <c r="K5" s="3"/>
    </row>
    <row r="6" spans="1:15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</row>
    <row r="7" spans="1:15" x14ac:dyDescent="0.35">
      <c r="A7" t="s">
        <v>15</v>
      </c>
      <c r="B7">
        <v>34</v>
      </c>
      <c r="D7">
        <v>34011</v>
      </c>
      <c r="E7" t="s">
        <v>16</v>
      </c>
      <c r="F7" t="s">
        <v>17</v>
      </c>
      <c r="H7">
        <v>2280002204</v>
      </c>
      <c r="I7" t="s">
        <v>18</v>
      </c>
      <c r="J7" t="s">
        <v>19</v>
      </c>
      <c r="K7" t="s">
        <v>20</v>
      </c>
      <c r="L7" t="s">
        <v>21</v>
      </c>
      <c r="M7">
        <v>4.6374310000000003</v>
      </c>
      <c r="N7" t="s">
        <v>22</v>
      </c>
      <c r="O7" t="s">
        <v>23</v>
      </c>
    </row>
    <row r="8" spans="1:15" x14ac:dyDescent="0.35">
      <c r="A8" t="s">
        <v>15</v>
      </c>
      <c r="B8">
        <v>34</v>
      </c>
      <c r="D8">
        <v>34011</v>
      </c>
      <c r="E8" t="s">
        <v>16</v>
      </c>
      <c r="F8" t="s">
        <v>17</v>
      </c>
      <c r="H8">
        <v>2280002201</v>
      </c>
      <c r="I8" t="s">
        <v>18</v>
      </c>
      <c r="J8" t="s">
        <v>19</v>
      </c>
      <c r="K8" t="s">
        <v>24</v>
      </c>
      <c r="L8" t="s">
        <v>25</v>
      </c>
      <c r="M8">
        <v>4.5038590000000003E-2</v>
      </c>
      <c r="N8" t="s">
        <v>22</v>
      </c>
      <c r="O8" t="s">
        <v>23</v>
      </c>
    </row>
    <row r="9" spans="1:15" x14ac:dyDescent="0.35">
      <c r="A9" t="s">
        <v>15</v>
      </c>
      <c r="B9">
        <v>34</v>
      </c>
      <c r="D9">
        <v>34011</v>
      </c>
      <c r="E9" t="s">
        <v>16</v>
      </c>
      <c r="F9" t="s">
        <v>17</v>
      </c>
      <c r="H9">
        <v>2280002203</v>
      </c>
      <c r="I9" t="s">
        <v>18</v>
      </c>
      <c r="J9" t="s">
        <v>19</v>
      </c>
      <c r="K9" t="s">
        <v>26</v>
      </c>
      <c r="L9" t="s">
        <v>27</v>
      </c>
      <c r="M9">
        <v>14.61547</v>
      </c>
      <c r="N9" t="s">
        <v>22</v>
      </c>
      <c r="O9" t="s">
        <v>23</v>
      </c>
    </row>
    <row r="10" spans="1:15" x14ac:dyDescent="0.35">
      <c r="A10" t="s">
        <v>15</v>
      </c>
      <c r="B10">
        <v>34</v>
      </c>
      <c r="D10">
        <v>34023</v>
      </c>
      <c r="E10" t="s">
        <v>28</v>
      </c>
      <c r="F10" t="s">
        <v>17</v>
      </c>
      <c r="H10">
        <v>2280002201</v>
      </c>
      <c r="I10" t="s">
        <v>18</v>
      </c>
      <c r="J10" t="s">
        <v>19</v>
      </c>
      <c r="K10">
        <v>7439921</v>
      </c>
      <c r="L10" t="s">
        <v>29</v>
      </c>
      <c r="M10">
        <v>0.55869480000000005</v>
      </c>
      <c r="N10" t="s">
        <v>30</v>
      </c>
      <c r="O10" t="s">
        <v>23</v>
      </c>
    </row>
    <row r="11" spans="1:15" x14ac:dyDescent="0.35">
      <c r="A11" t="s">
        <v>15</v>
      </c>
      <c r="B11">
        <v>34</v>
      </c>
      <c r="D11">
        <v>34023</v>
      </c>
      <c r="E11" t="s">
        <v>28</v>
      </c>
      <c r="F11" t="s">
        <v>17</v>
      </c>
      <c r="H11">
        <v>2280002203</v>
      </c>
      <c r="I11" t="s">
        <v>18</v>
      </c>
      <c r="J11" t="s">
        <v>19</v>
      </c>
      <c r="K11" t="s">
        <v>31</v>
      </c>
      <c r="L11" t="s">
        <v>32</v>
      </c>
      <c r="M11">
        <v>40.471240000000002</v>
      </c>
      <c r="N11" t="s">
        <v>22</v>
      </c>
      <c r="O11" t="s">
        <v>23</v>
      </c>
    </row>
    <row r="12" spans="1:15" x14ac:dyDescent="0.35">
      <c r="A12" t="s">
        <v>15</v>
      </c>
      <c r="B12">
        <v>34</v>
      </c>
      <c r="D12">
        <v>34023</v>
      </c>
      <c r="E12" t="s">
        <v>28</v>
      </c>
      <c r="F12" t="s">
        <v>17</v>
      </c>
      <c r="H12">
        <v>2280002203</v>
      </c>
      <c r="I12" t="s">
        <v>18</v>
      </c>
      <c r="J12" t="s">
        <v>19</v>
      </c>
      <c r="K12" t="s">
        <v>33</v>
      </c>
      <c r="L12" t="s">
        <v>34</v>
      </c>
      <c r="M12">
        <v>0.68235440000000003</v>
      </c>
      <c r="N12" t="s">
        <v>22</v>
      </c>
      <c r="O12" t="s">
        <v>23</v>
      </c>
    </row>
    <row r="13" spans="1:15" x14ac:dyDescent="0.35">
      <c r="A13" t="s">
        <v>15</v>
      </c>
      <c r="B13">
        <v>34</v>
      </c>
      <c r="D13">
        <v>34023</v>
      </c>
      <c r="E13" t="s">
        <v>28</v>
      </c>
      <c r="F13" t="s">
        <v>17</v>
      </c>
      <c r="H13">
        <v>2280002202</v>
      </c>
      <c r="I13" t="s">
        <v>18</v>
      </c>
      <c r="J13" t="s">
        <v>19</v>
      </c>
      <c r="K13" t="s">
        <v>24</v>
      </c>
      <c r="L13" t="s">
        <v>25</v>
      </c>
      <c r="M13">
        <v>0.24025830000000001</v>
      </c>
      <c r="N13" t="s">
        <v>22</v>
      </c>
      <c r="O13" t="s">
        <v>23</v>
      </c>
    </row>
    <row r="14" spans="1:15" x14ac:dyDescent="0.35">
      <c r="A14" t="s">
        <v>15</v>
      </c>
      <c r="B14">
        <v>34</v>
      </c>
      <c r="D14">
        <v>34023</v>
      </c>
      <c r="E14" t="s">
        <v>28</v>
      </c>
      <c r="F14" t="s">
        <v>17</v>
      </c>
      <c r="H14">
        <v>2280002102</v>
      </c>
      <c r="I14" t="s">
        <v>18</v>
      </c>
      <c r="J14" t="s">
        <v>19</v>
      </c>
      <c r="K14" t="s">
        <v>20</v>
      </c>
      <c r="L14" t="s">
        <v>21</v>
      </c>
      <c r="M14">
        <v>1.709109</v>
      </c>
      <c r="N14" t="s">
        <v>22</v>
      </c>
      <c r="O14" t="s">
        <v>23</v>
      </c>
    </row>
    <row r="15" spans="1:15" x14ac:dyDescent="0.35">
      <c r="A15" t="s">
        <v>15</v>
      </c>
      <c r="B15">
        <v>34</v>
      </c>
      <c r="D15">
        <v>34023</v>
      </c>
      <c r="E15" t="s">
        <v>28</v>
      </c>
      <c r="F15" t="s">
        <v>17</v>
      </c>
      <c r="H15">
        <v>2280002101</v>
      </c>
      <c r="I15" t="s">
        <v>18</v>
      </c>
      <c r="J15" t="s">
        <v>19</v>
      </c>
      <c r="K15" t="s">
        <v>35</v>
      </c>
      <c r="L15" t="s">
        <v>36</v>
      </c>
      <c r="M15">
        <v>1.6194</v>
      </c>
      <c r="N15" t="s">
        <v>22</v>
      </c>
      <c r="O15" t="s">
        <v>23</v>
      </c>
    </row>
    <row r="16" spans="1:15" x14ac:dyDescent="0.35">
      <c r="A16" t="s">
        <v>15</v>
      </c>
      <c r="B16">
        <v>34</v>
      </c>
      <c r="D16">
        <v>34023</v>
      </c>
      <c r="E16" t="s">
        <v>28</v>
      </c>
      <c r="F16" t="s">
        <v>17</v>
      </c>
      <c r="H16">
        <v>2280002102</v>
      </c>
      <c r="I16" t="s">
        <v>18</v>
      </c>
      <c r="J16" t="s">
        <v>19</v>
      </c>
      <c r="K16" t="s">
        <v>37</v>
      </c>
      <c r="L16" t="s">
        <v>38</v>
      </c>
      <c r="M16">
        <v>5.1227039999999996E-3</v>
      </c>
      <c r="N16" t="s">
        <v>22</v>
      </c>
      <c r="O16" t="s">
        <v>23</v>
      </c>
    </row>
    <row r="17" spans="1:15" x14ac:dyDescent="0.35">
      <c r="A17" t="s">
        <v>15</v>
      </c>
      <c r="B17">
        <v>34</v>
      </c>
      <c r="D17">
        <v>34023</v>
      </c>
      <c r="E17" t="s">
        <v>28</v>
      </c>
      <c r="F17" t="s">
        <v>17</v>
      </c>
      <c r="H17">
        <v>2280002101</v>
      </c>
      <c r="I17" t="s">
        <v>18</v>
      </c>
      <c r="J17" t="s">
        <v>19</v>
      </c>
      <c r="K17" t="s">
        <v>39</v>
      </c>
      <c r="L17" t="s">
        <v>40</v>
      </c>
      <c r="M17">
        <v>4.1819200000000004E-3</v>
      </c>
      <c r="N17" t="s">
        <v>22</v>
      </c>
      <c r="O17" t="s">
        <v>23</v>
      </c>
    </row>
    <row r="18" spans="1:15" x14ac:dyDescent="0.35">
      <c r="A18" t="s">
        <v>15</v>
      </c>
      <c r="B18">
        <v>34</v>
      </c>
      <c r="D18">
        <v>34023</v>
      </c>
      <c r="E18" t="s">
        <v>28</v>
      </c>
      <c r="F18" t="s">
        <v>17</v>
      </c>
      <c r="H18">
        <v>2280002101</v>
      </c>
      <c r="I18" t="s">
        <v>18</v>
      </c>
      <c r="J18" t="s">
        <v>19</v>
      </c>
      <c r="K18" t="s">
        <v>26</v>
      </c>
      <c r="L18" t="s">
        <v>27</v>
      </c>
      <c r="M18">
        <v>1.4237690000000001E-2</v>
      </c>
      <c r="N18" t="s">
        <v>22</v>
      </c>
      <c r="O18" t="s">
        <v>23</v>
      </c>
    </row>
    <row r="19" spans="1:15" x14ac:dyDescent="0.35">
      <c r="A19" t="s">
        <v>15</v>
      </c>
      <c r="B19">
        <v>34</v>
      </c>
      <c r="D19">
        <v>34007</v>
      </c>
      <c r="E19" t="s">
        <v>41</v>
      </c>
      <c r="F19" t="s">
        <v>17</v>
      </c>
      <c r="H19">
        <v>2280002201</v>
      </c>
      <c r="I19" t="s">
        <v>18</v>
      </c>
      <c r="J19" t="s">
        <v>19</v>
      </c>
      <c r="K19" t="s">
        <v>20</v>
      </c>
      <c r="L19" t="s">
        <v>21</v>
      </c>
      <c r="M19">
        <v>1.6578520000000001</v>
      </c>
      <c r="N19" t="s">
        <v>22</v>
      </c>
      <c r="O19" t="s">
        <v>23</v>
      </c>
    </row>
    <row r="20" spans="1:15" x14ac:dyDescent="0.35">
      <c r="A20" t="s">
        <v>15</v>
      </c>
      <c r="B20">
        <v>34</v>
      </c>
      <c r="D20">
        <v>34007</v>
      </c>
      <c r="E20" t="s">
        <v>41</v>
      </c>
      <c r="F20" t="s">
        <v>17</v>
      </c>
      <c r="H20">
        <v>2280002201</v>
      </c>
      <c r="I20" t="s">
        <v>18</v>
      </c>
      <c r="J20" t="s">
        <v>19</v>
      </c>
      <c r="K20" t="s">
        <v>39</v>
      </c>
      <c r="L20" t="s">
        <v>40</v>
      </c>
      <c r="M20">
        <v>0.48246129999999998</v>
      </c>
      <c r="N20" t="s">
        <v>22</v>
      </c>
      <c r="O20" t="s">
        <v>23</v>
      </c>
    </row>
    <row r="21" spans="1:15" x14ac:dyDescent="0.35">
      <c r="A21" t="s">
        <v>15</v>
      </c>
      <c r="B21">
        <v>34</v>
      </c>
      <c r="D21">
        <v>34007</v>
      </c>
      <c r="E21" t="s">
        <v>41</v>
      </c>
      <c r="F21" t="s">
        <v>17</v>
      </c>
      <c r="H21">
        <v>2280002102</v>
      </c>
      <c r="I21" t="s">
        <v>18</v>
      </c>
      <c r="J21" t="s">
        <v>19</v>
      </c>
      <c r="K21" t="s">
        <v>20</v>
      </c>
      <c r="L21" t="s">
        <v>21</v>
      </c>
      <c r="M21">
        <v>0.30216032999999998</v>
      </c>
      <c r="N21" t="s">
        <v>22</v>
      </c>
      <c r="O21" t="s">
        <v>23</v>
      </c>
    </row>
    <row r="22" spans="1:15" x14ac:dyDescent="0.35">
      <c r="A22" t="s">
        <v>15</v>
      </c>
      <c r="B22">
        <v>34</v>
      </c>
      <c r="D22">
        <v>34007</v>
      </c>
      <c r="E22" t="s">
        <v>41</v>
      </c>
      <c r="F22" t="s">
        <v>17</v>
      </c>
      <c r="H22">
        <v>2280002104</v>
      </c>
      <c r="I22" t="s">
        <v>18</v>
      </c>
      <c r="J22" t="s">
        <v>19</v>
      </c>
      <c r="K22" t="s">
        <v>20</v>
      </c>
      <c r="L22" t="s">
        <v>21</v>
      </c>
      <c r="M22">
        <v>4.2358663200000004</v>
      </c>
      <c r="N22" t="s">
        <v>22</v>
      </c>
      <c r="O22" t="s">
        <v>23</v>
      </c>
    </row>
    <row r="23" spans="1:15" x14ac:dyDescent="0.35">
      <c r="A23" t="s">
        <v>15</v>
      </c>
      <c r="B23">
        <v>34</v>
      </c>
      <c r="D23">
        <v>34007</v>
      </c>
      <c r="E23" t="s">
        <v>41</v>
      </c>
      <c r="F23" t="s">
        <v>17</v>
      </c>
      <c r="H23">
        <v>2280002103</v>
      </c>
      <c r="I23" t="s">
        <v>18</v>
      </c>
      <c r="J23" t="s">
        <v>19</v>
      </c>
      <c r="K23" t="s">
        <v>37</v>
      </c>
      <c r="L23" t="s">
        <v>38</v>
      </c>
      <c r="M23">
        <v>4.6929586737E-3</v>
      </c>
      <c r="N23" t="s">
        <v>22</v>
      </c>
      <c r="O23" t="s">
        <v>23</v>
      </c>
    </row>
    <row r="24" spans="1:15" x14ac:dyDescent="0.35">
      <c r="A24" t="s">
        <v>15</v>
      </c>
      <c r="B24">
        <v>34</v>
      </c>
      <c r="D24">
        <v>34007</v>
      </c>
      <c r="E24" t="s">
        <v>41</v>
      </c>
      <c r="F24" t="s">
        <v>17</v>
      </c>
      <c r="H24">
        <v>2280002104</v>
      </c>
      <c r="I24" t="s">
        <v>18</v>
      </c>
      <c r="J24" t="s">
        <v>19</v>
      </c>
      <c r="K24" t="s">
        <v>26</v>
      </c>
      <c r="L24" t="s">
        <v>27</v>
      </c>
      <c r="M24">
        <v>1.6496023500000001</v>
      </c>
      <c r="N24" t="s">
        <v>22</v>
      </c>
      <c r="O24" t="s">
        <v>23</v>
      </c>
    </row>
    <row r="25" spans="1:15" x14ac:dyDescent="0.35">
      <c r="A25" t="s">
        <v>15</v>
      </c>
      <c r="B25">
        <v>34</v>
      </c>
      <c r="D25">
        <v>34009</v>
      </c>
      <c r="E25" t="s">
        <v>42</v>
      </c>
      <c r="F25" t="s">
        <v>17</v>
      </c>
      <c r="H25">
        <v>2280002101</v>
      </c>
      <c r="I25" t="s">
        <v>18</v>
      </c>
      <c r="J25" t="s">
        <v>19</v>
      </c>
      <c r="K25" t="s">
        <v>20</v>
      </c>
      <c r="L25" t="s">
        <v>21</v>
      </c>
      <c r="M25">
        <v>0.12676817000000001</v>
      </c>
      <c r="N25" t="s">
        <v>22</v>
      </c>
      <c r="O25" t="s">
        <v>23</v>
      </c>
    </row>
    <row r="26" spans="1:15" x14ac:dyDescent="0.35">
      <c r="A26" t="s">
        <v>15</v>
      </c>
      <c r="B26">
        <v>34</v>
      </c>
      <c r="D26">
        <v>34009</v>
      </c>
      <c r="E26" t="s">
        <v>42</v>
      </c>
      <c r="F26" t="s">
        <v>17</v>
      </c>
      <c r="H26">
        <v>2280002102</v>
      </c>
      <c r="I26" t="s">
        <v>18</v>
      </c>
      <c r="J26" t="s">
        <v>19</v>
      </c>
      <c r="K26" t="s">
        <v>35</v>
      </c>
      <c r="L26" t="s">
        <v>36</v>
      </c>
      <c r="M26">
        <v>20045.054</v>
      </c>
      <c r="N26" t="s">
        <v>22</v>
      </c>
      <c r="O26" t="s">
        <v>23</v>
      </c>
    </row>
    <row r="27" spans="1:15" x14ac:dyDescent="0.35">
      <c r="A27" t="s">
        <v>15</v>
      </c>
      <c r="B27">
        <v>34</v>
      </c>
      <c r="D27">
        <v>34009</v>
      </c>
      <c r="E27" t="s">
        <v>42</v>
      </c>
      <c r="F27" t="s">
        <v>17</v>
      </c>
      <c r="H27">
        <v>2280002102</v>
      </c>
      <c r="I27" t="s">
        <v>18</v>
      </c>
      <c r="J27" t="s">
        <v>19</v>
      </c>
      <c r="K27" t="s">
        <v>33</v>
      </c>
      <c r="L27" t="s">
        <v>34</v>
      </c>
      <c r="M27">
        <v>7.5376099999999999</v>
      </c>
      <c r="N27" t="s">
        <v>22</v>
      </c>
      <c r="O27" t="s">
        <v>23</v>
      </c>
    </row>
    <row r="28" spans="1:15" x14ac:dyDescent="0.35">
      <c r="A28" t="s">
        <v>15</v>
      </c>
      <c r="B28">
        <v>34</v>
      </c>
      <c r="D28">
        <v>34009</v>
      </c>
      <c r="E28" t="s">
        <v>42</v>
      </c>
      <c r="F28" t="s">
        <v>17</v>
      </c>
      <c r="H28">
        <v>2280002101</v>
      </c>
      <c r="I28" t="s">
        <v>18</v>
      </c>
      <c r="J28" t="s">
        <v>19</v>
      </c>
      <c r="K28" t="s">
        <v>26</v>
      </c>
      <c r="L28" t="s">
        <v>27</v>
      </c>
      <c r="M28">
        <v>0.32005203999999998</v>
      </c>
      <c r="N28" t="s">
        <v>22</v>
      </c>
      <c r="O28" t="s">
        <v>23</v>
      </c>
    </row>
    <row r="29" spans="1:15" x14ac:dyDescent="0.35">
      <c r="A29" t="s">
        <v>15</v>
      </c>
      <c r="B29">
        <v>34</v>
      </c>
      <c r="D29">
        <v>34009</v>
      </c>
      <c r="E29" t="s">
        <v>42</v>
      </c>
      <c r="F29" t="s">
        <v>17</v>
      </c>
      <c r="H29">
        <v>2280002201</v>
      </c>
      <c r="I29" t="s">
        <v>18</v>
      </c>
      <c r="J29" t="s">
        <v>19</v>
      </c>
      <c r="K29">
        <v>7439921</v>
      </c>
      <c r="L29" t="s">
        <v>29</v>
      </c>
      <c r="M29">
        <v>0.86565300000000001</v>
      </c>
      <c r="N29" t="s">
        <v>30</v>
      </c>
      <c r="O29" t="s">
        <v>23</v>
      </c>
    </row>
    <row r="30" spans="1:15" x14ac:dyDescent="0.35">
      <c r="A30" t="s">
        <v>15</v>
      </c>
      <c r="B30">
        <v>34</v>
      </c>
      <c r="D30">
        <v>34009</v>
      </c>
      <c r="E30" t="s">
        <v>42</v>
      </c>
      <c r="F30" t="s">
        <v>17</v>
      </c>
      <c r="H30">
        <v>2280002203</v>
      </c>
      <c r="I30" t="s">
        <v>18</v>
      </c>
      <c r="J30" t="s">
        <v>19</v>
      </c>
      <c r="K30" t="s">
        <v>20</v>
      </c>
      <c r="L30" t="s">
        <v>21</v>
      </c>
      <c r="M30">
        <v>1.097278</v>
      </c>
      <c r="N30" t="s">
        <v>22</v>
      </c>
      <c r="O30" t="s">
        <v>23</v>
      </c>
    </row>
    <row r="31" spans="1:15" x14ac:dyDescent="0.35">
      <c r="A31" t="s">
        <v>15</v>
      </c>
      <c r="B31">
        <v>34</v>
      </c>
      <c r="D31">
        <v>34009</v>
      </c>
      <c r="E31" t="s">
        <v>42</v>
      </c>
      <c r="F31" t="s">
        <v>17</v>
      </c>
      <c r="H31">
        <v>2280002201</v>
      </c>
      <c r="I31" t="s">
        <v>18</v>
      </c>
      <c r="J31" t="s">
        <v>19</v>
      </c>
      <c r="K31" t="s">
        <v>35</v>
      </c>
      <c r="L31" t="s">
        <v>36</v>
      </c>
      <c r="M31">
        <v>6910.6260000000002</v>
      </c>
      <c r="N31" t="s">
        <v>22</v>
      </c>
      <c r="O31" t="s">
        <v>23</v>
      </c>
    </row>
    <row r="32" spans="1:15" x14ac:dyDescent="0.35">
      <c r="A32" t="s">
        <v>15</v>
      </c>
      <c r="B32">
        <v>34</v>
      </c>
      <c r="D32">
        <v>34009</v>
      </c>
      <c r="E32" t="s">
        <v>42</v>
      </c>
      <c r="F32" t="s">
        <v>17</v>
      </c>
      <c r="H32">
        <v>2280002202</v>
      </c>
      <c r="I32" t="s">
        <v>18</v>
      </c>
      <c r="J32" t="s">
        <v>19</v>
      </c>
      <c r="K32" t="s">
        <v>35</v>
      </c>
      <c r="L32" t="s">
        <v>36</v>
      </c>
      <c r="M32">
        <v>19728.09</v>
      </c>
      <c r="N32" t="s">
        <v>22</v>
      </c>
      <c r="O32" t="s">
        <v>23</v>
      </c>
    </row>
    <row r="33" spans="1:15" x14ac:dyDescent="0.35">
      <c r="A33" t="s">
        <v>15</v>
      </c>
      <c r="B33">
        <v>34</v>
      </c>
      <c r="D33">
        <v>34009</v>
      </c>
      <c r="E33" t="s">
        <v>42</v>
      </c>
      <c r="F33" t="s">
        <v>17</v>
      </c>
      <c r="H33">
        <v>2280002203</v>
      </c>
      <c r="I33" t="s">
        <v>18</v>
      </c>
      <c r="J33" t="s">
        <v>19</v>
      </c>
      <c r="K33" t="s">
        <v>37</v>
      </c>
      <c r="L33" t="s">
        <v>38</v>
      </c>
      <c r="M33">
        <v>2.2658309999999998E-3</v>
      </c>
      <c r="N33" t="s">
        <v>22</v>
      </c>
      <c r="O33" t="s">
        <v>23</v>
      </c>
    </row>
    <row r="34" spans="1:15" x14ac:dyDescent="0.35">
      <c r="A34" t="s">
        <v>15</v>
      </c>
      <c r="B34">
        <v>34</v>
      </c>
      <c r="D34">
        <v>34009</v>
      </c>
      <c r="E34" t="s">
        <v>42</v>
      </c>
      <c r="F34" t="s">
        <v>17</v>
      </c>
      <c r="H34">
        <v>2280002201</v>
      </c>
      <c r="I34" t="s">
        <v>18</v>
      </c>
      <c r="J34" t="s">
        <v>19</v>
      </c>
      <c r="K34" t="s">
        <v>31</v>
      </c>
      <c r="L34" t="s">
        <v>32</v>
      </c>
      <c r="M34">
        <v>125.36239999999999</v>
      </c>
      <c r="N34" t="s">
        <v>22</v>
      </c>
      <c r="O34" t="s">
        <v>23</v>
      </c>
    </row>
    <row r="35" spans="1:15" x14ac:dyDescent="0.35">
      <c r="A35" t="s">
        <v>15</v>
      </c>
      <c r="B35">
        <v>34</v>
      </c>
      <c r="D35">
        <v>34009</v>
      </c>
      <c r="E35" t="s">
        <v>42</v>
      </c>
      <c r="F35" t="s">
        <v>17</v>
      </c>
      <c r="H35">
        <v>2280002202</v>
      </c>
      <c r="I35" t="s">
        <v>18</v>
      </c>
      <c r="J35" t="s">
        <v>19</v>
      </c>
      <c r="K35" t="s">
        <v>31</v>
      </c>
      <c r="L35" t="s">
        <v>32</v>
      </c>
      <c r="M35">
        <v>277.01010000000002</v>
      </c>
      <c r="N35" t="s">
        <v>22</v>
      </c>
      <c r="O35" t="s">
        <v>23</v>
      </c>
    </row>
    <row r="36" spans="1:15" x14ac:dyDescent="0.35">
      <c r="A36" t="s">
        <v>15</v>
      </c>
      <c r="B36">
        <v>34</v>
      </c>
      <c r="D36">
        <v>34009</v>
      </c>
      <c r="E36" t="s">
        <v>42</v>
      </c>
      <c r="F36" t="s">
        <v>17</v>
      </c>
      <c r="H36">
        <v>2280002204</v>
      </c>
      <c r="I36" t="s">
        <v>18</v>
      </c>
      <c r="J36" t="s">
        <v>19</v>
      </c>
      <c r="K36" t="s">
        <v>33</v>
      </c>
      <c r="L36" t="s">
        <v>34</v>
      </c>
      <c r="M36">
        <v>7.601898E-2</v>
      </c>
      <c r="N36" t="s">
        <v>22</v>
      </c>
      <c r="O36" t="s">
        <v>23</v>
      </c>
    </row>
    <row r="37" spans="1:15" x14ac:dyDescent="0.35">
      <c r="A37" t="s">
        <v>15</v>
      </c>
      <c r="B37">
        <v>34</v>
      </c>
      <c r="D37">
        <v>34009</v>
      </c>
      <c r="E37" t="s">
        <v>42</v>
      </c>
      <c r="F37" t="s">
        <v>17</v>
      </c>
      <c r="H37">
        <v>2280002201</v>
      </c>
      <c r="I37" t="s">
        <v>18</v>
      </c>
      <c r="J37" t="s">
        <v>19</v>
      </c>
      <c r="K37" t="s">
        <v>39</v>
      </c>
      <c r="L37" t="s">
        <v>40</v>
      </c>
      <c r="M37">
        <v>3.4557000000000002</v>
      </c>
      <c r="N37" t="s">
        <v>22</v>
      </c>
      <c r="O37" t="s">
        <v>23</v>
      </c>
    </row>
    <row r="38" spans="1:15" x14ac:dyDescent="0.35">
      <c r="A38" t="s">
        <v>15</v>
      </c>
      <c r="B38">
        <v>34</v>
      </c>
      <c r="D38">
        <v>34009</v>
      </c>
      <c r="E38" t="s">
        <v>42</v>
      </c>
      <c r="F38" t="s">
        <v>17</v>
      </c>
      <c r="H38">
        <v>2280002204</v>
      </c>
      <c r="I38" t="s">
        <v>18</v>
      </c>
      <c r="J38" t="s">
        <v>19</v>
      </c>
      <c r="K38" t="s">
        <v>26</v>
      </c>
      <c r="L38" t="s">
        <v>27</v>
      </c>
      <c r="M38">
        <v>0.14366380000000001</v>
      </c>
      <c r="N38" t="s">
        <v>22</v>
      </c>
      <c r="O38" t="s">
        <v>23</v>
      </c>
    </row>
    <row r="39" spans="1:15" x14ac:dyDescent="0.35">
      <c r="A39" t="s">
        <v>15</v>
      </c>
      <c r="B39">
        <v>34</v>
      </c>
      <c r="D39">
        <v>34037</v>
      </c>
      <c r="E39" t="s">
        <v>43</v>
      </c>
      <c r="F39" t="s">
        <v>17</v>
      </c>
      <c r="H39">
        <v>2280002202</v>
      </c>
      <c r="I39" t="s">
        <v>18</v>
      </c>
      <c r="J39" t="s">
        <v>19</v>
      </c>
      <c r="K39">
        <v>7439921</v>
      </c>
      <c r="L39" t="s">
        <v>29</v>
      </c>
      <c r="M39">
        <v>2.8169519999999998E-6</v>
      </c>
      <c r="N39" t="s">
        <v>30</v>
      </c>
      <c r="O39" t="s">
        <v>23</v>
      </c>
    </row>
    <row r="40" spans="1:15" x14ac:dyDescent="0.35">
      <c r="A40" t="s">
        <v>15</v>
      </c>
      <c r="B40">
        <v>34</v>
      </c>
      <c r="D40">
        <v>34037</v>
      </c>
      <c r="E40" t="s">
        <v>43</v>
      </c>
      <c r="F40" t="s">
        <v>17</v>
      </c>
      <c r="H40">
        <v>2280002201</v>
      </c>
      <c r="I40" t="s">
        <v>18</v>
      </c>
      <c r="J40" t="s">
        <v>19</v>
      </c>
      <c r="K40" t="s">
        <v>35</v>
      </c>
      <c r="L40" t="s">
        <v>36</v>
      </c>
      <c r="M40">
        <v>1.908575E-3</v>
      </c>
      <c r="N40" t="s">
        <v>22</v>
      </c>
      <c r="O40" t="s">
        <v>23</v>
      </c>
    </row>
    <row r="41" spans="1:15" x14ac:dyDescent="0.35">
      <c r="A41" t="s">
        <v>15</v>
      </c>
      <c r="B41">
        <v>34</v>
      </c>
      <c r="D41">
        <v>34037</v>
      </c>
      <c r="E41" t="s">
        <v>43</v>
      </c>
      <c r="F41" t="s">
        <v>17</v>
      </c>
      <c r="H41">
        <v>2280002202</v>
      </c>
      <c r="I41" t="s">
        <v>18</v>
      </c>
      <c r="J41" t="s">
        <v>19</v>
      </c>
      <c r="K41" t="s">
        <v>35</v>
      </c>
      <c r="L41" t="s">
        <v>36</v>
      </c>
      <c r="M41">
        <v>3.0425290000000001E-2</v>
      </c>
      <c r="N41" t="s">
        <v>22</v>
      </c>
      <c r="O41" t="s">
        <v>23</v>
      </c>
    </row>
    <row r="42" spans="1:15" x14ac:dyDescent="0.35">
      <c r="A42" t="s">
        <v>15</v>
      </c>
      <c r="B42">
        <v>34</v>
      </c>
      <c r="D42">
        <v>34039</v>
      </c>
      <c r="E42" t="s">
        <v>44</v>
      </c>
      <c r="F42" t="s">
        <v>17</v>
      </c>
      <c r="H42">
        <v>2280002102</v>
      </c>
      <c r="I42" t="s">
        <v>18</v>
      </c>
      <c r="J42" t="s">
        <v>19</v>
      </c>
      <c r="K42" t="s">
        <v>20</v>
      </c>
      <c r="L42" t="s">
        <v>21</v>
      </c>
      <c r="M42">
        <v>1.3156570000000001</v>
      </c>
      <c r="N42" t="s">
        <v>22</v>
      </c>
      <c r="O42" t="s">
        <v>23</v>
      </c>
    </row>
    <row r="43" spans="1:15" x14ac:dyDescent="0.35">
      <c r="A43" t="s">
        <v>15</v>
      </c>
      <c r="B43">
        <v>34</v>
      </c>
      <c r="D43">
        <v>34039</v>
      </c>
      <c r="E43" t="s">
        <v>44</v>
      </c>
      <c r="F43" t="s">
        <v>17</v>
      </c>
      <c r="H43">
        <v>2280002104</v>
      </c>
      <c r="I43" t="s">
        <v>18</v>
      </c>
      <c r="J43" t="s">
        <v>19</v>
      </c>
      <c r="K43" t="s">
        <v>31</v>
      </c>
      <c r="L43" t="s">
        <v>32</v>
      </c>
      <c r="M43">
        <v>167.899</v>
      </c>
      <c r="N43" t="s">
        <v>22</v>
      </c>
      <c r="O43" t="s">
        <v>23</v>
      </c>
    </row>
    <row r="44" spans="1:15" x14ac:dyDescent="0.35">
      <c r="A44" t="s">
        <v>15</v>
      </c>
      <c r="B44">
        <v>34</v>
      </c>
      <c r="D44">
        <v>34039</v>
      </c>
      <c r="E44" t="s">
        <v>44</v>
      </c>
      <c r="F44" t="s">
        <v>17</v>
      </c>
      <c r="H44">
        <v>2280002204</v>
      </c>
      <c r="I44" t="s">
        <v>18</v>
      </c>
      <c r="J44" t="s">
        <v>19</v>
      </c>
      <c r="K44">
        <v>7439921</v>
      </c>
      <c r="L44" t="s">
        <v>29</v>
      </c>
      <c r="M44">
        <v>0.68046399999999996</v>
      </c>
      <c r="N44" t="s">
        <v>30</v>
      </c>
      <c r="O44" t="s">
        <v>23</v>
      </c>
    </row>
    <row r="45" spans="1:15" x14ac:dyDescent="0.35">
      <c r="A45" t="s">
        <v>15</v>
      </c>
      <c r="B45">
        <v>34</v>
      </c>
      <c r="D45">
        <v>34039</v>
      </c>
      <c r="E45" t="s">
        <v>44</v>
      </c>
      <c r="F45" t="s">
        <v>17</v>
      </c>
      <c r="H45">
        <v>2280002201</v>
      </c>
      <c r="I45" t="s">
        <v>18</v>
      </c>
      <c r="J45" t="s">
        <v>19</v>
      </c>
      <c r="K45" t="s">
        <v>20</v>
      </c>
      <c r="L45" t="s">
        <v>21</v>
      </c>
      <c r="M45">
        <v>9.3714949999999995</v>
      </c>
      <c r="N45" t="s">
        <v>22</v>
      </c>
      <c r="O45" t="s">
        <v>23</v>
      </c>
    </row>
    <row r="46" spans="1:15" x14ac:dyDescent="0.35">
      <c r="A46" t="s">
        <v>15</v>
      </c>
      <c r="B46">
        <v>34</v>
      </c>
      <c r="D46">
        <v>34039</v>
      </c>
      <c r="E46" t="s">
        <v>44</v>
      </c>
      <c r="F46" t="s">
        <v>17</v>
      </c>
      <c r="H46">
        <v>2280002202</v>
      </c>
      <c r="I46" t="s">
        <v>18</v>
      </c>
      <c r="J46" t="s">
        <v>19</v>
      </c>
      <c r="K46" t="s">
        <v>20</v>
      </c>
      <c r="L46" t="s">
        <v>21</v>
      </c>
      <c r="M46">
        <v>26.866849999999999</v>
      </c>
      <c r="N46" t="s">
        <v>22</v>
      </c>
      <c r="O46" t="s">
        <v>23</v>
      </c>
    </row>
    <row r="47" spans="1:15" x14ac:dyDescent="0.35">
      <c r="A47" t="s">
        <v>15</v>
      </c>
      <c r="B47">
        <v>34</v>
      </c>
      <c r="D47">
        <v>34039</v>
      </c>
      <c r="E47" t="s">
        <v>44</v>
      </c>
      <c r="F47" t="s">
        <v>17</v>
      </c>
      <c r="H47">
        <v>2280002201</v>
      </c>
      <c r="I47" t="s">
        <v>18</v>
      </c>
      <c r="J47" t="s">
        <v>19</v>
      </c>
      <c r="K47" t="s">
        <v>37</v>
      </c>
      <c r="L47" t="s">
        <v>38</v>
      </c>
      <c r="M47">
        <v>3.5538970000000003E-2</v>
      </c>
      <c r="N47" t="s">
        <v>22</v>
      </c>
      <c r="O47" t="s">
        <v>23</v>
      </c>
    </row>
    <row r="48" spans="1:15" x14ac:dyDescent="0.35">
      <c r="A48" t="s">
        <v>15</v>
      </c>
      <c r="B48">
        <v>34</v>
      </c>
      <c r="D48">
        <v>34039</v>
      </c>
      <c r="E48" t="s">
        <v>44</v>
      </c>
      <c r="F48" t="s">
        <v>17</v>
      </c>
      <c r="H48">
        <v>2280002204</v>
      </c>
      <c r="I48" t="s">
        <v>18</v>
      </c>
      <c r="J48" t="s">
        <v>19</v>
      </c>
      <c r="K48" t="s">
        <v>37</v>
      </c>
      <c r="L48" t="s">
        <v>38</v>
      </c>
      <c r="M48">
        <v>5.228232E-2</v>
      </c>
      <c r="N48" t="s">
        <v>22</v>
      </c>
      <c r="O48" t="s">
        <v>23</v>
      </c>
    </row>
    <row r="49" spans="1:15" x14ac:dyDescent="0.35">
      <c r="A49" t="s">
        <v>15</v>
      </c>
      <c r="B49">
        <v>34</v>
      </c>
      <c r="D49">
        <v>34039</v>
      </c>
      <c r="E49" t="s">
        <v>44</v>
      </c>
      <c r="F49" t="s">
        <v>17</v>
      </c>
      <c r="H49">
        <v>2280002203</v>
      </c>
      <c r="I49" t="s">
        <v>18</v>
      </c>
      <c r="J49" t="s">
        <v>19</v>
      </c>
      <c r="K49" t="s">
        <v>33</v>
      </c>
      <c r="L49" t="s">
        <v>34</v>
      </c>
      <c r="M49">
        <v>1.1298250000000001</v>
      </c>
      <c r="N49" t="s">
        <v>22</v>
      </c>
      <c r="O49" t="s">
        <v>23</v>
      </c>
    </row>
    <row r="50" spans="1:15" x14ac:dyDescent="0.35">
      <c r="A50" t="s">
        <v>15</v>
      </c>
      <c r="B50">
        <v>34</v>
      </c>
      <c r="D50">
        <v>34039</v>
      </c>
      <c r="E50" t="s">
        <v>44</v>
      </c>
      <c r="F50" t="s">
        <v>17</v>
      </c>
      <c r="H50">
        <v>2280002204</v>
      </c>
      <c r="I50" t="s">
        <v>18</v>
      </c>
      <c r="J50" t="s">
        <v>19</v>
      </c>
      <c r="K50" t="s">
        <v>33</v>
      </c>
      <c r="L50" t="s">
        <v>34</v>
      </c>
      <c r="M50">
        <v>2.952645</v>
      </c>
      <c r="N50" t="s">
        <v>22</v>
      </c>
      <c r="O50" t="s">
        <v>23</v>
      </c>
    </row>
    <row r="51" spans="1:15" x14ac:dyDescent="0.35">
      <c r="A51" t="s">
        <v>15</v>
      </c>
      <c r="B51">
        <v>34</v>
      </c>
      <c r="D51">
        <v>34039</v>
      </c>
      <c r="E51" t="s">
        <v>44</v>
      </c>
      <c r="F51" t="s">
        <v>17</v>
      </c>
      <c r="H51">
        <v>2280002201</v>
      </c>
      <c r="I51" t="s">
        <v>18</v>
      </c>
      <c r="J51" t="s">
        <v>19</v>
      </c>
      <c r="K51" t="s">
        <v>24</v>
      </c>
      <c r="L51" t="s">
        <v>25</v>
      </c>
      <c r="M51">
        <v>4.1073110000000003E-2</v>
      </c>
      <c r="N51" t="s">
        <v>22</v>
      </c>
      <c r="O51" t="s">
        <v>23</v>
      </c>
    </row>
    <row r="52" spans="1:15" x14ac:dyDescent="0.35">
      <c r="A52" t="s">
        <v>15</v>
      </c>
      <c r="B52">
        <v>34</v>
      </c>
      <c r="D52">
        <v>34039</v>
      </c>
      <c r="E52" t="s">
        <v>44</v>
      </c>
      <c r="F52" t="s">
        <v>17</v>
      </c>
      <c r="H52">
        <v>2280002203</v>
      </c>
      <c r="I52" t="s">
        <v>18</v>
      </c>
      <c r="J52" t="s">
        <v>19</v>
      </c>
      <c r="K52" t="s">
        <v>26</v>
      </c>
      <c r="L52" t="s">
        <v>27</v>
      </c>
      <c r="M52">
        <v>10.681950000000001</v>
      </c>
      <c r="N52" t="s">
        <v>22</v>
      </c>
      <c r="O52" t="s">
        <v>23</v>
      </c>
    </row>
    <row r="53" spans="1:15" x14ac:dyDescent="0.35">
      <c r="A53" t="s">
        <v>15</v>
      </c>
      <c r="B53">
        <v>34</v>
      </c>
      <c r="D53">
        <v>34001</v>
      </c>
      <c r="E53" t="s">
        <v>45</v>
      </c>
      <c r="F53" t="s">
        <v>17</v>
      </c>
      <c r="H53">
        <v>2280002101</v>
      </c>
      <c r="I53" t="s">
        <v>18</v>
      </c>
      <c r="J53" t="s">
        <v>19</v>
      </c>
      <c r="K53">
        <v>7439921</v>
      </c>
      <c r="L53" t="s">
        <v>29</v>
      </c>
      <c r="M53">
        <v>2.9659622E-2</v>
      </c>
      <c r="N53" t="s">
        <v>30</v>
      </c>
      <c r="O53" t="s">
        <v>23</v>
      </c>
    </row>
    <row r="54" spans="1:15" x14ac:dyDescent="0.35">
      <c r="A54" t="s">
        <v>15</v>
      </c>
      <c r="B54">
        <v>34</v>
      </c>
      <c r="D54">
        <v>34001</v>
      </c>
      <c r="E54" t="s">
        <v>45</v>
      </c>
      <c r="F54" t="s">
        <v>17</v>
      </c>
      <c r="H54">
        <v>2280002201</v>
      </c>
      <c r="I54" t="s">
        <v>18</v>
      </c>
      <c r="J54" t="s">
        <v>19</v>
      </c>
      <c r="K54" t="s">
        <v>20</v>
      </c>
      <c r="L54" t="s">
        <v>21</v>
      </c>
      <c r="M54">
        <v>9.4275819999999992</v>
      </c>
      <c r="N54" t="s">
        <v>22</v>
      </c>
      <c r="O54" t="s">
        <v>23</v>
      </c>
    </row>
    <row r="55" spans="1:15" x14ac:dyDescent="0.35">
      <c r="A55" t="s">
        <v>15</v>
      </c>
      <c r="B55">
        <v>34</v>
      </c>
      <c r="D55">
        <v>34001</v>
      </c>
      <c r="E55" t="s">
        <v>45</v>
      </c>
      <c r="F55" t="s">
        <v>17</v>
      </c>
      <c r="H55">
        <v>2280002203</v>
      </c>
      <c r="I55" t="s">
        <v>18</v>
      </c>
      <c r="J55" t="s">
        <v>19</v>
      </c>
      <c r="K55" t="s">
        <v>37</v>
      </c>
      <c r="L55" t="s">
        <v>38</v>
      </c>
      <c r="M55">
        <v>6.4000039999999997E-4</v>
      </c>
      <c r="N55" t="s">
        <v>22</v>
      </c>
      <c r="O55" t="s">
        <v>23</v>
      </c>
    </row>
    <row r="56" spans="1:15" x14ac:dyDescent="0.35">
      <c r="A56" t="s">
        <v>15</v>
      </c>
      <c r="B56">
        <v>34</v>
      </c>
      <c r="D56">
        <v>34001</v>
      </c>
      <c r="E56" t="s">
        <v>45</v>
      </c>
      <c r="F56" t="s">
        <v>17</v>
      </c>
      <c r="H56">
        <v>2280002204</v>
      </c>
      <c r="I56" t="s">
        <v>18</v>
      </c>
      <c r="J56" t="s">
        <v>19</v>
      </c>
      <c r="K56" t="s">
        <v>31</v>
      </c>
      <c r="L56" t="s">
        <v>32</v>
      </c>
      <c r="M56">
        <v>0.80023310000000003</v>
      </c>
      <c r="N56" t="s">
        <v>22</v>
      </c>
      <c r="O56" t="s">
        <v>23</v>
      </c>
    </row>
    <row r="57" spans="1:15" x14ac:dyDescent="0.35">
      <c r="A57" t="s">
        <v>15</v>
      </c>
      <c r="B57">
        <v>34</v>
      </c>
      <c r="D57">
        <v>34001</v>
      </c>
      <c r="E57" t="s">
        <v>45</v>
      </c>
      <c r="F57" t="s">
        <v>17</v>
      </c>
      <c r="H57">
        <v>2280002201</v>
      </c>
      <c r="I57" t="s">
        <v>18</v>
      </c>
      <c r="J57" t="s">
        <v>19</v>
      </c>
      <c r="K57" t="s">
        <v>33</v>
      </c>
      <c r="L57" t="s">
        <v>34</v>
      </c>
      <c r="M57">
        <v>2.3307150000000001</v>
      </c>
      <c r="N57" t="s">
        <v>22</v>
      </c>
      <c r="O57" t="s">
        <v>23</v>
      </c>
    </row>
    <row r="58" spans="1:15" x14ac:dyDescent="0.35">
      <c r="A58" t="s">
        <v>15</v>
      </c>
      <c r="B58">
        <v>34</v>
      </c>
      <c r="D58">
        <v>34001</v>
      </c>
      <c r="E58" t="s">
        <v>45</v>
      </c>
      <c r="F58" t="s">
        <v>17</v>
      </c>
      <c r="H58">
        <v>2280002201</v>
      </c>
      <c r="I58" t="s">
        <v>18</v>
      </c>
      <c r="J58" t="s">
        <v>19</v>
      </c>
      <c r="K58" t="s">
        <v>39</v>
      </c>
      <c r="L58" t="s">
        <v>40</v>
      </c>
      <c r="M58">
        <v>2.2607940000000002</v>
      </c>
      <c r="N58" t="s">
        <v>22</v>
      </c>
      <c r="O58" t="s">
        <v>23</v>
      </c>
    </row>
    <row r="59" spans="1:15" x14ac:dyDescent="0.35">
      <c r="A59" t="s">
        <v>15</v>
      </c>
      <c r="B59">
        <v>34</v>
      </c>
      <c r="D59">
        <v>34001</v>
      </c>
      <c r="E59" t="s">
        <v>45</v>
      </c>
      <c r="F59" t="s">
        <v>17</v>
      </c>
      <c r="H59">
        <v>2280002203</v>
      </c>
      <c r="I59" t="s">
        <v>18</v>
      </c>
      <c r="J59" t="s">
        <v>19</v>
      </c>
      <c r="K59" t="s">
        <v>39</v>
      </c>
      <c r="L59" t="s">
        <v>40</v>
      </c>
      <c r="M59">
        <v>3.325239E-2</v>
      </c>
      <c r="N59" t="s">
        <v>22</v>
      </c>
      <c r="O59" t="s">
        <v>23</v>
      </c>
    </row>
    <row r="60" spans="1:15" x14ac:dyDescent="0.35">
      <c r="A60" t="s">
        <v>15</v>
      </c>
      <c r="B60">
        <v>34</v>
      </c>
      <c r="D60">
        <v>34003</v>
      </c>
      <c r="E60" t="s">
        <v>46</v>
      </c>
      <c r="F60" t="s">
        <v>17</v>
      </c>
      <c r="H60">
        <v>2280002203</v>
      </c>
      <c r="I60" t="s">
        <v>18</v>
      </c>
      <c r="J60" t="s">
        <v>19</v>
      </c>
      <c r="K60" t="s">
        <v>26</v>
      </c>
      <c r="L60" t="s">
        <v>27</v>
      </c>
      <c r="M60">
        <v>0.1209553</v>
      </c>
      <c r="N60" t="s">
        <v>22</v>
      </c>
      <c r="O60" t="s">
        <v>23</v>
      </c>
    </row>
    <row r="61" spans="1:15" x14ac:dyDescent="0.35">
      <c r="A61" t="s">
        <v>15</v>
      </c>
      <c r="B61">
        <v>34</v>
      </c>
      <c r="D61">
        <v>34005</v>
      </c>
      <c r="E61" t="s">
        <v>47</v>
      </c>
      <c r="F61" t="s">
        <v>17</v>
      </c>
      <c r="H61">
        <v>2280002202</v>
      </c>
      <c r="I61" t="s">
        <v>18</v>
      </c>
      <c r="J61" t="s">
        <v>19</v>
      </c>
      <c r="K61">
        <v>7439921</v>
      </c>
      <c r="L61" t="s">
        <v>29</v>
      </c>
      <c r="M61">
        <v>8.2106219999999994E-2</v>
      </c>
      <c r="N61" t="s">
        <v>30</v>
      </c>
      <c r="O61" t="s">
        <v>23</v>
      </c>
    </row>
    <row r="62" spans="1:15" x14ac:dyDescent="0.35">
      <c r="A62" t="s">
        <v>15</v>
      </c>
      <c r="B62">
        <v>34</v>
      </c>
      <c r="D62">
        <v>34005</v>
      </c>
      <c r="E62" t="s">
        <v>47</v>
      </c>
      <c r="F62" t="s">
        <v>17</v>
      </c>
      <c r="H62">
        <v>2280002203</v>
      </c>
      <c r="I62" t="s">
        <v>18</v>
      </c>
      <c r="J62" t="s">
        <v>19</v>
      </c>
      <c r="K62" t="s">
        <v>35</v>
      </c>
      <c r="L62" t="s">
        <v>36</v>
      </c>
      <c r="M62">
        <v>438.73219999999998</v>
      </c>
      <c r="N62" t="s">
        <v>22</v>
      </c>
      <c r="O62" t="s">
        <v>23</v>
      </c>
    </row>
    <row r="63" spans="1:15" x14ac:dyDescent="0.35">
      <c r="A63" t="s">
        <v>15</v>
      </c>
      <c r="B63">
        <v>34</v>
      </c>
      <c r="D63">
        <v>34005</v>
      </c>
      <c r="E63" t="s">
        <v>47</v>
      </c>
      <c r="F63" t="s">
        <v>17</v>
      </c>
      <c r="H63">
        <v>2280002203</v>
      </c>
      <c r="I63" t="s">
        <v>18</v>
      </c>
      <c r="J63" t="s">
        <v>19</v>
      </c>
      <c r="K63" t="s">
        <v>31</v>
      </c>
      <c r="L63" t="s">
        <v>32</v>
      </c>
      <c r="M63">
        <v>11.53952</v>
      </c>
      <c r="N63" t="s">
        <v>22</v>
      </c>
      <c r="O63" t="s">
        <v>23</v>
      </c>
    </row>
    <row r="64" spans="1:15" x14ac:dyDescent="0.35">
      <c r="A64" t="s">
        <v>15</v>
      </c>
      <c r="B64">
        <v>34</v>
      </c>
      <c r="D64">
        <v>34005</v>
      </c>
      <c r="E64" t="s">
        <v>47</v>
      </c>
      <c r="F64" t="s">
        <v>17</v>
      </c>
      <c r="H64">
        <v>2280002202</v>
      </c>
      <c r="I64" t="s">
        <v>18</v>
      </c>
      <c r="J64" t="s">
        <v>19</v>
      </c>
      <c r="K64" t="s">
        <v>39</v>
      </c>
      <c r="L64" t="s">
        <v>40</v>
      </c>
      <c r="M64">
        <v>0.32776939999999999</v>
      </c>
      <c r="N64" t="s">
        <v>22</v>
      </c>
      <c r="O64" t="s">
        <v>23</v>
      </c>
    </row>
    <row r="65" spans="1:15" x14ac:dyDescent="0.35">
      <c r="A65" t="s">
        <v>15</v>
      </c>
      <c r="B65">
        <v>34</v>
      </c>
      <c r="D65">
        <v>34005</v>
      </c>
      <c r="E65" t="s">
        <v>47</v>
      </c>
      <c r="F65" t="s">
        <v>17</v>
      </c>
      <c r="H65">
        <v>2280002203</v>
      </c>
      <c r="I65" t="s">
        <v>18</v>
      </c>
      <c r="J65" t="s">
        <v>19</v>
      </c>
      <c r="K65" t="s">
        <v>39</v>
      </c>
      <c r="L65" t="s">
        <v>40</v>
      </c>
      <c r="M65">
        <v>0.13336419999999999</v>
      </c>
      <c r="N65" t="s">
        <v>22</v>
      </c>
      <c r="O65" t="s">
        <v>23</v>
      </c>
    </row>
    <row r="66" spans="1:15" x14ac:dyDescent="0.35">
      <c r="A66" t="s">
        <v>15</v>
      </c>
      <c r="B66">
        <v>34</v>
      </c>
      <c r="D66">
        <v>34005</v>
      </c>
      <c r="E66" t="s">
        <v>47</v>
      </c>
      <c r="F66" t="s">
        <v>17</v>
      </c>
      <c r="H66">
        <v>2280002204</v>
      </c>
      <c r="I66" t="s">
        <v>18</v>
      </c>
      <c r="J66" t="s">
        <v>19</v>
      </c>
      <c r="K66" t="s">
        <v>24</v>
      </c>
      <c r="L66" t="s">
        <v>25</v>
      </c>
      <c r="M66">
        <v>0.23716580000000001</v>
      </c>
      <c r="N66" t="s">
        <v>22</v>
      </c>
      <c r="O66" t="s">
        <v>23</v>
      </c>
    </row>
    <row r="67" spans="1:15" x14ac:dyDescent="0.35">
      <c r="A67" t="s">
        <v>15</v>
      </c>
      <c r="B67">
        <v>34</v>
      </c>
      <c r="D67">
        <v>34019</v>
      </c>
      <c r="E67" t="s">
        <v>48</v>
      </c>
      <c r="F67" t="s">
        <v>17</v>
      </c>
      <c r="H67">
        <v>2280002201</v>
      </c>
      <c r="I67" t="s">
        <v>18</v>
      </c>
      <c r="J67" t="s">
        <v>19</v>
      </c>
      <c r="K67" t="s">
        <v>20</v>
      </c>
      <c r="L67" t="s">
        <v>21</v>
      </c>
      <c r="M67">
        <v>2.7830999999999998E-4</v>
      </c>
      <c r="N67" t="s">
        <v>22</v>
      </c>
      <c r="O67" t="s">
        <v>23</v>
      </c>
    </row>
    <row r="68" spans="1:15" x14ac:dyDescent="0.35">
      <c r="A68" t="s">
        <v>15</v>
      </c>
      <c r="B68">
        <v>34</v>
      </c>
      <c r="D68">
        <v>34019</v>
      </c>
      <c r="E68" t="s">
        <v>48</v>
      </c>
      <c r="F68" t="s">
        <v>17</v>
      </c>
      <c r="H68">
        <v>2280002202</v>
      </c>
      <c r="I68" t="s">
        <v>18</v>
      </c>
      <c r="J68" t="s">
        <v>19</v>
      </c>
      <c r="K68" t="s">
        <v>24</v>
      </c>
      <c r="L68" t="s">
        <v>25</v>
      </c>
      <c r="M68">
        <v>1.6E-7</v>
      </c>
      <c r="N68" t="s">
        <v>22</v>
      </c>
      <c r="O68" t="s">
        <v>23</v>
      </c>
    </row>
    <row r="69" spans="1:15" x14ac:dyDescent="0.35">
      <c r="A69" t="s">
        <v>15</v>
      </c>
      <c r="B69">
        <v>34</v>
      </c>
      <c r="D69">
        <v>34021</v>
      </c>
      <c r="E69" t="s">
        <v>49</v>
      </c>
      <c r="F69" t="s">
        <v>17</v>
      </c>
      <c r="H69">
        <v>2280002201</v>
      </c>
      <c r="I69" t="s">
        <v>18</v>
      </c>
      <c r="J69" t="s">
        <v>19</v>
      </c>
      <c r="K69">
        <v>7439921</v>
      </c>
      <c r="L69" t="s">
        <v>29</v>
      </c>
      <c r="M69">
        <v>5.5303380000000003E-4</v>
      </c>
      <c r="N69" t="s">
        <v>30</v>
      </c>
      <c r="O69" t="s">
        <v>23</v>
      </c>
    </row>
    <row r="70" spans="1:15" x14ac:dyDescent="0.35">
      <c r="A70" t="s">
        <v>15</v>
      </c>
      <c r="B70">
        <v>34</v>
      </c>
      <c r="D70">
        <v>34029</v>
      </c>
      <c r="E70" t="s">
        <v>50</v>
      </c>
      <c r="F70" t="s">
        <v>17</v>
      </c>
      <c r="H70">
        <v>2280002203</v>
      </c>
      <c r="I70" t="s">
        <v>18</v>
      </c>
      <c r="J70" t="s">
        <v>19</v>
      </c>
      <c r="K70">
        <v>7439921</v>
      </c>
      <c r="L70" t="s">
        <v>29</v>
      </c>
      <c r="M70">
        <v>8.1764039999999996E-2</v>
      </c>
      <c r="N70" t="s">
        <v>30</v>
      </c>
      <c r="O70" t="s">
        <v>23</v>
      </c>
    </row>
    <row r="71" spans="1:15" x14ac:dyDescent="0.35">
      <c r="A71" t="s">
        <v>15</v>
      </c>
      <c r="B71">
        <v>34</v>
      </c>
      <c r="D71">
        <v>34029</v>
      </c>
      <c r="E71" t="s">
        <v>50</v>
      </c>
      <c r="F71" t="s">
        <v>17</v>
      </c>
      <c r="H71">
        <v>2280002203</v>
      </c>
      <c r="I71" t="s">
        <v>18</v>
      </c>
      <c r="J71" t="s">
        <v>19</v>
      </c>
      <c r="K71" t="s">
        <v>35</v>
      </c>
      <c r="L71" t="s">
        <v>36</v>
      </c>
      <c r="M71">
        <v>1333.7809999999999</v>
      </c>
      <c r="N71" t="s">
        <v>22</v>
      </c>
      <c r="O71" t="s">
        <v>23</v>
      </c>
    </row>
    <row r="72" spans="1:15" x14ac:dyDescent="0.35">
      <c r="A72" t="s">
        <v>15</v>
      </c>
      <c r="B72">
        <v>34</v>
      </c>
      <c r="D72">
        <v>34029</v>
      </c>
      <c r="E72" t="s">
        <v>50</v>
      </c>
      <c r="F72" t="s">
        <v>17</v>
      </c>
      <c r="H72">
        <v>2280002204</v>
      </c>
      <c r="I72" t="s">
        <v>18</v>
      </c>
      <c r="J72" t="s">
        <v>19</v>
      </c>
      <c r="K72" t="s">
        <v>35</v>
      </c>
      <c r="L72" t="s">
        <v>36</v>
      </c>
      <c r="M72">
        <v>403.09300000000002</v>
      </c>
      <c r="N72" t="s">
        <v>22</v>
      </c>
      <c r="O72" t="s">
        <v>23</v>
      </c>
    </row>
    <row r="73" spans="1:15" x14ac:dyDescent="0.35">
      <c r="A73" t="s">
        <v>15</v>
      </c>
      <c r="B73">
        <v>34</v>
      </c>
      <c r="D73">
        <v>34029</v>
      </c>
      <c r="E73" t="s">
        <v>50</v>
      </c>
      <c r="F73" t="s">
        <v>17</v>
      </c>
      <c r="H73">
        <v>2280002201</v>
      </c>
      <c r="I73" t="s">
        <v>18</v>
      </c>
      <c r="J73" t="s">
        <v>19</v>
      </c>
      <c r="K73" t="s">
        <v>26</v>
      </c>
      <c r="L73" t="s">
        <v>27</v>
      </c>
      <c r="M73">
        <v>3.7278720000000001</v>
      </c>
      <c r="N73" t="s">
        <v>22</v>
      </c>
      <c r="O73" t="s">
        <v>23</v>
      </c>
    </row>
    <row r="74" spans="1:15" x14ac:dyDescent="0.35">
      <c r="A74" t="s">
        <v>15</v>
      </c>
      <c r="B74">
        <v>34</v>
      </c>
      <c r="D74">
        <v>34031</v>
      </c>
      <c r="E74" t="s">
        <v>51</v>
      </c>
      <c r="F74" t="s">
        <v>17</v>
      </c>
      <c r="H74">
        <v>2280002202</v>
      </c>
      <c r="I74" t="s">
        <v>18</v>
      </c>
      <c r="J74" t="s">
        <v>19</v>
      </c>
      <c r="K74" t="s">
        <v>39</v>
      </c>
      <c r="L74" t="s">
        <v>40</v>
      </c>
      <c r="M74">
        <v>8.8200000000000003E-6</v>
      </c>
      <c r="N74" t="s">
        <v>22</v>
      </c>
      <c r="O74" t="s">
        <v>23</v>
      </c>
    </row>
    <row r="75" spans="1:15" x14ac:dyDescent="0.35">
      <c r="A75" t="s">
        <v>15</v>
      </c>
      <c r="B75">
        <v>34</v>
      </c>
      <c r="D75">
        <v>34031</v>
      </c>
      <c r="E75" t="s">
        <v>51</v>
      </c>
      <c r="F75" t="s">
        <v>17</v>
      </c>
      <c r="H75">
        <v>2280002202</v>
      </c>
      <c r="I75" t="s">
        <v>18</v>
      </c>
      <c r="J75" t="s">
        <v>19</v>
      </c>
      <c r="K75" t="s">
        <v>26</v>
      </c>
      <c r="L75" t="s">
        <v>27</v>
      </c>
      <c r="M75">
        <v>1.04E-5</v>
      </c>
      <c r="N75" t="s">
        <v>22</v>
      </c>
      <c r="O75" t="s">
        <v>23</v>
      </c>
    </row>
    <row r="76" spans="1:15" x14ac:dyDescent="0.35">
      <c r="A76" t="s">
        <v>15</v>
      </c>
      <c r="B76">
        <v>34</v>
      </c>
      <c r="D76">
        <v>34033</v>
      </c>
      <c r="E76" t="s">
        <v>52</v>
      </c>
      <c r="F76" t="s">
        <v>17</v>
      </c>
      <c r="H76">
        <v>2280002202</v>
      </c>
      <c r="I76" t="s">
        <v>18</v>
      </c>
      <c r="J76" t="s">
        <v>19</v>
      </c>
      <c r="K76" t="s">
        <v>20</v>
      </c>
      <c r="L76" t="s">
        <v>21</v>
      </c>
      <c r="M76">
        <v>2.3349039999999999</v>
      </c>
      <c r="N76" t="s">
        <v>22</v>
      </c>
      <c r="O76" t="s">
        <v>23</v>
      </c>
    </row>
    <row r="77" spans="1:15" x14ac:dyDescent="0.35">
      <c r="A77" t="s">
        <v>15</v>
      </c>
      <c r="B77">
        <v>34</v>
      </c>
      <c r="D77">
        <v>34033</v>
      </c>
      <c r="E77" t="s">
        <v>52</v>
      </c>
      <c r="F77" t="s">
        <v>17</v>
      </c>
      <c r="H77">
        <v>2280002203</v>
      </c>
      <c r="I77" t="s">
        <v>18</v>
      </c>
      <c r="J77" t="s">
        <v>19</v>
      </c>
      <c r="K77" t="s">
        <v>20</v>
      </c>
      <c r="L77" t="s">
        <v>21</v>
      </c>
      <c r="M77">
        <v>19.718730000000001</v>
      </c>
      <c r="N77" t="s">
        <v>22</v>
      </c>
      <c r="O77" t="s">
        <v>23</v>
      </c>
    </row>
    <row r="78" spans="1:15" x14ac:dyDescent="0.35">
      <c r="A78" t="s">
        <v>15</v>
      </c>
      <c r="B78">
        <v>34</v>
      </c>
      <c r="D78">
        <v>34033</v>
      </c>
      <c r="E78" t="s">
        <v>52</v>
      </c>
      <c r="F78" t="s">
        <v>17</v>
      </c>
      <c r="H78">
        <v>2280002204</v>
      </c>
      <c r="I78" t="s">
        <v>18</v>
      </c>
      <c r="J78" t="s">
        <v>19</v>
      </c>
      <c r="K78" t="s">
        <v>20</v>
      </c>
      <c r="L78" t="s">
        <v>21</v>
      </c>
      <c r="M78">
        <v>3.5782210000000001</v>
      </c>
      <c r="N78" t="s">
        <v>22</v>
      </c>
      <c r="O78" t="s">
        <v>23</v>
      </c>
    </row>
    <row r="79" spans="1:15" x14ac:dyDescent="0.35">
      <c r="A79" t="s">
        <v>15</v>
      </c>
      <c r="B79">
        <v>34</v>
      </c>
      <c r="D79">
        <v>34033</v>
      </c>
      <c r="E79" t="s">
        <v>52</v>
      </c>
      <c r="F79" t="s">
        <v>17</v>
      </c>
      <c r="H79">
        <v>2280002201</v>
      </c>
      <c r="I79" t="s">
        <v>18</v>
      </c>
      <c r="J79" t="s">
        <v>19</v>
      </c>
      <c r="K79" t="s">
        <v>35</v>
      </c>
      <c r="L79" t="s">
        <v>36</v>
      </c>
      <c r="M79">
        <v>2611.8969999999999</v>
      </c>
      <c r="N79" t="s">
        <v>22</v>
      </c>
      <c r="O79" t="s">
        <v>23</v>
      </c>
    </row>
    <row r="80" spans="1:15" x14ac:dyDescent="0.35">
      <c r="A80" t="s">
        <v>15</v>
      </c>
      <c r="B80">
        <v>34</v>
      </c>
      <c r="D80">
        <v>34033</v>
      </c>
      <c r="E80" t="s">
        <v>52</v>
      </c>
      <c r="F80" t="s">
        <v>17</v>
      </c>
      <c r="H80">
        <v>2280002203</v>
      </c>
      <c r="I80" t="s">
        <v>18</v>
      </c>
      <c r="J80" t="s">
        <v>19</v>
      </c>
      <c r="K80" t="s">
        <v>37</v>
      </c>
      <c r="L80" t="s">
        <v>38</v>
      </c>
      <c r="M80">
        <v>4.3608309999999997E-2</v>
      </c>
      <c r="N80" t="s">
        <v>22</v>
      </c>
      <c r="O80" t="s">
        <v>23</v>
      </c>
    </row>
    <row r="81" spans="1:15" x14ac:dyDescent="0.35">
      <c r="A81" t="s">
        <v>15</v>
      </c>
      <c r="B81">
        <v>34</v>
      </c>
      <c r="D81">
        <v>34033</v>
      </c>
      <c r="E81" t="s">
        <v>52</v>
      </c>
      <c r="F81" t="s">
        <v>17</v>
      </c>
      <c r="H81">
        <v>2280002204</v>
      </c>
      <c r="I81" t="s">
        <v>18</v>
      </c>
      <c r="J81" t="s">
        <v>19</v>
      </c>
      <c r="K81" t="s">
        <v>37</v>
      </c>
      <c r="L81" t="s">
        <v>38</v>
      </c>
      <c r="M81">
        <v>1.1896439999999999E-2</v>
      </c>
      <c r="N81" t="s">
        <v>22</v>
      </c>
      <c r="O81" t="s">
        <v>23</v>
      </c>
    </row>
    <row r="82" spans="1:15" x14ac:dyDescent="0.35">
      <c r="A82" t="s">
        <v>15</v>
      </c>
      <c r="B82">
        <v>34</v>
      </c>
      <c r="D82">
        <v>34033</v>
      </c>
      <c r="E82" t="s">
        <v>52</v>
      </c>
      <c r="F82" t="s">
        <v>17</v>
      </c>
      <c r="H82">
        <v>2280002202</v>
      </c>
      <c r="I82" t="s">
        <v>18</v>
      </c>
      <c r="J82" t="s">
        <v>19</v>
      </c>
      <c r="K82" t="s">
        <v>31</v>
      </c>
      <c r="L82" t="s">
        <v>32</v>
      </c>
      <c r="M82">
        <v>14.87843</v>
      </c>
      <c r="N82" t="s">
        <v>22</v>
      </c>
      <c r="O82" t="s">
        <v>23</v>
      </c>
    </row>
    <row r="83" spans="1:15" x14ac:dyDescent="0.35">
      <c r="A83" t="s">
        <v>15</v>
      </c>
      <c r="B83">
        <v>34</v>
      </c>
      <c r="D83">
        <v>34033</v>
      </c>
      <c r="E83" t="s">
        <v>52</v>
      </c>
      <c r="F83" t="s">
        <v>17</v>
      </c>
      <c r="H83">
        <v>2280002201</v>
      </c>
      <c r="I83" t="s">
        <v>18</v>
      </c>
      <c r="J83" t="s">
        <v>19</v>
      </c>
      <c r="K83" t="s">
        <v>26</v>
      </c>
      <c r="L83" t="s">
        <v>27</v>
      </c>
      <c r="M83">
        <v>1.361961</v>
      </c>
      <c r="N83" t="s">
        <v>22</v>
      </c>
      <c r="O83" t="s">
        <v>23</v>
      </c>
    </row>
    <row r="84" spans="1:15" x14ac:dyDescent="0.35">
      <c r="A84" t="s">
        <v>15</v>
      </c>
      <c r="B84">
        <v>34</v>
      </c>
      <c r="D84">
        <v>34033</v>
      </c>
      <c r="E84" t="s">
        <v>52</v>
      </c>
      <c r="F84" t="s">
        <v>17</v>
      </c>
      <c r="H84">
        <v>2280002202</v>
      </c>
      <c r="I84" t="s">
        <v>18</v>
      </c>
      <c r="J84" t="s">
        <v>19</v>
      </c>
      <c r="K84" t="s">
        <v>26</v>
      </c>
      <c r="L84" t="s">
        <v>27</v>
      </c>
      <c r="M84">
        <v>0.43238700000000002</v>
      </c>
      <c r="N84" t="s">
        <v>22</v>
      </c>
      <c r="O84" t="s">
        <v>23</v>
      </c>
    </row>
    <row r="85" spans="1:15" x14ac:dyDescent="0.35">
      <c r="A85" t="s">
        <v>15</v>
      </c>
      <c r="B85">
        <v>34</v>
      </c>
      <c r="D85">
        <v>34035</v>
      </c>
      <c r="E85" t="s">
        <v>53</v>
      </c>
      <c r="F85" t="s">
        <v>17</v>
      </c>
      <c r="H85">
        <v>2280002201</v>
      </c>
      <c r="I85" t="s">
        <v>18</v>
      </c>
      <c r="J85" t="s">
        <v>19</v>
      </c>
      <c r="K85">
        <v>7439921</v>
      </c>
      <c r="L85" t="s">
        <v>29</v>
      </c>
      <c r="M85">
        <v>5.7364499999999999E-6</v>
      </c>
      <c r="N85" t="s">
        <v>30</v>
      </c>
      <c r="O85" t="s">
        <v>23</v>
      </c>
    </row>
    <row r="86" spans="1:15" x14ac:dyDescent="0.35">
      <c r="A86" t="s">
        <v>15</v>
      </c>
      <c r="B86">
        <v>34</v>
      </c>
      <c r="D86">
        <v>34035</v>
      </c>
      <c r="E86" t="s">
        <v>53</v>
      </c>
      <c r="F86" t="s">
        <v>17</v>
      </c>
      <c r="H86">
        <v>2280002202</v>
      </c>
      <c r="I86" t="s">
        <v>18</v>
      </c>
      <c r="J86" t="s">
        <v>19</v>
      </c>
      <c r="K86">
        <v>7439921</v>
      </c>
      <c r="L86" t="s">
        <v>29</v>
      </c>
      <c r="M86">
        <v>1.43286E-6</v>
      </c>
      <c r="N86" t="s">
        <v>30</v>
      </c>
      <c r="O86" t="s">
        <v>23</v>
      </c>
    </row>
    <row r="87" spans="1:15" x14ac:dyDescent="0.35">
      <c r="A87" t="s">
        <v>15</v>
      </c>
      <c r="B87">
        <v>34</v>
      </c>
      <c r="D87">
        <v>34025</v>
      </c>
      <c r="E87" t="s">
        <v>54</v>
      </c>
      <c r="F87" t="s">
        <v>17</v>
      </c>
      <c r="H87">
        <v>2280002101</v>
      </c>
      <c r="I87" t="s">
        <v>18</v>
      </c>
      <c r="J87" t="s">
        <v>19</v>
      </c>
      <c r="K87" t="s">
        <v>37</v>
      </c>
      <c r="L87" t="s">
        <v>38</v>
      </c>
      <c r="M87">
        <v>2.3080280000000002E-3</v>
      </c>
      <c r="N87" t="s">
        <v>22</v>
      </c>
      <c r="O87" t="s">
        <v>23</v>
      </c>
    </row>
    <row r="88" spans="1:15" x14ac:dyDescent="0.35">
      <c r="A88" t="s">
        <v>15</v>
      </c>
      <c r="B88">
        <v>34</v>
      </c>
      <c r="D88">
        <v>34025</v>
      </c>
      <c r="E88" t="s">
        <v>54</v>
      </c>
      <c r="F88" t="s">
        <v>17</v>
      </c>
      <c r="H88">
        <v>2280002102</v>
      </c>
      <c r="I88" t="s">
        <v>18</v>
      </c>
      <c r="J88" t="s">
        <v>19</v>
      </c>
      <c r="K88" t="s">
        <v>24</v>
      </c>
      <c r="L88" t="s">
        <v>25</v>
      </c>
      <c r="M88">
        <v>0.45212760000000002</v>
      </c>
      <c r="N88" t="s">
        <v>22</v>
      </c>
      <c r="O88" t="s">
        <v>23</v>
      </c>
    </row>
    <row r="89" spans="1:15" x14ac:dyDescent="0.35">
      <c r="A89" t="s">
        <v>15</v>
      </c>
      <c r="B89">
        <v>34</v>
      </c>
      <c r="D89">
        <v>34025</v>
      </c>
      <c r="E89" t="s">
        <v>54</v>
      </c>
      <c r="F89" t="s">
        <v>17</v>
      </c>
      <c r="H89">
        <v>2280002203</v>
      </c>
      <c r="I89" t="s">
        <v>18</v>
      </c>
      <c r="J89" t="s">
        <v>19</v>
      </c>
      <c r="K89">
        <v>7439921</v>
      </c>
      <c r="L89" t="s">
        <v>29</v>
      </c>
      <c r="M89">
        <v>0.98569039999999997</v>
      </c>
      <c r="N89" t="s">
        <v>30</v>
      </c>
      <c r="O89" t="s">
        <v>23</v>
      </c>
    </row>
    <row r="90" spans="1:15" x14ac:dyDescent="0.35">
      <c r="A90" t="s">
        <v>15</v>
      </c>
      <c r="B90">
        <v>34</v>
      </c>
      <c r="D90">
        <v>34025</v>
      </c>
      <c r="E90" t="s">
        <v>54</v>
      </c>
      <c r="F90" t="s">
        <v>17</v>
      </c>
      <c r="H90">
        <v>2280002201</v>
      </c>
      <c r="I90" t="s">
        <v>18</v>
      </c>
      <c r="J90" t="s">
        <v>19</v>
      </c>
      <c r="K90" t="s">
        <v>35</v>
      </c>
      <c r="L90" t="s">
        <v>36</v>
      </c>
      <c r="M90">
        <v>18533.96</v>
      </c>
      <c r="N90" t="s">
        <v>22</v>
      </c>
      <c r="O90" t="s">
        <v>23</v>
      </c>
    </row>
    <row r="91" spans="1:15" x14ac:dyDescent="0.35">
      <c r="A91" t="s">
        <v>15</v>
      </c>
      <c r="B91">
        <v>34</v>
      </c>
      <c r="D91">
        <v>34025</v>
      </c>
      <c r="E91" t="s">
        <v>54</v>
      </c>
      <c r="F91" t="s">
        <v>17</v>
      </c>
      <c r="H91">
        <v>2280002201</v>
      </c>
      <c r="I91" t="s">
        <v>18</v>
      </c>
      <c r="J91" t="s">
        <v>19</v>
      </c>
      <c r="K91" t="s">
        <v>39</v>
      </c>
      <c r="L91" t="s">
        <v>40</v>
      </c>
      <c r="M91">
        <v>7.4821799999999996</v>
      </c>
      <c r="N91" t="s">
        <v>22</v>
      </c>
      <c r="O91" t="s">
        <v>23</v>
      </c>
    </row>
    <row r="92" spans="1:15" x14ac:dyDescent="0.35">
      <c r="A92" t="s">
        <v>15</v>
      </c>
      <c r="B92">
        <v>34</v>
      </c>
      <c r="D92">
        <v>34025</v>
      </c>
      <c r="E92" t="s">
        <v>54</v>
      </c>
      <c r="F92" t="s">
        <v>17</v>
      </c>
      <c r="H92">
        <v>2280002202</v>
      </c>
      <c r="I92" t="s">
        <v>18</v>
      </c>
      <c r="J92" t="s">
        <v>19</v>
      </c>
      <c r="K92" t="s">
        <v>26</v>
      </c>
      <c r="L92" t="s">
        <v>27</v>
      </c>
      <c r="M92">
        <v>12.501810000000001</v>
      </c>
      <c r="N92" t="s">
        <v>22</v>
      </c>
      <c r="O92" t="s">
        <v>23</v>
      </c>
    </row>
    <row r="93" spans="1:15" x14ac:dyDescent="0.35">
      <c r="A93" t="s">
        <v>15</v>
      </c>
      <c r="B93">
        <v>34</v>
      </c>
      <c r="D93">
        <v>34013</v>
      </c>
      <c r="E93" t="s">
        <v>55</v>
      </c>
      <c r="F93" t="s">
        <v>17</v>
      </c>
      <c r="H93">
        <v>2280002202</v>
      </c>
      <c r="I93" t="s">
        <v>18</v>
      </c>
      <c r="J93" t="s">
        <v>19</v>
      </c>
      <c r="K93" t="s">
        <v>35</v>
      </c>
      <c r="L93" t="s">
        <v>36</v>
      </c>
      <c r="M93">
        <v>2765.5830000000001</v>
      </c>
      <c r="N93" t="s">
        <v>22</v>
      </c>
      <c r="O93" t="s">
        <v>23</v>
      </c>
    </row>
    <row r="94" spans="1:15" x14ac:dyDescent="0.35">
      <c r="A94" t="s">
        <v>15</v>
      </c>
      <c r="B94">
        <v>34</v>
      </c>
      <c r="D94">
        <v>34013</v>
      </c>
      <c r="E94" t="s">
        <v>55</v>
      </c>
      <c r="F94" t="s">
        <v>17</v>
      </c>
      <c r="H94">
        <v>2280002201</v>
      </c>
      <c r="I94" t="s">
        <v>18</v>
      </c>
      <c r="J94" t="s">
        <v>19</v>
      </c>
      <c r="K94" t="s">
        <v>39</v>
      </c>
      <c r="L94" t="s">
        <v>40</v>
      </c>
      <c r="M94">
        <v>0.32069940000000002</v>
      </c>
      <c r="N94" t="s">
        <v>22</v>
      </c>
      <c r="O94" t="s">
        <v>23</v>
      </c>
    </row>
    <row r="95" spans="1:15" x14ac:dyDescent="0.35">
      <c r="A95" t="s">
        <v>15</v>
      </c>
      <c r="B95">
        <v>34</v>
      </c>
      <c r="D95">
        <v>34013</v>
      </c>
      <c r="E95" t="s">
        <v>55</v>
      </c>
      <c r="F95" t="s">
        <v>17</v>
      </c>
      <c r="H95">
        <v>2280002202</v>
      </c>
      <c r="I95" t="s">
        <v>18</v>
      </c>
      <c r="J95" t="s">
        <v>19</v>
      </c>
      <c r="K95" t="s">
        <v>39</v>
      </c>
      <c r="L95" t="s">
        <v>40</v>
      </c>
      <c r="M95">
        <v>0.81836580000000003</v>
      </c>
      <c r="N95" t="s">
        <v>22</v>
      </c>
      <c r="O95" t="s">
        <v>23</v>
      </c>
    </row>
    <row r="96" spans="1:15" x14ac:dyDescent="0.35">
      <c r="A96" t="s">
        <v>15</v>
      </c>
      <c r="B96">
        <v>34</v>
      </c>
      <c r="D96">
        <v>34013</v>
      </c>
      <c r="E96" t="s">
        <v>55</v>
      </c>
      <c r="F96" t="s">
        <v>17</v>
      </c>
      <c r="H96">
        <v>2280002103</v>
      </c>
      <c r="I96" t="s">
        <v>18</v>
      </c>
      <c r="J96" t="s">
        <v>19</v>
      </c>
      <c r="K96" t="s">
        <v>33</v>
      </c>
      <c r="L96" t="s">
        <v>34</v>
      </c>
      <c r="M96">
        <v>4.9897109999999998</v>
      </c>
      <c r="N96" t="s">
        <v>22</v>
      </c>
      <c r="O96" t="s">
        <v>23</v>
      </c>
    </row>
    <row r="97" spans="1:15" x14ac:dyDescent="0.35">
      <c r="A97" t="s">
        <v>15</v>
      </c>
      <c r="B97">
        <v>34</v>
      </c>
      <c r="D97">
        <v>34013</v>
      </c>
      <c r="E97" t="s">
        <v>55</v>
      </c>
      <c r="F97" t="s">
        <v>17</v>
      </c>
      <c r="H97">
        <v>2280002103</v>
      </c>
      <c r="I97" t="s">
        <v>18</v>
      </c>
      <c r="J97" t="s">
        <v>19</v>
      </c>
      <c r="K97" t="s">
        <v>24</v>
      </c>
      <c r="L97" t="s">
        <v>25</v>
      </c>
      <c r="M97">
        <v>4.4869070000000004</v>
      </c>
      <c r="N97" t="s">
        <v>22</v>
      </c>
      <c r="O97" t="s">
        <v>23</v>
      </c>
    </row>
    <row r="98" spans="1:15" x14ac:dyDescent="0.35">
      <c r="A98" t="s">
        <v>15</v>
      </c>
      <c r="B98">
        <v>34</v>
      </c>
      <c r="D98">
        <v>34015</v>
      </c>
      <c r="E98" t="s">
        <v>56</v>
      </c>
      <c r="F98" t="s">
        <v>17</v>
      </c>
      <c r="H98">
        <v>2280002201</v>
      </c>
      <c r="I98" t="s">
        <v>18</v>
      </c>
      <c r="J98" t="s">
        <v>19</v>
      </c>
      <c r="K98">
        <v>7439921</v>
      </c>
      <c r="L98" t="s">
        <v>29</v>
      </c>
      <c r="M98">
        <v>0.59755780000000003</v>
      </c>
      <c r="N98" t="s">
        <v>30</v>
      </c>
      <c r="O98" t="s">
        <v>23</v>
      </c>
    </row>
    <row r="99" spans="1:15" x14ac:dyDescent="0.35">
      <c r="A99" t="s">
        <v>15</v>
      </c>
      <c r="B99">
        <v>34</v>
      </c>
      <c r="D99">
        <v>34015</v>
      </c>
      <c r="E99" t="s">
        <v>56</v>
      </c>
      <c r="F99" t="s">
        <v>17</v>
      </c>
      <c r="H99">
        <v>2280002204</v>
      </c>
      <c r="I99" t="s">
        <v>18</v>
      </c>
      <c r="J99" t="s">
        <v>19</v>
      </c>
      <c r="K99" t="s">
        <v>20</v>
      </c>
      <c r="L99" t="s">
        <v>21</v>
      </c>
      <c r="M99">
        <v>10.66217</v>
      </c>
      <c r="N99" t="s">
        <v>22</v>
      </c>
      <c r="O99" t="s">
        <v>23</v>
      </c>
    </row>
    <row r="100" spans="1:15" x14ac:dyDescent="0.35">
      <c r="A100" t="s">
        <v>15</v>
      </c>
      <c r="B100">
        <v>34</v>
      </c>
      <c r="D100">
        <v>34015</v>
      </c>
      <c r="E100" t="s">
        <v>56</v>
      </c>
      <c r="F100" t="s">
        <v>17</v>
      </c>
      <c r="H100">
        <v>2280002201</v>
      </c>
      <c r="I100" t="s">
        <v>18</v>
      </c>
      <c r="J100" t="s">
        <v>19</v>
      </c>
      <c r="K100" t="s">
        <v>31</v>
      </c>
      <c r="L100" t="s">
        <v>32</v>
      </c>
      <c r="M100">
        <v>92.725560000000002</v>
      </c>
      <c r="N100" t="s">
        <v>22</v>
      </c>
      <c r="O100" t="s">
        <v>23</v>
      </c>
    </row>
    <row r="101" spans="1:15" x14ac:dyDescent="0.35">
      <c r="A101" t="s">
        <v>15</v>
      </c>
      <c r="B101">
        <v>34</v>
      </c>
      <c r="D101">
        <v>34015</v>
      </c>
      <c r="E101" t="s">
        <v>56</v>
      </c>
      <c r="F101" t="s">
        <v>17</v>
      </c>
      <c r="H101">
        <v>2280002201</v>
      </c>
      <c r="I101" t="s">
        <v>18</v>
      </c>
      <c r="J101" t="s">
        <v>19</v>
      </c>
      <c r="K101" t="s">
        <v>39</v>
      </c>
      <c r="L101" t="s">
        <v>40</v>
      </c>
      <c r="M101">
        <v>2.3854600000000001</v>
      </c>
      <c r="N101" t="s">
        <v>22</v>
      </c>
      <c r="O101" t="s">
        <v>23</v>
      </c>
    </row>
    <row r="102" spans="1:15" x14ac:dyDescent="0.35">
      <c r="A102" t="s">
        <v>15</v>
      </c>
      <c r="B102">
        <v>34</v>
      </c>
      <c r="D102">
        <v>34015</v>
      </c>
      <c r="E102" t="s">
        <v>56</v>
      </c>
      <c r="F102" t="s">
        <v>17</v>
      </c>
      <c r="H102">
        <v>2280002202</v>
      </c>
      <c r="I102" t="s">
        <v>18</v>
      </c>
      <c r="J102" t="s">
        <v>19</v>
      </c>
      <c r="K102" t="s">
        <v>24</v>
      </c>
      <c r="L102" t="s">
        <v>25</v>
      </c>
      <c r="M102">
        <v>0.47893760000000002</v>
      </c>
      <c r="N102" t="s">
        <v>22</v>
      </c>
      <c r="O102" t="s">
        <v>23</v>
      </c>
    </row>
    <row r="103" spans="1:15" x14ac:dyDescent="0.35">
      <c r="A103" t="s">
        <v>15</v>
      </c>
      <c r="B103">
        <v>34</v>
      </c>
      <c r="D103">
        <v>34015</v>
      </c>
      <c r="E103" t="s">
        <v>56</v>
      </c>
      <c r="F103" t="s">
        <v>17</v>
      </c>
      <c r="H103">
        <v>2280002102</v>
      </c>
      <c r="I103" t="s">
        <v>18</v>
      </c>
      <c r="J103" t="s">
        <v>19</v>
      </c>
      <c r="K103" t="s">
        <v>35</v>
      </c>
      <c r="L103" t="s">
        <v>36</v>
      </c>
      <c r="M103">
        <v>446.35379999999998</v>
      </c>
      <c r="N103" t="s">
        <v>22</v>
      </c>
      <c r="O103" t="s">
        <v>23</v>
      </c>
    </row>
    <row r="104" spans="1:15" x14ac:dyDescent="0.35">
      <c r="A104" t="s">
        <v>15</v>
      </c>
      <c r="B104">
        <v>34</v>
      </c>
      <c r="D104">
        <v>34015</v>
      </c>
      <c r="E104" t="s">
        <v>56</v>
      </c>
      <c r="F104" t="s">
        <v>17</v>
      </c>
      <c r="H104">
        <v>2280002102</v>
      </c>
      <c r="I104" t="s">
        <v>18</v>
      </c>
      <c r="J104" t="s">
        <v>19</v>
      </c>
      <c r="K104" t="s">
        <v>31</v>
      </c>
      <c r="L104" t="s">
        <v>32</v>
      </c>
      <c r="M104">
        <v>5.68506</v>
      </c>
      <c r="N104" t="s">
        <v>22</v>
      </c>
      <c r="O104" t="s">
        <v>23</v>
      </c>
    </row>
    <row r="105" spans="1:15" x14ac:dyDescent="0.35">
      <c r="A105" t="s">
        <v>15</v>
      </c>
      <c r="B105">
        <v>34</v>
      </c>
      <c r="D105">
        <v>34017</v>
      </c>
      <c r="E105" t="s">
        <v>57</v>
      </c>
      <c r="F105" t="s">
        <v>17</v>
      </c>
      <c r="H105">
        <v>2280002203</v>
      </c>
      <c r="I105" t="s">
        <v>18</v>
      </c>
      <c r="J105" t="s">
        <v>19</v>
      </c>
      <c r="K105">
        <v>7439921</v>
      </c>
      <c r="L105" t="s">
        <v>29</v>
      </c>
      <c r="M105">
        <v>0.62424519999999994</v>
      </c>
      <c r="N105" t="s">
        <v>30</v>
      </c>
      <c r="O105" t="s">
        <v>23</v>
      </c>
    </row>
    <row r="106" spans="1:15" x14ac:dyDescent="0.35">
      <c r="A106" t="s">
        <v>15</v>
      </c>
      <c r="B106">
        <v>34</v>
      </c>
      <c r="D106">
        <v>34017</v>
      </c>
      <c r="E106" t="s">
        <v>57</v>
      </c>
      <c r="F106" t="s">
        <v>17</v>
      </c>
      <c r="H106">
        <v>2280002204</v>
      </c>
      <c r="I106" t="s">
        <v>18</v>
      </c>
      <c r="J106" t="s">
        <v>19</v>
      </c>
      <c r="K106" t="s">
        <v>20</v>
      </c>
      <c r="L106" t="s">
        <v>21</v>
      </c>
      <c r="M106">
        <v>20.319030000000001</v>
      </c>
      <c r="N106" t="s">
        <v>22</v>
      </c>
      <c r="O106" t="s">
        <v>23</v>
      </c>
    </row>
    <row r="107" spans="1:15" x14ac:dyDescent="0.35">
      <c r="A107" t="s">
        <v>15</v>
      </c>
      <c r="B107">
        <v>34</v>
      </c>
      <c r="D107">
        <v>34017</v>
      </c>
      <c r="E107" t="s">
        <v>57</v>
      </c>
      <c r="F107" t="s">
        <v>17</v>
      </c>
      <c r="H107">
        <v>2280002201</v>
      </c>
      <c r="I107" t="s">
        <v>18</v>
      </c>
      <c r="J107" t="s">
        <v>19</v>
      </c>
      <c r="K107" t="s">
        <v>37</v>
      </c>
      <c r="L107" t="s">
        <v>38</v>
      </c>
      <c r="M107">
        <v>0.4408975</v>
      </c>
      <c r="N107" t="s">
        <v>22</v>
      </c>
      <c r="O107" t="s">
        <v>23</v>
      </c>
    </row>
    <row r="108" spans="1:15" x14ac:dyDescent="0.35">
      <c r="A108" t="s">
        <v>15</v>
      </c>
      <c r="B108">
        <v>34</v>
      </c>
      <c r="D108">
        <v>34017</v>
      </c>
      <c r="E108" t="s">
        <v>57</v>
      </c>
      <c r="F108" t="s">
        <v>17</v>
      </c>
      <c r="H108">
        <v>2280002202</v>
      </c>
      <c r="I108" t="s">
        <v>18</v>
      </c>
      <c r="J108" t="s">
        <v>19</v>
      </c>
      <c r="K108" t="s">
        <v>31</v>
      </c>
      <c r="L108" t="s">
        <v>32</v>
      </c>
      <c r="M108">
        <v>1236.1369999999999</v>
      </c>
      <c r="N108" t="s">
        <v>22</v>
      </c>
      <c r="O108" t="s">
        <v>23</v>
      </c>
    </row>
    <row r="109" spans="1:15" x14ac:dyDescent="0.35">
      <c r="A109" t="s">
        <v>15</v>
      </c>
      <c r="B109">
        <v>34</v>
      </c>
      <c r="D109">
        <v>34017</v>
      </c>
      <c r="E109" t="s">
        <v>57</v>
      </c>
      <c r="F109" t="s">
        <v>17</v>
      </c>
      <c r="H109">
        <v>2280002203</v>
      </c>
      <c r="I109" t="s">
        <v>18</v>
      </c>
      <c r="J109" t="s">
        <v>19</v>
      </c>
      <c r="K109" t="s">
        <v>33</v>
      </c>
      <c r="L109" t="s">
        <v>34</v>
      </c>
      <c r="M109">
        <v>2.708688</v>
      </c>
      <c r="N109" t="s">
        <v>22</v>
      </c>
      <c r="O109" t="s">
        <v>23</v>
      </c>
    </row>
    <row r="110" spans="1:15" x14ac:dyDescent="0.35">
      <c r="A110" t="s">
        <v>15</v>
      </c>
      <c r="B110">
        <v>34</v>
      </c>
      <c r="D110">
        <v>34017</v>
      </c>
      <c r="E110" t="s">
        <v>57</v>
      </c>
      <c r="F110" t="s">
        <v>17</v>
      </c>
      <c r="H110">
        <v>2280002101</v>
      </c>
      <c r="I110" t="s">
        <v>18</v>
      </c>
      <c r="J110" t="s">
        <v>19</v>
      </c>
      <c r="K110" t="s">
        <v>31</v>
      </c>
      <c r="L110" t="s">
        <v>32</v>
      </c>
      <c r="M110">
        <v>128.75143</v>
      </c>
      <c r="N110" t="s">
        <v>22</v>
      </c>
      <c r="O110" t="s">
        <v>23</v>
      </c>
    </row>
    <row r="111" spans="1:15" x14ac:dyDescent="0.35">
      <c r="A111" t="s">
        <v>15</v>
      </c>
      <c r="B111">
        <v>34</v>
      </c>
      <c r="D111">
        <v>34017</v>
      </c>
      <c r="E111" t="s">
        <v>57</v>
      </c>
      <c r="F111" t="s">
        <v>17</v>
      </c>
      <c r="H111">
        <v>2280002103</v>
      </c>
      <c r="I111" t="s">
        <v>18</v>
      </c>
      <c r="J111" t="s">
        <v>19</v>
      </c>
      <c r="K111" t="s">
        <v>31</v>
      </c>
      <c r="L111" t="s">
        <v>32</v>
      </c>
      <c r="M111">
        <v>118.81423165</v>
      </c>
      <c r="N111" t="s">
        <v>22</v>
      </c>
      <c r="O111" t="s">
        <v>23</v>
      </c>
    </row>
    <row r="112" spans="1:15" x14ac:dyDescent="0.35">
      <c r="A112" t="s">
        <v>15</v>
      </c>
      <c r="B112">
        <v>34</v>
      </c>
      <c r="D112">
        <v>34017</v>
      </c>
      <c r="E112" t="s">
        <v>57</v>
      </c>
      <c r="F112" t="s">
        <v>17</v>
      </c>
      <c r="H112">
        <v>2280002102</v>
      </c>
      <c r="I112" t="s">
        <v>18</v>
      </c>
      <c r="J112" t="s">
        <v>19</v>
      </c>
      <c r="K112" t="s">
        <v>33</v>
      </c>
      <c r="L112" t="s">
        <v>34</v>
      </c>
      <c r="M112">
        <v>25.587779999999999</v>
      </c>
      <c r="N112" t="s">
        <v>22</v>
      </c>
      <c r="O112" t="s">
        <v>23</v>
      </c>
    </row>
    <row r="113" spans="1:15" x14ac:dyDescent="0.35">
      <c r="A113" t="s">
        <v>15</v>
      </c>
      <c r="B113">
        <v>34</v>
      </c>
      <c r="D113">
        <v>34017</v>
      </c>
      <c r="E113" t="s">
        <v>57</v>
      </c>
      <c r="F113" t="s">
        <v>17</v>
      </c>
      <c r="H113">
        <v>2280002101</v>
      </c>
      <c r="I113" t="s">
        <v>18</v>
      </c>
      <c r="J113" t="s">
        <v>19</v>
      </c>
      <c r="K113" t="s">
        <v>39</v>
      </c>
      <c r="L113" t="s">
        <v>40</v>
      </c>
      <c r="M113">
        <v>3.9137523000000001</v>
      </c>
      <c r="N113" t="s">
        <v>22</v>
      </c>
      <c r="O113" t="s">
        <v>23</v>
      </c>
    </row>
    <row r="114" spans="1:15" x14ac:dyDescent="0.35">
      <c r="A114" t="s">
        <v>15</v>
      </c>
      <c r="B114">
        <v>34</v>
      </c>
      <c r="D114">
        <v>34017</v>
      </c>
      <c r="E114" t="s">
        <v>57</v>
      </c>
      <c r="F114" t="s">
        <v>17</v>
      </c>
      <c r="H114">
        <v>2280002101</v>
      </c>
      <c r="I114" t="s">
        <v>18</v>
      </c>
      <c r="J114" t="s">
        <v>19</v>
      </c>
      <c r="K114" t="s">
        <v>24</v>
      </c>
      <c r="L114" t="s">
        <v>25</v>
      </c>
      <c r="M114">
        <v>5.4944720000000002E-2</v>
      </c>
      <c r="N114" t="s">
        <v>22</v>
      </c>
      <c r="O114" t="s">
        <v>23</v>
      </c>
    </row>
    <row r="115" spans="1:15" x14ac:dyDescent="0.35">
      <c r="A115" t="s">
        <v>15</v>
      </c>
      <c r="B115">
        <v>34</v>
      </c>
      <c r="D115">
        <v>34017</v>
      </c>
      <c r="E115" t="s">
        <v>57</v>
      </c>
      <c r="F115" t="s">
        <v>17</v>
      </c>
      <c r="H115">
        <v>2280002103</v>
      </c>
      <c r="I115" t="s">
        <v>18</v>
      </c>
      <c r="J115" t="s">
        <v>19</v>
      </c>
      <c r="K115" t="s">
        <v>26</v>
      </c>
      <c r="L115" t="s">
        <v>27</v>
      </c>
      <c r="M115">
        <v>21.592753370000001</v>
      </c>
      <c r="N115" t="s">
        <v>22</v>
      </c>
      <c r="O115" t="s">
        <v>23</v>
      </c>
    </row>
    <row r="116" spans="1:15" x14ac:dyDescent="0.35">
      <c r="A116" t="s">
        <v>15</v>
      </c>
      <c r="B116">
        <v>34</v>
      </c>
      <c r="D116">
        <v>34011</v>
      </c>
      <c r="E116" t="s">
        <v>16</v>
      </c>
      <c r="F116" t="s">
        <v>17</v>
      </c>
      <c r="H116">
        <v>2280002204</v>
      </c>
      <c r="I116" t="s">
        <v>18</v>
      </c>
      <c r="J116" t="s">
        <v>19</v>
      </c>
      <c r="K116">
        <v>7439921</v>
      </c>
      <c r="L116" t="s">
        <v>29</v>
      </c>
      <c r="M116">
        <v>0.19895351999999999</v>
      </c>
      <c r="N116" t="s">
        <v>30</v>
      </c>
      <c r="O116" t="s">
        <v>23</v>
      </c>
    </row>
    <row r="117" spans="1:15" x14ac:dyDescent="0.35">
      <c r="A117" t="s">
        <v>15</v>
      </c>
      <c r="B117">
        <v>34</v>
      </c>
      <c r="D117">
        <v>34011</v>
      </c>
      <c r="E117" t="s">
        <v>16</v>
      </c>
      <c r="F117" t="s">
        <v>17</v>
      </c>
      <c r="H117">
        <v>2280002201</v>
      </c>
      <c r="I117" t="s">
        <v>18</v>
      </c>
      <c r="J117" t="s">
        <v>19</v>
      </c>
      <c r="K117" t="s">
        <v>33</v>
      </c>
      <c r="L117" t="s">
        <v>34</v>
      </c>
      <c r="M117">
        <v>1.9928870000000001</v>
      </c>
      <c r="N117" t="s">
        <v>22</v>
      </c>
      <c r="O117" t="s">
        <v>23</v>
      </c>
    </row>
    <row r="118" spans="1:15" x14ac:dyDescent="0.35">
      <c r="A118" t="s">
        <v>15</v>
      </c>
      <c r="B118">
        <v>34</v>
      </c>
      <c r="D118">
        <v>34011</v>
      </c>
      <c r="E118" t="s">
        <v>16</v>
      </c>
      <c r="F118" t="s">
        <v>17</v>
      </c>
      <c r="H118">
        <v>2280002202</v>
      </c>
      <c r="I118" t="s">
        <v>18</v>
      </c>
      <c r="J118" t="s">
        <v>19</v>
      </c>
      <c r="K118" t="s">
        <v>26</v>
      </c>
      <c r="L118" t="s">
        <v>27</v>
      </c>
      <c r="M118">
        <v>1.125664</v>
      </c>
      <c r="N118" t="s">
        <v>22</v>
      </c>
      <c r="O118" t="s">
        <v>23</v>
      </c>
    </row>
    <row r="119" spans="1:15" x14ac:dyDescent="0.35">
      <c r="A119" t="s">
        <v>15</v>
      </c>
      <c r="B119">
        <v>34</v>
      </c>
      <c r="D119">
        <v>34023</v>
      </c>
      <c r="E119" t="s">
        <v>28</v>
      </c>
      <c r="F119" t="s">
        <v>17</v>
      </c>
      <c r="H119">
        <v>2280002204</v>
      </c>
      <c r="I119" t="s">
        <v>18</v>
      </c>
      <c r="J119" t="s">
        <v>19</v>
      </c>
      <c r="K119" t="s">
        <v>35</v>
      </c>
      <c r="L119" t="s">
        <v>36</v>
      </c>
      <c r="M119">
        <v>14319.76</v>
      </c>
      <c r="N119" t="s">
        <v>22</v>
      </c>
      <c r="O119" t="s">
        <v>23</v>
      </c>
    </row>
    <row r="120" spans="1:15" x14ac:dyDescent="0.35">
      <c r="A120" t="s">
        <v>15</v>
      </c>
      <c r="B120">
        <v>34</v>
      </c>
      <c r="D120">
        <v>34007</v>
      </c>
      <c r="E120" t="s">
        <v>41</v>
      </c>
      <c r="F120" t="s">
        <v>17</v>
      </c>
      <c r="H120">
        <v>2280002202</v>
      </c>
      <c r="I120" t="s">
        <v>18</v>
      </c>
      <c r="J120" t="s">
        <v>19</v>
      </c>
      <c r="K120" t="s">
        <v>37</v>
      </c>
      <c r="L120" t="s">
        <v>38</v>
      </c>
      <c r="M120">
        <v>2.3454860000000001E-2</v>
      </c>
      <c r="N120" t="s">
        <v>22</v>
      </c>
      <c r="O120" t="s">
        <v>23</v>
      </c>
    </row>
    <row r="121" spans="1:15" x14ac:dyDescent="0.35">
      <c r="A121" t="s">
        <v>15</v>
      </c>
      <c r="B121">
        <v>34</v>
      </c>
      <c r="D121">
        <v>34007</v>
      </c>
      <c r="E121" t="s">
        <v>41</v>
      </c>
      <c r="F121" t="s">
        <v>17</v>
      </c>
      <c r="H121">
        <v>2280002103</v>
      </c>
      <c r="I121" t="s">
        <v>18</v>
      </c>
      <c r="J121" t="s">
        <v>19</v>
      </c>
      <c r="K121">
        <v>7439921</v>
      </c>
      <c r="L121" t="s">
        <v>29</v>
      </c>
      <c r="M121">
        <v>6.1079718944000001E-2</v>
      </c>
      <c r="N121" t="s">
        <v>30</v>
      </c>
      <c r="O121" t="s">
        <v>23</v>
      </c>
    </row>
    <row r="122" spans="1:15" x14ac:dyDescent="0.35">
      <c r="A122" t="s">
        <v>15</v>
      </c>
      <c r="B122">
        <v>34</v>
      </c>
      <c r="D122">
        <v>34007</v>
      </c>
      <c r="E122" t="s">
        <v>41</v>
      </c>
      <c r="F122" t="s">
        <v>17</v>
      </c>
      <c r="H122">
        <v>2280002102</v>
      </c>
      <c r="I122" t="s">
        <v>18</v>
      </c>
      <c r="J122" t="s">
        <v>19</v>
      </c>
      <c r="K122" t="s">
        <v>37</v>
      </c>
      <c r="L122" t="s">
        <v>38</v>
      </c>
      <c r="M122">
        <v>9.1370600999999998E-4</v>
      </c>
      <c r="N122" t="s">
        <v>22</v>
      </c>
      <c r="O122" t="s">
        <v>23</v>
      </c>
    </row>
    <row r="123" spans="1:15" x14ac:dyDescent="0.35">
      <c r="A123" t="s">
        <v>15</v>
      </c>
      <c r="B123">
        <v>34</v>
      </c>
      <c r="D123">
        <v>34007</v>
      </c>
      <c r="E123" t="s">
        <v>41</v>
      </c>
      <c r="F123" t="s">
        <v>17</v>
      </c>
      <c r="H123">
        <v>2280002104</v>
      </c>
      <c r="I123" t="s">
        <v>18</v>
      </c>
      <c r="J123" t="s">
        <v>19</v>
      </c>
      <c r="K123" t="s">
        <v>31</v>
      </c>
      <c r="L123" t="s">
        <v>32</v>
      </c>
      <c r="M123">
        <v>35.685235839999997</v>
      </c>
      <c r="N123" t="s">
        <v>22</v>
      </c>
      <c r="O123" t="s">
        <v>23</v>
      </c>
    </row>
    <row r="124" spans="1:15" x14ac:dyDescent="0.35">
      <c r="A124" t="s">
        <v>15</v>
      </c>
      <c r="B124">
        <v>34</v>
      </c>
      <c r="D124">
        <v>34007</v>
      </c>
      <c r="E124" t="s">
        <v>41</v>
      </c>
      <c r="F124" t="s">
        <v>17</v>
      </c>
      <c r="H124">
        <v>2280002101</v>
      </c>
      <c r="I124" t="s">
        <v>18</v>
      </c>
      <c r="J124" t="s">
        <v>19</v>
      </c>
      <c r="K124" t="s">
        <v>24</v>
      </c>
      <c r="L124" t="s">
        <v>25</v>
      </c>
      <c r="M124">
        <v>6.7910000000000005E-5</v>
      </c>
      <c r="N124" t="s">
        <v>22</v>
      </c>
      <c r="O124" t="s">
        <v>23</v>
      </c>
    </row>
    <row r="125" spans="1:15" x14ac:dyDescent="0.35">
      <c r="A125" t="s">
        <v>15</v>
      </c>
      <c r="B125">
        <v>34</v>
      </c>
      <c r="D125">
        <v>34007</v>
      </c>
      <c r="E125" t="s">
        <v>41</v>
      </c>
      <c r="F125" t="s">
        <v>17</v>
      </c>
      <c r="H125">
        <v>2280002102</v>
      </c>
      <c r="I125" t="s">
        <v>18</v>
      </c>
      <c r="J125" t="s">
        <v>19</v>
      </c>
      <c r="K125" t="s">
        <v>26</v>
      </c>
      <c r="L125" t="s">
        <v>27</v>
      </c>
      <c r="M125">
        <v>5.6477649999999997E-2</v>
      </c>
      <c r="N125" t="s">
        <v>22</v>
      </c>
      <c r="O125" t="s">
        <v>23</v>
      </c>
    </row>
    <row r="126" spans="1:15" x14ac:dyDescent="0.35">
      <c r="A126" t="s">
        <v>15</v>
      </c>
      <c r="B126">
        <v>34</v>
      </c>
      <c r="D126">
        <v>34009</v>
      </c>
      <c r="E126" t="s">
        <v>42</v>
      </c>
      <c r="F126" t="s">
        <v>17</v>
      </c>
      <c r="H126">
        <v>2280002101</v>
      </c>
      <c r="I126" t="s">
        <v>18</v>
      </c>
      <c r="J126" t="s">
        <v>19</v>
      </c>
      <c r="K126" t="s">
        <v>39</v>
      </c>
      <c r="L126" t="s">
        <v>40</v>
      </c>
      <c r="M126">
        <v>9.8354570000000002E-2</v>
      </c>
      <c r="N126" t="s">
        <v>22</v>
      </c>
      <c r="O126" t="s">
        <v>23</v>
      </c>
    </row>
    <row r="127" spans="1:15" x14ac:dyDescent="0.35">
      <c r="A127" t="s">
        <v>15</v>
      </c>
      <c r="B127">
        <v>34</v>
      </c>
      <c r="D127">
        <v>34009</v>
      </c>
      <c r="E127" t="s">
        <v>42</v>
      </c>
      <c r="F127" t="s">
        <v>17</v>
      </c>
      <c r="H127">
        <v>2280002204</v>
      </c>
      <c r="I127" t="s">
        <v>18</v>
      </c>
      <c r="J127" t="s">
        <v>19</v>
      </c>
      <c r="K127" t="s">
        <v>37</v>
      </c>
      <c r="L127" t="s">
        <v>38</v>
      </c>
      <c r="M127">
        <v>1.346079E-3</v>
      </c>
      <c r="N127" t="s">
        <v>22</v>
      </c>
      <c r="O127" t="s">
        <v>23</v>
      </c>
    </row>
    <row r="128" spans="1:15" x14ac:dyDescent="0.35">
      <c r="A128" t="s">
        <v>15</v>
      </c>
      <c r="B128">
        <v>34</v>
      </c>
      <c r="D128">
        <v>34009</v>
      </c>
      <c r="E128" t="s">
        <v>42</v>
      </c>
      <c r="F128" t="s">
        <v>17</v>
      </c>
      <c r="H128">
        <v>2280002203</v>
      </c>
      <c r="I128" t="s">
        <v>18</v>
      </c>
      <c r="J128" t="s">
        <v>19</v>
      </c>
      <c r="K128" t="s">
        <v>33</v>
      </c>
      <c r="L128" t="s">
        <v>34</v>
      </c>
      <c r="M128">
        <v>0.12796199999999999</v>
      </c>
      <c r="N128" t="s">
        <v>22</v>
      </c>
      <c r="O128" t="s">
        <v>23</v>
      </c>
    </row>
    <row r="129" spans="1:15" x14ac:dyDescent="0.35">
      <c r="A129" t="s">
        <v>15</v>
      </c>
      <c r="B129">
        <v>34</v>
      </c>
      <c r="D129">
        <v>34009</v>
      </c>
      <c r="E129" t="s">
        <v>42</v>
      </c>
      <c r="F129" t="s">
        <v>17</v>
      </c>
      <c r="H129">
        <v>2280002104</v>
      </c>
      <c r="I129" t="s">
        <v>18</v>
      </c>
      <c r="J129" t="s">
        <v>19</v>
      </c>
      <c r="K129">
        <v>7439921</v>
      </c>
      <c r="L129" t="s">
        <v>29</v>
      </c>
      <c r="M129">
        <v>1.3962018E-3</v>
      </c>
      <c r="N129" t="s">
        <v>30</v>
      </c>
      <c r="O129" t="s">
        <v>23</v>
      </c>
    </row>
    <row r="130" spans="1:15" x14ac:dyDescent="0.35">
      <c r="A130" t="s">
        <v>15</v>
      </c>
      <c r="B130">
        <v>34</v>
      </c>
      <c r="D130">
        <v>34037</v>
      </c>
      <c r="E130" t="s">
        <v>43</v>
      </c>
      <c r="F130" t="s">
        <v>17</v>
      </c>
      <c r="H130">
        <v>2280002201</v>
      </c>
      <c r="I130" t="s">
        <v>18</v>
      </c>
      <c r="J130" t="s">
        <v>19</v>
      </c>
      <c r="K130" t="s">
        <v>33</v>
      </c>
      <c r="L130" t="s">
        <v>34</v>
      </c>
      <c r="M130">
        <v>3.1489250000000001E-6</v>
      </c>
      <c r="N130" t="s">
        <v>22</v>
      </c>
      <c r="O130" t="s">
        <v>23</v>
      </c>
    </row>
    <row r="131" spans="1:15" x14ac:dyDescent="0.35">
      <c r="A131" t="s">
        <v>15</v>
      </c>
      <c r="B131">
        <v>34</v>
      </c>
      <c r="D131">
        <v>34037</v>
      </c>
      <c r="E131" t="s">
        <v>43</v>
      </c>
      <c r="F131" t="s">
        <v>17</v>
      </c>
      <c r="H131">
        <v>2280002202</v>
      </c>
      <c r="I131" t="s">
        <v>18</v>
      </c>
      <c r="J131" t="s">
        <v>19</v>
      </c>
      <c r="K131" t="s">
        <v>33</v>
      </c>
      <c r="L131" t="s">
        <v>34</v>
      </c>
      <c r="M131">
        <v>1.159311E-5</v>
      </c>
      <c r="N131" t="s">
        <v>22</v>
      </c>
      <c r="O131" t="s">
        <v>23</v>
      </c>
    </row>
    <row r="132" spans="1:15" x14ac:dyDescent="0.35">
      <c r="A132" t="s">
        <v>15</v>
      </c>
      <c r="B132">
        <v>34</v>
      </c>
      <c r="D132">
        <v>34039</v>
      </c>
      <c r="E132" t="s">
        <v>44</v>
      </c>
      <c r="F132" t="s">
        <v>17</v>
      </c>
      <c r="H132">
        <v>2280002104</v>
      </c>
      <c r="I132" t="s">
        <v>18</v>
      </c>
      <c r="J132" t="s">
        <v>19</v>
      </c>
      <c r="K132">
        <v>7439921</v>
      </c>
      <c r="L132" t="s">
        <v>29</v>
      </c>
      <c r="M132">
        <v>1.0372606</v>
      </c>
      <c r="N132" t="s">
        <v>30</v>
      </c>
      <c r="O132" t="s">
        <v>23</v>
      </c>
    </row>
    <row r="133" spans="1:15" x14ac:dyDescent="0.35">
      <c r="A133" t="s">
        <v>15</v>
      </c>
      <c r="B133">
        <v>34</v>
      </c>
      <c r="D133">
        <v>34039</v>
      </c>
      <c r="E133" t="s">
        <v>44</v>
      </c>
      <c r="F133" t="s">
        <v>17</v>
      </c>
      <c r="H133">
        <v>2280002104</v>
      </c>
      <c r="I133" t="s">
        <v>18</v>
      </c>
      <c r="J133" t="s">
        <v>19</v>
      </c>
      <c r="K133" t="s">
        <v>20</v>
      </c>
      <c r="L133" t="s">
        <v>21</v>
      </c>
      <c r="M133">
        <v>18.902509999999999</v>
      </c>
      <c r="N133" t="s">
        <v>22</v>
      </c>
      <c r="O133" t="s">
        <v>23</v>
      </c>
    </row>
    <row r="134" spans="1:15" x14ac:dyDescent="0.35">
      <c r="A134" t="s">
        <v>15</v>
      </c>
      <c r="B134">
        <v>34</v>
      </c>
      <c r="D134">
        <v>34039</v>
      </c>
      <c r="E134" t="s">
        <v>44</v>
      </c>
      <c r="F134" t="s">
        <v>17</v>
      </c>
      <c r="H134">
        <v>2280002101</v>
      </c>
      <c r="I134" t="s">
        <v>18</v>
      </c>
      <c r="J134" t="s">
        <v>19</v>
      </c>
      <c r="K134" t="s">
        <v>35</v>
      </c>
      <c r="L134" t="s">
        <v>36</v>
      </c>
      <c r="M134">
        <v>767.43719999999996</v>
      </c>
      <c r="N134" t="s">
        <v>22</v>
      </c>
      <c r="O134" t="s">
        <v>23</v>
      </c>
    </row>
    <row r="135" spans="1:15" x14ac:dyDescent="0.35">
      <c r="A135" t="s">
        <v>15</v>
      </c>
      <c r="B135">
        <v>34</v>
      </c>
      <c r="D135">
        <v>34039</v>
      </c>
      <c r="E135" t="s">
        <v>44</v>
      </c>
      <c r="F135" t="s">
        <v>17</v>
      </c>
      <c r="H135">
        <v>2280002101</v>
      </c>
      <c r="I135" t="s">
        <v>18</v>
      </c>
      <c r="J135" t="s">
        <v>19</v>
      </c>
      <c r="K135" t="s">
        <v>24</v>
      </c>
      <c r="L135" t="s">
        <v>25</v>
      </c>
      <c r="M135">
        <v>7.0550500000000002E-3</v>
      </c>
      <c r="N135" t="s">
        <v>22</v>
      </c>
      <c r="O135" t="s">
        <v>23</v>
      </c>
    </row>
    <row r="136" spans="1:15" x14ac:dyDescent="0.35">
      <c r="A136" t="s">
        <v>15</v>
      </c>
      <c r="B136">
        <v>34</v>
      </c>
      <c r="D136">
        <v>34039</v>
      </c>
      <c r="E136" t="s">
        <v>44</v>
      </c>
      <c r="F136" t="s">
        <v>17</v>
      </c>
      <c r="H136">
        <v>2280002202</v>
      </c>
      <c r="I136" t="s">
        <v>18</v>
      </c>
      <c r="J136" t="s">
        <v>19</v>
      </c>
      <c r="K136">
        <v>7439921</v>
      </c>
      <c r="L136" t="s">
        <v>29</v>
      </c>
      <c r="M136">
        <v>1.2802431999999999</v>
      </c>
      <c r="N136" t="s">
        <v>30</v>
      </c>
      <c r="O136" t="s">
        <v>23</v>
      </c>
    </row>
    <row r="137" spans="1:15" x14ac:dyDescent="0.35">
      <c r="A137" t="s">
        <v>15</v>
      </c>
      <c r="B137">
        <v>34</v>
      </c>
      <c r="D137">
        <v>34039</v>
      </c>
      <c r="E137" t="s">
        <v>44</v>
      </c>
      <c r="F137" t="s">
        <v>17</v>
      </c>
      <c r="H137">
        <v>2280002201</v>
      </c>
      <c r="I137" t="s">
        <v>18</v>
      </c>
      <c r="J137" t="s">
        <v>19</v>
      </c>
      <c r="K137" t="s">
        <v>31</v>
      </c>
      <c r="L137" t="s">
        <v>32</v>
      </c>
      <c r="M137">
        <v>69.186049999999994</v>
      </c>
      <c r="N137" t="s">
        <v>22</v>
      </c>
      <c r="O137" t="s">
        <v>23</v>
      </c>
    </row>
    <row r="138" spans="1:15" x14ac:dyDescent="0.35">
      <c r="A138" t="s">
        <v>15</v>
      </c>
      <c r="B138">
        <v>34</v>
      </c>
      <c r="D138">
        <v>34039</v>
      </c>
      <c r="E138" t="s">
        <v>44</v>
      </c>
      <c r="F138" t="s">
        <v>17</v>
      </c>
      <c r="H138">
        <v>2280002202</v>
      </c>
      <c r="I138" t="s">
        <v>18</v>
      </c>
      <c r="J138" t="s">
        <v>19</v>
      </c>
      <c r="K138" t="s">
        <v>26</v>
      </c>
      <c r="L138" t="s">
        <v>27</v>
      </c>
      <c r="M138">
        <v>5.4011449999999996</v>
      </c>
      <c r="N138" t="s">
        <v>22</v>
      </c>
      <c r="O138" t="s">
        <v>23</v>
      </c>
    </row>
    <row r="139" spans="1:15" x14ac:dyDescent="0.35">
      <c r="A139" t="s">
        <v>15</v>
      </c>
      <c r="B139">
        <v>34</v>
      </c>
      <c r="D139">
        <v>34001</v>
      </c>
      <c r="E139" t="s">
        <v>45</v>
      </c>
      <c r="F139" t="s">
        <v>17</v>
      </c>
      <c r="H139">
        <v>2280002101</v>
      </c>
      <c r="I139" t="s">
        <v>18</v>
      </c>
      <c r="J139" t="s">
        <v>19</v>
      </c>
      <c r="K139" t="s">
        <v>20</v>
      </c>
      <c r="L139" t="s">
        <v>21</v>
      </c>
      <c r="M139">
        <v>0.11530706</v>
      </c>
      <c r="N139" t="s">
        <v>22</v>
      </c>
      <c r="O139" t="s">
        <v>23</v>
      </c>
    </row>
    <row r="140" spans="1:15" x14ac:dyDescent="0.35">
      <c r="A140" t="s">
        <v>15</v>
      </c>
      <c r="B140">
        <v>34</v>
      </c>
      <c r="D140">
        <v>34001</v>
      </c>
      <c r="E140" t="s">
        <v>45</v>
      </c>
      <c r="F140" t="s">
        <v>17</v>
      </c>
      <c r="H140">
        <v>2280002102</v>
      </c>
      <c r="I140" t="s">
        <v>18</v>
      </c>
      <c r="J140" t="s">
        <v>19</v>
      </c>
      <c r="K140" t="s">
        <v>39</v>
      </c>
      <c r="L140" t="s">
        <v>40</v>
      </c>
      <c r="M140">
        <v>3.512035</v>
      </c>
      <c r="N140" t="s">
        <v>22</v>
      </c>
      <c r="O140" t="s">
        <v>23</v>
      </c>
    </row>
    <row r="141" spans="1:15" x14ac:dyDescent="0.35">
      <c r="A141" t="s">
        <v>15</v>
      </c>
      <c r="B141">
        <v>34</v>
      </c>
      <c r="D141">
        <v>34001</v>
      </c>
      <c r="E141" t="s">
        <v>45</v>
      </c>
      <c r="F141" t="s">
        <v>17</v>
      </c>
      <c r="H141">
        <v>2280002202</v>
      </c>
      <c r="I141" t="s">
        <v>18</v>
      </c>
      <c r="J141" t="s">
        <v>19</v>
      </c>
      <c r="K141" t="s">
        <v>35</v>
      </c>
      <c r="L141" t="s">
        <v>36</v>
      </c>
      <c r="M141">
        <v>9295.848</v>
      </c>
      <c r="N141" t="s">
        <v>22</v>
      </c>
      <c r="O141" t="s">
        <v>23</v>
      </c>
    </row>
    <row r="142" spans="1:15" x14ac:dyDescent="0.35">
      <c r="A142" t="s">
        <v>15</v>
      </c>
      <c r="B142">
        <v>34</v>
      </c>
      <c r="D142">
        <v>34001</v>
      </c>
      <c r="E142" t="s">
        <v>45</v>
      </c>
      <c r="F142" t="s">
        <v>17</v>
      </c>
      <c r="H142">
        <v>2280002203</v>
      </c>
      <c r="I142" t="s">
        <v>18</v>
      </c>
      <c r="J142" t="s">
        <v>19</v>
      </c>
      <c r="K142" t="s">
        <v>31</v>
      </c>
      <c r="L142" t="s">
        <v>32</v>
      </c>
      <c r="M142">
        <v>2.6784970000000001</v>
      </c>
      <c r="N142" t="s">
        <v>22</v>
      </c>
      <c r="O142" t="s">
        <v>23</v>
      </c>
    </row>
    <row r="143" spans="1:15" x14ac:dyDescent="0.35">
      <c r="A143" t="s">
        <v>15</v>
      </c>
      <c r="B143">
        <v>34</v>
      </c>
      <c r="D143">
        <v>34003</v>
      </c>
      <c r="E143" t="s">
        <v>46</v>
      </c>
      <c r="F143" t="s">
        <v>17</v>
      </c>
      <c r="H143">
        <v>2280002201</v>
      </c>
      <c r="I143" t="s">
        <v>18</v>
      </c>
      <c r="J143" t="s">
        <v>19</v>
      </c>
      <c r="K143" t="s">
        <v>35</v>
      </c>
      <c r="L143" t="s">
        <v>36</v>
      </c>
      <c r="M143">
        <v>1873.615</v>
      </c>
      <c r="N143" t="s">
        <v>22</v>
      </c>
      <c r="O143" t="s">
        <v>23</v>
      </c>
    </row>
    <row r="144" spans="1:15" x14ac:dyDescent="0.35">
      <c r="A144" t="s">
        <v>15</v>
      </c>
      <c r="B144">
        <v>34</v>
      </c>
      <c r="D144">
        <v>34003</v>
      </c>
      <c r="E144" t="s">
        <v>46</v>
      </c>
      <c r="F144" t="s">
        <v>17</v>
      </c>
      <c r="H144">
        <v>2280002201</v>
      </c>
      <c r="I144" t="s">
        <v>18</v>
      </c>
      <c r="J144" t="s">
        <v>19</v>
      </c>
      <c r="K144" t="s">
        <v>33</v>
      </c>
      <c r="L144" t="s">
        <v>34</v>
      </c>
      <c r="M144">
        <v>0.8441786</v>
      </c>
      <c r="N144" t="s">
        <v>22</v>
      </c>
      <c r="O144" t="s">
        <v>23</v>
      </c>
    </row>
    <row r="145" spans="1:15" x14ac:dyDescent="0.35">
      <c r="A145" t="s">
        <v>15</v>
      </c>
      <c r="B145">
        <v>34</v>
      </c>
      <c r="D145">
        <v>34003</v>
      </c>
      <c r="E145" t="s">
        <v>46</v>
      </c>
      <c r="F145" t="s">
        <v>17</v>
      </c>
      <c r="H145">
        <v>2280002203</v>
      </c>
      <c r="I145" t="s">
        <v>18</v>
      </c>
      <c r="J145" t="s">
        <v>19</v>
      </c>
      <c r="K145" t="s">
        <v>24</v>
      </c>
      <c r="L145" t="s">
        <v>25</v>
      </c>
      <c r="M145">
        <v>5.5507689999999998E-2</v>
      </c>
      <c r="N145" t="s">
        <v>22</v>
      </c>
      <c r="O145" t="s">
        <v>23</v>
      </c>
    </row>
    <row r="146" spans="1:15" x14ac:dyDescent="0.35">
      <c r="A146" t="s">
        <v>15</v>
      </c>
      <c r="B146">
        <v>34</v>
      </c>
      <c r="D146">
        <v>34003</v>
      </c>
      <c r="E146" t="s">
        <v>46</v>
      </c>
      <c r="F146" t="s">
        <v>17</v>
      </c>
      <c r="H146">
        <v>2280002201</v>
      </c>
      <c r="I146" t="s">
        <v>18</v>
      </c>
      <c r="J146" t="s">
        <v>19</v>
      </c>
      <c r="K146" t="s">
        <v>26</v>
      </c>
      <c r="L146" t="s">
        <v>27</v>
      </c>
      <c r="M146">
        <v>1.3282160000000001</v>
      </c>
      <c r="N146" t="s">
        <v>22</v>
      </c>
      <c r="O146" t="s">
        <v>23</v>
      </c>
    </row>
    <row r="147" spans="1:15" x14ac:dyDescent="0.35">
      <c r="A147" t="s">
        <v>15</v>
      </c>
      <c r="B147">
        <v>34</v>
      </c>
      <c r="D147">
        <v>34005</v>
      </c>
      <c r="E147" t="s">
        <v>47</v>
      </c>
      <c r="F147" t="s">
        <v>17</v>
      </c>
      <c r="H147">
        <v>2280002201</v>
      </c>
      <c r="I147" t="s">
        <v>18</v>
      </c>
      <c r="J147" t="s">
        <v>19</v>
      </c>
      <c r="K147">
        <v>7439921</v>
      </c>
      <c r="L147" t="s">
        <v>29</v>
      </c>
      <c r="M147">
        <v>5.8853099999999998E-2</v>
      </c>
      <c r="N147" t="s">
        <v>30</v>
      </c>
      <c r="O147" t="s">
        <v>23</v>
      </c>
    </row>
    <row r="148" spans="1:15" x14ac:dyDescent="0.35">
      <c r="A148" t="s">
        <v>15</v>
      </c>
      <c r="B148">
        <v>34</v>
      </c>
      <c r="D148">
        <v>34005</v>
      </c>
      <c r="E148" t="s">
        <v>47</v>
      </c>
      <c r="F148" t="s">
        <v>17</v>
      </c>
      <c r="H148">
        <v>2280002204</v>
      </c>
      <c r="I148" t="s">
        <v>18</v>
      </c>
      <c r="J148" t="s">
        <v>19</v>
      </c>
      <c r="K148">
        <v>7439921</v>
      </c>
      <c r="L148" t="s">
        <v>29</v>
      </c>
      <c r="M148">
        <v>2.2706400000000002E-2</v>
      </c>
      <c r="N148" t="s">
        <v>30</v>
      </c>
      <c r="O148" t="s">
        <v>23</v>
      </c>
    </row>
    <row r="149" spans="1:15" x14ac:dyDescent="0.35">
      <c r="A149" t="s">
        <v>15</v>
      </c>
      <c r="B149">
        <v>34</v>
      </c>
      <c r="D149">
        <v>34005</v>
      </c>
      <c r="E149" t="s">
        <v>47</v>
      </c>
      <c r="F149" t="s">
        <v>17</v>
      </c>
      <c r="H149">
        <v>2280002204</v>
      </c>
      <c r="I149" t="s">
        <v>18</v>
      </c>
      <c r="J149" t="s">
        <v>19</v>
      </c>
      <c r="K149" t="s">
        <v>20</v>
      </c>
      <c r="L149" t="s">
        <v>21</v>
      </c>
      <c r="M149">
        <v>0.4601461</v>
      </c>
      <c r="N149" t="s">
        <v>22</v>
      </c>
      <c r="O149" t="s">
        <v>23</v>
      </c>
    </row>
    <row r="150" spans="1:15" x14ac:dyDescent="0.35">
      <c r="A150" t="s">
        <v>15</v>
      </c>
      <c r="B150">
        <v>34</v>
      </c>
      <c r="D150">
        <v>34005</v>
      </c>
      <c r="E150" t="s">
        <v>47</v>
      </c>
      <c r="F150" t="s">
        <v>17</v>
      </c>
      <c r="H150">
        <v>2280002204</v>
      </c>
      <c r="I150" t="s">
        <v>18</v>
      </c>
      <c r="J150" t="s">
        <v>19</v>
      </c>
      <c r="K150" t="s">
        <v>33</v>
      </c>
      <c r="L150" t="s">
        <v>34</v>
      </c>
      <c r="M150">
        <v>9.8523280000000005E-2</v>
      </c>
      <c r="N150" t="s">
        <v>22</v>
      </c>
      <c r="O150" t="s">
        <v>23</v>
      </c>
    </row>
    <row r="151" spans="1:15" x14ac:dyDescent="0.35">
      <c r="A151" t="s">
        <v>15</v>
      </c>
      <c r="B151">
        <v>34</v>
      </c>
      <c r="D151">
        <v>34005</v>
      </c>
      <c r="E151" t="s">
        <v>47</v>
      </c>
      <c r="F151" t="s">
        <v>17</v>
      </c>
      <c r="H151">
        <v>2280002204</v>
      </c>
      <c r="I151" t="s">
        <v>18</v>
      </c>
      <c r="J151" t="s">
        <v>19</v>
      </c>
      <c r="K151" t="s">
        <v>26</v>
      </c>
      <c r="L151" t="s">
        <v>27</v>
      </c>
      <c r="M151">
        <v>0.17955889999999999</v>
      </c>
      <c r="N151" t="s">
        <v>22</v>
      </c>
      <c r="O151" t="s">
        <v>23</v>
      </c>
    </row>
    <row r="152" spans="1:15" x14ac:dyDescent="0.35">
      <c r="A152" t="s">
        <v>15</v>
      </c>
      <c r="B152">
        <v>34</v>
      </c>
      <c r="D152">
        <v>34019</v>
      </c>
      <c r="E152" t="s">
        <v>48</v>
      </c>
      <c r="F152" t="s">
        <v>17</v>
      </c>
      <c r="H152">
        <v>2280002202</v>
      </c>
      <c r="I152" t="s">
        <v>18</v>
      </c>
      <c r="J152" t="s">
        <v>19</v>
      </c>
      <c r="K152">
        <v>7439921</v>
      </c>
      <c r="L152" t="s">
        <v>29</v>
      </c>
      <c r="M152">
        <v>1.330155E-6</v>
      </c>
      <c r="N152" t="s">
        <v>30</v>
      </c>
      <c r="O152" t="s">
        <v>23</v>
      </c>
    </row>
    <row r="153" spans="1:15" x14ac:dyDescent="0.35">
      <c r="A153" t="s">
        <v>15</v>
      </c>
      <c r="B153">
        <v>34</v>
      </c>
      <c r="D153">
        <v>34019</v>
      </c>
      <c r="E153" t="s">
        <v>48</v>
      </c>
      <c r="F153" t="s">
        <v>17</v>
      </c>
      <c r="H153">
        <v>2280002201</v>
      </c>
      <c r="I153" t="s">
        <v>18</v>
      </c>
      <c r="J153" t="s">
        <v>19</v>
      </c>
      <c r="K153" t="s">
        <v>37</v>
      </c>
      <c r="L153" t="s">
        <v>38</v>
      </c>
      <c r="M153">
        <v>7.3522579999999996E-7</v>
      </c>
      <c r="N153" t="s">
        <v>22</v>
      </c>
      <c r="O153" t="s">
        <v>23</v>
      </c>
    </row>
    <row r="154" spans="1:15" x14ac:dyDescent="0.35">
      <c r="A154" t="s">
        <v>15</v>
      </c>
      <c r="B154">
        <v>34</v>
      </c>
      <c r="D154">
        <v>34019</v>
      </c>
      <c r="E154" t="s">
        <v>48</v>
      </c>
      <c r="F154" t="s">
        <v>17</v>
      </c>
      <c r="H154">
        <v>2280002201</v>
      </c>
      <c r="I154" t="s">
        <v>18</v>
      </c>
      <c r="J154" t="s">
        <v>19</v>
      </c>
      <c r="K154" t="s">
        <v>33</v>
      </c>
      <c r="L154" t="s">
        <v>34</v>
      </c>
      <c r="M154">
        <v>3.93E-5</v>
      </c>
      <c r="N154" t="s">
        <v>22</v>
      </c>
      <c r="O154" t="s">
        <v>23</v>
      </c>
    </row>
    <row r="155" spans="1:15" x14ac:dyDescent="0.35">
      <c r="A155" t="s">
        <v>15</v>
      </c>
      <c r="B155">
        <v>34</v>
      </c>
      <c r="D155">
        <v>34019</v>
      </c>
      <c r="E155" t="s">
        <v>48</v>
      </c>
      <c r="F155" t="s">
        <v>17</v>
      </c>
      <c r="H155">
        <v>2280002201</v>
      </c>
      <c r="I155" t="s">
        <v>18</v>
      </c>
      <c r="J155" t="s">
        <v>19</v>
      </c>
      <c r="K155" t="s">
        <v>39</v>
      </c>
      <c r="L155" t="s">
        <v>40</v>
      </c>
      <c r="M155">
        <v>3.82E-5</v>
      </c>
      <c r="N155" t="s">
        <v>22</v>
      </c>
      <c r="O155" t="s">
        <v>23</v>
      </c>
    </row>
    <row r="156" spans="1:15" x14ac:dyDescent="0.35">
      <c r="A156" t="s">
        <v>15</v>
      </c>
      <c r="B156">
        <v>34</v>
      </c>
      <c r="D156">
        <v>34019</v>
      </c>
      <c r="E156" t="s">
        <v>48</v>
      </c>
      <c r="F156" t="s">
        <v>17</v>
      </c>
      <c r="H156">
        <v>2280002201</v>
      </c>
      <c r="I156" t="s">
        <v>18</v>
      </c>
      <c r="J156" t="s">
        <v>19</v>
      </c>
      <c r="K156" t="s">
        <v>24</v>
      </c>
      <c r="L156" t="s">
        <v>25</v>
      </c>
      <c r="M156">
        <v>1.81E-6</v>
      </c>
      <c r="N156" t="s">
        <v>22</v>
      </c>
      <c r="O156" t="s">
        <v>23</v>
      </c>
    </row>
    <row r="157" spans="1:15" x14ac:dyDescent="0.35">
      <c r="A157" t="s">
        <v>15</v>
      </c>
      <c r="B157">
        <v>34</v>
      </c>
      <c r="D157">
        <v>34019</v>
      </c>
      <c r="E157" t="s">
        <v>48</v>
      </c>
      <c r="F157" t="s">
        <v>17</v>
      </c>
      <c r="H157">
        <v>2280002202</v>
      </c>
      <c r="I157" t="s">
        <v>18</v>
      </c>
      <c r="J157" t="s">
        <v>19</v>
      </c>
      <c r="K157" t="s">
        <v>26</v>
      </c>
      <c r="L157" t="s">
        <v>27</v>
      </c>
      <c r="M157">
        <v>6.4699999999999999E-6</v>
      </c>
      <c r="N157" t="s">
        <v>22</v>
      </c>
      <c r="O157" t="s">
        <v>23</v>
      </c>
    </row>
    <row r="158" spans="1:15" x14ac:dyDescent="0.35">
      <c r="A158" t="s">
        <v>15</v>
      </c>
      <c r="B158">
        <v>34</v>
      </c>
      <c r="D158">
        <v>34021</v>
      </c>
      <c r="E158" t="s">
        <v>49</v>
      </c>
      <c r="F158" t="s">
        <v>17</v>
      </c>
      <c r="H158">
        <v>2280002202</v>
      </c>
      <c r="I158" t="s">
        <v>18</v>
      </c>
      <c r="J158" t="s">
        <v>19</v>
      </c>
      <c r="K158" t="s">
        <v>31</v>
      </c>
      <c r="L158" t="s">
        <v>32</v>
      </c>
      <c r="M158">
        <v>1.6606050000000001</v>
      </c>
      <c r="N158" t="s">
        <v>22</v>
      </c>
      <c r="O158" t="s">
        <v>23</v>
      </c>
    </row>
    <row r="159" spans="1:15" x14ac:dyDescent="0.35">
      <c r="A159" t="s">
        <v>15</v>
      </c>
      <c r="B159">
        <v>34</v>
      </c>
      <c r="D159">
        <v>34029</v>
      </c>
      <c r="E159" t="s">
        <v>50</v>
      </c>
      <c r="F159" t="s">
        <v>17</v>
      </c>
      <c r="H159">
        <v>2280002202</v>
      </c>
      <c r="I159" t="s">
        <v>18</v>
      </c>
      <c r="J159" t="s">
        <v>19</v>
      </c>
      <c r="K159" t="s">
        <v>37</v>
      </c>
      <c r="L159" t="s">
        <v>38</v>
      </c>
      <c r="M159">
        <v>0.19013630000000001</v>
      </c>
      <c r="N159" t="s">
        <v>22</v>
      </c>
      <c r="O159" t="s">
        <v>23</v>
      </c>
    </row>
    <row r="160" spans="1:15" x14ac:dyDescent="0.35">
      <c r="A160" t="s">
        <v>15</v>
      </c>
      <c r="B160">
        <v>34</v>
      </c>
      <c r="D160">
        <v>34029</v>
      </c>
      <c r="E160" t="s">
        <v>50</v>
      </c>
      <c r="F160" t="s">
        <v>17</v>
      </c>
      <c r="H160">
        <v>2280002204</v>
      </c>
      <c r="I160" t="s">
        <v>18</v>
      </c>
      <c r="J160" t="s">
        <v>19</v>
      </c>
      <c r="K160" t="s">
        <v>37</v>
      </c>
      <c r="L160" t="s">
        <v>38</v>
      </c>
      <c r="M160">
        <v>1.857341E-3</v>
      </c>
      <c r="N160" t="s">
        <v>22</v>
      </c>
      <c r="O160" t="s">
        <v>23</v>
      </c>
    </row>
    <row r="161" spans="1:15" x14ac:dyDescent="0.35">
      <c r="A161" t="s">
        <v>15</v>
      </c>
      <c r="B161">
        <v>34</v>
      </c>
      <c r="D161">
        <v>34029</v>
      </c>
      <c r="E161" t="s">
        <v>50</v>
      </c>
      <c r="F161" t="s">
        <v>17</v>
      </c>
      <c r="H161">
        <v>2280002202</v>
      </c>
      <c r="I161" t="s">
        <v>18</v>
      </c>
      <c r="J161" t="s">
        <v>19</v>
      </c>
      <c r="K161" t="s">
        <v>31</v>
      </c>
      <c r="L161" t="s">
        <v>32</v>
      </c>
      <c r="M161">
        <v>399.0813</v>
      </c>
      <c r="N161" t="s">
        <v>22</v>
      </c>
      <c r="O161" t="s">
        <v>23</v>
      </c>
    </row>
    <row r="162" spans="1:15" x14ac:dyDescent="0.35">
      <c r="A162" t="s">
        <v>15</v>
      </c>
      <c r="B162">
        <v>34</v>
      </c>
      <c r="D162">
        <v>34029</v>
      </c>
      <c r="E162" t="s">
        <v>50</v>
      </c>
      <c r="F162" t="s">
        <v>17</v>
      </c>
      <c r="H162">
        <v>2280002201</v>
      </c>
      <c r="I162" t="s">
        <v>18</v>
      </c>
      <c r="J162" t="s">
        <v>19</v>
      </c>
      <c r="K162" t="s">
        <v>39</v>
      </c>
      <c r="L162" t="s">
        <v>40</v>
      </c>
      <c r="M162">
        <v>1.802171</v>
      </c>
      <c r="N162" t="s">
        <v>22</v>
      </c>
      <c r="O162" t="s">
        <v>23</v>
      </c>
    </row>
    <row r="163" spans="1:15" x14ac:dyDescent="0.35">
      <c r="A163" t="s">
        <v>15</v>
      </c>
      <c r="B163">
        <v>34</v>
      </c>
      <c r="D163">
        <v>34031</v>
      </c>
      <c r="E163" t="s">
        <v>51</v>
      </c>
      <c r="F163" t="s">
        <v>17</v>
      </c>
      <c r="H163">
        <v>2280002202</v>
      </c>
      <c r="I163" t="s">
        <v>18</v>
      </c>
      <c r="J163" t="s">
        <v>19</v>
      </c>
      <c r="K163" t="s">
        <v>20</v>
      </c>
      <c r="L163" t="s">
        <v>21</v>
      </c>
      <c r="M163">
        <v>5.6700000000000003E-5</v>
      </c>
      <c r="N163" t="s">
        <v>22</v>
      </c>
      <c r="O163" t="s">
        <v>23</v>
      </c>
    </row>
    <row r="164" spans="1:15" x14ac:dyDescent="0.35">
      <c r="A164" t="s">
        <v>15</v>
      </c>
      <c r="B164">
        <v>34</v>
      </c>
      <c r="D164">
        <v>34031</v>
      </c>
      <c r="E164" t="s">
        <v>51</v>
      </c>
      <c r="F164" t="s">
        <v>17</v>
      </c>
      <c r="H164">
        <v>2280002202</v>
      </c>
      <c r="I164" t="s">
        <v>18</v>
      </c>
      <c r="J164" t="s">
        <v>19</v>
      </c>
      <c r="K164" t="s">
        <v>37</v>
      </c>
      <c r="L164" t="s">
        <v>38</v>
      </c>
      <c r="M164">
        <v>1.697563E-7</v>
      </c>
      <c r="N164" t="s">
        <v>22</v>
      </c>
      <c r="O164" t="s">
        <v>23</v>
      </c>
    </row>
    <row r="165" spans="1:15" x14ac:dyDescent="0.35">
      <c r="A165" t="s">
        <v>15</v>
      </c>
      <c r="B165">
        <v>34</v>
      </c>
      <c r="D165">
        <v>34031</v>
      </c>
      <c r="E165" t="s">
        <v>51</v>
      </c>
      <c r="F165" t="s">
        <v>17</v>
      </c>
      <c r="H165">
        <v>2280002202</v>
      </c>
      <c r="I165" t="s">
        <v>18</v>
      </c>
      <c r="J165" t="s">
        <v>19</v>
      </c>
      <c r="K165" t="s">
        <v>33</v>
      </c>
      <c r="L165" t="s">
        <v>34</v>
      </c>
      <c r="M165">
        <v>9.0999999999999993E-6</v>
      </c>
      <c r="N165" t="s">
        <v>22</v>
      </c>
      <c r="O165" t="s">
        <v>23</v>
      </c>
    </row>
    <row r="166" spans="1:15" x14ac:dyDescent="0.35">
      <c r="A166" t="s">
        <v>15</v>
      </c>
      <c r="B166">
        <v>34</v>
      </c>
      <c r="D166">
        <v>34033</v>
      </c>
      <c r="E166" t="s">
        <v>52</v>
      </c>
      <c r="F166" t="s">
        <v>17</v>
      </c>
      <c r="H166">
        <v>2280002101</v>
      </c>
      <c r="I166" t="s">
        <v>18</v>
      </c>
      <c r="J166" t="s">
        <v>19</v>
      </c>
      <c r="K166">
        <v>7439921</v>
      </c>
      <c r="L166" t="s">
        <v>29</v>
      </c>
      <c r="M166">
        <v>2.2882833600000002E-3</v>
      </c>
      <c r="N166" t="s">
        <v>30</v>
      </c>
      <c r="O166" t="s">
        <v>23</v>
      </c>
    </row>
    <row r="167" spans="1:15" x14ac:dyDescent="0.35">
      <c r="A167" t="s">
        <v>15</v>
      </c>
      <c r="B167">
        <v>34</v>
      </c>
      <c r="D167">
        <v>34033</v>
      </c>
      <c r="E167" t="s">
        <v>52</v>
      </c>
      <c r="F167" t="s">
        <v>17</v>
      </c>
      <c r="H167">
        <v>2280002102</v>
      </c>
      <c r="I167" t="s">
        <v>18</v>
      </c>
      <c r="J167" t="s">
        <v>19</v>
      </c>
      <c r="K167">
        <v>7439921</v>
      </c>
      <c r="L167" t="s">
        <v>29</v>
      </c>
      <c r="M167">
        <v>3.7038724000000002E-2</v>
      </c>
      <c r="N167" t="s">
        <v>30</v>
      </c>
      <c r="O167" t="s">
        <v>23</v>
      </c>
    </row>
    <row r="168" spans="1:15" x14ac:dyDescent="0.35">
      <c r="A168" t="s">
        <v>15</v>
      </c>
      <c r="B168">
        <v>34</v>
      </c>
      <c r="D168">
        <v>34033</v>
      </c>
      <c r="E168" t="s">
        <v>52</v>
      </c>
      <c r="F168" t="s">
        <v>17</v>
      </c>
      <c r="H168">
        <v>2280002102</v>
      </c>
      <c r="I168" t="s">
        <v>18</v>
      </c>
      <c r="J168" t="s">
        <v>19</v>
      </c>
      <c r="K168" t="s">
        <v>35</v>
      </c>
      <c r="L168" t="s">
        <v>36</v>
      </c>
      <c r="M168">
        <v>401.08019999999999</v>
      </c>
      <c r="N168" t="s">
        <v>22</v>
      </c>
      <c r="O168" t="s">
        <v>23</v>
      </c>
    </row>
    <row r="169" spans="1:15" x14ac:dyDescent="0.35">
      <c r="A169" t="s">
        <v>15</v>
      </c>
      <c r="B169">
        <v>34</v>
      </c>
      <c r="D169">
        <v>34033</v>
      </c>
      <c r="E169" t="s">
        <v>52</v>
      </c>
      <c r="F169" t="s">
        <v>17</v>
      </c>
      <c r="H169">
        <v>2280002101</v>
      </c>
      <c r="I169" t="s">
        <v>18</v>
      </c>
      <c r="J169" t="s">
        <v>19</v>
      </c>
      <c r="K169" t="s">
        <v>26</v>
      </c>
      <c r="L169" t="s">
        <v>27</v>
      </c>
      <c r="M169">
        <v>2.9056240000000001E-2</v>
      </c>
      <c r="N169" t="s">
        <v>22</v>
      </c>
      <c r="O169" t="s">
        <v>23</v>
      </c>
    </row>
    <row r="170" spans="1:15" x14ac:dyDescent="0.35">
      <c r="A170" t="s">
        <v>15</v>
      </c>
      <c r="B170">
        <v>34</v>
      </c>
      <c r="D170">
        <v>34033</v>
      </c>
      <c r="E170" t="s">
        <v>52</v>
      </c>
      <c r="F170" t="s">
        <v>17</v>
      </c>
      <c r="H170">
        <v>2280002201</v>
      </c>
      <c r="I170" t="s">
        <v>18</v>
      </c>
      <c r="J170" t="s">
        <v>19</v>
      </c>
      <c r="K170">
        <v>7439921</v>
      </c>
      <c r="L170" t="s">
        <v>29</v>
      </c>
      <c r="M170">
        <v>0.246285</v>
      </c>
      <c r="N170" t="s">
        <v>30</v>
      </c>
      <c r="O170" t="s">
        <v>23</v>
      </c>
    </row>
    <row r="171" spans="1:15" x14ac:dyDescent="0.35">
      <c r="A171" t="s">
        <v>15</v>
      </c>
      <c r="B171">
        <v>34</v>
      </c>
      <c r="D171">
        <v>34033</v>
      </c>
      <c r="E171" t="s">
        <v>52</v>
      </c>
      <c r="F171" t="s">
        <v>17</v>
      </c>
      <c r="H171">
        <v>2280002202</v>
      </c>
      <c r="I171" t="s">
        <v>18</v>
      </c>
      <c r="J171" t="s">
        <v>19</v>
      </c>
      <c r="K171">
        <v>7439921</v>
      </c>
      <c r="L171" t="s">
        <v>29</v>
      </c>
      <c r="M171">
        <v>9.2082520000000001E-2</v>
      </c>
      <c r="N171" t="s">
        <v>30</v>
      </c>
      <c r="O171" t="s">
        <v>23</v>
      </c>
    </row>
    <row r="172" spans="1:15" x14ac:dyDescent="0.35">
      <c r="A172" t="s">
        <v>15</v>
      </c>
      <c r="B172">
        <v>34</v>
      </c>
      <c r="D172">
        <v>34033</v>
      </c>
      <c r="E172" t="s">
        <v>52</v>
      </c>
      <c r="F172" t="s">
        <v>17</v>
      </c>
      <c r="H172">
        <v>2280002204</v>
      </c>
      <c r="I172" t="s">
        <v>18</v>
      </c>
      <c r="J172" t="s">
        <v>19</v>
      </c>
      <c r="K172" t="s">
        <v>35</v>
      </c>
      <c r="L172" t="s">
        <v>36</v>
      </c>
      <c r="M172">
        <v>2553.7150000000001</v>
      </c>
      <c r="N172" t="s">
        <v>22</v>
      </c>
      <c r="O172" t="s">
        <v>23</v>
      </c>
    </row>
    <row r="173" spans="1:15" x14ac:dyDescent="0.35">
      <c r="A173" t="s">
        <v>15</v>
      </c>
      <c r="B173">
        <v>34</v>
      </c>
      <c r="D173">
        <v>34033</v>
      </c>
      <c r="E173" t="s">
        <v>52</v>
      </c>
      <c r="F173" t="s">
        <v>17</v>
      </c>
      <c r="H173">
        <v>2280002201</v>
      </c>
      <c r="I173" t="s">
        <v>18</v>
      </c>
      <c r="J173" t="s">
        <v>19</v>
      </c>
      <c r="K173" t="s">
        <v>37</v>
      </c>
      <c r="L173" t="s">
        <v>38</v>
      </c>
      <c r="M173">
        <v>1.8922899999999999E-2</v>
      </c>
      <c r="N173" t="s">
        <v>22</v>
      </c>
      <c r="O173" t="s">
        <v>23</v>
      </c>
    </row>
    <row r="174" spans="1:15" x14ac:dyDescent="0.35">
      <c r="A174" t="s">
        <v>15</v>
      </c>
      <c r="B174">
        <v>34</v>
      </c>
      <c r="D174">
        <v>34033</v>
      </c>
      <c r="E174" t="s">
        <v>52</v>
      </c>
      <c r="F174" t="s">
        <v>17</v>
      </c>
      <c r="H174">
        <v>2280002204</v>
      </c>
      <c r="I174" t="s">
        <v>18</v>
      </c>
      <c r="J174" t="s">
        <v>19</v>
      </c>
      <c r="K174" t="s">
        <v>39</v>
      </c>
      <c r="L174" t="s">
        <v>40</v>
      </c>
      <c r="M174">
        <v>0.61810140000000002</v>
      </c>
      <c r="N174" t="s">
        <v>22</v>
      </c>
      <c r="O174" t="s">
        <v>23</v>
      </c>
    </row>
    <row r="175" spans="1:15" x14ac:dyDescent="0.35">
      <c r="A175" t="s">
        <v>15</v>
      </c>
      <c r="B175">
        <v>34</v>
      </c>
      <c r="D175">
        <v>34035</v>
      </c>
      <c r="E175" t="s">
        <v>53</v>
      </c>
      <c r="F175" t="s">
        <v>17</v>
      </c>
      <c r="H175">
        <v>2280002201</v>
      </c>
      <c r="I175" t="s">
        <v>18</v>
      </c>
      <c r="J175" t="s">
        <v>19</v>
      </c>
      <c r="K175" t="s">
        <v>24</v>
      </c>
      <c r="L175" t="s">
        <v>25</v>
      </c>
      <c r="M175">
        <v>5.6000000000000004E-7</v>
      </c>
      <c r="N175" t="s">
        <v>22</v>
      </c>
      <c r="O175" t="s">
        <v>23</v>
      </c>
    </row>
    <row r="176" spans="1:15" x14ac:dyDescent="0.35">
      <c r="A176" t="s">
        <v>15</v>
      </c>
      <c r="B176">
        <v>34</v>
      </c>
      <c r="D176">
        <v>34035</v>
      </c>
      <c r="E176" t="s">
        <v>53</v>
      </c>
      <c r="F176" t="s">
        <v>17</v>
      </c>
      <c r="H176">
        <v>2280002201</v>
      </c>
      <c r="I176" t="s">
        <v>18</v>
      </c>
      <c r="J176" t="s">
        <v>19</v>
      </c>
      <c r="K176" t="s">
        <v>26</v>
      </c>
      <c r="L176" t="s">
        <v>27</v>
      </c>
      <c r="M176">
        <v>4.7700000000000001E-5</v>
      </c>
      <c r="N176" t="s">
        <v>22</v>
      </c>
      <c r="O176" t="s">
        <v>23</v>
      </c>
    </row>
    <row r="177" spans="1:15" x14ac:dyDescent="0.35">
      <c r="A177" t="s">
        <v>15</v>
      </c>
      <c r="B177">
        <v>34</v>
      </c>
      <c r="D177">
        <v>34035</v>
      </c>
      <c r="E177" t="s">
        <v>53</v>
      </c>
      <c r="F177" t="s">
        <v>17</v>
      </c>
      <c r="H177">
        <v>2280002202</v>
      </c>
      <c r="I177" t="s">
        <v>18</v>
      </c>
      <c r="J177" t="s">
        <v>19</v>
      </c>
      <c r="K177" t="s">
        <v>26</v>
      </c>
      <c r="L177" t="s">
        <v>27</v>
      </c>
      <c r="M177">
        <v>7.5599999999999996E-6</v>
      </c>
      <c r="N177" t="s">
        <v>22</v>
      </c>
      <c r="O177" t="s">
        <v>23</v>
      </c>
    </row>
    <row r="178" spans="1:15" x14ac:dyDescent="0.35">
      <c r="A178" t="s">
        <v>15</v>
      </c>
      <c r="B178">
        <v>34</v>
      </c>
      <c r="D178">
        <v>34025</v>
      </c>
      <c r="E178" t="s">
        <v>54</v>
      </c>
      <c r="F178" t="s">
        <v>17</v>
      </c>
      <c r="H178">
        <v>2280002102</v>
      </c>
      <c r="I178" t="s">
        <v>18</v>
      </c>
      <c r="J178" t="s">
        <v>19</v>
      </c>
      <c r="K178" t="s">
        <v>20</v>
      </c>
      <c r="L178" t="s">
        <v>21</v>
      </c>
      <c r="M178">
        <v>20.174800000000001</v>
      </c>
      <c r="N178" t="s">
        <v>22</v>
      </c>
      <c r="O178" t="s">
        <v>23</v>
      </c>
    </row>
    <row r="179" spans="1:15" x14ac:dyDescent="0.35">
      <c r="A179" t="s">
        <v>15</v>
      </c>
      <c r="B179">
        <v>34</v>
      </c>
      <c r="D179">
        <v>34025</v>
      </c>
      <c r="E179" t="s">
        <v>54</v>
      </c>
      <c r="F179" t="s">
        <v>17</v>
      </c>
      <c r="H179">
        <v>2280002101</v>
      </c>
      <c r="I179" t="s">
        <v>18</v>
      </c>
      <c r="J179" t="s">
        <v>19</v>
      </c>
      <c r="K179" t="s">
        <v>35</v>
      </c>
      <c r="L179" t="s">
        <v>36</v>
      </c>
      <c r="M179">
        <v>73.30001</v>
      </c>
      <c r="N179" t="s">
        <v>22</v>
      </c>
      <c r="O179" t="s">
        <v>23</v>
      </c>
    </row>
    <row r="180" spans="1:15" x14ac:dyDescent="0.35">
      <c r="A180" t="s">
        <v>15</v>
      </c>
      <c r="B180">
        <v>34</v>
      </c>
      <c r="D180">
        <v>34025</v>
      </c>
      <c r="E180" t="s">
        <v>54</v>
      </c>
      <c r="F180" t="s">
        <v>17</v>
      </c>
      <c r="H180">
        <v>2280002102</v>
      </c>
      <c r="I180" t="s">
        <v>18</v>
      </c>
      <c r="J180" t="s">
        <v>19</v>
      </c>
      <c r="K180" t="s">
        <v>37</v>
      </c>
      <c r="L180" t="s">
        <v>38</v>
      </c>
      <c r="M180">
        <v>6.2410380000000001E-2</v>
      </c>
      <c r="N180" t="s">
        <v>22</v>
      </c>
      <c r="O180" t="s">
        <v>23</v>
      </c>
    </row>
    <row r="181" spans="1:15" x14ac:dyDescent="0.35">
      <c r="A181" t="s">
        <v>15</v>
      </c>
      <c r="B181">
        <v>34</v>
      </c>
      <c r="D181">
        <v>34025</v>
      </c>
      <c r="E181" t="s">
        <v>54</v>
      </c>
      <c r="F181" t="s">
        <v>17</v>
      </c>
      <c r="H181">
        <v>2280002102</v>
      </c>
      <c r="I181" t="s">
        <v>18</v>
      </c>
      <c r="J181" t="s">
        <v>19</v>
      </c>
      <c r="K181" t="s">
        <v>33</v>
      </c>
      <c r="L181" t="s">
        <v>34</v>
      </c>
      <c r="M181">
        <v>3.3455499999999998</v>
      </c>
      <c r="N181" t="s">
        <v>22</v>
      </c>
      <c r="O181" t="s">
        <v>23</v>
      </c>
    </row>
    <row r="182" spans="1:15" x14ac:dyDescent="0.35">
      <c r="A182" t="s">
        <v>15</v>
      </c>
      <c r="B182">
        <v>34</v>
      </c>
      <c r="D182">
        <v>34025</v>
      </c>
      <c r="E182" t="s">
        <v>54</v>
      </c>
      <c r="F182" t="s">
        <v>17</v>
      </c>
      <c r="H182">
        <v>2280002204</v>
      </c>
      <c r="I182" t="s">
        <v>18</v>
      </c>
      <c r="J182" t="s">
        <v>19</v>
      </c>
      <c r="K182">
        <v>7439921</v>
      </c>
      <c r="L182" t="s">
        <v>29</v>
      </c>
      <c r="M182">
        <v>0.59470860000000003</v>
      </c>
      <c r="N182" t="s">
        <v>30</v>
      </c>
      <c r="O182" t="s">
        <v>23</v>
      </c>
    </row>
    <row r="183" spans="1:15" x14ac:dyDescent="0.35">
      <c r="A183" t="s">
        <v>15</v>
      </c>
      <c r="B183">
        <v>34</v>
      </c>
      <c r="D183">
        <v>34025</v>
      </c>
      <c r="E183" t="s">
        <v>54</v>
      </c>
      <c r="F183" t="s">
        <v>17</v>
      </c>
      <c r="H183">
        <v>2280002204</v>
      </c>
      <c r="I183" t="s">
        <v>18</v>
      </c>
      <c r="J183" t="s">
        <v>19</v>
      </c>
      <c r="K183" t="s">
        <v>37</v>
      </c>
      <c r="L183" t="s">
        <v>38</v>
      </c>
      <c r="M183">
        <v>4.5693449999999997E-2</v>
      </c>
      <c r="N183" t="s">
        <v>22</v>
      </c>
      <c r="O183" t="s">
        <v>23</v>
      </c>
    </row>
    <row r="184" spans="1:15" x14ac:dyDescent="0.35">
      <c r="A184" t="s">
        <v>15</v>
      </c>
      <c r="B184">
        <v>34</v>
      </c>
      <c r="D184">
        <v>34025</v>
      </c>
      <c r="E184" t="s">
        <v>54</v>
      </c>
      <c r="F184" t="s">
        <v>17</v>
      </c>
      <c r="H184">
        <v>2280002204</v>
      </c>
      <c r="I184" t="s">
        <v>18</v>
      </c>
      <c r="J184" t="s">
        <v>19</v>
      </c>
      <c r="K184" t="s">
        <v>33</v>
      </c>
      <c r="L184" t="s">
        <v>34</v>
      </c>
      <c r="M184">
        <v>2.580527</v>
      </c>
      <c r="N184" t="s">
        <v>22</v>
      </c>
      <c r="O184" t="s">
        <v>23</v>
      </c>
    </row>
    <row r="185" spans="1:15" x14ac:dyDescent="0.35">
      <c r="A185" t="s">
        <v>15</v>
      </c>
      <c r="B185">
        <v>34</v>
      </c>
      <c r="D185">
        <v>34025</v>
      </c>
      <c r="E185" t="s">
        <v>54</v>
      </c>
      <c r="F185" t="s">
        <v>17</v>
      </c>
      <c r="H185">
        <v>2280002204</v>
      </c>
      <c r="I185" t="s">
        <v>18</v>
      </c>
      <c r="J185" t="s">
        <v>19</v>
      </c>
      <c r="K185" t="s">
        <v>39</v>
      </c>
      <c r="L185" t="s">
        <v>40</v>
      </c>
      <c r="M185">
        <v>2.3740860000000001</v>
      </c>
      <c r="N185" t="s">
        <v>22</v>
      </c>
      <c r="O185" t="s">
        <v>23</v>
      </c>
    </row>
    <row r="186" spans="1:15" x14ac:dyDescent="0.35">
      <c r="A186" t="s">
        <v>15</v>
      </c>
      <c r="B186">
        <v>34</v>
      </c>
      <c r="D186">
        <v>34025</v>
      </c>
      <c r="E186" t="s">
        <v>54</v>
      </c>
      <c r="F186" t="s">
        <v>17</v>
      </c>
      <c r="H186">
        <v>2280002203</v>
      </c>
      <c r="I186" t="s">
        <v>18</v>
      </c>
      <c r="J186" t="s">
        <v>19</v>
      </c>
      <c r="K186" t="s">
        <v>26</v>
      </c>
      <c r="L186" t="s">
        <v>27</v>
      </c>
      <c r="M186">
        <v>24.569009999999999</v>
      </c>
      <c r="N186" t="s">
        <v>22</v>
      </c>
      <c r="O186" t="s">
        <v>23</v>
      </c>
    </row>
    <row r="187" spans="1:15" x14ac:dyDescent="0.35">
      <c r="A187" t="s">
        <v>15</v>
      </c>
      <c r="B187">
        <v>34</v>
      </c>
      <c r="D187">
        <v>34013</v>
      </c>
      <c r="E187" t="s">
        <v>55</v>
      </c>
      <c r="F187" t="s">
        <v>17</v>
      </c>
      <c r="H187">
        <v>2280002202</v>
      </c>
      <c r="I187" t="s">
        <v>18</v>
      </c>
      <c r="J187" t="s">
        <v>19</v>
      </c>
      <c r="K187">
        <v>7439921</v>
      </c>
      <c r="L187" t="s">
        <v>29</v>
      </c>
      <c r="M187">
        <v>0.20500060000000001</v>
      </c>
      <c r="N187" t="s">
        <v>30</v>
      </c>
      <c r="O187" t="s">
        <v>23</v>
      </c>
    </row>
    <row r="188" spans="1:15" x14ac:dyDescent="0.35">
      <c r="A188" t="s">
        <v>15</v>
      </c>
      <c r="B188">
        <v>34</v>
      </c>
      <c r="D188">
        <v>34013</v>
      </c>
      <c r="E188" t="s">
        <v>55</v>
      </c>
      <c r="F188" t="s">
        <v>17</v>
      </c>
      <c r="H188">
        <v>2280002201</v>
      </c>
      <c r="I188" t="s">
        <v>18</v>
      </c>
      <c r="J188" t="s">
        <v>19</v>
      </c>
      <c r="K188" t="s">
        <v>35</v>
      </c>
      <c r="L188" t="s">
        <v>36</v>
      </c>
      <c r="M188">
        <v>722.02970000000005</v>
      </c>
      <c r="N188" t="s">
        <v>22</v>
      </c>
      <c r="O188" t="s">
        <v>23</v>
      </c>
    </row>
    <row r="189" spans="1:15" x14ac:dyDescent="0.35">
      <c r="A189" t="s">
        <v>15</v>
      </c>
      <c r="B189">
        <v>34</v>
      </c>
      <c r="D189">
        <v>34013</v>
      </c>
      <c r="E189" t="s">
        <v>55</v>
      </c>
      <c r="F189" t="s">
        <v>17</v>
      </c>
      <c r="H189">
        <v>2280002201</v>
      </c>
      <c r="I189" t="s">
        <v>18</v>
      </c>
      <c r="J189" t="s">
        <v>19</v>
      </c>
      <c r="K189" t="s">
        <v>24</v>
      </c>
      <c r="L189" t="s">
        <v>25</v>
      </c>
      <c r="M189">
        <v>6.6381299999999999E-3</v>
      </c>
      <c r="N189" t="s">
        <v>22</v>
      </c>
      <c r="O189" t="s">
        <v>23</v>
      </c>
    </row>
    <row r="190" spans="1:15" x14ac:dyDescent="0.35">
      <c r="A190" t="s">
        <v>15</v>
      </c>
      <c r="B190">
        <v>34</v>
      </c>
      <c r="D190">
        <v>34013</v>
      </c>
      <c r="E190" t="s">
        <v>55</v>
      </c>
      <c r="F190" t="s">
        <v>17</v>
      </c>
      <c r="H190">
        <v>2280002202</v>
      </c>
      <c r="I190" t="s">
        <v>18</v>
      </c>
      <c r="J190" t="s">
        <v>19</v>
      </c>
      <c r="K190" t="s">
        <v>24</v>
      </c>
      <c r="L190" t="s">
        <v>25</v>
      </c>
      <c r="M190">
        <v>0.50790089999999999</v>
      </c>
      <c r="N190" t="s">
        <v>22</v>
      </c>
      <c r="O190" t="s">
        <v>23</v>
      </c>
    </row>
    <row r="191" spans="1:15" x14ac:dyDescent="0.35">
      <c r="A191" t="s">
        <v>15</v>
      </c>
      <c r="B191">
        <v>34</v>
      </c>
      <c r="D191">
        <v>34013</v>
      </c>
      <c r="E191" t="s">
        <v>55</v>
      </c>
      <c r="F191" t="s">
        <v>17</v>
      </c>
      <c r="H191">
        <v>2280002203</v>
      </c>
      <c r="I191" t="s">
        <v>18</v>
      </c>
      <c r="J191" t="s">
        <v>19</v>
      </c>
      <c r="K191" t="s">
        <v>24</v>
      </c>
      <c r="L191" t="s">
        <v>25</v>
      </c>
      <c r="M191">
        <v>0.50788860000000002</v>
      </c>
      <c r="N191" t="s">
        <v>22</v>
      </c>
      <c r="O191" t="s">
        <v>23</v>
      </c>
    </row>
    <row r="192" spans="1:15" x14ac:dyDescent="0.35">
      <c r="A192" t="s">
        <v>15</v>
      </c>
      <c r="B192">
        <v>34</v>
      </c>
      <c r="D192">
        <v>34013</v>
      </c>
      <c r="E192" t="s">
        <v>55</v>
      </c>
      <c r="F192" t="s">
        <v>17</v>
      </c>
      <c r="H192">
        <v>2280002204</v>
      </c>
      <c r="I192" t="s">
        <v>18</v>
      </c>
      <c r="J192" t="s">
        <v>19</v>
      </c>
      <c r="K192" t="s">
        <v>24</v>
      </c>
      <c r="L192" t="s">
        <v>25</v>
      </c>
      <c r="M192">
        <v>0.99941610000000003</v>
      </c>
      <c r="N192" t="s">
        <v>22</v>
      </c>
      <c r="O192" t="s">
        <v>23</v>
      </c>
    </row>
    <row r="193" spans="1:15" x14ac:dyDescent="0.35">
      <c r="A193" t="s">
        <v>15</v>
      </c>
      <c r="B193">
        <v>34</v>
      </c>
      <c r="D193">
        <v>34013</v>
      </c>
      <c r="E193" t="s">
        <v>55</v>
      </c>
      <c r="F193" t="s">
        <v>17</v>
      </c>
      <c r="H193">
        <v>2280002103</v>
      </c>
      <c r="I193" t="s">
        <v>18</v>
      </c>
      <c r="J193" t="s">
        <v>19</v>
      </c>
      <c r="K193" t="s">
        <v>35</v>
      </c>
      <c r="L193" t="s">
        <v>36</v>
      </c>
      <c r="M193">
        <v>7284.7529999999997</v>
      </c>
      <c r="N193" t="s">
        <v>22</v>
      </c>
      <c r="O193" t="s">
        <v>23</v>
      </c>
    </row>
    <row r="194" spans="1:15" x14ac:dyDescent="0.35">
      <c r="A194" t="s">
        <v>15</v>
      </c>
      <c r="B194">
        <v>34</v>
      </c>
      <c r="D194">
        <v>34013</v>
      </c>
      <c r="E194" t="s">
        <v>55</v>
      </c>
      <c r="F194" t="s">
        <v>17</v>
      </c>
      <c r="H194">
        <v>2280002101</v>
      </c>
      <c r="I194" t="s">
        <v>18</v>
      </c>
      <c r="J194" t="s">
        <v>19</v>
      </c>
      <c r="K194" t="s">
        <v>33</v>
      </c>
      <c r="L194" t="s">
        <v>34</v>
      </c>
      <c r="M194">
        <v>0.70984539999999996</v>
      </c>
      <c r="N194" t="s">
        <v>22</v>
      </c>
      <c r="O194" t="s">
        <v>23</v>
      </c>
    </row>
    <row r="195" spans="1:15" x14ac:dyDescent="0.35">
      <c r="A195" t="s">
        <v>15</v>
      </c>
      <c r="B195">
        <v>34</v>
      </c>
      <c r="D195">
        <v>34015</v>
      </c>
      <c r="E195" t="s">
        <v>56</v>
      </c>
      <c r="F195" t="s">
        <v>17</v>
      </c>
      <c r="H195">
        <v>2280002204</v>
      </c>
      <c r="I195" t="s">
        <v>18</v>
      </c>
      <c r="J195" t="s">
        <v>19</v>
      </c>
      <c r="K195">
        <v>7439921</v>
      </c>
      <c r="L195" t="s">
        <v>29</v>
      </c>
      <c r="M195">
        <v>0.61501320000000004</v>
      </c>
      <c r="N195" t="s">
        <v>30</v>
      </c>
      <c r="O195" t="s">
        <v>23</v>
      </c>
    </row>
    <row r="196" spans="1:15" x14ac:dyDescent="0.35">
      <c r="A196" t="s">
        <v>15</v>
      </c>
      <c r="B196">
        <v>34</v>
      </c>
      <c r="D196">
        <v>34015</v>
      </c>
      <c r="E196" t="s">
        <v>56</v>
      </c>
      <c r="F196" t="s">
        <v>17</v>
      </c>
      <c r="H196">
        <v>2280002202</v>
      </c>
      <c r="I196" t="s">
        <v>18</v>
      </c>
      <c r="J196" t="s">
        <v>19</v>
      </c>
      <c r="K196" t="s">
        <v>20</v>
      </c>
      <c r="L196" t="s">
        <v>21</v>
      </c>
      <c r="M196">
        <v>10.4604</v>
      </c>
      <c r="N196" t="s">
        <v>22</v>
      </c>
      <c r="O196" t="s">
        <v>23</v>
      </c>
    </row>
    <row r="197" spans="1:15" x14ac:dyDescent="0.35">
      <c r="A197" t="s">
        <v>15</v>
      </c>
      <c r="B197">
        <v>34</v>
      </c>
      <c r="D197">
        <v>34015</v>
      </c>
      <c r="E197" t="s">
        <v>56</v>
      </c>
      <c r="F197" t="s">
        <v>17</v>
      </c>
      <c r="H197">
        <v>2280002201</v>
      </c>
      <c r="I197" t="s">
        <v>18</v>
      </c>
      <c r="J197" t="s">
        <v>19</v>
      </c>
      <c r="K197" t="s">
        <v>35</v>
      </c>
      <c r="L197" t="s">
        <v>36</v>
      </c>
      <c r="M197">
        <v>6401.473</v>
      </c>
      <c r="N197" t="s">
        <v>22</v>
      </c>
      <c r="O197" t="s">
        <v>23</v>
      </c>
    </row>
    <row r="198" spans="1:15" x14ac:dyDescent="0.35">
      <c r="A198" t="s">
        <v>15</v>
      </c>
      <c r="B198">
        <v>34</v>
      </c>
      <c r="D198">
        <v>34015</v>
      </c>
      <c r="E198" t="s">
        <v>56</v>
      </c>
      <c r="F198" t="s">
        <v>17</v>
      </c>
      <c r="H198">
        <v>2280002202</v>
      </c>
      <c r="I198" t="s">
        <v>18</v>
      </c>
      <c r="J198" t="s">
        <v>19</v>
      </c>
      <c r="K198" t="s">
        <v>35</v>
      </c>
      <c r="L198" t="s">
        <v>36</v>
      </c>
      <c r="M198">
        <v>5237.32</v>
      </c>
      <c r="N198" t="s">
        <v>22</v>
      </c>
      <c r="O198" t="s">
        <v>23</v>
      </c>
    </row>
    <row r="199" spans="1:15" x14ac:dyDescent="0.35">
      <c r="A199" t="s">
        <v>15</v>
      </c>
      <c r="B199">
        <v>34</v>
      </c>
      <c r="D199">
        <v>34015</v>
      </c>
      <c r="E199" t="s">
        <v>56</v>
      </c>
      <c r="F199" t="s">
        <v>17</v>
      </c>
      <c r="H199">
        <v>2280002203</v>
      </c>
      <c r="I199" t="s">
        <v>18</v>
      </c>
      <c r="J199" t="s">
        <v>19</v>
      </c>
      <c r="K199" t="s">
        <v>31</v>
      </c>
      <c r="L199" t="s">
        <v>32</v>
      </c>
      <c r="M199">
        <v>147.5153</v>
      </c>
      <c r="N199" t="s">
        <v>22</v>
      </c>
      <c r="O199" t="s">
        <v>23</v>
      </c>
    </row>
    <row r="200" spans="1:15" x14ac:dyDescent="0.35">
      <c r="A200" t="s">
        <v>15</v>
      </c>
      <c r="B200">
        <v>34</v>
      </c>
      <c r="D200">
        <v>34015</v>
      </c>
      <c r="E200" t="s">
        <v>56</v>
      </c>
      <c r="F200" t="s">
        <v>17</v>
      </c>
      <c r="H200">
        <v>2280002204</v>
      </c>
      <c r="I200" t="s">
        <v>18</v>
      </c>
      <c r="J200" t="s">
        <v>19</v>
      </c>
      <c r="K200" t="s">
        <v>33</v>
      </c>
      <c r="L200" t="s">
        <v>34</v>
      </c>
      <c r="M200">
        <v>2.6686390000000002</v>
      </c>
      <c r="N200" t="s">
        <v>22</v>
      </c>
      <c r="O200" t="s">
        <v>23</v>
      </c>
    </row>
    <row r="201" spans="1:15" x14ac:dyDescent="0.35">
      <c r="A201" t="s">
        <v>15</v>
      </c>
      <c r="B201">
        <v>34</v>
      </c>
      <c r="D201">
        <v>34015</v>
      </c>
      <c r="E201" t="s">
        <v>56</v>
      </c>
      <c r="F201" t="s">
        <v>17</v>
      </c>
      <c r="H201">
        <v>2280002103</v>
      </c>
      <c r="I201" t="s">
        <v>18</v>
      </c>
      <c r="J201" t="s">
        <v>19</v>
      </c>
      <c r="K201" t="s">
        <v>20</v>
      </c>
      <c r="L201" t="s">
        <v>21</v>
      </c>
      <c r="M201">
        <v>2.1515569999999999</v>
      </c>
      <c r="N201" t="s">
        <v>22</v>
      </c>
      <c r="O201" t="s">
        <v>23</v>
      </c>
    </row>
    <row r="202" spans="1:15" x14ac:dyDescent="0.35">
      <c r="A202" t="s">
        <v>15</v>
      </c>
      <c r="B202">
        <v>34</v>
      </c>
      <c r="D202">
        <v>34015</v>
      </c>
      <c r="E202" t="s">
        <v>56</v>
      </c>
      <c r="F202" t="s">
        <v>17</v>
      </c>
      <c r="H202">
        <v>2280002104</v>
      </c>
      <c r="I202" t="s">
        <v>18</v>
      </c>
      <c r="J202" t="s">
        <v>19</v>
      </c>
      <c r="K202" t="s">
        <v>20</v>
      </c>
      <c r="L202" t="s">
        <v>21</v>
      </c>
      <c r="M202">
        <v>6.8446319999999998</v>
      </c>
      <c r="N202" t="s">
        <v>22</v>
      </c>
      <c r="O202" t="s">
        <v>23</v>
      </c>
    </row>
    <row r="203" spans="1:15" x14ac:dyDescent="0.35">
      <c r="A203" t="s">
        <v>15</v>
      </c>
      <c r="B203">
        <v>34</v>
      </c>
      <c r="D203">
        <v>34015</v>
      </c>
      <c r="E203" t="s">
        <v>56</v>
      </c>
      <c r="F203" t="s">
        <v>17</v>
      </c>
      <c r="H203">
        <v>2280002104</v>
      </c>
      <c r="I203" t="s">
        <v>18</v>
      </c>
      <c r="J203" t="s">
        <v>19</v>
      </c>
      <c r="K203" t="s">
        <v>33</v>
      </c>
      <c r="L203" t="s">
        <v>34</v>
      </c>
      <c r="M203">
        <v>1.920032</v>
      </c>
      <c r="N203" t="s">
        <v>22</v>
      </c>
      <c r="O203" t="s">
        <v>23</v>
      </c>
    </row>
    <row r="204" spans="1:15" x14ac:dyDescent="0.35">
      <c r="A204" t="s">
        <v>15</v>
      </c>
      <c r="B204">
        <v>34</v>
      </c>
      <c r="D204">
        <v>34015</v>
      </c>
      <c r="E204" t="s">
        <v>56</v>
      </c>
      <c r="F204" t="s">
        <v>17</v>
      </c>
      <c r="H204">
        <v>2280002101</v>
      </c>
      <c r="I204" t="s">
        <v>18</v>
      </c>
      <c r="J204" t="s">
        <v>19</v>
      </c>
      <c r="K204" t="s">
        <v>24</v>
      </c>
      <c r="L204" t="s">
        <v>25</v>
      </c>
      <c r="M204">
        <v>1.75384E-3</v>
      </c>
      <c r="N204" t="s">
        <v>22</v>
      </c>
      <c r="O204" t="s">
        <v>23</v>
      </c>
    </row>
    <row r="205" spans="1:15" x14ac:dyDescent="0.35">
      <c r="A205" t="s">
        <v>15</v>
      </c>
      <c r="B205">
        <v>34</v>
      </c>
      <c r="D205">
        <v>34015</v>
      </c>
      <c r="E205" t="s">
        <v>56</v>
      </c>
      <c r="F205" t="s">
        <v>17</v>
      </c>
      <c r="H205">
        <v>2280002104</v>
      </c>
      <c r="I205" t="s">
        <v>18</v>
      </c>
      <c r="J205" t="s">
        <v>19</v>
      </c>
      <c r="K205" t="s">
        <v>24</v>
      </c>
      <c r="L205" t="s">
        <v>25</v>
      </c>
      <c r="M205">
        <v>4.9108640000000001</v>
      </c>
      <c r="N205" t="s">
        <v>22</v>
      </c>
      <c r="O205" t="s">
        <v>23</v>
      </c>
    </row>
    <row r="206" spans="1:15" x14ac:dyDescent="0.35">
      <c r="A206" t="s">
        <v>15</v>
      </c>
      <c r="B206">
        <v>34</v>
      </c>
      <c r="D206">
        <v>34017</v>
      </c>
      <c r="E206" t="s">
        <v>57</v>
      </c>
      <c r="F206" t="s">
        <v>17</v>
      </c>
      <c r="H206">
        <v>2280002201</v>
      </c>
      <c r="I206" t="s">
        <v>18</v>
      </c>
      <c r="J206" t="s">
        <v>19</v>
      </c>
      <c r="K206">
        <v>7439921</v>
      </c>
      <c r="L206" t="s">
        <v>29</v>
      </c>
      <c r="M206">
        <v>5.7383620000000004</v>
      </c>
      <c r="N206" t="s">
        <v>30</v>
      </c>
      <c r="O206" t="s">
        <v>23</v>
      </c>
    </row>
    <row r="207" spans="1:15" x14ac:dyDescent="0.35">
      <c r="A207" t="s">
        <v>15</v>
      </c>
      <c r="B207">
        <v>34</v>
      </c>
      <c r="D207">
        <v>34017</v>
      </c>
      <c r="E207" t="s">
        <v>57</v>
      </c>
      <c r="F207" t="s">
        <v>17</v>
      </c>
      <c r="H207">
        <v>2280002202</v>
      </c>
      <c r="I207" t="s">
        <v>18</v>
      </c>
      <c r="J207" t="s">
        <v>19</v>
      </c>
      <c r="K207">
        <v>7439921</v>
      </c>
      <c r="L207" t="s">
        <v>29</v>
      </c>
      <c r="M207">
        <v>7.6518899999999999</v>
      </c>
      <c r="N207" t="s">
        <v>30</v>
      </c>
      <c r="O207" t="s">
        <v>23</v>
      </c>
    </row>
    <row r="208" spans="1:15" x14ac:dyDescent="0.35">
      <c r="A208" t="s">
        <v>15</v>
      </c>
      <c r="B208">
        <v>34</v>
      </c>
      <c r="D208">
        <v>34017</v>
      </c>
      <c r="E208" t="s">
        <v>57</v>
      </c>
      <c r="F208" t="s">
        <v>17</v>
      </c>
      <c r="H208">
        <v>2280002202</v>
      </c>
      <c r="I208" t="s">
        <v>18</v>
      </c>
      <c r="J208" t="s">
        <v>19</v>
      </c>
      <c r="K208" t="s">
        <v>35</v>
      </c>
      <c r="L208" t="s">
        <v>36</v>
      </c>
      <c r="M208">
        <v>84118.44</v>
      </c>
      <c r="N208" t="s">
        <v>22</v>
      </c>
      <c r="O208" t="s">
        <v>23</v>
      </c>
    </row>
    <row r="209" spans="1:15" x14ac:dyDescent="0.35">
      <c r="A209" t="s">
        <v>15</v>
      </c>
      <c r="B209">
        <v>34</v>
      </c>
      <c r="D209">
        <v>34017</v>
      </c>
      <c r="E209" t="s">
        <v>57</v>
      </c>
      <c r="F209" t="s">
        <v>17</v>
      </c>
      <c r="H209">
        <v>2280002203</v>
      </c>
      <c r="I209" t="s">
        <v>18</v>
      </c>
      <c r="J209" t="s">
        <v>19</v>
      </c>
      <c r="K209" t="s">
        <v>24</v>
      </c>
      <c r="L209" t="s">
        <v>25</v>
      </c>
      <c r="M209">
        <v>11.285629999999999</v>
      </c>
      <c r="N209" t="s">
        <v>22</v>
      </c>
      <c r="O209" t="s">
        <v>23</v>
      </c>
    </row>
    <row r="210" spans="1:15" x14ac:dyDescent="0.35">
      <c r="A210" t="s">
        <v>15</v>
      </c>
      <c r="B210">
        <v>34</v>
      </c>
      <c r="D210">
        <v>34017</v>
      </c>
      <c r="E210" t="s">
        <v>57</v>
      </c>
      <c r="F210" t="s">
        <v>17</v>
      </c>
      <c r="H210">
        <v>2280002102</v>
      </c>
      <c r="I210" t="s">
        <v>18</v>
      </c>
      <c r="J210" t="s">
        <v>19</v>
      </c>
      <c r="K210">
        <v>7439921</v>
      </c>
      <c r="L210" t="s">
        <v>29</v>
      </c>
      <c r="M210">
        <v>6.2161076</v>
      </c>
      <c r="N210" t="s">
        <v>30</v>
      </c>
      <c r="O210" t="s">
        <v>23</v>
      </c>
    </row>
    <row r="211" spans="1:15" x14ac:dyDescent="0.35">
      <c r="A211" t="s">
        <v>15</v>
      </c>
      <c r="B211">
        <v>34</v>
      </c>
      <c r="D211">
        <v>34017</v>
      </c>
      <c r="E211" t="s">
        <v>57</v>
      </c>
      <c r="F211" t="s">
        <v>17</v>
      </c>
      <c r="H211">
        <v>2280002103</v>
      </c>
      <c r="I211" t="s">
        <v>18</v>
      </c>
      <c r="J211" t="s">
        <v>19</v>
      </c>
      <c r="K211" t="s">
        <v>20</v>
      </c>
      <c r="L211" t="s">
        <v>21</v>
      </c>
      <c r="M211">
        <v>22.00691466</v>
      </c>
      <c r="N211" t="s">
        <v>22</v>
      </c>
      <c r="O211" t="s">
        <v>23</v>
      </c>
    </row>
    <row r="212" spans="1:15" x14ac:dyDescent="0.35">
      <c r="A212" t="s">
        <v>15</v>
      </c>
      <c r="B212">
        <v>34</v>
      </c>
      <c r="D212">
        <v>34017</v>
      </c>
      <c r="E212" t="s">
        <v>57</v>
      </c>
      <c r="F212" t="s">
        <v>17</v>
      </c>
      <c r="H212">
        <v>2280002101</v>
      </c>
      <c r="I212" t="s">
        <v>18</v>
      </c>
      <c r="J212" t="s">
        <v>19</v>
      </c>
      <c r="K212" t="s">
        <v>35</v>
      </c>
      <c r="L212" t="s">
        <v>36</v>
      </c>
      <c r="M212">
        <v>5976.9759999999997</v>
      </c>
      <c r="N212" t="s">
        <v>22</v>
      </c>
      <c r="O212" t="s">
        <v>23</v>
      </c>
    </row>
    <row r="213" spans="1:15" x14ac:dyDescent="0.35">
      <c r="A213" t="s">
        <v>15</v>
      </c>
      <c r="B213">
        <v>34</v>
      </c>
      <c r="D213">
        <v>34017</v>
      </c>
      <c r="E213" t="s">
        <v>57</v>
      </c>
      <c r="F213" t="s">
        <v>17</v>
      </c>
      <c r="H213">
        <v>2280002104</v>
      </c>
      <c r="I213" t="s">
        <v>18</v>
      </c>
      <c r="J213" t="s">
        <v>19</v>
      </c>
      <c r="K213" t="s">
        <v>39</v>
      </c>
      <c r="L213" t="s">
        <v>40</v>
      </c>
      <c r="M213">
        <v>7.3172902799999999</v>
      </c>
      <c r="N213" t="s">
        <v>22</v>
      </c>
      <c r="O213" t="s">
        <v>23</v>
      </c>
    </row>
    <row r="214" spans="1:15" x14ac:dyDescent="0.35">
      <c r="A214" t="s">
        <v>15</v>
      </c>
      <c r="B214">
        <v>34</v>
      </c>
      <c r="D214">
        <v>34011</v>
      </c>
      <c r="E214" t="s">
        <v>16</v>
      </c>
      <c r="F214" t="s">
        <v>17</v>
      </c>
      <c r="H214">
        <v>2280002204</v>
      </c>
      <c r="I214" t="s">
        <v>18</v>
      </c>
      <c r="J214" t="s">
        <v>19</v>
      </c>
      <c r="K214" t="s">
        <v>35</v>
      </c>
      <c r="L214" t="s">
        <v>36</v>
      </c>
      <c r="M214">
        <v>3272.5149999999999</v>
      </c>
      <c r="N214" t="s">
        <v>22</v>
      </c>
      <c r="O214" t="s">
        <v>23</v>
      </c>
    </row>
    <row r="215" spans="1:15" x14ac:dyDescent="0.35">
      <c r="A215" t="s">
        <v>15</v>
      </c>
      <c r="B215">
        <v>34</v>
      </c>
      <c r="D215">
        <v>34011</v>
      </c>
      <c r="E215" t="s">
        <v>16</v>
      </c>
      <c r="F215" t="s">
        <v>17</v>
      </c>
      <c r="H215">
        <v>2280002204</v>
      </c>
      <c r="I215" t="s">
        <v>18</v>
      </c>
      <c r="J215" t="s">
        <v>19</v>
      </c>
      <c r="K215" t="s">
        <v>24</v>
      </c>
      <c r="L215" t="s">
        <v>25</v>
      </c>
      <c r="M215">
        <v>1.9956199999999999</v>
      </c>
      <c r="N215" t="s">
        <v>22</v>
      </c>
      <c r="O215" t="s">
        <v>23</v>
      </c>
    </row>
    <row r="216" spans="1:15" x14ac:dyDescent="0.35">
      <c r="A216" t="s">
        <v>15</v>
      </c>
      <c r="B216">
        <v>34</v>
      </c>
      <c r="D216">
        <v>34023</v>
      </c>
      <c r="E216" t="s">
        <v>28</v>
      </c>
      <c r="F216" t="s">
        <v>17</v>
      </c>
      <c r="H216">
        <v>2280002203</v>
      </c>
      <c r="I216" t="s">
        <v>18</v>
      </c>
      <c r="J216" t="s">
        <v>19</v>
      </c>
      <c r="K216" t="s">
        <v>20</v>
      </c>
      <c r="L216" t="s">
        <v>21</v>
      </c>
      <c r="M216">
        <v>6.8356180000000002</v>
      </c>
      <c r="N216" t="s">
        <v>22</v>
      </c>
      <c r="O216" t="s">
        <v>23</v>
      </c>
    </row>
    <row r="217" spans="1:15" x14ac:dyDescent="0.35">
      <c r="A217" t="s">
        <v>15</v>
      </c>
      <c r="B217">
        <v>34</v>
      </c>
      <c r="D217">
        <v>34023</v>
      </c>
      <c r="E217" t="s">
        <v>28</v>
      </c>
      <c r="F217" t="s">
        <v>17</v>
      </c>
      <c r="H217">
        <v>2280002202</v>
      </c>
      <c r="I217" t="s">
        <v>18</v>
      </c>
      <c r="J217" t="s">
        <v>19</v>
      </c>
      <c r="K217" t="s">
        <v>35</v>
      </c>
      <c r="L217" t="s">
        <v>36</v>
      </c>
      <c r="M217">
        <v>8692.2440000000006</v>
      </c>
      <c r="N217" t="s">
        <v>22</v>
      </c>
      <c r="O217" t="s">
        <v>23</v>
      </c>
    </row>
    <row r="218" spans="1:15" x14ac:dyDescent="0.35">
      <c r="A218" t="s">
        <v>15</v>
      </c>
      <c r="B218">
        <v>34</v>
      </c>
      <c r="D218">
        <v>34023</v>
      </c>
      <c r="E218" t="s">
        <v>28</v>
      </c>
      <c r="F218" t="s">
        <v>17</v>
      </c>
      <c r="H218">
        <v>2280002201</v>
      </c>
      <c r="I218" t="s">
        <v>18</v>
      </c>
      <c r="J218" t="s">
        <v>19</v>
      </c>
      <c r="K218" t="s">
        <v>31</v>
      </c>
      <c r="L218" t="s">
        <v>32</v>
      </c>
      <c r="M218">
        <v>80.438180000000003</v>
      </c>
      <c r="N218" t="s">
        <v>22</v>
      </c>
      <c r="O218" t="s">
        <v>23</v>
      </c>
    </row>
    <row r="219" spans="1:15" x14ac:dyDescent="0.35">
      <c r="A219" t="s">
        <v>15</v>
      </c>
      <c r="B219">
        <v>34</v>
      </c>
      <c r="D219">
        <v>34023</v>
      </c>
      <c r="E219" t="s">
        <v>28</v>
      </c>
      <c r="F219" t="s">
        <v>17</v>
      </c>
      <c r="H219">
        <v>2280002202</v>
      </c>
      <c r="I219" t="s">
        <v>18</v>
      </c>
      <c r="J219" t="s">
        <v>19</v>
      </c>
      <c r="K219" t="s">
        <v>33</v>
      </c>
      <c r="L219" t="s">
        <v>34</v>
      </c>
      <c r="M219">
        <v>3.147402</v>
      </c>
      <c r="N219" t="s">
        <v>22</v>
      </c>
      <c r="O219" t="s">
        <v>23</v>
      </c>
    </row>
    <row r="220" spans="1:15" x14ac:dyDescent="0.35">
      <c r="A220" t="s">
        <v>15</v>
      </c>
      <c r="B220">
        <v>34</v>
      </c>
      <c r="D220">
        <v>34023</v>
      </c>
      <c r="E220" t="s">
        <v>28</v>
      </c>
      <c r="F220" t="s">
        <v>17</v>
      </c>
      <c r="H220">
        <v>2280002201</v>
      </c>
      <c r="I220" t="s">
        <v>18</v>
      </c>
      <c r="J220" t="s">
        <v>19</v>
      </c>
      <c r="K220" t="s">
        <v>39</v>
      </c>
      <c r="L220" t="s">
        <v>40</v>
      </c>
      <c r="M220">
        <v>2.2303190000000002</v>
      </c>
      <c r="N220" t="s">
        <v>22</v>
      </c>
      <c r="O220" t="s">
        <v>23</v>
      </c>
    </row>
    <row r="221" spans="1:15" x14ac:dyDescent="0.35">
      <c r="A221" t="s">
        <v>15</v>
      </c>
      <c r="B221">
        <v>34</v>
      </c>
      <c r="D221">
        <v>34023</v>
      </c>
      <c r="E221" t="s">
        <v>28</v>
      </c>
      <c r="F221" t="s">
        <v>17</v>
      </c>
      <c r="H221">
        <v>2280002201</v>
      </c>
      <c r="I221" t="s">
        <v>18</v>
      </c>
      <c r="J221" t="s">
        <v>19</v>
      </c>
      <c r="K221" t="s">
        <v>24</v>
      </c>
      <c r="L221" t="s">
        <v>25</v>
      </c>
      <c r="M221">
        <v>4.3438900000000003E-2</v>
      </c>
      <c r="N221" t="s">
        <v>22</v>
      </c>
      <c r="O221" t="s">
        <v>23</v>
      </c>
    </row>
    <row r="222" spans="1:15" x14ac:dyDescent="0.35">
      <c r="A222" t="s">
        <v>15</v>
      </c>
      <c r="B222">
        <v>34</v>
      </c>
      <c r="D222">
        <v>34023</v>
      </c>
      <c r="E222" t="s">
        <v>28</v>
      </c>
      <c r="F222" t="s">
        <v>17</v>
      </c>
      <c r="H222">
        <v>2280002204</v>
      </c>
      <c r="I222" t="s">
        <v>18</v>
      </c>
      <c r="J222" t="s">
        <v>19</v>
      </c>
      <c r="K222" t="s">
        <v>24</v>
      </c>
      <c r="L222" t="s">
        <v>25</v>
      </c>
      <c r="M222">
        <v>8.732367</v>
      </c>
      <c r="N222" t="s">
        <v>22</v>
      </c>
      <c r="O222" t="s">
        <v>23</v>
      </c>
    </row>
    <row r="223" spans="1:15" x14ac:dyDescent="0.35">
      <c r="A223" t="s">
        <v>15</v>
      </c>
      <c r="B223">
        <v>34</v>
      </c>
      <c r="D223">
        <v>34023</v>
      </c>
      <c r="E223" t="s">
        <v>28</v>
      </c>
      <c r="F223" t="s">
        <v>17</v>
      </c>
      <c r="H223">
        <v>2280002101</v>
      </c>
      <c r="I223" t="s">
        <v>18</v>
      </c>
      <c r="J223" t="s">
        <v>19</v>
      </c>
      <c r="K223" t="s">
        <v>37</v>
      </c>
      <c r="L223" t="s">
        <v>38</v>
      </c>
      <c r="M223">
        <v>8.0488370000000005E-5</v>
      </c>
      <c r="N223" t="s">
        <v>22</v>
      </c>
      <c r="O223" t="s">
        <v>23</v>
      </c>
    </row>
    <row r="224" spans="1:15" x14ac:dyDescent="0.35">
      <c r="A224" t="s">
        <v>15</v>
      </c>
      <c r="B224">
        <v>34</v>
      </c>
      <c r="D224">
        <v>34023</v>
      </c>
      <c r="E224" t="s">
        <v>28</v>
      </c>
      <c r="F224" t="s">
        <v>17</v>
      </c>
      <c r="H224">
        <v>2280002102</v>
      </c>
      <c r="I224" t="s">
        <v>18</v>
      </c>
      <c r="J224" t="s">
        <v>19</v>
      </c>
      <c r="K224" t="s">
        <v>24</v>
      </c>
      <c r="L224" t="s">
        <v>25</v>
      </c>
      <c r="M224">
        <v>6.6201000000000003E-3</v>
      </c>
      <c r="N224" t="s">
        <v>22</v>
      </c>
      <c r="O224" t="s">
        <v>23</v>
      </c>
    </row>
    <row r="225" spans="1:15" x14ac:dyDescent="0.35">
      <c r="A225" t="s">
        <v>15</v>
      </c>
      <c r="B225">
        <v>34</v>
      </c>
      <c r="D225">
        <v>34007</v>
      </c>
      <c r="E225" t="s">
        <v>41</v>
      </c>
      <c r="F225" t="s">
        <v>17</v>
      </c>
      <c r="H225">
        <v>2280002202</v>
      </c>
      <c r="I225" t="s">
        <v>18</v>
      </c>
      <c r="J225" t="s">
        <v>19</v>
      </c>
      <c r="K225">
        <v>7439921</v>
      </c>
      <c r="L225" t="s">
        <v>29</v>
      </c>
      <c r="M225">
        <v>0.30526940000000002</v>
      </c>
      <c r="N225" t="s">
        <v>30</v>
      </c>
      <c r="O225" t="s">
        <v>23</v>
      </c>
    </row>
    <row r="226" spans="1:15" x14ac:dyDescent="0.35">
      <c r="A226" t="s">
        <v>15</v>
      </c>
      <c r="B226">
        <v>34</v>
      </c>
      <c r="D226">
        <v>34007</v>
      </c>
      <c r="E226" t="s">
        <v>41</v>
      </c>
      <c r="F226" t="s">
        <v>17</v>
      </c>
      <c r="H226">
        <v>2280002203</v>
      </c>
      <c r="I226" t="s">
        <v>18</v>
      </c>
      <c r="J226" t="s">
        <v>19</v>
      </c>
      <c r="K226" t="s">
        <v>20</v>
      </c>
      <c r="L226" t="s">
        <v>21</v>
      </c>
      <c r="M226">
        <v>7.088228</v>
      </c>
      <c r="N226" t="s">
        <v>22</v>
      </c>
      <c r="O226" t="s">
        <v>23</v>
      </c>
    </row>
    <row r="227" spans="1:15" x14ac:dyDescent="0.35">
      <c r="A227" t="s">
        <v>15</v>
      </c>
      <c r="B227">
        <v>34</v>
      </c>
      <c r="D227">
        <v>34007</v>
      </c>
      <c r="E227" t="s">
        <v>41</v>
      </c>
      <c r="F227" t="s">
        <v>17</v>
      </c>
      <c r="H227">
        <v>2280002204</v>
      </c>
      <c r="I227" t="s">
        <v>18</v>
      </c>
      <c r="J227" t="s">
        <v>19</v>
      </c>
      <c r="K227" t="s">
        <v>35</v>
      </c>
      <c r="L227" t="s">
        <v>36</v>
      </c>
      <c r="M227">
        <v>12367.79</v>
      </c>
      <c r="N227" t="s">
        <v>22</v>
      </c>
      <c r="O227" t="s">
        <v>23</v>
      </c>
    </row>
    <row r="228" spans="1:15" x14ac:dyDescent="0.35">
      <c r="A228" t="s">
        <v>15</v>
      </c>
      <c r="B228">
        <v>34</v>
      </c>
      <c r="D228">
        <v>34007</v>
      </c>
      <c r="E228" t="s">
        <v>41</v>
      </c>
      <c r="F228" t="s">
        <v>17</v>
      </c>
      <c r="H228">
        <v>2280002201</v>
      </c>
      <c r="I228" t="s">
        <v>18</v>
      </c>
      <c r="J228" t="s">
        <v>19</v>
      </c>
      <c r="K228" t="s">
        <v>31</v>
      </c>
      <c r="L228" t="s">
        <v>32</v>
      </c>
      <c r="M228">
        <v>15.79162</v>
      </c>
      <c r="N228" t="s">
        <v>22</v>
      </c>
      <c r="O228" t="s">
        <v>23</v>
      </c>
    </row>
    <row r="229" spans="1:15" x14ac:dyDescent="0.35">
      <c r="A229" t="s">
        <v>15</v>
      </c>
      <c r="B229">
        <v>34</v>
      </c>
      <c r="D229">
        <v>34007</v>
      </c>
      <c r="E229" t="s">
        <v>41</v>
      </c>
      <c r="F229" t="s">
        <v>17</v>
      </c>
      <c r="H229">
        <v>2280002202</v>
      </c>
      <c r="I229" t="s">
        <v>18</v>
      </c>
      <c r="J229" t="s">
        <v>19</v>
      </c>
      <c r="K229" t="s">
        <v>31</v>
      </c>
      <c r="L229" t="s">
        <v>32</v>
      </c>
      <c r="M229">
        <v>46.288130000000002</v>
      </c>
      <c r="N229" t="s">
        <v>22</v>
      </c>
      <c r="O229" t="s">
        <v>23</v>
      </c>
    </row>
    <row r="230" spans="1:15" x14ac:dyDescent="0.35">
      <c r="A230" t="s">
        <v>15</v>
      </c>
      <c r="B230">
        <v>34</v>
      </c>
      <c r="D230">
        <v>34007</v>
      </c>
      <c r="E230" t="s">
        <v>41</v>
      </c>
      <c r="F230" t="s">
        <v>17</v>
      </c>
      <c r="H230">
        <v>2280002204</v>
      </c>
      <c r="I230" t="s">
        <v>18</v>
      </c>
      <c r="J230" t="s">
        <v>19</v>
      </c>
      <c r="K230" t="s">
        <v>31</v>
      </c>
      <c r="L230" t="s">
        <v>32</v>
      </c>
      <c r="M230">
        <v>136.43790000000001</v>
      </c>
      <c r="N230" t="s">
        <v>22</v>
      </c>
      <c r="O230" t="s">
        <v>23</v>
      </c>
    </row>
    <row r="231" spans="1:15" x14ac:dyDescent="0.35">
      <c r="A231" t="s">
        <v>15</v>
      </c>
      <c r="B231">
        <v>34</v>
      </c>
      <c r="D231">
        <v>34007</v>
      </c>
      <c r="E231" t="s">
        <v>41</v>
      </c>
      <c r="F231" t="s">
        <v>17</v>
      </c>
      <c r="H231">
        <v>2280002204</v>
      </c>
      <c r="I231" t="s">
        <v>18</v>
      </c>
      <c r="J231" t="s">
        <v>19</v>
      </c>
      <c r="K231" t="s">
        <v>33</v>
      </c>
      <c r="L231" t="s">
        <v>34</v>
      </c>
      <c r="M231">
        <v>3.1237149999999998</v>
      </c>
      <c r="N231" t="s">
        <v>22</v>
      </c>
      <c r="O231" t="s">
        <v>23</v>
      </c>
    </row>
    <row r="232" spans="1:15" x14ac:dyDescent="0.35">
      <c r="A232" t="s">
        <v>15</v>
      </c>
      <c r="B232">
        <v>34</v>
      </c>
      <c r="D232">
        <v>34007</v>
      </c>
      <c r="E232" t="s">
        <v>41</v>
      </c>
      <c r="F232" t="s">
        <v>17</v>
      </c>
      <c r="H232">
        <v>2280002203</v>
      </c>
      <c r="I232" t="s">
        <v>18</v>
      </c>
      <c r="J232" t="s">
        <v>19</v>
      </c>
      <c r="K232" t="s">
        <v>39</v>
      </c>
      <c r="L232" t="s">
        <v>40</v>
      </c>
      <c r="M232">
        <v>0.65774010000000005</v>
      </c>
      <c r="N232" t="s">
        <v>22</v>
      </c>
      <c r="O232" t="s">
        <v>23</v>
      </c>
    </row>
    <row r="233" spans="1:15" x14ac:dyDescent="0.35">
      <c r="A233" t="s">
        <v>15</v>
      </c>
      <c r="B233">
        <v>34</v>
      </c>
      <c r="D233">
        <v>34007</v>
      </c>
      <c r="E233" t="s">
        <v>41</v>
      </c>
      <c r="F233" t="s">
        <v>17</v>
      </c>
      <c r="H233">
        <v>2280002201</v>
      </c>
      <c r="I233" t="s">
        <v>18</v>
      </c>
      <c r="J233" t="s">
        <v>19</v>
      </c>
      <c r="K233" t="s">
        <v>24</v>
      </c>
      <c r="L233" t="s">
        <v>25</v>
      </c>
      <c r="M233">
        <v>6.7903299999999998E-3</v>
      </c>
      <c r="N233" t="s">
        <v>22</v>
      </c>
      <c r="O233" t="s">
        <v>23</v>
      </c>
    </row>
    <row r="234" spans="1:15" x14ac:dyDescent="0.35">
      <c r="A234" t="s">
        <v>15</v>
      </c>
      <c r="B234">
        <v>34</v>
      </c>
      <c r="D234">
        <v>34007</v>
      </c>
      <c r="E234" t="s">
        <v>41</v>
      </c>
      <c r="F234" t="s">
        <v>17</v>
      </c>
      <c r="H234">
        <v>2280002202</v>
      </c>
      <c r="I234" t="s">
        <v>18</v>
      </c>
      <c r="J234" t="s">
        <v>19</v>
      </c>
      <c r="K234" t="s">
        <v>26</v>
      </c>
      <c r="L234" t="s">
        <v>27</v>
      </c>
      <c r="M234">
        <v>1.4098869999999999</v>
      </c>
      <c r="N234" t="s">
        <v>22</v>
      </c>
      <c r="O234" t="s">
        <v>23</v>
      </c>
    </row>
    <row r="235" spans="1:15" x14ac:dyDescent="0.35">
      <c r="A235" t="s">
        <v>15</v>
      </c>
      <c r="B235">
        <v>34</v>
      </c>
      <c r="D235">
        <v>34007</v>
      </c>
      <c r="E235" t="s">
        <v>41</v>
      </c>
      <c r="F235" t="s">
        <v>17</v>
      </c>
      <c r="H235">
        <v>2280002103</v>
      </c>
      <c r="I235" t="s">
        <v>18</v>
      </c>
      <c r="J235" t="s">
        <v>19</v>
      </c>
      <c r="K235" t="s">
        <v>20</v>
      </c>
      <c r="L235" t="s">
        <v>21</v>
      </c>
      <c r="M235">
        <v>2.64461967</v>
      </c>
      <c r="N235" t="s">
        <v>22</v>
      </c>
      <c r="O235" t="s">
        <v>23</v>
      </c>
    </row>
    <row r="236" spans="1:15" x14ac:dyDescent="0.35">
      <c r="A236" t="s">
        <v>15</v>
      </c>
      <c r="B236">
        <v>34</v>
      </c>
      <c r="D236">
        <v>34007</v>
      </c>
      <c r="E236" t="s">
        <v>41</v>
      </c>
      <c r="F236" t="s">
        <v>17</v>
      </c>
      <c r="H236">
        <v>2280002102</v>
      </c>
      <c r="I236" t="s">
        <v>18</v>
      </c>
      <c r="J236" t="s">
        <v>19</v>
      </c>
      <c r="K236" t="s">
        <v>35</v>
      </c>
      <c r="L236" t="s">
        <v>36</v>
      </c>
      <c r="M236">
        <v>131.847891</v>
      </c>
      <c r="N236" t="s">
        <v>22</v>
      </c>
      <c r="O236" t="s">
        <v>23</v>
      </c>
    </row>
    <row r="237" spans="1:15" x14ac:dyDescent="0.35">
      <c r="A237" t="s">
        <v>15</v>
      </c>
      <c r="B237">
        <v>34</v>
      </c>
      <c r="D237">
        <v>34007</v>
      </c>
      <c r="E237" t="s">
        <v>41</v>
      </c>
      <c r="F237" t="s">
        <v>17</v>
      </c>
      <c r="H237">
        <v>2280002103</v>
      </c>
      <c r="I237" t="s">
        <v>18</v>
      </c>
      <c r="J237" t="s">
        <v>19</v>
      </c>
      <c r="K237" t="s">
        <v>35</v>
      </c>
      <c r="L237" t="s">
        <v>36</v>
      </c>
      <c r="M237">
        <v>387.71719180999997</v>
      </c>
      <c r="N237" t="s">
        <v>22</v>
      </c>
      <c r="O237" t="s">
        <v>23</v>
      </c>
    </row>
    <row r="238" spans="1:15" x14ac:dyDescent="0.35">
      <c r="A238" t="s">
        <v>15</v>
      </c>
      <c r="B238">
        <v>34</v>
      </c>
      <c r="D238">
        <v>34007</v>
      </c>
      <c r="E238" t="s">
        <v>41</v>
      </c>
      <c r="F238" t="s">
        <v>17</v>
      </c>
      <c r="H238">
        <v>2280002102</v>
      </c>
      <c r="I238" t="s">
        <v>18</v>
      </c>
      <c r="J238" t="s">
        <v>19</v>
      </c>
      <c r="K238" t="s">
        <v>33</v>
      </c>
      <c r="L238" t="s">
        <v>34</v>
      </c>
      <c r="M238">
        <v>4.8952200000000001E-2</v>
      </c>
      <c r="N238" t="s">
        <v>22</v>
      </c>
      <c r="O238" t="s">
        <v>23</v>
      </c>
    </row>
    <row r="239" spans="1:15" x14ac:dyDescent="0.35">
      <c r="A239" t="s">
        <v>15</v>
      </c>
      <c r="B239">
        <v>34</v>
      </c>
      <c r="D239">
        <v>34007</v>
      </c>
      <c r="E239" t="s">
        <v>41</v>
      </c>
      <c r="F239" t="s">
        <v>17</v>
      </c>
      <c r="H239">
        <v>2280002103</v>
      </c>
      <c r="I239" t="s">
        <v>18</v>
      </c>
      <c r="J239" t="s">
        <v>19</v>
      </c>
      <c r="K239" t="s">
        <v>33</v>
      </c>
      <c r="L239" t="s">
        <v>34</v>
      </c>
      <c r="M239">
        <v>0.26503479000000002</v>
      </c>
      <c r="N239" t="s">
        <v>22</v>
      </c>
      <c r="O239" t="s">
        <v>23</v>
      </c>
    </row>
    <row r="240" spans="1:15" x14ac:dyDescent="0.35">
      <c r="A240" t="s">
        <v>15</v>
      </c>
      <c r="B240">
        <v>34</v>
      </c>
      <c r="D240">
        <v>34007</v>
      </c>
      <c r="E240" t="s">
        <v>41</v>
      </c>
      <c r="F240" t="s">
        <v>17</v>
      </c>
      <c r="H240">
        <v>2280002104</v>
      </c>
      <c r="I240" t="s">
        <v>18</v>
      </c>
      <c r="J240" t="s">
        <v>19</v>
      </c>
      <c r="K240" t="s">
        <v>33</v>
      </c>
      <c r="L240" t="s">
        <v>34</v>
      </c>
      <c r="M240">
        <v>0.88748470999999995</v>
      </c>
      <c r="N240" t="s">
        <v>22</v>
      </c>
      <c r="O240" t="s">
        <v>23</v>
      </c>
    </row>
    <row r="241" spans="1:15" x14ac:dyDescent="0.35">
      <c r="A241" t="s">
        <v>15</v>
      </c>
      <c r="B241">
        <v>34</v>
      </c>
      <c r="D241">
        <v>34007</v>
      </c>
      <c r="E241" t="s">
        <v>41</v>
      </c>
      <c r="F241" t="s">
        <v>17</v>
      </c>
      <c r="H241">
        <v>2280002103</v>
      </c>
      <c r="I241" t="s">
        <v>18</v>
      </c>
      <c r="J241" t="s">
        <v>19</v>
      </c>
      <c r="K241" t="s">
        <v>39</v>
      </c>
      <c r="L241" t="s">
        <v>40</v>
      </c>
      <c r="M241">
        <v>0.24383118000000001</v>
      </c>
      <c r="N241" t="s">
        <v>22</v>
      </c>
      <c r="O241" t="s">
        <v>23</v>
      </c>
    </row>
    <row r="242" spans="1:15" x14ac:dyDescent="0.35">
      <c r="A242" t="s">
        <v>15</v>
      </c>
      <c r="B242">
        <v>34</v>
      </c>
      <c r="D242">
        <v>34007</v>
      </c>
      <c r="E242" t="s">
        <v>41</v>
      </c>
      <c r="F242" t="s">
        <v>17</v>
      </c>
      <c r="H242">
        <v>2280002103</v>
      </c>
      <c r="I242" t="s">
        <v>18</v>
      </c>
      <c r="J242" t="s">
        <v>19</v>
      </c>
      <c r="K242" t="s">
        <v>26</v>
      </c>
      <c r="L242" t="s">
        <v>27</v>
      </c>
      <c r="M242">
        <v>2.61925024</v>
      </c>
      <c r="N242" t="s">
        <v>22</v>
      </c>
      <c r="O242" t="s">
        <v>23</v>
      </c>
    </row>
    <row r="243" spans="1:15" x14ac:dyDescent="0.35">
      <c r="A243" t="s">
        <v>15</v>
      </c>
      <c r="B243">
        <v>34</v>
      </c>
      <c r="D243">
        <v>34009</v>
      </c>
      <c r="E243" t="s">
        <v>42</v>
      </c>
      <c r="F243" t="s">
        <v>17</v>
      </c>
      <c r="H243">
        <v>2280002101</v>
      </c>
      <c r="I243" t="s">
        <v>18</v>
      </c>
      <c r="J243" t="s">
        <v>19</v>
      </c>
      <c r="K243" t="s">
        <v>37</v>
      </c>
      <c r="L243" t="s">
        <v>38</v>
      </c>
      <c r="M243">
        <v>1.8930061299999999E-3</v>
      </c>
      <c r="N243" t="s">
        <v>22</v>
      </c>
      <c r="O243" t="s">
        <v>23</v>
      </c>
    </row>
    <row r="244" spans="1:15" x14ac:dyDescent="0.35">
      <c r="A244" t="s">
        <v>15</v>
      </c>
      <c r="B244">
        <v>34</v>
      </c>
      <c r="D244">
        <v>34009</v>
      </c>
      <c r="E244" t="s">
        <v>42</v>
      </c>
      <c r="F244" t="s">
        <v>17</v>
      </c>
      <c r="H244">
        <v>2280002101</v>
      </c>
      <c r="I244" t="s">
        <v>18</v>
      </c>
      <c r="J244" t="s">
        <v>19</v>
      </c>
      <c r="K244" t="s">
        <v>33</v>
      </c>
      <c r="L244" t="s">
        <v>34</v>
      </c>
      <c r="M244">
        <v>0.10138875</v>
      </c>
      <c r="N244" t="s">
        <v>22</v>
      </c>
      <c r="O244" t="s">
        <v>23</v>
      </c>
    </row>
    <row r="245" spans="1:15" x14ac:dyDescent="0.35">
      <c r="A245" t="s">
        <v>15</v>
      </c>
      <c r="B245">
        <v>34</v>
      </c>
      <c r="D245">
        <v>34009</v>
      </c>
      <c r="E245" t="s">
        <v>42</v>
      </c>
      <c r="F245" t="s">
        <v>17</v>
      </c>
      <c r="H245">
        <v>2280002203</v>
      </c>
      <c r="I245" t="s">
        <v>18</v>
      </c>
      <c r="J245" t="s">
        <v>19</v>
      </c>
      <c r="K245">
        <v>7439921</v>
      </c>
      <c r="L245" t="s">
        <v>29</v>
      </c>
      <c r="M245">
        <v>2.9490220000000001E-2</v>
      </c>
      <c r="N245" t="s">
        <v>30</v>
      </c>
      <c r="O245" t="s">
        <v>23</v>
      </c>
    </row>
    <row r="246" spans="1:15" x14ac:dyDescent="0.35">
      <c r="A246" t="s">
        <v>15</v>
      </c>
      <c r="B246">
        <v>34</v>
      </c>
      <c r="D246">
        <v>34009</v>
      </c>
      <c r="E246" t="s">
        <v>42</v>
      </c>
      <c r="F246" t="s">
        <v>17</v>
      </c>
      <c r="H246">
        <v>2280002201</v>
      </c>
      <c r="I246" t="s">
        <v>18</v>
      </c>
      <c r="J246" t="s">
        <v>19</v>
      </c>
      <c r="K246" t="s">
        <v>33</v>
      </c>
      <c r="L246" t="s">
        <v>34</v>
      </c>
      <c r="M246">
        <v>3.5625770000000001</v>
      </c>
      <c r="N246" t="s">
        <v>22</v>
      </c>
      <c r="O246" t="s">
        <v>23</v>
      </c>
    </row>
    <row r="247" spans="1:15" x14ac:dyDescent="0.35">
      <c r="A247" t="s">
        <v>15</v>
      </c>
      <c r="B247">
        <v>34</v>
      </c>
      <c r="D247">
        <v>34009</v>
      </c>
      <c r="E247" t="s">
        <v>42</v>
      </c>
      <c r="F247" t="s">
        <v>17</v>
      </c>
      <c r="H247">
        <v>2280002204</v>
      </c>
      <c r="I247" t="s">
        <v>18</v>
      </c>
      <c r="J247" t="s">
        <v>19</v>
      </c>
      <c r="K247" t="s">
        <v>24</v>
      </c>
      <c r="L247" t="s">
        <v>25</v>
      </c>
      <c r="M247">
        <v>0.18101929999999999</v>
      </c>
      <c r="N247" t="s">
        <v>22</v>
      </c>
      <c r="O247" t="s">
        <v>23</v>
      </c>
    </row>
    <row r="248" spans="1:15" x14ac:dyDescent="0.35">
      <c r="A248" t="s">
        <v>15</v>
      </c>
      <c r="B248">
        <v>34</v>
      </c>
      <c r="D248">
        <v>34009</v>
      </c>
      <c r="E248" t="s">
        <v>42</v>
      </c>
      <c r="F248" t="s">
        <v>17</v>
      </c>
      <c r="H248">
        <v>2280002104</v>
      </c>
      <c r="I248" t="s">
        <v>18</v>
      </c>
      <c r="J248" t="s">
        <v>19</v>
      </c>
      <c r="K248" t="s">
        <v>35</v>
      </c>
      <c r="L248" t="s">
        <v>36</v>
      </c>
      <c r="M248">
        <v>22.341750000000001</v>
      </c>
      <c r="N248" t="s">
        <v>22</v>
      </c>
      <c r="O248" t="s">
        <v>23</v>
      </c>
    </row>
    <row r="249" spans="1:15" x14ac:dyDescent="0.35">
      <c r="A249" t="s">
        <v>15</v>
      </c>
      <c r="B249">
        <v>34</v>
      </c>
      <c r="D249">
        <v>34009</v>
      </c>
      <c r="E249" t="s">
        <v>42</v>
      </c>
      <c r="F249" t="s">
        <v>17</v>
      </c>
      <c r="H249">
        <v>2280002104</v>
      </c>
      <c r="I249" t="s">
        <v>18</v>
      </c>
      <c r="J249" t="s">
        <v>19</v>
      </c>
      <c r="K249" t="s">
        <v>33</v>
      </c>
      <c r="L249" t="s">
        <v>34</v>
      </c>
      <c r="M249">
        <v>6.0581799999999998E-3</v>
      </c>
      <c r="N249" t="s">
        <v>22</v>
      </c>
      <c r="O249" t="s">
        <v>23</v>
      </c>
    </row>
    <row r="250" spans="1:15" x14ac:dyDescent="0.35">
      <c r="A250" t="s">
        <v>15</v>
      </c>
      <c r="B250">
        <v>34</v>
      </c>
      <c r="D250">
        <v>34037</v>
      </c>
      <c r="E250" t="s">
        <v>43</v>
      </c>
      <c r="F250" t="s">
        <v>17</v>
      </c>
      <c r="H250">
        <v>2280002201</v>
      </c>
      <c r="I250" t="s">
        <v>18</v>
      </c>
      <c r="J250" t="s">
        <v>19</v>
      </c>
      <c r="K250">
        <v>7439921</v>
      </c>
      <c r="L250" t="s">
        <v>29</v>
      </c>
      <c r="M250">
        <v>7.6514160000000001E-7</v>
      </c>
      <c r="N250" t="s">
        <v>30</v>
      </c>
      <c r="O250" t="s">
        <v>23</v>
      </c>
    </row>
    <row r="251" spans="1:15" x14ac:dyDescent="0.35">
      <c r="A251" t="s">
        <v>15</v>
      </c>
      <c r="B251">
        <v>34</v>
      </c>
      <c r="D251">
        <v>34039</v>
      </c>
      <c r="E251" t="s">
        <v>44</v>
      </c>
      <c r="F251" t="s">
        <v>17</v>
      </c>
      <c r="H251">
        <v>2280002102</v>
      </c>
      <c r="I251" t="s">
        <v>18</v>
      </c>
      <c r="J251" t="s">
        <v>19</v>
      </c>
      <c r="K251">
        <v>7439921</v>
      </c>
      <c r="L251" t="s">
        <v>29</v>
      </c>
      <c r="M251">
        <v>5.6701300000000003E-2</v>
      </c>
      <c r="N251" t="s">
        <v>30</v>
      </c>
      <c r="O251" t="s">
        <v>23</v>
      </c>
    </row>
    <row r="252" spans="1:15" x14ac:dyDescent="0.35">
      <c r="A252" t="s">
        <v>15</v>
      </c>
      <c r="B252">
        <v>34</v>
      </c>
      <c r="D252">
        <v>34039</v>
      </c>
      <c r="E252" t="s">
        <v>44</v>
      </c>
      <c r="F252" t="s">
        <v>17</v>
      </c>
      <c r="H252">
        <v>2280002103</v>
      </c>
      <c r="I252" t="s">
        <v>18</v>
      </c>
      <c r="J252" t="s">
        <v>19</v>
      </c>
      <c r="K252" t="s">
        <v>20</v>
      </c>
      <c r="L252" t="s">
        <v>21</v>
      </c>
      <c r="M252">
        <v>25.774699999999999</v>
      </c>
      <c r="N252" t="s">
        <v>22</v>
      </c>
      <c r="O252" t="s">
        <v>23</v>
      </c>
    </row>
    <row r="253" spans="1:15" x14ac:dyDescent="0.35">
      <c r="A253" t="s">
        <v>15</v>
      </c>
      <c r="B253">
        <v>34</v>
      </c>
      <c r="D253">
        <v>34039</v>
      </c>
      <c r="E253" t="s">
        <v>44</v>
      </c>
      <c r="F253" t="s">
        <v>17</v>
      </c>
      <c r="H253">
        <v>2280002104</v>
      </c>
      <c r="I253" t="s">
        <v>18</v>
      </c>
      <c r="J253" t="s">
        <v>19</v>
      </c>
      <c r="K253" t="s">
        <v>37</v>
      </c>
      <c r="L253" t="s">
        <v>38</v>
      </c>
      <c r="M253">
        <v>7.969619E-2</v>
      </c>
      <c r="N253" t="s">
        <v>22</v>
      </c>
      <c r="O253" t="s">
        <v>23</v>
      </c>
    </row>
    <row r="254" spans="1:15" x14ac:dyDescent="0.35">
      <c r="A254" t="s">
        <v>15</v>
      </c>
      <c r="B254">
        <v>34</v>
      </c>
      <c r="D254">
        <v>34039</v>
      </c>
      <c r="E254" t="s">
        <v>44</v>
      </c>
      <c r="F254" t="s">
        <v>17</v>
      </c>
      <c r="H254">
        <v>2280002102</v>
      </c>
      <c r="I254" t="s">
        <v>18</v>
      </c>
      <c r="J254" t="s">
        <v>19</v>
      </c>
      <c r="K254" t="s">
        <v>31</v>
      </c>
      <c r="L254" t="s">
        <v>32</v>
      </c>
      <c r="M254">
        <v>8.3080090000000002</v>
      </c>
      <c r="N254" t="s">
        <v>22</v>
      </c>
      <c r="O254" t="s">
        <v>23</v>
      </c>
    </row>
    <row r="255" spans="1:15" x14ac:dyDescent="0.35">
      <c r="A255" t="s">
        <v>15</v>
      </c>
      <c r="B255">
        <v>34</v>
      </c>
      <c r="D255">
        <v>34039</v>
      </c>
      <c r="E255" t="s">
        <v>44</v>
      </c>
      <c r="F255" t="s">
        <v>17</v>
      </c>
      <c r="H255">
        <v>2280002102</v>
      </c>
      <c r="I255" t="s">
        <v>18</v>
      </c>
      <c r="J255" t="s">
        <v>19</v>
      </c>
      <c r="K255" t="s">
        <v>39</v>
      </c>
      <c r="L255" t="s">
        <v>40</v>
      </c>
      <c r="M255">
        <v>0.22635250000000001</v>
      </c>
      <c r="N255" t="s">
        <v>22</v>
      </c>
      <c r="O255" t="s">
        <v>23</v>
      </c>
    </row>
    <row r="256" spans="1:15" x14ac:dyDescent="0.35">
      <c r="A256" t="s">
        <v>15</v>
      </c>
      <c r="B256">
        <v>34</v>
      </c>
      <c r="D256">
        <v>34039</v>
      </c>
      <c r="E256" t="s">
        <v>44</v>
      </c>
      <c r="F256" t="s">
        <v>17</v>
      </c>
      <c r="H256">
        <v>2280002101</v>
      </c>
      <c r="I256" t="s">
        <v>18</v>
      </c>
      <c r="J256" t="s">
        <v>19</v>
      </c>
      <c r="K256" t="s">
        <v>26</v>
      </c>
      <c r="L256" t="s">
        <v>27</v>
      </c>
      <c r="M256">
        <v>0.77424760000000004</v>
      </c>
      <c r="N256" t="s">
        <v>22</v>
      </c>
      <c r="O256" t="s">
        <v>23</v>
      </c>
    </row>
    <row r="257" spans="1:15" x14ac:dyDescent="0.35">
      <c r="A257" t="s">
        <v>15</v>
      </c>
      <c r="B257">
        <v>34</v>
      </c>
      <c r="D257">
        <v>34039</v>
      </c>
      <c r="E257" t="s">
        <v>44</v>
      </c>
      <c r="F257" t="s">
        <v>17</v>
      </c>
      <c r="H257">
        <v>2280002201</v>
      </c>
      <c r="I257" t="s">
        <v>18</v>
      </c>
      <c r="J257" t="s">
        <v>19</v>
      </c>
      <c r="K257" t="s">
        <v>35</v>
      </c>
      <c r="L257" t="s">
        <v>36</v>
      </c>
      <c r="M257">
        <v>4467.8639999999996</v>
      </c>
      <c r="N257" t="s">
        <v>22</v>
      </c>
      <c r="O257" t="s">
        <v>23</v>
      </c>
    </row>
    <row r="258" spans="1:15" x14ac:dyDescent="0.35">
      <c r="A258" t="s">
        <v>15</v>
      </c>
      <c r="B258">
        <v>34</v>
      </c>
      <c r="D258">
        <v>34039</v>
      </c>
      <c r="E258" t="s">
        <v>44</v>
      </c>
      <c r="F258" t="s">
        <v>17</v>
      </c>
      <c r="H258">
        <v>2280002204</v>
      </c>
      <c r="I258" t="s">
        <v>18</v>
      </c>
      <c r="J258" t="s">
        <v>19</v>
      </c>
      <c r="K258" t="s">
        <v>35</v>
      </c>
      <c r="L258" t="s">
        <v>36</v>
      </c>
      <c r="M258">
        <v>12169.84</v>
      </c>
      <c r="N258" t="s">
        <v>22</v>
      </c>
      <c r="O258" t="s">
        <v>23</v>
      </c>
    </row>
    <row r="259" spans="1:15" x14ac:dyDescent="0.35">
      <c r="A259" t="s">
        <v>15</v>
      </c>
      <c r="B259">
        <v>34</v>
      </c>
      <c r="D259">
        <v>34039</v>
      </c>
      <c r="E259" t="s">
        <v>44</v>
      </c>
      <c r="F259" t="s">
        <v>17</v>
      </c>
      <c r="H259">
        <v>2280002203</v>
      </c>
      <c r="I259" t="s">
        <v>18</v>
      </c>
      <c r="J259" t="s">
        <v>19</v>
      </c>
      <c r="K259" t="s">
        <v>37</v>
      </c>
      <c r="L259" t="s">
        <v>38</v>
      </c>
      <c r="M259">
        <v>2.0005829999999999E-2</v>
      </c>
      <c r="N259" t="s">
        <v>22</v>
      </c>
      <c r="O259" t="s">
        <v>23</v>
      </c>
    </row>
    <row r="260" spans="1:15" x14ac:dyDescent="0.35">
      <c r="A260" t="s">
        <v>15</v>
      </c>
      <c r="B260">
        <v>34</v>
      </c>
      <c r="D260">
        <v>34039</v>
      </c>
      <c r="E260" t="s">
        <v>44</v>
      </c>
      <c r="F260" t="s">
        <v>17</v>
      </c>
      <c r="H260">
        <v>2280002204</v>
      </c>
      <c r="I260" t="s">
        <v>18</v>
      </c>
      <c r="J260" t="s">
        <v>19</v>
      </c>
      <c r="K260" t="s">
        <v>31</v>
      </c>
      <c r="L260" t="s">
        <v>32</v>
      </c>
      <c r="M260">
        <v>101.1212</v>
      </c>
      <c r="N260" t="s">
        <v>22</v>
      </c>
      <c r="O260" t="s">
        <v>23</v>
      </c>
    </row>
    <row r="261" spans="1:15" x14ac:dyDescent="0.35">
      <c r="A261" t="s">
        <v>15</v>
      </c>
      <c r="B261">
        <v>34</v>
      </c>
      <c r="D261">
        <v>34001</v>
      </c>
      <c r="E261" t="s">
        <v>45</v>
      </c>
      <c r="F261" t="s">
        <v>17</v>
      </c>
      <c r="H261">
        <v>2280002101</v>
      </c>
      <c r="I261" t="s">
        <v>18</v>
      </c>
      <c r="J261" t="s">
        <v>19</v>
      </c>
      <c r="K261" t="s">
        <v>35</v>
      </c>
      <c r="L261" t="s">
        <v>36</v>
      </c>
      <c r="M261">
        <v>48.582560000000001</v>
      </c>
      <c r="N261" t="s">
        <v>22</v>
      </c>
      <c r="O261" t="s">
        <v>23</v>
      </c>
    </row>
    <row r="262" spans="1:15" x14ac:dyDescent="0.35">
      <c r="A262" t="s">
        <v>15</v>
      </c>
      <c r="B262">
        <v>34</v>
      </c>
      <c r="D262">
        <v>34001</v>
      </c>
      <c r="E262" t="s">
        <v>45</v>
      </c>
      <c r="F262" t="s">
        <v>17</v>
      </c>
      <c r="H262">
        <v>2280002102</v>
      </c>
      <c r="I262" t="s">
        <v>18</v>
      </c>
      <c r="J262" t="s">
        <v>19</v>
      </c>
      <c r="K262" t="s">
        <v>24</v>
      </c>
      <c r="L262" t="s">
        <v>25</v>
      </c>
      <c r="M262">
        <v>0.55964864000000003</v>
      </c>
      <c r="N262" t="s">
        <v>22</v>
      </c>
      <c r="O262" t="s">
        <v>23</v>
      </c>
    </row>
    <row r="263" spans="1:15" x14ac:dyDescent="0.35">
      <c r="A263" t="s">
        <v>15</v>
      </c>
      <c r="B263">
        <v>34</v>
      </c>
      <c r="D263">
        <v>34001</v>
      </c>
      <c r="E263" t="s">
        <v>45</v>
      </c>
      <c r="F263" t="s">
        <v>17</v>
      </c>
      <c r="H263">
        <v>2280002201</v>
      </c>
      <c r="I263" t="s">
        <v>18</v>
      </c>
      <c r="J263" t="s">
        <v>19</v>
      </c>
      <c r="K263">
        <v>7439921</v>
      </c>
      <c r="L263" t="s">
        <v>29</v>
      </c>
      <c r="M263">
        <v>0.56632879999999997</v>
      </c>
      <c r="N263" t="s">
        <v>30</v>
      </c>
      <c r="O263" t="s">
        <v>23</v>
      </c>
    </row>
    <row r="264" spans="1:15" x14ac:dyDescent="0.35">
      <c r="A264" t="s">
        <v>15</v>
      </c>
      <c r="B264">
        <v>34</v>
      </c>
      <c r="D264">
        <v>34001</v>
      </c>
      <c r="E264" t="s">
        <v>45</v>
      </c>
      <c r="F264" t="s">
        <v>17</v>
      </c>
      <c r="H264">
        <v>2280002204</v>
      </c>
      <c r="I264" t="s">
        <v>18</v>
      </c>
      <c r="J264" t="s">
        <v>19</v>
      </c>
      <c r="K264" t="s">
        <v>20</v>
      </c>
      <c r="L264" t="s">
        <v>21</v>
      </c>
      <c r="M264">
        <v>8.4239690000000006E-2</v>
      </c>
      <c r="N264" t="s">
        <v>22</v>
      </c>
      <c r="O264" t="s">
        <v>23</v>
      </c>
    </row>
    <row r="265" spans="1:15" x14ac:dyDescent="0.35">
      <c r="A265" t="s">
        <v>15</v>
      </c>
      <c r="B265">
        <v>34</v>
      </c>
      <c r="D265">
        <v>34001</v>
      </c>
      <c r="E265" t="s">
        <v>45</v>
      </c>
      <c r="F265" t="s">
        <v>17</v>
      </c>
      <c r="H265">
        <v>2280002202</v>
      </c>
      <c r="I265" t="s">
        <v>18</v>
      </c>
      <c r="J265" t="s">
        <v>19</v>
      </c>
      <c r="K265" t="s">
        <v>37</v>
      </c>
      <c r="L265" t="s">
        <v>38</v>
      </c>
      <c r="M265">
        <v>6.1155040000000001E-2</v>
      </c>
      <c r="N265" t="s">
        <v>22</v>
      </c>
      <c r="O265" t="s">
        <v>23</v>
      </c>
    </row>
    <row r="266" spans="1:15" x14ac:dyDescent="0.35">
      <c r="A266" t="s">
        <v>15</v>
      </c>
      <c r="B266">
        <v>34</v>
      </c>
      <c r="D266">
        <v>34003</v>
      </c>
      <c r="E266" t="s">
        <v>46</v>
      </c>
      <c r="F266" t="s">
        <v>17</v>
      </c>
      <c r="H266">
        <v>2280002203</v>
      </c>
      <c r="I266" t="s">
        <v>18</v>
      </c>
      <c r="J266" t="s">
        <v>19</v>
      </c>
      <c r="K266">
        <v>7439921</v>
      </c>
      <c r="L266" t="s">
        <v>29</v>
      </c>
      <c r="M266">
        <v>6.6639960000000002E-3</v>
      </c>
      <c r="N266" t="s">
        <v>30</v>
      </c>
      <c r="O266" t="s">
        <v>23</v>
      </c>
    </row>
    <row r="267" spans="1:15" x14ac:dyDescent="0.35">
      <c r="A267" t="s">
        <v>15</v>
      </c>
      <c r="B267">
        <v>34</v>
      </c>
      <c r="D267">
        <v>34003</v>
      </c>
      <c r="E267" t="s">
        <v>46</v>
      </c>
      <c r="F267" t="s">
        <v>17</v>
      </c>
      <c r="H267">
        <v>2280002204</v>
      </c>
      <c r="I267" t="s">
        <v>18</v>
      </c>
      <c r="J267" t="s">
        <v>19</v>
      </c>
      <c r="K267" t="s">
        <v>35</v>
      </c>
      <c r="L267" t="s">
        <v>36</v>
      </c>
      <c r="M267">
        <v>33.835979999999999</v>
      </c>
      <c r="N267" t="s">
        <v>22</v>
      </c>
      <c r="O267" t="s">
        <v>23</v>
      </c>
    </row>
    <row r="268" spans="1:15" x14ac:dyDescent="0.35">
      <c r="A268" t="s">
        <v>15</v>
      </c>
      <c r="B268">
        <v>34</v>
      </c>
      <c r="D268">
        <v>34003</v>
      </c>
      <c r="E268" t="s">
        <v>46</v>
      </c>
      <c r="F268" t="s">
        <v>17</v>
      </c>
      <c r="H268">
        <v>2280002202</v>
      </c>
      <c r="I268" t="s">
        <v>18</v>
      </c>
      <c r="J268" t="s">
        <v>19</v>
      </c>
      <c r="K268" t="s">
        <v>26</v>
      </c>
      <c r="L268" t="s">
        <v>27</v>
      </c>
      <c r="M268">
        <v>1.781234</v>
      </c>
      <c r="N268" t="s">
        <v>22</v>
      </c>
      <c r="O268" t="s">
        <v>23</v>
      </c>
    </row>
    <row r="269" spans="1:15" x14ac:dyDescent="0.35">
      <c r="A269" t="s">
        <v>15</v>
      </c>
      <c r="B269">
        <v>34</v>
      </c>
      <c r="D269">
        <v>34005</v>
      </c>
      <c r="E269" t="s">
        <v>47</v>
      </c>
      <c r="F269" t="s">
        <v>17</v>
      </c>
      <c r="H269">
        <v>2280002201</v>
      </c>
      <c r="I269" t="s">
        <v>18</v>
      </c>
      <c r="J269" t="s">
        <v>19</v>
      </c>
      <c r="K269" t="s">
        <v>24</v>
      </c>
      <c r="L269" t="s">
        <v>25</v>
      </c>
      <c r="M269">
        <v>5.0528200000000004E-3</v>
      </c>
      <c r="N269" t="s">
        <v>22</v>
      </c>
      <c r="O269" t="s">
        <v>23</v>
      </c>
    </row>
    <row r="270" spans="1:15" x14ac:dyDescent="0.35">
      <c r="A270" t="s">
        <v>15</v>
      </c>
      <c r="B270">
        <v>34</v>
      </c>
      <c r="D270">
        <v>34005</v>
      </c>
      <c r="E270" t="s">
        <v>47</v>
      </c>
      <c r="F270" t="s">
        <v>17</v>
      </c>
      <c r="H270">
        <v>2280002202</v>
      </c>
      <c r="I270" t="s">
        <v>18</v>
      </c>
      <c r="J270" t="s">
        <v>19</v>
      </c>
      <c r="K270" t="s">
        <v>26</v>
      </c>
      <c r="L270" t="s">
        <v>27</v>
      </c>
      <c r="M270">
        <v>0.3833474</v>
      </c>
      <c r="N270" t="s">
        <v>22</v>
      </c>
      <c r="O270" t="s">
        <v>23</v>
      </c>
    </row>
    <row r="271" spans="1:15" x14ac:dyDescent="0.35">
      <c r="A271" t="s">
        <v>15</v>
      </c>
      <c r="B271">
        <v>34</v>
      </c>
      <c r="D271">
        <v>34019</v>
      </c>
      <c r="E271" t="s">
        <v>48</v>
      </c>
      <c r="F271" t="s">
        <v>17</v>
      </c>
      <c r="H271">
        <v>2280002201</v>
      </c>
      <c r="I271" t="s">
        <v>18</v>
      </c>
      <c r="J271" t="s">
        <v>19</v>
      </c>
      <c r="K271" t="s">
        <v>31</v>
      </c>
      <c r="L271" t="s">
        <v>32</v>
      </c>
      <c r="M271">
        <v>1.75409E-3</v>
      </c>
      <c r="N271" t="s">
        <v>22</v>
      </c>
      <c r="O271" t="s">
        <v>23</v>
      </c>
    </row>
    <row r="272" spans="1:15" x14ac:dyDescent="0.35">
      <c r="A272" t="s">
        <v>15</v>
      </c>
      <c r="B272">
        <v>34</v>
      </c>
      <c r="D272">
        <v>34019</v>
      </c>
      <c r="E272" t="s">
        <v>48</v>
      </c>
      <c r="F272" t="s">
        <v>17</v>
      </c>
      <c r="H272">
        <v>2280002201</v>
      </c>
      <c r="I272" t="s">
        <v>18</v>
      </c>
      <c r="J272" t="s">
        <v>19</v>
      </c>
      <c r="K272" t="s">
        <v>26</v>
      </c>
      <c r="L272" t="s">
        <v>27</v>
      </c>
      <c r="M272">
        <v>8.4599999999999996E-5</v>
      </c>
      <c r="N272" t="s">
        <v>22</v>
      </c>
      <c r="O272" t="s">
        <v>23</v>
      </c>
    </row>
    <row r="273" spans="1:15" x14ac:dyDescent="0.35">
      <c r="A273" t="s">
        <v>15</v>
      </c>
      <c r="B273">
        <v>34</v>
      </c>
      <c r="D273">
        <v>34021</v>
      </c>
      <c r="E273" t="s">
        <v>49</v>
      </c>
      <c r="F273" t="s">
        <v>17</v>
      </c>
      <c r="H273">
        <v>2280002201</v>
      </c>
      <c r="I273" t="s">
        <v>18</v>
      </c>
      <c r="J273" t="s">
        <v>19</v>
      </c>
      <c r="K273" t="s">
        <v>39</v>
      </c>
      <c r="L273" t="s">
        <v>40</v>
      </c>
      <c r="M273">
        <v>2.2077199999999998E-3</v>
      </c>
      <c r="N273" t="s">
        <v>22</v>
      </c>
      <c r="O273" t="s">
        <v>23</v>
      </c>
    </row>
    <row r="274" spans="1:15" x14ac:dyDescent="0.35">
      <c r="A274" t="s">
        <v>15</v>
      </c>
      <c r="B274">
        <v>34</v>
      </c>
      <c r="D274">
        <v>34021</v>
      </c>
      <c r="E274" t="s">
        <v>49</v>
      </c>
      <c r="F274" t="s">
        <v>17</v>
      </c>
      <c r="H274">
        <v>2280002201</v>
      </c>
      <c r="I274" t="s">
        <v>18</v>
      </c>
      <c r="J274" t="s">
        <v>19</v>
      </c>
      <c r="K274" t="s">
        <v>24</v>
      </c>
      <c r="L274" t="s">
        <v>25</v>
      </c>
      <c r="M274">
        <v>1.5999999999999999E-5</v>
      </c>
      <c r="N274" t="s">
        <v>22</v>
      </c>
      <c r="O274" t="s">
        <v>23</v>
      </c>
    </row>
    <row r="275" spans="1:15" x14ac:dyDescent="0.35">
      <c r="A275" t="s">
        <v>15</v>
      </c>
      <c r="B275">
        <v>34</v>
      </c>
      <c r="D275">
        <v>34021</v>
      </c>
      <c r="E275" t="s">
        <v>49</v>
      </c>
      <c r="F275" t="s">
        <v>17</v>
      </c>
      <c r="H275">
        <v>2280002202</v>
      </c>
      <c r="I275" t="s">
        <v>18</v>
      </c>
      <c r="J275" t="s">
        <v>19</v>
      </c>
      <c r="K275" t="s">
        <v>26</v>
      </c>
      <c r="L275" t="s">
        <v>27</v>
      </c>
      <c r="M275">
        <v>4.7746070000000002E-2</v>
      </c>
      <c r="N275" t="s">
        <v>22</v>
      </c>
      <c r="O275" t="s">
        <v>23</v>
      </c>
    </row>
    <row r="276" spans="1:15" x14ac:dyDescent="0.35">
      <c r="A276" t="s">
        <v>15</v>
      </c>
      <c r="B276">
        <v>34</v>
      </c>
      <c r="D276">
        <v>34029</v>
      </c>
      <c r="E276" t="s">
        <v>50</v>
      </c>
      <c r="F276" t="s">
        <v>17</v>
      </c>
      <c r="H276">
        <v>2280002201</v>
      </c>
      <c r="I276" t="s">
        <v>18</v>
      </c>
      <c r="J276" t="s">
        <v>19</v>
      </c>
      <c r="K276" t="s">
        <v>20</v>
      </c>
      <c r="L276" t="s">
        <v>21</v>
      </c>
      <c r="M276">
        <v>7.6166799999999997</v>
      </c>
      <c r="N276" t="s">
        <v>22</v>
      </c>
      <c r="O276" t="s">
        <v>23</v>
      </c>
    </row>
    <row r="277" spans="1:15" x14ac:dyDescent="0.35">
      <c r="A277" t="s">
        <v>15</v>
      </c>
      <c r="B277">
        <v>34</v>
      </c>
      <c r="D277">
        <v>34029</v>
      </c>
      <c r="E277" t="s">
        <v>50</v>
      </c>
      <c r="F277" t="s">
        <v>17</v>
      </c>
      <c r="H277">
        <v>2280002201</v>
      </c>
      <c r="I277" t="s">
        <v>18</v>
      </c>
      <c r="J277" t="s">
        <v>19</v>
      </c>
      <c r="K277" t="s">
        <v>35</v>
      </c>
      <c r="L277" t="s">
        <v>36</v>
      </c>
      <c r="M277">
        <v>3221.8530000000001</v>
      </c>
      <c r="N277" t="s">
        <v>22</v>
      </c>
      <c r="O277" t="s">
        <v>23</v>
      </c>
    </row>
    <row r="278" spans="1:15" x14ac:dyDescent="0.35">
      <c r="A278" t="s">
        <v>15</v>
      </c>
      <c r="B278">
        <v>34</v>
      </c>
      <c r="D278">
        <v>34029</v>
      </c>
      <c r="E278" t="s">
        <v>50</v>
      </c>
      <c r="F278" t="s">
        <v>17</v>
      </c>
      <c r="H278">
        <v>2280002202</v>
      </c>
      <c r="I278" t="s">
        <v>18</v>
      </c>
      <c r="J278" t="s">
        <v>19</v>
      </c>
      <c r="K278" t="s">
        <v>35</v>
      </c>
      <c r="L278" t="s">
        <v>36</v>
      </c>
      <c r="M278">
        <v>27143.18</v>
      </c>
      <c r="N278" t="s">
        <v>22</v>
      </c>
      <c r="O278" t="s">
        <v>23</v>
      </c>
    </row>
    <row r="279" spans="1:15" x14ac:dyDescent="0.35">
      <c r="A279" t="s">
        <v>15</v>
      </c>
      <c r="B279">
        <v>34</v>
      </c>
      <c r="D279">
        <v>34029</v>
      </c>
      <c r="E279" t="s">
        <v>50</v>
      </c>
      <c r="F279" t="s">
        <v>17</v>
      </c>
      <c r="H279">
        <v>2280002203</v>
      </c>
      <c r="I279" t="s">
        <v>18</v>
      </c>
      <c r="J279" t="s">
        <v>19</v>
      </c>
      <c r="K279" t="s">
        <v>37</v>
      </c>
      <c r="L279" t="s">
        <v>38</v>
      </c>
      <c r="M279">
        <v>6.2822030000000001E-3</v>
      </c>
      <c r="N279" t="s">
        <v>22</v>
      </c>
      <c r="O279" t="s">
        <v>23</v>
      </c>
    </row>
    <row r="280" spans="1:15" x14ac:dyDescent="0.35">
      <c r="A280" t="s">
        <v>15</v>
      </c>
      <c r="B280">
        <v>34</v>
      </c>
      <c r="D280">
        <v>34029</v>
      </c>
      <c r="E280" t="s">
        <v>50</v>
      </c>
      <c r="F280" t="s">
        <v>17</v>
      </c>
      <c r="H280">
        <v>2280002201</v>
      </c>
      <c r="I280" t="s">
        <v>18</v>
      </c>
      <c r="J280" t="s">
        <v>19</v>
      </c>
      <c r="K280" t="s">
        <v>31</v>
      </c>
      <c r="L280" t="s">
        <v>32</v>
      </c>
      <c r="M280">
        <v>63.032760000000003</v>
      </c>
      <c r="N280" t="s">
        <v>22</v>
      </c>
      <c r="O280" t="s">
        <v>23</v>
      </c>
    </row>
    <row r="281" spans="1:15" x14ac:dyDescent="0.35">
      <c r="A281" t="s">
        <v>15</v>
      </c>
      <c r="B281">
        <v>34</v>
      </c>
      <c r="D281">
        <v>34029</v>
      </c>
      <c r="E281" t="s">
        <v>50</v>
      </c>
      <c r="F281" t="s">
        <v>17</v>
      </c>
      <c r="H281">
        <v>2280002204</v>
      </c>
      <c r="I281" t="s">
        <v>18</v>
      </c>
      <c r="J281" t="s">
        <v>19</v>
      </c>
      <c r="K281" t="s">
        <v>33</v>
      </c>
      <c r="L281" t="s">
        <v>34</v>
      </c>
      <c r="M281">
        <v>0.10489329999999999</v>
      </c>
      <c r="N281" t="s">
        <v>22</v>
      </c>
      <c r="O281" t="s">
        <v>23</v>
      </c>
    </row>
    <row r="282" spans="1:15" x14ac:dyDescent="0.35">
      <c r="A282" t="s">
        <v>15</v>
      </c>
      <c r="B282">
        <v>34</v>
      </c>
      <c r="D282">
        <v>34029</v>
      </c>
      <c r="E282" t="s">
        <v>50</v>
      </c>
      <c r="F282" t="s">
        <v>17</v>
      </c>
      <c r="H282">
        <v>2280002202</v>
      </c>
      <c r="I282" t="s">
        <v>18</v>
      </c>
      <c r="J282" t="s">
        <v>19</v>
      </c>
      <c r="K282" t="s">
        <v>39</v>
      </c>
      <c r="L282" t="s">
        <v>40</v>
      </c>
      <c r="M282">
        <v>9.8788789999999995</v>
      </c>
      <c r="N282" t="s">
        <v>22</v>
      </c>
      <c r="O282" t="s">
        <v>23</v>
      </c>
    </row>
    <row r="283" spans="1:15" x14ac:dyDescent="0.35">
      <c r="A283" t="s">
        <v>15</v>
      </c>
      <c r="B283">
        <v>34</v>
      </c>
      <c r="D283">
        <v>34031</v>
      </c>
      <c r="E283" t="s">
        <v>51</v>
      </c>
      <c r="F283" t="s">
        <v>17</v>
      </c>
      <c r="H283">
        <v>2280002202</v>
      </c>
      <c r="I283" t="s">
        <v>18</v>
      </c>
      <c r="J283" t="s">
        <v>19</v>
      </c>
      <c r="K283" t="s">
        <v>35</v>
      </c>
      <c r="L283" t="s">
        <v>36</v>
      </c>
      <c r="M283">
        <v>2.3884720000000002E-2</v>
      </c>
      <c r="N283" t="s">
        <v>22</v>
      </c>
      <c r="O283" t="s">
        <v>23</v>
      </c>
    </row>
    <row r="284" spans="1:15" x14ac:dyDescent="0.35">
      <c r="A284" t="s">
        <v>15</v>
      </c>
      <c r="B284">
        <v>34</v>
      </c>
      <c r="D284">
        <v>34031</v>
      </c>
      <c r="E284" t="s">
        <v>51</v>
      </c>
      <c r="F284" t="s">
        <v>17</v>
      </c>
      <c r="H284">
        <v>2280002202</v>
      </c>
      <c r="I284" t="s">
        <v>18</v>
      </c>
      <c r="J284" t="s">
        <v>19</v>
      </c>
      <c r="K284" t="s">
        <v>24</v>
      </c>
      <c r="L284" t="s">
        <v>25</v>
      </c>
      <c r="M284">
        <v>2.2000000000000001E-7</v>
      </c>
      <c r="N284" t="s">
        <v>22</v>
      </c>
      <c r="O284" t="s">
        <v>23</v>
      </c>
    </row>
    <row r="285" spans="1:15" x14ac:dyDescent="0.35">
      <c r="A285" t="s">
        <v>15</v>
      </c>
      <c r="B285">
        <v>34</v>
      </c>
      <c r="D285">
        <v>34033</v>
      </c>
      <c r="E285" t="s">
        <v>52</v>
      </c>
      <c r="F285" t="s">
        <v>17</v>
      </c>
      <c r="H285">
        <v>2280002101</v>
      </c>
      <c r="I285" t="s">
        <v>18</v>
      </c>
      <c r="J285" t="s">
        <v>19</v>
      </c>
      <c r="K285" t="s">
        <v>24</v>
      </c>
      <c r="L285" t="s">
        <v>25</v>
      </c>
      <c r="M285">
        <v>5.1870000000000003E-5</v>
      </c>
      <c r="N285" t="s">
        <v>22</v>
      </c>
      <c r="O285" t="s">
        <v>23</v>
      </c>
    </row>
    <row r="286" spans="1:15" x14ac:dyDescent="0.35">
      <c r="A286" t="s">
        <v>15</v>
      </c>
      <c r="B286">
        <v>34</v>
      </c>
      <c r="D286">
        <v>34033</v>
      </c>
      <c r="E286" t="s">
        <v>52</v>
      </c>
      <c r="F286" t="s">
        <v>17</v>
      </c>
      <c r="H286">
        <v>2280002204</v>
      </c>
      <c r="I286" t="s">
        <v>18</v>
      </c>
      <c r="J286" t="s">
        <v>19</v>
      </c>
      <c r="K286">
        <v>7439921</v>
      </c>
      <c r="L286" t="s">
        <v>29</v>
      </c>
      <c r="M286">
        <v>0.15483440000000001</v>
      </c>
      <c r="N286" t="s">
        <v>30</v>
      </c>
      <c r="O286" t="s">
        <v>23</v>
      </c>
    </row>
    <row r="287" spans="1:15" x14ac:dyDescent="0.35">
      <c r="A287" t="s">
        <v>15</v>
      </c>
      <c r="B287">
        <v>34</v>
      </c>
      <c r="D287">
        <v>34033</v>
      </c>
      <c r="E287" t="s">
        <v>52</v>
      </c>
      <c r="F287" t="s">
        <v>17</v>
      </c>
      <c r="H287">
        <v>2280002202</v>
      </c>
      <c r="I287" t="s">
        <v>18</v>
      </c>
      <c r="J287" t="s">
        <v>19</v>
      </c>
      <c r="K287" t="s">
        <v>37</v>
      </c>
      <c r="L287" t="s">
        <v>38</v>
      </c>
      <c r="M287">
        <v>7.0750079999999998E-3</v>
      </c>
      <c r="N287" t="s">
        <v>22</v>
      </c>
      <c r="O287" t="s">
        <v>23</v>
      </c>
    </row>
    <row r="288" spans="1:15" x14ac:dyDescent="0.35">
      <c r="A288" t="s">
        <v>15</v>
      </c>
      <c r="B288">
        <v>34</v>
      </c>
      <c r="D288">
        <v>34033</v>
      </c>
      <c r="E288" t="s">
        <v>52</v>
      </c>
      <c r="F288" t="s">
        <v>17</v>
      </c>
      <c r="H288">
        <v>2280002204</v>
      </c>
      <c r="I288" t="s">
        <v>18</v>
      </c>
      <c r="J288" t="s">
        <v>19</v>
      </c>
      <c r="K288" t="s">
        <v>31</v>
      </c>
      <c r="L288" t="s">
        <v>32</v>
      </c>
      <c r="M288">
        <v>31.549900000000001</v>
      </c>
      <c r="N288" t="s">
        <v>22</v>
      </c>
      <c r="O288" t="s">
        <v>23</v>
      </c>
    </row>
    <row r="289" spans="1:15" x14ac:dyDescent="0.35">
      <c r="A289" t="s">
        <v>15</v>
      </c>
      <c r="B289">
        <v>34</v>
      </c>
      <c r="D289">
        <v>34033</v>
      </c>
      <c r="E289" t="s">
        <v>52</v>
      </c>
      <c r="F289" t="s">
        <v>17</v>
      </c>
      <c r="H289">
        <v>2280002203</v>
      </c>
      <c r="I289" t="s">
        <v>18</v>
      </c>
      <c r="J289" t="s">
        <v>19</v>
      </c>
      <c r="K289" t="s">
        <v>24</v>
      </c>
      <c r="L289" t="s">
        <v>25</v>
      </c>
      <c r="M289">
        <v>4.798699</v>
      </c>
      <c r="N289" t="s">
        <v>22</v>
      </c>
      <c r="O289" t="s">
        <v>23</v>
      </c>
    </row>
    <row r="290" spans="1:15" x14ac:dyDescent="0.35">
      <c r="A290" t="s">
        <v>15</v>
      </c>
      <c r="B290">
        <v>34</v>
      </c>
      <c r="D290">
        <v>34033</v>
      </c>
      <c r="E290" t="s">
        <v>52</v>
      </c>
      <c r="F290" t="s">
        <v>17</v>
      </c>
      <c r="H290">
        <v>2280002204</v>
      </c>
      <c r="I290" t="s">
        <v>18</v>
      </c>
      <c r="J290" t="s">
        <v>19</v>
      </c>
      <c r="K290" t="s">
        <v>26</v>
      </c>
      <c r="L290" t="s">
        <v>27</v>
      </c>
      <c r="M290">
        <v>1.380125</v>
      </c>
      <c r="N290" t="s">
        <v>22</v>
      </c>
      <c r="O290" t="s">
        <v>23</v>
      </c>
    </row>
    <row r="291" spans="1:15" x14ac:dyDescent="0.35">
      <c r="A291" t="s">
        <v>15</v>
      </c>
      <c r="B291">
        <v>34</v>
      </c>
      <c r="D291">
        <v>34035</v>
      </c>
      <c r="E291" t="s">
        <v>53</v>
      </c>
      <c r="F291" t="s">
        <v>17</v>
      </c>
      <c r="H291">
        <v>2280002202</v>
      </c>
      <c r="I291" t="s">
        <v>18</v>
      </c>
      <c r="J291" t="s">
        <v>19</v>
      </c>
      <c r="K291" t="s">
        <v>33</v>
      </c>
      <c r="L291" t="s">
        <v>34</v>
      </c>
      <c r="M291">
        <v>5.8900000000000004E-6</v>
      </c>
      <c r="N291" t="s">
        <v>22</v>
      </c>
      <c r="O291" t="s">
        <v>23</v>
      </c>
    </row>
    <row r="292" spans="1:15" x14ac:dyDescent="0.35">
      <c r="A292" t="s">
        <v>15</v>
      </c>
      <c r="B292">
        <v>34</v>
      </c>
      <c r="D292">
        <v>34025</v>
      </c>
      <c r="E292" t="s">
        <v>54</v>
      </c>
      <c r="F292" t="s">
        <v>17</v>
      </c>
      <c r="H292">
        <v>2280002102</v>
      </c>
      <c r="I292" t="s">
        <v>18</v>
      </c>
      <c r="J292" t="s">
        <v>19</v>
      </c>
      <c r="K292" t="s">
        <v>39</v>
      </c>
      <c r="L292" t="s">
        <v>40</v>
      </c>
      <c r="M292">
        <v>3.242645</v>
      </c>
      <c r="N292" t="s">
        <v>22</v>
      </c>
      <c r="O292" t="s">
        <v>23</v>
      </c>
    </row>
    <row r="293" spans="1:15" x14ac:dyDescent="0.35">
      <c r="A293" t="s">
        <v>15</v>
      </c>
      <c r="B293">
        <v>34</v>
      </c>
      <c r="D293">
        <v>34025</v>
      </c>
      <c r="E293" t="s">
        <v>54</v>
      </c>
      <c r="F293" t="s">
        <v>17</v>
      </c>
      <c r="H293">
        <v>2280002102</v>
      </c>
      <c r="I293" t="s">
        <v>18</v>
      </c>
      <c r="J293" t="s">
        <v>19</v>
      </c>
      <c r="K293" t="s">
        <v>26</v>
      </c>
      <c r="L293" t="s">
        <v>27</v>
      </c>
      <c r="M293">
        <v>3.744831</v>
      </c>
      <c r="N293" t="s">
        <v>22</v>
      </c>
      <c r="O293" t="s">
        <v>23</v>
      </c>
    </row>
    <row r="294" spans="1:15" x14ac:dyDescent="0.35">
      <c r="A294" t="s">
        <v>15</v>
      </c>
      <c r="B294">
        <v>34</v>
      </c>
      <c r="D294">
        <v>34025</v>
      </c>
      <c r="E294" t="s">
        <v>54</v>
      </c>
      <c r="F294" t="s">
        <v>17</v>
      </c>
      <c r="H294">
        <v>2280002202</v>
      </c>
      <c r="I294" t="s">
        <v>18</v>
      </c>
      <c r="J294" t="s">
        <v>19</v>
      </c>
      <c r="K294" t="s">
        <v>20</v>
      </c>
      <c r="L294" t="s">
        <v>21</v>
      </c>
      <c r="M294">
        <v>67.568349999999995</v>
      </c>
      <c r="N294" t="s">
        <v>22</v>
      </c>
      <c r="O294" t="s">
        <v>23</v>
      </c>
    </row>
    <row r="295" spans="1:15" x14ac:dyDescent="0.35">
      <c r="A295" t="s">
        <v>15</v>
      </c>
      <c r="B295">
        <v>34</v>
      </c>
      <c r="D295">
        <v>34025</v>
      </c>
      <c r="E295" t="s">
        <v>54</v>
      </c>
      <c r="F295" t="s">
        <v>17</v>
      </c>
      <c r="H295">
        <v>2280002202</v>
      </c>
      <c r="I295" t="s">
        <v>18</v>
      </c>
      <c r="J295" t="s">
        <v>19</v>
      </c>
      <c r="K295" t="s">
        <v>37</v>
      </c>
      <c r="L295" t="s">
        <v>38</v>
      </c>
      <c r="M295">
        <v>0.2067407</v>
      </c>
      <c r="N295" t="s">
        <v>22</v>
      </c>
      <c r="O295" t="s">
        <v>23</v>
      </c>
    </row>
    <row r="296" spans="1:15" x14ac:dyDescent="0.35">
      <c r="A296" t="s">
        <v>15</v>
      </c>
      <c r="B296">
        <v>34</v>
      </c>
      <c r="D296">
        <v>34025</v>
      </c>
      <c r="E296" t="s">
        <v>54</v>
      </c>
      <c r="F296" t="s">
        <v>17</v>
      </c>
      <c r="H296">
        <v>2280002203</v>
      </c>
      <c r="I296" t="s">
        <v>18</v>
      </c>
      <c r="J296" t="s">
        <v>19</v>
      </c>
      <c r="K296" t="s">
        <v>31</v>
      </c>
      <c r="L296" t="s">
        <v>32</v>
      </c>
      <c r="M296">
        <v>316.22820000000002</v>
      </c>
      <c r="N296" t="s">
        <v>22</v>
      </c>
      <c r="O296" t="s">
        <v>23</v>
      </c>
    </row>
    <row r="297" spans="1:15" x14ac:dyDescent="0.35">
      <c r="A297" t="s">
        <v>15</v>
      </c>
      <c r="B297">
        <v>34</v>
      </c>
      <c r="D297">
        <v>34025</v>
      </c>
      <c r="E297" t="s">
        <v>54</v>
      </c>
      <c r="F297" t="s">
        <v>17</v>
      </c>
      <c r="H297">
        <v>2280002201</v>
      </c>
      <c r="I297" t="s">
        <v>18</v>
      </c>
      <c r="J297" t="s">
        <v>19</v>
      </c>
      <c r="K297" t="s">
        <v>24</v>
      </c>
      <c r="L297" t="s">
        <v>25</v>
      </c>
      <c r="M297">
        <v>0.17038300000000001</v>
      </c>
      <c r="N297" t="s">
        <v>22</v>
      </c>
      <c r="O297" t="s">
        <v>23</v>
      </c>
    </row>
    <row r="298" spans="1:15" x14ac:dyDescent="0.35">
      <c r="A298" t="s">
        <v>15</v>
      </c>
      <c r="B298">
        <v>34</v>
      </c>
      <c r="D298">
        <v>34025</v>
      </c>
      <c r="E298" t="s">
        <v>54</v>
      </c>
      <c r="F298" t="s">
        <v>17</v>
      </c>
      <c r="H298">
        <v>2280002202</v>
      </c>
      <c r="I298" t="s">
        <v>18</v>
      </c>
      <c r="J298" t="s">
        <v>19</v>
      </c>
      <c r="K298" t="s">
        <v>24</v>
      </c>
      <c r="L298" t="s">
        <v>25</v>
      </c>
      <c r="M298">
        <v>1.0858350000000001</v>
      </c>
      <c r="N298" t="s">
        <v>22</v>
      </c>
      <c r="O298" t="s">
        <v>23</v>
      </c>
    </row>
    <row r="299" spans="1:15" x14ac:dyDescent="0.35">
      <c r="A299" t="s">
        <v>15</v>
      </c>
      <c r="B299">
        <v>34</v>
      </c>
      <c r="D299">
        <v>34013</v>
      </c>
      <c r="E299" t="s">
        <v>55</v>
      </c>
      <c r="F299" t="s">
        <v>17</v>
      </c>
      <c r="H299">
        <v>2280002203</v>
      </c>
      <c r="I299" t="s">
        <v>18</v>
      </c>
      <c r="J299" t="s">
        <v>19</v>
      </c>
      <c r="K299" t="s">
        <v>35</v>
      </c>
      <c r="L299" t="s">
        <v>36</v>
      </c>
      <c r="M299">
        <v>831.72040000000004</v>
      </c>
      <c r="N299" t="s">
        <v>22</v>
      </c>
      <c r="O299" t="s">
        <v>23</v>
      </c>
    </row>
    <row r="300" spans="1:15" x14ac:dyDescent="0.35">
      <c r="A300" t="s">
        <v>15</v>
      </c>
      <c r="B300">
        <v>34</v>
      </c>
      <c r="D300">
        <v>34013</v>
      </c>
      <c r="E300" t="s">
        <v>55</v>
      </c>
      <c r="F300" t="s">
        <v>17</v>
      </c>
      <c r="H300">
        <v>2280002201</v>
      </c>
      <c r="I300" t="s">
        <v>18</v>
      </c>
      <c r="J300" t="s">
        <v>19</v>
      </c>
      <c r="K300" t="s">
        <v>31</v>
      </c>
      <c r="L300" t="s">
        <v>32</v>
      </c>
      <c r="M300">
        <v>12.05607</v>
      </c>
      <c r="N300" t="s">
        <v>22</v>
      </c>
      <c r="O300" t="s">
        <v>23</v>
      </c>
    </row>
    <row r="301" spans="1:15" x14ac:dyDescent="0.35">
      <c r="A301" t="s">
        <v>15</v>
      </c>
      <c r="B301">
        <v>34</v>
      </c>
      <c r="D301">
        <v>34013</v>
      </c>
      <c r="E301" t="s">
        <v>55</v>
      </c>
      <c r="F301" t="s">
        <v>17</v>
      </c>
      <c r="H301">
        <v>2280002203</v>
      </c>
      <c r="I301" t="s">
        <v>18</v>
      </c>
      <c r="J301" t="s">
        <v>19</v>
      </c>
      <c r="K301" t="s">
        <v>33</v>
      </c>
      <c r="L301" t="s">
        <v>34</v>
      </c>
      <c r="M301">
        <v>0.29158659999999997</v>
      </c>
      <c r="N301" t="s">
        <v>22</v>
      </c>
      <c r="O301" t="s">
        <v>23</v>
      </c>
    </row>
    <row r="302" spans="1:15" x14ac:dyDescent="0.35">
      <c r="A302" t="s">
        <v>15</v>
      </c>
      <c r="B302">
        <v>34</v>
      </c>
      <c r="D302">
        <v>34013</v>
      </c>
      <c r="E302" t="s">
        <v>55</v>
      </c>
      <c r="F302" t="s">
        <v>17</v>
      </c>
      <c r="H302">
        <v>2280002101</v>
      </c>
      <c r="I302" t="s">
        <v>18</v>
      </c>
      <c r="J302" t="s">
        <v>19</v>
      </c>
      <c r="K302" t="s">
        <v>20</v>
      </c>
      <c r="L302" t="s">
        <v>21</v>
      </c>
      <c r="M302">
        <v>2.33371</v>
      </c>
      <c r="N302" t="s">
        <v>22</v>
      </c>
      <c r="O302" t="s">
        <v>23</v>
      </c>
    </row>
    <row r="303" spans="1:15" x14ac:dyDescent="0.35">
      <c r="A303" t="s">
        <v>15</v>
      </c>
      <c r="B303">
        <v>34</v>
      </c>
      <c r="D303">
        <v>34013</v>
      </c>
      <c r="E303" t="s">
        <v>55</v>
      </c>
      <c r="F303" t="s">
        <v>17</v>
      </c>
      <c r="H303">
        <v>2280002102</v>
      </c>
      <c r="I303" t="s">
        <v>18</v>
      </c>
      <c r="J303" t="s">
        <v>19</v>
      </c>
      <c r="K303" t="s">
        <v>35</v>
      </c>
      <c r="L303" t="s">
        <v>36</v>
      </c>
      <c r="M303">
        <v>7120.7730000000001</v>
      </c>
      <c r="N303" t="s">
        <v>22</v>
      </c>
      <c r="O303" t="s">
        <v>23</v>
      </c>
    </row>
    <row r="304" spans="1:15" x14ac:dyDescent="0.35">
      <c r="A304" t="s">
        <v>15</v>
      </c>
      <c r="B304">
        <v>34</v>
      </c>
      <c r="D304">
        <v>34013</v>
      </c>
      <c r="E304" t="s">
        <v>55</v>
      </c>
      <c r="F304" t="s">
        <v>17</v>
      </c>
      <c r="H304">
        <v>2280002103</v>
      </c>
      <c r="I304" t="s">
        <v>18</v>
      </c>
      <c r="J304" t="s">
        <v>19</v>
      </c>
      <c r="K304" t="s">
        <v>37</v>
      </c>
      <c r="L304" t="s">
        <v>38</v>
      </c>
      <c r="M304">
        <v>8.835287E-2</v>
      </c>
      <c r="N304" t="s">
        <v>22</v>
      </c>
      <c r="O304" t="s">
        <v>23</v>
      </c>
    </row>
    <row r="305" spans="1:15" x14ac:dyDescent="0.35">
      <c r="A305" t="s">
        <v>15</v>
      </c>
      <c r="B305">
        <v>34</v>
      </c>
      <c r="D305">
        <v>34013</v>
      </c>
      <c r="E305" t="s">
        <v>55</v>
      </c>
      <c r="F305" t="s">
        <v>17</v>
      </c>
      <c r="H305">
        <v>2280002101</v>
      </c>
      <c r="I305" t="s">
        <v>18</v>
      </c>
      <c r="J305" t="s">
        <v>19</v>
      </c>
      <c r="K305" t="s">
        <v>39</v>
      </c>
      <c r="L305" t="s">
        <v>40</v>
      </c>
      <c r="M305">
        <v>0.68855049999999995</v>
      </c>
      <c r="N305" t="s">
        <v>22</v>
      </c>
      <c r="O305" t="s">
        <v>23</v>
      </c>
    </row>
    <row r="306" spans="1:15" x14ac:dyDescent="0.35">
      <c r="A306" t="s">
        <v>15</v>
      </c>
      <c r="B306">
        <v>34</v>
      </c>
      <c r="D306">
        <v>34013</v>
      </c>
      <c r="E306" t="s">
        <v>55</v>
      </c>
      <c r="F306" t="s">
        <v>17</v>
      </c>
      <c r="H306">
        <v>2280002104</v>
      </c>
      <c r="I306" t="s">
        <v>18</v>
      </c>
      <c r="J306" t="s">
        <v>19</v>
      </c>
      <c r="K306" t="s">
        <v>26</v>
      </c>
      <c r="L306" t="s">
        <v>27</v>
      </c>
      <c r="M306">
        <v>20.07302</v>
      </c>
      <c r="N306" t="s">
        <v>22</v>
      </c>
      <c r="O306" t="s">
        <v>23</v>
      </c>
    </row>
    <row r="307" spans="1:15" x14ac:dyDescent="0.35">
      <c r="A307" t="s">
        <v>15</v>
      </c>
      <c r="B307">
        <v>34</v>
      </c>
      <c r="D307">
        <v>34015</v>
      </c>
      <c r="E307" t="s">
        <v>56</v>
      </c>
      <c r="F307" t="s">
        <v>17</v>
      </c>
      <c r="H307">
        <v>2280002202</v>
      </c>
      <c r="I307" t="s">
        <v>18</v>
      </c>
      <c r="J307" t="s">
        <v>19</v>
      </c>
      <c r="K307" t="s">
        <v>37</v>
      </c>
      <c r="L307" t="s">
        <v>38</v>
      </c>
      <c r="M307">
        <v>3.3471000000000001E-2</v>
      </c>
      <c r="N307" t="s">
        <v>22</v>
      </c>
      <c r="O307" t="s">
        <v>23</v>
      </c>
    </row>
    <row r="308" spans="1:15" x14ac:dyDescent="0.35">
      <c r="A308" t="s">
        <v>15</v>
      </c>
      <c r="B308">
        <v>34</v>
      </c>
      <c r="D308">
        <v>34015</v>
      </c>
      <c r="E308" t="s">
        <v>56</v>
      </c>
      <c r="F308" t="s">
        <v>17</v>
      </c>
      <c r="H308">
        <v>2280002201</v>
      </c>
      <c r="I308" t="s">
        <v>18</v>
      </c>
      <c r="J308" t="s">
        <v>19</v>
      </c>
      <c r="K308" t="s">
        <v>33</v>
      </c>
      <c r="L308" t="s">
        <v>34</v>
      </c>
      <c r="M308">
        <v>2.4592369999999999</v>
      </c>
      <c r="N308" t="s">
        <v>22</v>
      </c>
      <c r="O308" t="s">
        <v>23</v>
      </c>
    </row>
    <row r="309" spans="1:15" x14ac:dyDescent="0.35">
      <c r="A309" t="s">
        <v>15</v>
      </c>
      <c r="B309">
        <v>34</v>
      </c>
      <c r="D309">
        <v>34015</v>
      </c>
      <c r="E309" t="s">
        <v>56</v>
      </c>
      <c r="F309" t="s">
        <v>17</v>
      </c>
      <c r="H309">
        <v>2280002204</v>
      </c>
      <c r="I309" t="s">
        <v>18</v>
      </c>
      <c r="J309" t="s">
        <v>19</v>
      </c>
      <c r="K309" t="s">
        <v>24</v>
      </c>
      <c r="L309" t="s">
        <v>25</v>
      </c>
      <c r="M309">
        <v>6.66913</v>
      </c>
      <c r="N309" t="s">
        <v>22</v>
      </c>
      <c r="O309" t="s">
        <v>23</v>
      </c>
    </row>
    <row r="310" spans="1:15" x14ac:dyDescent="0.35">
      <c r="A310" t="s">
        <v>15</v>
      </c>
      <c r="B310">
        <v>34</v>
      </c>
      <c r="D310">
        <v>34015</v>
      </c>
      <c r="E310" t="s">
        <v>56</v>
      </c>
      <c r="F310" t="s">
        <v>17</v>
      </c>
      <c r="H310">
        <v>2280002101</v>
      </c>
      <c r="I310" t="s">
        <v>18</v>
      </c>
      <c r="J310" t="s">
        <v>19</v>
      </c>
      <c r="K310" t="s">
        <v>35</v>
      </c>
      <c r="L310" t="s">
        <v>36</v>
      </c>
      <c r="M310">
        <v>190.72499999999999</v>
      </c>
      <c r="N310" t="s">
        <v>22</v>
      </c>
      <c r="O310" t="s">
        <v>23</v>
      </c>
    </row>
    <row r="311" spans="1:15" x14ac:dyDescent="0.35">
      <c r="A311" t="s">
        <v>15</v>
      </c>
      <c r="B311">
        <v>34</v>
      </c>
      <c r="D311">
        <v>34015</v>
      </c>
      <c r="E311" t="s">
        <v>56</v>
      </c>
      <c r="F311" t="s">
        <v>17</v>
      </c>
      <c r="H311">
        <v>2280002104</v>
      </c>
      <c r="I311" t="s">
        <v>18</v>
      </c>
      <c r="J311" t="s">
        <v>19</v>
      </c>
      <c r="K311" t="s">
        <v>37</v>
      </c>
      <c r="L311" t="s">
        <v>38</v>
      </c>
      <c r="M311">
        <v>3.399804E-2</v>
      </c>
      <c r="N311" t="s">
        <v>22</v>
      </c>
      <c r="O311" t="s">
        <v>23</v>
      </c>
    </row>
    <row r="312" spans="1:15" x14ac:dyDescent="0.35">
      <c r="A312" t="s">
        <v>15</v>
      </c>
      <c r="B312">
        <v>34</v>
      </c>
      <c r="D312">
        <v>34015</v>
      </c>
      <c r="E312" t="s">
        <v>56</v>
      </c>
      <c r="F312" t="s">
        <v>17</v>
      </c>
      <c r="H312">
        <v>2280002103</v>
      </c>
      <c r="I312" t="s">
        <v>18</v>
      </c>
      <c r="J312" t="s">
        <v>19</v>
      </c>
      <c r="K312" t="s">
        <v>33</v>
      </c>
      <c r="L312" t="s">
        <v>34</v>
      </c>
      <c r="M312">
        <v>0.212536</v>
      </c>
      <c r="N312" t="s">
        <v>22</v>
      </c>
      <c r="O312" t="s">
        <v>23</v>
      </c>
    </row>
    <row r="313" spans="1:15" x14ac:dyDescent="0.35">
      <c r="A313" t="s">
        <v>15</v>
      </c>
      <c r="B313">
        <v>34</v>
      </c>
      <c r="D313">
        <v>34015</v>
      </c>
      <c r="E313" t="s">
        <v>56</v>
      </c>
      <c r="F313" t="s">
        <v>17</v>
      </c>
      <c r="H313">
        <v>2280002102</v>
      </c>
      <c r="I313" t="s">
        <v>18</v>
      </c>
      <c r="J313" t="s">
        <v>19</v>
      </c>
      <c r="K313" t="s">
        <v>39</v>
      </c>
      <c r="L313" t="s">
        <v>40</v>
      </c>
      <c r="M313">
        <v>0.14304800000000001</v>
      </c>
      <c r="N313" t="s">
        <v>22</v>
      </c>
      <c r="O313" t="s">
        <v>23</v>
      </c>
    </row>
    <row r="314" spans="1:15" x14ac:dyDescent="0.35">
      <c r="A314" t="s">
        <v>15</v>
      </c>
      <c r="B314">
        <v>34</v>
      </c>
      <c r="D314">
        <v>34015</v>
      </c>
      <c r="E314" t="s">
        <v>56</v>
      </c>
      <c r="F314" t="s">
        <v>17</v>
      </c>
      <c r="H314">
        <v>2280002103</v>
      </c>
      <c r="I314" t="s">
        <v>18</v>
      </c>
      <c r="J314" t="s">
        <v>19</v>
      </c>
      <c r="K314" t="s">
        <v>39</v>
      </c>
      <c r="L314" t="s">
        <v>40</v>
      </c>
      <c r="M314">
        <v>0.1955335</v>
      </c>
      <c r="N314" t="s">
        <v>22</v>
      </c>
      <c r="O314" t="s">
        <v>23</v>
      </c>
    </row>
    <row r="315" spans="1:15" x14ac:dyDescent="0.35">
      <c r="A315" t="s">
        <v>15</v>
      </c>
      <c r="B315">
        <v>34</v>
      </c>
      <c r="D315">
        <v>34015</v>
      </c>
      <c r="E315" t="s">
        <v>56</v>
      </c>
      <c r="F315" t="s">
        <v>17</v>
      </c>
      <c r="H315">
        <v>2280002103</v>
      </c>
      <c r="I315" t="s">
        <v>18</v>
      </c>
      <c r="J315" t="s">
        <v>19</v>
      </c>
      <c r="K315" t="s">
        <v>26</v>
      </c>
      <c r="L315" t="s">
        <v>27</v>
      </c>
      <c r="M315">
        <v>2.1043780000000001</v>
      </c>
      <c r="N315" t="s">
        <v>22</v>
      </c>
      <c r="O315" t="s">
        <v>23</v>
      </c>
    </row>
    <row r="316" spans="1:15" x14ac:dyDescent="0.35">
      <c r="A316" t="s">
        <v>15</v>
      </c>
      <c r="B316">
        <v>34</v>
      </c>
      <c r="D316">
        <v>34017</v>
      </c>
      <c r="E316" t="s">
        <v>57</v>
      </c>
      <c r="F316" t="s">
        <v>17</v>
      </c>
      <c r="H316">
        <v>2280002201</v>
      </c>
      <c r="I316" t="s">
        <v>18</v>
      </c>
      <c r="J316" t="s">
        <v>19</v>
      </c>
      <c r="K316" t="s">
        <v>35</v>
      </c>
      <c r="L316" t="s">
        <v>36</v>
      </c>
      <c r="M316">
        <v>52307.31</v>
      </c>
      <c r="N316" t="s">
        <v>22</v>
      </c>
      <c r="O316" t="s">
        <v>23</v>
      </c>
    </row>
    <row r="317" spans="1:15" x14ac:dyDescent="0.35">
      <c r="A317" t="s">
        <v>15</v>
      </c>
      <c r="B317">
        <v>34</v>
      </c>
      <c r="D317">
        <v>34017</v>
      </c>
      <c r="E317" t="s">
        <v>57</v>
      </c>
      <c r="F317" t="s">
        <v>17</v>
      </c>
      <c r="H317">
        <v>2280002204</v>
      </c>
      <c r="I317" t="s">
        <v>18</v>
      </c>
      <c r="J317" t="s">
        <v>19</v>
      </c>
      <c r="K317" t="s">
        <v>31</v>
      </c>
      <c r="L317" t="s">
        <v>32</v>
      </c>
      <c r="M317">
        <v>190.05119999999999</v>
      </c>
      <c r="N317" t="s">
        <v>22</v>
      </c>
      <c r="O317" t="s">
        <v>23</v>
      </c>
    </row>
    <row r="318" spans="1:15" x14ac:dyDescent="0.35">
      <c r="A318" t="s">
        <v>15</v>
      </c>
      <c r="B318">
        <v>34</v>
      </c>
      <c r="D318">
        <v>34017</v>
      </c>
      <c r="E318" t="s">
        <v>57</v>
      </c>
      <c r="F318" t="s">
        <v>17</v>
      </c>
      <c r="H318">
        <v>2280002104</v>
      </c>
      <c r="I318" t="s">
        <v>18</v>
      </c>
      <c r="J318" t="s">
        <v>19</v>
      </c>
      <c r="K318">
        <v>7439921</v>
      </c>
      <c r="L318" t="s">
        <v>29</v>
      </c>
      <c r="M318">
        <v>1.8329811951399999</v>
      </c>
      <c r="N318" t="s">
        <v>30</v>
      </c>
      <c r="O318" t="s">
        <v>23</v>
      </c>
    </row>
    <row r="319" spans="1:15" x14ac:dyDescent="0.35">
      <c r="A319" t="s">
        <v>15</v>
      </c>
      <c r="B319">
        <v>34</v>
      </c>
      <c r="D319">
        <v>34017</v>
      </c>
      <c r="E319" t="s">
        <v>57</v>
      </c>
      <c r="F319" t="s">
        <v>17</v>
      </c>
      <c r="H319">
        <v>2280002102</v>
      </c>
      <c r="I319" t="s">
        <v>18</v>
      </c>
      <c r="J319" t="s">
        <v>19</v>
      </c>
      <c r="K319" t="s">
        <v>20</v>
      </c>
      <c r="L319" t="s">
        <v>21</v>
      </c>
      <c r="M319">
        <v>158.23003</v>
      </c>
      <c r="N319" t="s">
        <v>22</v>
      </c>
      <c r="O319" t="s">
        <v>23</v>
      </c>
    </row>
    <row r="320" spans="1:15" x14ac:dyDescent="0.35">
      <c r="A320" t="s">
        <v>15</v>
      </c>
      <c r="B320">
        <v>34</v>
      </c>
      <c r="D320">
        <v>34017</v>
      </c>
      <c r="E320" t="s">
        <v>57</v>
      </c>
      <c r="F320" t="s">
        <v>17</v>
      </c>
      <c r="H320">
        <v>2280002102</v>
      </c>
      <c r="I320" t="s">
        <v>18</v>
      </c>
      <c r="J320" t="s">
        <v>19</v>
      </c>
      <c r="K320" t="s">
        <v>31</v>
      </c>
      <c r="L320" t="s">
        <v>32</v>
      </c>
      <c r="M320">
        <v>1008.75549</v>
      </c>
      <c r="N320" t="s">
        <v>22</v>
      </c>
      <c r="O320" t="s">
        <v>23</v>
      </c>
    </row>
    <row r="321" spans="1:15" x14ac:dyDescent="0.35">
      <c r="A321" t="s">
        <v>15</v>
      </c>
      <c r="B321">
        <v>34</v>
      </c>
      <c r="D321">
        <v>34017</v>
      </c>
      <c r="E321" t="s">
        <v>57</v>
      </c>
      <c r="F321" t="s">
        <v>17</v>
      </c>
      <c r="H321">
        <v>2280002104</v>
      </c>
      <c r="I321" t="s">
        <v>18</v>
      </c>
      <c r="J321" t="s">
        <v>19</v>
      </c>
      <c r="K321" t="s">
        <v>24</v>
      </c>
      <c r="L321" t="s">
        <v>25</v>
      </c>
      <c r="M321">
        <v>19.141276349999998</v>
      </c>
      <c r="N321" t="s">
        <v>22</v>
      </c>
      <c r="O321" t="s">
        <v>23</v>
      </c>
    </row>
    <row r="322" spans="1:15" x14ac:dyDescent="0.35">
      <c r="A322" t="s">
        <v>15</v>
      </c>
      <c r="B322">
        <v>34</v>
      </c>
      <c r="D322">
        <v>34017</v>
      </c>
      <c r="E322" t="s">
        <v>57</v>
      </c>
      <c r="F322" t="s">
        <v>17</v>
      </c>
      <c r="H322">
        <v>2280002104</v>
      </c>
      <c r="I322" t="s">
        <v>18</v>
      </c>
      <c r="J322" t="s">
        <v>19</v>
      </c>
      <c r="K322" t="s">
        <v>26</v>
      </c>
      <c r="L322" t="s">
        <v>27</v>
      </c>
      <c r="M322">
        <v>14.506559680000001</v>
      </c>
      <c r="N322" t="s">
        <v>22</v>
      </c>
      <c r="O322" t="s">
        <v>23</v>
      </c>
    </row>
    <row r="323" spans="1:15" x14ac:dyDescent="0.35">
      <c r="A323" t="s">
        <v>15</v>
      </c>
      <c r="B323">
        <v>34</v>
      </c>
      <c r="D323">
        <v>34011</v>
      </c>
      <c r="E323" t="s">
        <v>16</v>
      </c>
      <c r="F323" t="s">
        <v>17</v>
      </c>
      <c r="H323">
        <v>2280002201</v>
      </c>
      <c r="I323" t="s">
        <v>18</v>
      </c>
      <c r="J323" t="s">
        <v>19</v>
      </c>
      <c r="K323" t="s">
        <v>20</v>
      </c>
      <c r="L323" t="s">
        <v>21</v>
      </c>
      <c r="M323">
        <v>11.18838</v>
      </c>
      <c r="N323" t="s">
        <v>22</v>
      </c>
      <c r="O323" t="s">
        <v>23</v>
      </c>
    </row>
    <row r="324" spans="1:15" x14ac:dyDescent="0.35">
      <c r="A324" t="s">
        <v>15</v>
      </c>
      <c r="B324">
        <v>34</v>
      </c>
      <c r="D324">
        <v>34011</v>
      </c>
      <c r="E324" t="s">
        <v>16</v>
      </c>
      <c r="F324" t="s">
        <v>17</v>
      </c>
      <c r="H324">
        <v>2280002202</v>
      </c>
      <c r="I324" t="s">
        <v>18</v>
      </c>
      <c r="J324" t="s">
        <v>19</v>
      </c>
      <c r="K324" t="s">
        <v>39</v>
      </c>
      <c r="L324" t="s">
        <v>40</v>
      </c>
      <c r="M324">
        <v>0.96044450000000003</v>
      </c>
      <c r="N324" t="s">
        <v>22</v>
      </c>
      <c r="O324" t="s">
        <v>23</v>
      </c>
    </row>
    <row r="325" spans="1:15" x14ac:dyDescent="0.35">
      <c r="A325" t="s">
        <v>15</v>
      </c>
      <c r="B325">
        <v>34</v>
      </c>
      <c r="D325">
        <v>34011</v>
      </c>
      <c r="E325" t="s">
        <v>16</v>
      </c>
      <c r="F325" t="s">
        <v>17</v>
      </c>
      <c r="H325">
        <v>2280002203</v>
      </c>
      <c r="I325" t="s">
        <v>18</v>
      </c>
      <c r="J325" t="s">
        <v>19</v>
      </c>
      <c r="K325" t="s">
        <v>24</v>
      </c>
      <c r="L325" t="s">
        <v>25</v>
      </c>
      <c r="M325">
        <v>7.5581509999999996</v>
      </c>
      <c r="N325" t="s">
        <v>22</v>
      </c>
      <c r="O325" t="s">
        <v>23</v>
      </c>
    </row>
    <row r="326" spans="1:15" x14ac:dyDescent="0.35">
      <c r="A326" t="s">
        <v>15</v>
      </c>
      <c r="B326">
        <v>34</v>
      </c>
      <c r="D326">
        <v>34023</v>
      </c>
      <c r="E326" t="s">
        <v>28</v>
      </c>
      <c r="F326" t="s">
        <v>17</v>
      </c>
      <c r="H326">
        <v>2280002202</v>
      </c>
      <c r="I326" t="s">
        <v>18</v>
      </c>
      <c r="J326" t="s">
        <v>19</v>
      </c>
      <c r="K326" t="s">
        <v>37</v>
      </c>
      <c r="L326" t="s">
        <v>38</v>
      </c>
      <c r="M326">
        <v>5.8738720000000001E-2</v>
      </c>
      <c r="N326" t="s">
        <v>22</v>
      </c>
      <c r="O326" t="s">
        <v>23</v>
      </c>
    </row>
    <row r="327" spans="1:15" x14ac:dyDescent="0.35">
      <c r="A327" t="s">
        <v>15</v>
      </c>
      <c r="B327">
        <v>34</v>
      </c>
      <c r="D327">
        <v>34023</v>
      </c>
      <c r="E327" t="s">
        <v>28</v>
      </c>
      <c r="F327" t="s">
        <v>17</v>
      </c>
      <c r="H327">
        <v>2280002204</v>
      </c>
      <c r="I327" t="s">
        <v>18</v>
      </c>
      <c r="J327" t="s">
        <v>19</v>
      </c>
      <c r="K327" t="s">
        <v>31</v>
      </c>
      <c r="L327" t="s">
        <v>32</v>
      </c>
      <c r="M327">
        <v>155.23840000000001</v>
      </c>
      <c r="N327" t="s">
        <v>22</v>
      </c>
      <c r="O327" t="s">
        <v>23</v>
      </c>
    </row>
    <row r="328" spans="1:15" x14ac:dyDescent="0.35">
      <c r="A328" t="s">
        <v>15</v>
      </c>
      <c r="B328">
        <v>34</v>
      </c>
      <c r="D328">
        <v>34023</v>
      </c>
      <c r="E328" t="s">
        <v>28</v>
      </c>
      <c r="F328" t="s">
        <v>17</v>
      </c>
      <c r="H328">
        <v>2280002204</v>
      </c>
      <c r="I328" t="s">
        <v>18</v>
      </c>
      <c r="J328" t="s">
        <v>19</v>
      </c>
      <c r="K328" t="s">
        <v>39</v>
      </c>
      <c r="L328" t="s">
        <v>40</v>
      </c>
      <c r="M328">
        <v>3.3875839999999999</v>
      </c>
      <c r="N328" t="s">
        <v>22</v>
      </c>
      <c r="O328" t="s">
        <v>23</v>
      </c>
    </row>
    <row r="329" spans="1:15" x14ac:dyDescent="0.35">
      <c r="A329" t="s">
        <v>15</v>
      </c>
      <c r="B329">
        <v>34</v>
      </c>
      <c r="D329">
        <v>34023</v>
      </c>
      <c r="E329" t="s">
        <v>28</v>
      </c>
      <c r="F329" t="s">
        <v>17</v>
      </c>
      <c r="H329">
        <v>2280002203</v>
      </c>
      <c r="I329" t="s">
        <v>18</v>
      </c>
      <c r="J329" t="s">
        <v>19</v>
      </c>
      <c r="K329" t="s">
        <v>24</v>
      </c>
      <c r="L329" t="s">
        <v>25</v>
      </c>
      <c r="M329">
        <v>0.76204300000000003</v>
      </c>
      <c r="N329" t="s">
        <v>22</v>
      </c>
      <c r="O329" t="s">
        <v>23</v>
      </c>
    </row>
    <row r="330" spans="1:15" x14ac:dyDescent="0.35">
      <c r="A330" t="s">
        <v>15</v>
      </c>
      <c r="B330">
        <v>34</v>
      </c>
      <c r="D330">
        <v>34023</v>
      </c>
      <c r="E330" t="s">
        <v>28</v>
      </c>
      <c r="F330" t="s">
        <v>17</v>
      </c>
      <c r="H330">
        <v>2280002202</v>
      </c>
      <c r="I330" t="s">
        <v>18</v>
      </c>
      <c r="J330" t="s">
        <v>19</v>
      </c>
      <c r="K330" t="s">
        <v>26</v>
      </c>
      <c r="L330" t="s">
        <v>27</v>
      </c>
      <c r="M330">
        <v>3.6476820000000001</v>
      </c>
      <c r="N330" t="s">
        <v>22</v>
      </c>
      <c r="O330" t="s">
        <v>23</v>
      </c>
    </row>
    <row r="331" spans="1:15" x14ac:dyDescent="0.35">
      <c r="A331" t="s">
        <v>15</v>
      </c>
      <c r="B331">
        <v>34</v>
      </c>
      <c r="D331">
        <v>34007</v>
      </c>
      <c r="E331" t="s">
        <v>41</v>
      </c>
      <c r="F331" t="s">
        <v>17</v>
      </c>
      <c r="H331">
        <v>2280002204</v>
      </c>
      <c r="I331" t="s">
        <v>18</v>
      </c>
      <c r="J331" t="s">
        <v>19</v>
      </c>
      <c r="K331" t="s">
        <v>20</v>
      </c>
      <c r="L331" t="s">
        <v>21</v>
      </c>
      <c r="M331">
        <v>14.42205</v>
      </c>
      <c r="N331" t="s">
        <v>22</v>
      </c>
      <c r="O331" t="s">
        <v>23</v>
      </c>
    </row>
    <row r="332" spans="1:15" x14ac:dyDescent="0.35">
      <c r="A332" t="s">
        <v>15</v>
      </c>
      <c r="B332">
        <v>34</v>
      </c>
      <c r="D332">
        <v>34007</v>
      </c>
      <c r="E332" t="s">
        <v>41</v>
      </c>
      <c r="F332" t="s">
        <v>17</v>
      </c>
      <c r="H332">
        <v>2280002201</v>
      </c>
      <c r="I332" t="s">
        <v>18</v>
      </c>
      <c r="J332" t="s">
        <v>19</v>
      </c>
      <c r="K332" t="s">
        <v>37</v>
      </c>
      <c r="L332" t="s">
        <v>38</v>
      </c>
      <c r="M332">
        <v>9.2858119999999992E-3</v>
      </c>
      <c r="N332" t="s">
        <v>22</v>
      </c>
      <c r="O332" t="s">
        <v>23</v>
      </c>
    </row>
    <row r="333" spans="1:15" x14ac:dyDescent="0.35">
      <c r="A333" t="s">
        <v>15</v>
      </c>
      <c r="B333">
        <v>34</v>
      </c>
      <c r="D333">
        <v>34007</v>
      </c>
      <c r="E333" t="s">
        <v>41</v>
      </c>
      <c r="F333" t="s">
        <v>17</v>
      </c>
      <c r="H333">
        <v>2280002101</v>
      </c>
      <c r="I333" t="s">
        <v>18</v>
      </c>
      <c r="J333" t="s">
        <v>19</v>
      </c>
      <c r="K333">
        <v>7439921</v>
      </c>
      <c r="L333" t="s">
        <v>29</v>
      </c>
      <c r="M333">
        <v>2.6079630599999998E-3</v>
      </c>
      <c r="N333" t="s">
        <v>30</v>
      </c>
      <c r="O333" t="s">
        <v>23</v>
      </c>
    </row>
    <row r="334" spans="1:15" x14ac:dyDescent="0.35">
      <c r="A334" t="s">
        <v>15</v>
      </c>
      <c r="B334">
        <v>34</v>
      </c>
      <c r="D334">
        <v>34007</v>
      </c>
      <c r="E334" t="s">
        <v>41</v>
      </c>
      <c r="F334" t="s">
        <v>17</v>
      </c>
      <c r="H334">
        <v>2280002102</v>
      </c>
      <c r="I334" t="s">
        <v>18</v>
      </c>
      <c r="J334" t="s">
        <v>19</v>
      </c>
      <c r="K334" t="s">
        <v>31</v>
      </c>
      <c r="L334" t="s">
        <v>32</v>
      </c>
      <c r="M334">
        <v>1.91405563</v>
      </c>
      <c r="N334" t="s">
        <v>22</v>
      </c>
      <c r="O334" t="s">
        <v>23</v>
      </c>
    </row>
    <row r="335" spans="1:15" x14ac:dyDescent="0.35">
      <c r="A335" t="s">
        <v>15</v>
      </c>
      <c r="B335">
        <v>34</v>
      </c>
      <c r="D335">
        <v>34007</v>
      </c>
      <c r="E335" t="s">
        <v>41</v>
      </c>
      <c r="F335" t="s">
        <v>17</v>
      </c>
      <c r="H335">
        <v>2280002104</v>
      </c>
      <c r="I335" t="s">
        <v>18</v>
      </c>
      <c r="J335" t="s">
        <v>19</v>
      </c>
      <c r="K335" t="s">
        <v>24</v>
      </c>
      <c r="L335" t="s">
        <v>25</v>
      </c>
      <c r="M335">
        <v>2.1239127600000001</v>
      </c>
      <c r="N335" t="s">
        <v>22</v>
      </c>
      <c r="O335" t="s">
        <v>23</v>
      </c>
    </row>
    <row r="336" spans="1:15" x14ac:dyDescent="0.35">
      <c r="A336" t="s">
        <v>15</v>
      </c>
      <c r="B336">
        <v>34</v>
      </c>
      <c r="D336">
        <v>34009</v>
      </c>
      <c r="E336" t="s">
        <v>42</v>
      </c>
      <c r="F336" t="s">
        <v>17</v>
      </c>
      <c r="H336">
        <v>2280002101</v>
      </c>
      <c r="I336" t="s">
        <v>18</v>
      </c>
      <c r="J336" t="s">
        <v>19</v>
      </c>
      <c r="K336" t="s">
        <v>35</v>
      </c>
      <c r="L336" t="s">
        <v>36</v>
      </c>
      <c r="M336">
        <v>53.410266999999997</v>
      </c>
      <c r="N336" t="s">
        <v>22</v>
      </c>
      <c r="O336" t="s">
        <v>23</v>
      </c>
    </row>
    <row r="337" spans="1:15" x14ac:dyDescent="0.35">
      <c r="A337" t="s">
        <v>15</v>
      </c>
      <c r="B337">
        <v>34</v>
      </c>
      <c r="D337">
        <v>34009</v>
      </c>
      <c r="E337" t="s">
        <v>42</v>
      </c>
      <c r="F337" t="s">
        <v>17</v>
      </c>
      <c r="H337">
        <v>2280002202</v>
      </c>
      <c r="I337" t="s">
        <v>18</v>
      </c>
      <c r="J337" t="s">
        <v>19</v>
      </c>
      <c r="K337" t="s">
        <v>33</v>
      </c>
      <c r="L337" t="s">
        <v>34</v>
      </c>
      <c r="M337">
        <v>7.2305679999999999</v>
      </c>
      <c r="N337" t="s">
        <v>22</v>
      </c>
      <c r="O337" t="s">
        <v>23</v>
      </c>
    </row>
    <row r="338" spans="1:15" x14ac:dyDescent="0.35">
      <c r="A338" t="s">
        <v>15</v>
      </c>
      <c r="B338">
        <v>34</v>
      </c>
      <c r="D338">
        <v>34009</v>
      </c>
      <c r="E338" t="s">
        <v>42</v>
      </c>
      <c r="F338" t="s">
        <v>17</v>
      </c>
      <c r="H338">
        <v>2280002104</v>
      </c>
      <c r="I338" t="s">
        <v>18</v>
      </c>
      <c r="J338" t="s">
        <v>19</v>
      </c>
      <c r="K338" t="s">
        <v>20</v>
      </c>
      <c r="L338" t="s">
        <v>21</v>
      </c>
      <c r="M338">
        <v>3.5324929999999997E-2</v>
      </c>
      <c r="N338" t="s">
        <v>22</v>
      </c>
      <c r="O338" t="s">
        <v>23</v>
      </c>
    </row>
    <row r="339" spans="1:15" x14ac:dyDescent="0.35">
      <c r="A339" t="s">
        <v>15</v>
      </c>
      <c r="B339">
        <v>34</v>
      </c>
      <c r="D339">
        <v>34009</v>
      </c>
      <c r="E339" t="s">
        <v>42</v>
      </c>
      <c r="F339" t="s">
        <v>17</v>
      </c>
      <c r="H339">
        <v>2280002104</v>
      </c>
      <c r="I339" t="s">
        <v>18</v>
      </c>
      <c r="J339" t="s">
        <v>19</v>
      </c>
      <c r="K339" t="s">
        <v>39</v>
      </c>
      <c r="L339" t="s">
        <v>40</v>
      </c>
      <c r="M339">
        <v>5.5736600000000002E-3</v>
      </c>
      <c r="N339" t="s">
        <v>22</v>
      </c>
      <c r="O339" t="s">
        <v>23</v>
      </c>
    </row>
    <row r="340" spans="1:15" x14ac:dyDescent="0.35">
      <c r="A340" t="s">
        <v>15</v>
      </c>
      <c r="B340">
        <v>34</v>
      </c>
      <c r="D340">
        <v>34009</v>
      </c>
      <c r="E340" t="s">
        <v>42</v>
      </c>
      <c r="F340" t="s">
        <v>17</v>
      </c>
      <c r="H340">
        <v>2280002104</v>
      </c>
      <c r="I340" t="s">
        <v>18</v>
      </c>
      <c r="J340" t="s">
        <v>19</v>
      </c>
      <c r="K340" t="s">
        <v>26</v>
      </c>
      <c r="L340" t="s">
        <v>27</v>
      </c>
      <c r="M340">
        <v>1.352706E-2</v>
      </c>
      <c r="N340" t="s">
        <v>22</v>
      </c>
      <c r="O340" t="s">
        <v>23</v>
      </c>
    </row>
    <row r="341" spans="1:15" x14ac:dyDescent="0.35">
      <c r="A341" t="s">
        <v>15</v>
      </c>
      <c r="B341">
        <v>34</v>
      </c>
      <c r="D341">
        <v>34037</v>
      </c>
      <c r="E341" t="s">
        <v>43</v>
      </c>
      <c r="F341" t="s">
        <v>17</v>
      </c>
      <c r="H341">
        <v>2280002201</v>
      </c>
      <c r="I341" t="s">
        <v>18</v>
      </c>
      <c r="J341" t="s">
        <v>19</v>
      </c>
      <c r="K341" t="s">
        <v>31</v>
      </c>
      <c r="L341" t="s">
        <v>32</v>
      </c>
      <c r="M341">
        <v>8.4329450000000003E-5</v>
      </c>
      <c r="N341" t="s">
        <v>22</v>
      </c>
      <c r="O341" t="s">
        <v>23</v>
      </c>
    </row>
    <row r="342" spans="1:15" x14ac:dyDescent="0.35">
      <c r="A342" t="s">
        <v>15</v>
      </c>
      <c r="B342">
        <v>34</v>
      </c>
      <c r="D342">
        <v>34037</v>
      </c>
      <c r="E342" t="s">
        <v>43</v>
      </c>
      <c r="F342" t="s">
        <v>17</v>
      </c>
      <c r="H342">
        <v>2280002202</v>
      </c>
      <c r="I342" t="s">
        <v>18</v>
      </c>
      <c r="J342" t="s">
        <v>19</v>
      </c>
      <c r="K342" t="s">
        <v>31</v>
      </c>
      <c r="L342" t="s">
        <v>32</v>
      </c>
      <c r="M342">
        <v>4.6038580000000001E-4</v>
      </c>
      <c r="N342" t="s">
        <v>22</v>
      </c>
      <c r="O342" t="s">
        <v>23</v>
      </c>
    </row>
    <row r="343" spans="1:15" x14ac:dyDescent="0.35">
      <c r="A343" t="s">
        <v>15</v>
      </c>
      <c r="B343">
        <v>34</v>
      </c>
      <c r="D343">
        <v>34037</v>
      </c>
      <c r="E343" t="s">
        <v>43</v>
      </c>
      <c r="F343" t="s">
        <v>17</v>
      </c>
      <c r="H343">
        <v>2280002202</v>
      </c>
      <c r="I343" t="s">
        <v>18</v>
      </c>
      <c r="J343" t="s">
        <v>19</v>
      </c>
      <c r="K343" t="s">
        <v>39</v>
      </c>
      <c r="L343" t="s">
        <v>40</v>
      </c>
      <c r="M343">
        <v>1.124532E-5</v>
      </c>
      <c r="N343" t="s">
        <v>22</v>
      </c>
      <c r="O343" t="s">
        <v>23</v>
      </c>
    </row>
    <row r="344" spans="1:15" x14ac:dyDescent="0.35">
      <c r="A344" t="s">
        <v>15</v>
      </c>
      <c r="B344">
        <v>34</v>
      </c>
      <c r="D344">
        <v>34037</v>
      </c>
      <c r="E344" t="s">
        <v>43</v>
      </c>
      <c r="F344" t="s">
        <v>17</v>
      </c>
      <c r="H344">
        <v>2280002201</v>
      </c>
      <c r="I344" t="s">
        <v>18</v>
      </c>
      <c r="J344" t="s">
        <v>19</v>
      </c>
      <c r="K344" t="s">
        <v>26</v>
      </c>
      <c r="L344" t="s">
        <v>27</v>
      </c>
      <c r="M344">
        <v>9.6985750000000006E-6</v>
      </c>
      <c r="N344" t="s">
        <v>22</v>
      </c>
      <c r="O344" t="s">
        <v>23</v>
      </c>
    </row>
    <row r="345" spans="1:15" x14ac:dyDescent="0.35">
      <c r="A345" t="s">
        <v>15</v>
      </c>
      <c r="B345">
        <v>34</v>
      </c>
      <c r="D345">
        <v>34039</v>
      </c>
      <c r="E345" t="s">
        <v>44</v>
      </c>
      <c r="F345" t="s">
        <v>17</v>
      </c>
      <c r="H345">
        <v>2280002103</v>
      </c>
      <c r="I345" t="s">
        <v>18</v>
      </c>
      <c r="J345" t="s">
        <v>19</v>
      </c>
      <c r="K345">
        <v>7439921</v>
      </c>
      <c r="L345" t="s">
        <v>29</v>
      </c>
      <c r="M345">
        <v>0.58707220000000004</v>
      </c>
      <c r="N345" t="s">
        <v>30</v>
      </c>
      <c r="O345" t="s">
        <v>23</v>
      </c>
    </row>
    <row r="346" spans="1:15" x14ac:dyDescent="0.35">
      <c r="A346" t="s">
        <v>15</v>
      </c>
      <c r="B346">
        <v>34</v>
      </c>
      <c r="D346">
        <v>34039</v>
      </c>
      <c r="E346" t="s">
        <v>44</v>
      </c>
      <c r="F346" t="s">
        <v>17</v>
      </c>
      <c r="H346">
        <v>2280002101</v>
      </c>
      <c r="I346" t="s">
        <v>18</v>
      </c>
      <c r="J346" t="s">
        <v>19</v>
      </c>
      <c r="K346" t="s">
        <v>20</v>
      </c>
      <c r="L346" t="s">
        <v>21</v>
      </c>
      <c r="M346">
        <v>1.406056</v>
      </c>
      <c r="N346" t="s">
        <v>22</v>
      </c>
      <c r="O346" t="s">
        <v>23</v>
      </c>
    </row>
    <row r="347" spans="1:15" x14ac:dyDescent="0.35">
      <c r="A347" t="s">
        <v>15</v>
      </c>
      <c r="B347">
        <v>34</v>
      </c>
      <c r="D347">
        <v>34039</v>
      </c>
      <c r="E347" t="s">
        <v>44</v>
      </c>
      <c r="F347" t="s">
        <v>17</v>
      </c>
      <c r="H347">
        <v>2280002103</v>
      </c>
      <c r="I347" t="s">
        <v>18</v>
      </c>
      <c r="J347" t="s">
        <v>19</v>
      </c>
      <c r="K347" t="s">
        <v>35</v>
      </c>
      <c r="L347" t="s">
        <v>36</v>
      </c>
      <c r="M347">
        <v>3711.904</v>
      </c>
      <c r="N347" t="s">
        <v>22</v>
      </c>
      <c r="O347" t="s">
        <v>23</v>
      </c>
    </row>
    <row r="348" spans="1:15" x14ac:dyDescent="0.35">
      <c r="A348" t="s">
        <v>15</v>
      </c>
      <c r="B348">
        <v>34</v>
      </c>
      <c r="D348">
        <v>34039</v>
      </c>
      <c r="E348" t="s">
        <v>44</v>
      </c>
      <c r="F348" t="s">
        <v>17</v>
      </c>
      <c r="H348">
        <v>2280002102</v>
      </c>
      <c r="I348" t="s">
        <v>18</v>
      </c>
      <c r="J348" t="s">
        <v>19</v>
      </c>
      <c r="K348" t="s">
        <v>37</v>
      </c>
      <c r="L348" t="s">
        <v>38</v>
      </c>
      <c r="M348">
        <v>4.3565499999999998E-3</v>
      </c>
      <c r="N348" t="s">
        <v>22</v>
      </c>
      <c r="O348" t="s">
        <v>23</v>
      </c>
    </row>
    <row r="349" spans="1:15" x14ac:dyDescent="0.35">
      <c r="A349" t="s">
        <v>15</v>
      </c>
      <c r="B349">
        <v>34</v>
      </c>
      <c r="D349">
        <v>34039</v>
      </c>
      <c r="E349" t="s">
        <v>44</v>
      </c>
      <c r="F349" t="s">
        <v>17</v>
      </c>
      <c r="H349">
        <v>2280002103</v>
      </c>
      <c r="I349" t="s">
        <v>18</v>
      </c>
      <c r="J349" t="s">
        <v>19</v>
      </c>
      <c r="K349" t="s">
        <v>31</v>
      </c>
      <c r="L349" t="s">
        <v>32</v>
      </c>
      <c r="M349">
        <v>140.66829999999999</v>
      </c>
      <c r="N349" t="s">
        <v>22</v>
      </c>
      <c r="O349" t="s">
        <v>23</v>
      </c>
    </row>
    <row r="350" spans="1:15" x14ac:dyDescent="0.35">
      <c r="A350" t="s">
        <v>15</v>
      </c>
      <c r="B350">
        <v>34</v>
      </c>
      <c r="D350">
        <v>34039</v>
      </c>
      <c r="E350" t="s">
        <v>44</v>
      </c>
      <c r="F350" t="s">
        <v>17</v>
      </c>
      <c r="H350">
        <v>2280002103</v>
      </c>
      <c r="I350" t="s">
        <v>18</v>
      </c>
      <c r="J350" t="s">
        <v>19</v>
      </c>
      <c r="K350" t="s">
        <v>33</v>
      </c>
      <c r="L350" t="s">
        <v>34</v>
      </c>
      <c r="M350">
        <v>2.547393</v>
      </c>
      <c r="N350" t="s">
        <v>22</v>
      </c>
      <c r="O350" t="s">
        <v>23</v>
      </c>
    </row>
    <row r="351" spans="1:15" x14ac:dyDescent="0.35">
      <c r="A351" t="s">
        <v>15</v>
      </c>
      <c r="B351">
        <v>34</v>
      </c>
      <c r="D351">
        <v>34039</v>
      </c>
      <c r="E351" t="s">
        <v>44</v>
      </c>
      <c r="F351" t="s">
        <v>17</v>
      </c>
      <c r="H351">
        <v>2280002201</v>
      </c>
      <c r="I351" t="s">
        <v>18</v>
      </c>
      <c r="J351" t="s">
        <v>19</v>
      </c>
      <c r="K351">
        <v>7439921</v>
      </c>
      <c r="L351" t="s">
        <v>29</v>
      </c>
      <c r="M351">
        <v>0.46254620000000002</v>
      </c>
      <c r="N351" t="s">
        <v>30</v>
      </c>
      <c r="O351" t="s">
        <v>23</v>
      </c>
    </row>
    <row r="352" spans="1:15" x14ac:dyDescent="0.35">
      <c r="A352" t="s">
        <v>15</v>
      </c>
      <c r="B352">
        <v>34</v>
      </c>
      <c r="D352">
        <v>34039</v>
      </c>
      <c r="E352" t="s">
        <v>44</v>
      </c>
      <c r="F352" t="s">
        <v>17</v>
      </c>
      <c r="H352">
        <v>2280002203</v>
      </c>
      <c r="I352" t="s">
        <v>18</v>
      </c>
      <c r="J352" t="s">
        <v>19</v>
      </c>
      <c r="K352" t="s">
        <v>20</v>
      </c>
      <c r="L352" t="s">
        <v>21</v>
      </c>
      <c r="M352">
        <v>11.948969999999999</v>
      </c>
      <c r="N352" t="s">
        <v>22</v>
      </c>
      <c r="O352" t="s">
        <v>23</v>
      </c>
    </row>
    <row r="353" spans="1:15" x14ac:dyDescent="0.35">
      <c r="A353" t="s">
        <v>15</v>
      </c>
      <c r="B353">
        <v>34</v>
      </c>
      <c r="D353">
        <v>34039</v>
      </c>
      <c r="E353" t="s">
        <v>44</v>
      </c>
      <c r="F353" t="s">
        <v>17</v>
      </c>
      <c r="H353">
        <v>2280002202</v>
      </c>
      <c r="I353" t="s">
        <v>18</v>
      </c>
      <c r="J353" t="s">
        <v>19</v>
      </c>
      <c r="K353" t="s">
        <v>33</v>
      </c>
      <c r="L353" t="s">
        <v>34</v>
      </c>
      <c r="M353">
        <v>5.2933409999999999</v>
      </c>
      <c r="N353" t="s">
        <v>22</v>
      </c>
      <c r="O353" t="s">
        <v>23</v>
      </c>
    </row>
    <row r="354" spans="1:15" x14ac:dyDescent="0.35">
      <c r="A354" t="s">
        <v>15</v>
      </c>
      <c r="B354">
        <v>34</v>
      </c>
      <c r="D354">
        <v>34001</v>
      </c>
      <c r="E354" t="s">
        <v>45</v>
      </c>
      <c r="F354" t="s">
        <v>17</v>
      </c>
      <c r="H354">
        <v>2280002102</v>
      </c>
      <c r="I354" t="s">
        <v>18</v>
      </c>
      <c r="J354" t="s">
        <v>19</v>
      </c>
      <c r="K354" t="s">
        <v>20</v>
      </c>
      <c r="L354" t="s">
        <v>21</v>
      </c>
      <c r="M354">
        <v>21.728940999999999</v>
      </c>
      <c r="N354" t="s">
        <v>22</v>
      </c>
      <c r="O354" t="s">
        <v>23</v>
      </c>
    </row>
    <row r="355" spans="1:15" x14ac:dyDescent="0.35">
      <c r="A355" t="s">
        <v>15</v>
      </c>
      <c r="B355">
        <v>34</v>
      </c>
      <c r="D355">
        <v>34001</v>
      </c>
      <c r="E355" t="s">
        <v>45</v>
      </c>
      <c r="F355" t="s">
        <v>17</v>
      </c>
      <c r="H355">
        <v>2280002101</v>
      </c>
      <c r="I355" t="s">
        <v>18</v>
      </c>
      <c r="J355" t="s">
        <v>19</v>
      </c>
      <c r="K355" t="s">
        <v>24</v>
      </c>
      <c r="L355" t="s">
        <v>25</v>
      </c>
      <c r="M355">
        <v>4.4909000000000003E-4</v>
      </c>
      <c r="N355" t="s">
        <v>22</v>
      </c>
      <c r="O355" t="s">
        <v>23</v>
      </c>
    </row>
    <row r="356" spans="1:15" x14ac:dyDescent="0.35">
      <c r="A356" t="s">
        <v>15</v>
      </c>
      <c r="B356">
        <v>34</v>
      </c>
      <c r="D356">
        <v>34001</v>
      </c>
      <c r="E356" t="s">
        <v>45</v>
      </c>
      <c r="F356" t="s">
        <v>17</v>
      </c>
      <c r="H356">
        <v>2280002102</v>
      </c>
      <c r="I356" t="s">
        <v>18</v>
      </c>
      <c r="J356" t="s">
        <v>19</v>
      </c>
      <c r="K356" t="s">
        <v>26</v>
      </c>
      <c r="L356" t="s">
        <v>27</v>
      </c>
      <c r="M356">
        <v>4.0423580000000001</v>
      </c>
      <c r="N356" t="s">
        <v>22</v>
      </c>
      <c r="O356" t="s">
        <v>23</v>
      </c>
    </row>
    <row r="357" spans="1:15" x14ac:dyDescent="0.35">
      <c r="A357" t="s">
        <v>15</v>
      </c>
      <c r="B357">
        <v>34</v>
      </c>
      <c r="D357">
        <v>34001</v>
      </c>
      <c r="E357" t="s">
        <v>45</v>
      </c>
      <c r="F357" t="s">
        <v>17</v>
      </c>
      <c r="H357">
        <v>2280002104</v>
      </c>
      <c r="I357" t="s">
        <v>18</v>
      </c>
      <c r="J357" t="s">
        <v>19</v>
      </c>
      <c r="K357" t="s">
        <v>33</v>
      </c>
      <c r="L357" t="s">
        <v>34</v>
      </c>
      <c r="M357">
        <v>1.3597800000000001E-3</v>
      </c>
      <c r="N357" t="s">
        <v>22</v>
      </c>
      <c r="O357" t="s">
        <v>23</v>
      </c>
    </row>
    <row r="358" spans="1:15" x14ac:dyDescent="0.35">
      <c r="A358" t="s">
        <v>15</v>
      </c>
      <c r="B358">
        <v>34</v>
      </c>
      <c r="D358">
        <v>34001</v>
      </c>
      <c r="E358" t="s">
        <v>45</v>
      </c>
      <c r="F358" t="s">
        <v>17</v>
      </c>
      <c r="H358">
        <v>2280002203</v>
      </c>
      <c r="I358" t="s">
        <v>18</v>
      </c>
      <c r="J358" t="s">
        <v>19</v>
      </c>
      <c r="K358">
        <v>7439921</v>
      </c>
      <c r="L358" t="s">
        <v>29</v>
      </c>
      <c r="M358">
        <v>8.3297240000000002E-3</v>
      </c>
      <c r="N358" t="s">
        <v>30</v>
      </c>
      <c r="O358" t="s">
        <v>23</v>
      </c>
    </row>
    <row r="359" spans="1:15" x14ac:dyDescent="0.35">
      <c r="A359" t="s">
        <v>15</v>
      </c>
      <c r="B359">
        <v>34</v>
      </c>
      <c r="D359">
        <v>34001</v>
      </c>
      <c r="E359" t="s">
        <v>45</v>
      </c>
      <c r="F359" t="s">
        <v>17</v>
      </c>
      <c r="H359">
        <v>2280002201</v>
      </c>
      <c r="I359" t="s">
        <v>18</v>
      </c>
      <c r="J359" t="s">
        <v>19</v>
      </c>
      <c r="K359" t="s">
        <v>37</v>
      </c>
      <c r="L359" t="s">
        <v>38</v>
      </c>
      <c r="M359">
        <v>4.3512929999999998E-2</v>
      </c>
      <c r="N359" t="s">
        <v>22</v>
      </c>
      <c r="O359" t="s">
        <v>23</v>
      </c>
    </row>
    <row r="360" spans="1:15" x14ac:dyDescent="0.35">
      <c r="A360" t="s">
        <v>15</v>
      </c>
      <c r="B360">
        <v>34</v>
      </c>
      <c r="D360">
        <v>34001</v>
      </c>
      <c r="E360" t="s">
        <v>45</v>
      </c>
      <c r="F360" t="s">
        <v>17</v>
      </c>
      <c r="H360">
        <v>2280002204</v>
      </c>
      <c r="I360" t="s">
        <v>18</v>
      </c>
      <c r="J360" t="s">
        <v>19</v>
      </c>
      <c r="K360" t="s">
        <v>26</v>
      </c>
      <c r="L360" t="s">
        <v>27</v>
      </c>
      <c r="M360">
        <v>3.2385959999999998E-2</v>
      </c>
      <c r="N360" t="s">
        <v>22</v>
      </c>
      <c r="O360" t="s">
        <v>23</v>
      </c>
    </row>
    <row r="361" spans="1:15" x14ac:dyDescent="0.35">
      <c r="A361" t="s">
        <v>15</v>
      </c>
      <c r="B361">
        <v>34</v>
      </c>
      <c r="D361">
        <v>34003</v>
      </c>
      <c r="E361" t="s">
        <v>46</v>
      </c>
      <c r="F361" t="s">
        <v>17</v>
      </c>
      <c r="H361">
        <v>2280002202</v>
      </c>
      <c r="I361" t="s">
        <v>18</v>
      </c>
      <c r="J361" t="s">
        <v>19</v>
      </c>
      <c r="K361">
        <v>7439921</v>
      </c>
      <c r="L361" t="s">
        <v>29</v>
      </c>
      <c r="M361">
        <v>0.36975940000000002</v>
      </c>
      <c r="N361" t="s">
        <v>30</v>
      </c>
      <c r="O361" t="s">
        <v>23</v>
      </c>
    </row>
    <row r="362" spans="1:15" x14ac:dyDescent="0.35">
      <c r="A362" t="s">
        <v>15</v>
      </c>
      <c r="B362">
        <v>34</v>
      </c>
      <c r="D362">
        <v>34003</v>
      </c>
      <c r="E362" t="s">
        <v>46</v>
      </c>
      <c r="F362" t="s">
        <v>17</v>
      </c>
      <c r="H362">
        <v>2280002204</v>
      </c>
      <c r="I362" t="s">
        <v>18</v>
      </c>
      <c r="J362" t="s">
        <v>19</v>
      </c>
      <c r="K362" t="s">
        <v>20</v>
      </c>
      <c r="L362" t="s">
        <v>21</v>
      </c>
      <c r="M362">
        <v>4.3174829999999997E-2</v>
      </c>
      <c r="N362" t="s">
        <v>22</v>
      </c>
      <c r="O362" t="s">
        <v>23</v>
      </c>
    </row>
    <row r="363" spans="1:15" x14ac:dyDescent="0.35">
      <c r="A363" t="s">
        <v>15</v>
      </c>
      <c r="B363">
        <v>34</v>
      </c>
      <c r="D363">
        <v>34003</v>
      </c>
      <c r="E363" t="s">
        <v>46</v>
      </c>
      <c r="F363" t="s">
        <v>17</v>
      </c>
      <c r="H363">
        <v>2280002203</v>
      </c>
      <c r="I363" t="s">
        <v>18</v>
      </c>
      <c r="J363" t="s">
        <v>19</v>
      </c>
      <c r="K363" t="s">
        <v>35</v>
      </c>
      <c r="L363" t="s">
        <v>36</v>
      </c>
      <c r="M363">
        <v>90.927850000000007</v>
      </c>
      <c r="N363" t="s">
        <v>22</v>
      </c>
      <c r="O363" t="s">
        <v>23</v>
      </c>
    </row>
    <row r="364" spans="1:15" x14ac:dyDescent="0.35">
      <c r="A364" t="s">
        <v>15</v>
      </c>
      <c r="B364">
        <v>34</v>
      </c>
      <c r="D364">
        <v>34003</v>
      </c>
      <c r="E364" t="s">
        <v>46</v>
      </c>
      <c r="F364" t="s">
        <v>17</v>
      </c>
      <c r="H364">
        <v>2280002202</v>
      </c>
      <c r="I364" t="s">
        <v>18</v>
      </c>
      <c r="J364" t="s">
        <v>19</v>
      </c>
      <c r="K364" t="s">
        <v>31</v>
      </c>
      <c r="L364" t="s">
        <v>32</v>
      </c>
      <c r="M364">
        <v>59.475990000000003</v>
      </c>
      <c r="N364" t="s">
        <v>22</v>
      </c>
      <c r="O364" t="s">
        <v>23</v>
      </c>
    </row>
    <row r="365" spans="1:15" x14ac:dyDescent="0.35">
      <c r="A365" t="s">
        <v>15</v>
      </c>
      <c r="B365">
        <v>34</v>
      </c>
      <c r="D365">
        <v>34003</v>
      </c>
      <c r="E365" t="s">
        <v>46</v>
      </c>
      <c r="F365" t="s">
        <v>17</v>
      </c>
      <c r="H365">
        <v>2280002202</v>
      </c>
      <c r="I365" t="s">
        <v>18</v>
      </c>
      <c r="J365" t="s">
        <v>19</v>
      </c>
      <c r="K365" t="s">
        <v>33</v>
      </c>
      <c r="L365" t="s">
        <v>34</v>
      </c>
      <c r="M365">
        <v>1.522286</v>
      </c>
      <c r="N365" t="s">
        <v>22</v>
      </c>
      <c r="O365" t="s">
        <v>23</v>
      </c>
    </row>
    <row r="366" spans="1:15" x14ac:dyDescent="0.35">
      <c r="A366" t="s">
        <v>15</v>
      </c>
      <c r="B366">
        <v>34</v>
      </c>
      <c r="D366">
        <v>34003</v>
      </c>
      <c r="E366" t="s">
        <v>46</v>
      </c>
      <c r="F366" t="s">
        <v>17</v>
      </c>
      <c r="H366">
        <v>2280002204</v>
      </c>
      <c r="I366" t="s">
        <v>18</v>
      </c>
      <c r="J366" t="s">
        <v>19</v>
      </c>
      <c r="K366" t="s">
        <v>33</v>
      </c>
      <c r="L366" t="s">
        <v>34</v>
      </c>
      <c r="M366">
        <v>8.7122999999999992E-3</v>
      </c>
      <c r="N366" t="s">
        <v>22</v>
      </c>
      <c r="O366" t="s">
        <v>23</v>
      </c>
    </row>
    <row r="367" spans="1:15" x14ac:dyDescent="0.35">
      <c r="A367" t="s">
        <v>15</v>
      </c>
      <c r="B367">
        <v>34</v>
      </c>
      <c r="D367">
        <v>34003</v>
      </c>
      <c r="E367" t="s">
        <v>46</v>
      </c>
      <c r="F367" t="s">
        <v>17</v>
      </c>
      <c r="H367">
        <v>2280002201</v>
      </c>
      <c r="I367" t="s">
        <v>18</v>
      </c>
      <c r="J367" t="s">
        <v>19</v>
      </c>
      <c r="K367" t="s">
        <v>39</v>
      </c>
      <c r="L367" t="s">
        <v>40</v>
      </c>
      <c r="M367">
        <v>0.81885470000000005</v>
      </c>
      <c r="N367" t="s">
        <v>22</v>
      </c>
      <c r="O367" t="s">
        <v>23</v>
      </c>
    </row>
    <row r="368" spans="1:15" x14ac:dyDescent="0.35">
      <c r="A368" t="s">
        <v>15</v>
      </c>
      <c r="B368">
        <v>34</v>
      </c>
      <c r="D368">
        <v>34003</v>
      </c>
      <c r="E368" t="s">
        <v>46</v>
      </c>
      <c r="F368" t="s">
        <v>17</v>
      </c>
      <c r="H368">
        <v>2280002203</v>
      </c>
      <c r="I368" t="s">
        <v>18</v>
      </c>
      <c r="J368" t="s">
        <v>19</v>
      </c>
      <c r="K368" t="s">
        <v>39</v>
      </c>
      <c r="L368" t="s">
        <v>40</v>
      </c>
      <c r="M368">
        <v>2.6602779999999999E-2</v>
      </c>
      <c r="N368" t="s">
        <v>22</v>
      </c>
      <c r="O368" t="s">
        <v>23</v>
      </c>
    </row>
    <row r="369" spans="1:15" x14ac:dyDescent="0.35">
      <c r="A369" t="s">
        <v>15</v>
      </c>
      <c r="B369">
        <v>34</v>
      </c>
      <c r="D369">
        <v>34005</v>
      </c>
      <c r="E369" t="s">
        <v>47</v>
      </c>
      <c r="F369" t="s">
        <v>17</v>
      </c>
      <c r="H369">
        <v>2280002202</v>
      </c>
      <c r="I369" t="s">
        <v>18</v>
      </c>
      <c r="J369" t="s">
        <v>19</v>
      </c>
      <c r="K369" t="s">
        <v>35</v>
      </c>
      <c r="L369" t="s">
        <v>36</v>
      </c>
      <c r="M369">
        <v>898.2414</v>
      </c>
      <c r="N369" t="s">
        <v>22</v>
      </c>
      <c r="O369" t="s">
        <v>23</v>
      </c>
    </row>
    <row r="370" spans="1:15" x14ac:dyDescent="0.35">
      <c r="A370" t="s">
        <v>15</v>
      </c>
      <c r="B370">
        <v>34</v>
      </c>
      <c r="D370">
        <v>34005</v>
      </c>
      <c r="E370" t="s">
        <v>47</v>
      </c>
      <c r="F370" t="s">
        <v>17</v>
      </c>
      <c r="H370">
        <v>2280002202</v>
      </c>
      <c r="I370" t="s">
        <v>18</v>
      </c>
      <c r="J370" t="s">
        <v>19</v>
      </c>
      <c r="K370" t="s">
        <v>33</v>
      </c>
      <c r="L370" t="s">
        <v>34</v>
      </c>
      <c r="M370">
        <v>0.338005</v>
      </c>
      <c r="N370" t="s">
        <v>22</v>
      </c>
      <c r="O370" t="s">
        <v>23</v>
      </c>
    </row>
    <row r="371" spans="1:15" x14ac:dyDescent="0.35">
      <c r="A371" t="s">
        <v>15</v>
      </c>
      <c r="B371">
        <v>34</v>
      </c>
      <c r="D371">
        <v>34005</v>
      </c>
      <c r="E371" t="s">
        <v>47</v>
      </c>
      <c r="F371" t="s">
        <v>17</v>
      </c>
      <c r="H371">
        <v>2280002203</v>
      </c>
      <c r="I371" t="s">
        <v>18</v>
      </c>
      <c r="J371" t="s">
        <v>19</v>
      </c>
      <c r="K371" t="s">
        <v>26</v>
      </c>
      <c r="L371" t="s">
        <v>27</v>
      </c>
      <c r="M371">
        <v>0.68464999999999998</v>
      </c>
      <c r="N371" t="s">
        <v>22</v>
      </c>
      <c r="O371" t="s">
        <v>23</v>
      </c>
    </row>
    <row r="372" spans="1:15" x14ac:dyDescent="0.35">
      <c r="A372" t="s">
        <v>15</v>
      </c>
      <c r="B372">
        <v>34</v>
      </c>
      <c r="D372">
        <v>34019</v>
      </c>
      <c r="E372" t="s">
        <v>48</v>
      </c>
      <c r="F372" t="s">
        <v>17</v>
      </c>
      <c r="H372">
        <v>2280002201</v>
      </c>
      <c r="I372" t="s">
        <v>18</v>
      </c>
      <c r="J372" t="s">
        <v>19</v>
      </c>
      <c r="K372" t="s">
        <v>35</v>
      </c>
      <c r="L372" t="s">
        <v>36</v>
      </c>
      <c r="M372">
        <v>0.19780320000000001</v>
      </c>
      <c r="N372" t="s">
        <v>22</v>
      </c>
      <c r="O372" t="s">
        <v>23</v>
      </c>
    </row>
    <row r="373" spans="1:15" x14ac:dyDescent="0.35">
      <c r="A373" t="s">
        <v>15</v>
      </c>
      <c r="B373">
        <v>34</v>
      </c>
      <c r="D373">
        <v>34019</v>
      </c>
      <c r="E373" t="s">
        <v>48</v>
      </c>
      <c r="F373" t="s">
        <v>17</v>
      </c>
      <c r="H373">
        <v>2280002202</v>
      </c>
      <c r="I373" t="s">
        <v>18</v>
      </c>
      <c r="J373" t="s">
        <v>19</v>
      </c>
      <c r="K373" t="s">
        <v>37</v>
      </c>
      <c r="L373" t="s">
        <v>38</v>
      </c>
      <c r="M373">
        <v>1.022002E-7</v>
      </c>
      <c r="N373" t="s">
        <v>22</v>
      </c>
      <c r="O373" t="s">
        <v>23</v>
      </c>
    </row>
    <row r="374" spans="1:15" x14ac:dyDescent="0.35">
      <c r="A374" t="s">
        <v>15</v>
      </c>
      <c r="B374">
        <v>34</v>
      </c>
      <c r="D374">
        <v>34019</v>
      </c>
      <c r="E374" t="s">
        <v>48</v>
      </c>
      <c r="F374" t="s">
        <v>17</v>
      </c>
      <c r="H374">
        <v>2280002202</v>
      </c>
      <c r="I374" t="s">
        <v>18</v>
      </c>
      <c r="J374" t="s">
        <v>19</v>
      </c>
      <c r="K374" t="s">
        <v>31</v>
      </c>
      <c r="L374" t="s">
        <v>32</v>
      </c>
      <c r="M374">
        <v>2.2714E-4</v>
      </c>
      <c r="N374" t="s">
        <v>22</v>
      </c>
      <c r="O374" t="s">
        <v>23</v>
      </c>
    </row>
    <row r="375" spans="1:15" x14ac:dyDescent="0.35">
      <c r="A375" t="s">
        <v>15</v>
      </c>
      <c r="B375">
        <v>34</v>
      </c>
      <c r="D375">
        <v>34021</v>
      </c>
      <c r="E375" t="s">
        <v>49</v>
      </c>
      <c r="F375" t="s">
        <v>17</v>
      </c>
      <c r="H375">
        <v>2280002202</v>
      </c>
      <c r="I375" t="s">
        <v>18</v>
      </c>
      <c r="J375" t="s">
        <v>19</v>
      </c>
      <c r="K375" t="s">
        <v>37</v>
      </c>
      <c r="L375" t="s">
        <v>38</v>
      </c>
      <c r="M375">
        <v>7.8068090000000005E-4</v>
      </c>
      <c r="N375" t="s">
        <v>22</v>
      </c>
      <c r="O375" t="s">
        <v>23</v>
      </c>
    </row>
    <row r="376" spans="1:15" x14ac:dyDescent="0.35">
      <c r="A376" t="s">
        <v>15</v>
      </c>
      <c r="B376">
        <v>34</v>
      </c>
      <c r="D376">
        <v>34021</v>
      </c>
      <c r="E376" t="s">
        <v>49</v>
      </c>
      <c r="F376" t="s">
        <v>17</v>
      </c>
      <c r="H376">
        <v>2280002202</v>
      </c>
      <c r="I376" t="s">
        <v>18</v>
      </c>
      <c r="J376" t="s">
        <v>19</v>
      </c>
      <c r="K376" t="s">
        <v>33</v>
      </c>
      <c r="L376" t="s">
        <v>34</v>
      </c>
      <c r="M376">
        <v>4.1816199999999998E-2</v>
      </c>
      <c r="N376" t="s">
        <v>22</v>
      </c>
      <c r="O376" t="s">
        <v>23</v>
      </c>
    </row>
    <row r="377" spans="1:15" x14ac:dyDescent="0.35">
      <c r="A377" t="s">
        <v>15</v>
      </c>
      <c r="B377">
        <v>34</v>
      </c>
      <c r="D377">
        <v>34029</v>
      </c>
      <c r="E377" t="s">
        <v>50</v>
      </c>
      <c r="F377" t="s">
        <v>17</v>
      </c>
      <c r="H377">
        <v>2280002203</v>
      </c>
      <c r="I377" t="s">
        <v>18</v>
      </c>
      <c r="J377" t="s">
        <v>19</v>
      </c>
      <c r="K377" t="s">
        <v>31</v>
      </c>
      <c r="L377" t="s">
        <v>32</v>
      </c>
      <c r="M377">
        <v>29.762499999999999</v>
      </c>
      <c r="N377" t="s">
        <v>22</v>
      </c>
      <c r="O377" t="s">
        <v>23</v>
      </c>
    </row>
    <row r="378" spans="1:15" x14ac:dyDescent="0.35">
      <c r="A378" t="s">
        <v>15</v>
      </c>
      <c r="B378">
        <v>34</v>
      </c>
      <c r="D378">
        <v>34029</v>
      </c>
      <c r="E378" t="s">
        <v>50</v>
      </c>
      <c r="F378" t="s">
        <v>17</v>
      </c>
      <c r="H378">
        <v>2280002204</v>
      </c>
      <c r="I378" t="s">
        <v>18</v>
      </c>
      <c r="J378" t="s">
        <v>19</v>
      </c>
      <c r="K378" t="s">
        <v>39</v>
      </c>
      <c r="L378" t="s">
        <v>40</v>
      </c>
      <c r="M378">
        <v>9.6501530000000002E-2</v>
      </c>
      <c r="N378" t="s">
        <v>22</v>
      </c>
      <c r="O378" t="s">
        <v>23</v>
      </c>
    </row>
    <row r="379" spans="1:15" x14ac:dyDescent="0.35">
      <c r="A379" t="s">
        <v>15</v>
      </c>
      <c r="B379">
        <v>34</v>
      </c>
      <c r="D379">
        <v>34029</v>
      </c>
      <c r="E379" t="s">
        <v>50</v>
      </c>
      <c r="F379" t="s">
        <v>17</v>
      </c>
      <c r="H379">
        <v>2280002203</v>
      </c>
      <c r="I379" t="s">
        <v>18</v>
      </c>
      <c r="J379" t="s">
        <v>19</v>
      </c>
      <c r="K379" t="s">
        <v>24</v>
      </c>
      <c r="L379" t="s">
        <v>25</v>
      </c>
      <c r="M379">
        <v>0.81628990000000001</v>
      </c>
      <c r="N379" t="s">
        <v>22</v>
      </c>
      <c r="O379" t="s">
        <v>23</v>
      </c>
    </row>
    <row r="380" spans="1:15" x14ac:dyDescent="0.35">
      <c r="A380" t="s">
        <v>15</v>
      </c>
      <c r="B380">
        <v>34</v>
      </c>
      <c r="D380">
        <v>34029</v>
      </c>
      <c r="E380" t="s">
        <v>50</v>
      </c>
      <c r="F380" t="s">
        <v>17</v>
      </c>
      <c r="H380">
        <v>2280002204</v>
      </c>
      <c r="I380" t="s">
        <v>18</v>
      </c>
      <c r="J380" t="s">
        <v>19</v>
      </c>
      <c r="K380" t="s">
        <v>26</v>
      </c>
      <c r="L380" t="s">
        <v>27</v>
      </c>
      <c r="M380">
        <v>0.20852000000000001</v>
      </c>
      <c r="N380" t="s">
        <v>22</v>
      </c>
      <c r="O380" t="s">
        <v>23</v>
      </c>
    </row>
    <row r="381" spans="1:15" x14ac:dyDescent="0.35">
      <c r="A381" t="s">
        <v>15</v>
      </c>
      <c r="B381">
        <v>34</v>
      </c>
      <c r="D381">
        <v>34031</v>
      </c>
      <c r="E381" t="s">
        <v>51</v>
      </c>
      <c r="F381" t="s">
        <v>17</v>
      </c>
      <c r="H381">
        <v>2280002201</v>
      </c>
      <c r="I381" t="s">
        <v>18</v>
      </c>
      <c r="J381" t="s">
        <v>19</v>
      </c>
      <c r="K381">
        <v>7439921</v>
      </c>
      <c r="L381" t="s">
        <v>29</v>
      </c>
      <c r="M381">
        <v>9.4939500000000008E-6</v>
      </c>
      <c r="N381" t="s">
        <v>30</v>
      </c>
      <c r="O381" t="s">
        <v>23</v>
      </c>
    </row>
    <row r="382" spans="1:15" x14ac:dyDescent="0.35">
      <c r="A382" t="s">
        <v>15</v>
      </c>
      <c r="B382">
        <v>34</v>
      </c>
      <c r="D382">
        <v>34033</v>
      </c>
      <c r="E382" t="s">
        <v>52</v>
      </c>
      <c r="F382" t="s">
        <v>17</v>
      </c>
      <c r="H382">
        <v>2280002102</v>
      </c>
      <c r="I382" t="s">
        <v>18</v>
      </c>
      <c r="J382" t="s">
        <v>19</v>
      </c>
      <c r="K382" t="s">
        <v>33</v>
      </c>
      <c r="L382" t="s">
        <v>34</v>
      </c>
      <c r="M382">
        <v>0.15244168</v>
      </c>
      <c r="N382" t="s">
        <v>22</v>
      </c>
      <c r="O382" t="s">
        <v>23</v>
      </c>
    </row>
    <row r="383" spans="1:15" x14ac:dyDescent="0.35">
      <c r="A383" t="s">
        <v>15</v>
      </c>
      <c r="B383">
        <v>34</v>
      </c>
      <c r="D383">
        <v>34033</v>
      </c>
      <c r="E383" t="s">
        <v>52</v>
      </c>
      <c r="F383" t="s">
        <v>17</v>
      </c>
      <c r="H383">
        <v>2280002203</v>
      </c>
      <c r="I383" t="s">
        <v>18</v>
      </c>
      <c r="J383" t="s">
        <v>19</v>
      </c>
      <c r="K383">
        <v>7439921</v>
      </c>
      <c r="L383" t="s">
        <v>29</v>
      </c>
      <c r="M383">
        <v>0.56757020000000002</v>
      </c>
      <c r="N383" t="s">
        <v>30</v>
      </c>
      <c r="O383" t="s">
        <v>23</v>
      </c>
    </row>
    <row r="384" spans="1:15" x14ac:dyDescent="0.35">
      <c r="A384" t="s">
        <v>15</v>
      </c>
      <c r="B384">
        <v>34</v>
      </c>
      <c r="D384">
        <v>34033</v>
      </c>
      <c r="E384" t="s">
        <v>52</v>
      </c>
      <c r="F384" t="s">
        <v>17</v>
      </c>
      <c r="H384">
        <v>2280002203</v>
      </c>
      <c r="I384" t="s">
        <v>18</v>
      </c>
      <c r="J384" t="s">
        <v>19</v>
      </c>
      <c r="K384" t="s">
        <v>31</v>
      </c>
      <c r="L384" t="s">
        <v>32</v>
      </c>
      <c r="M384">
        <v>202.70099999999999</v>
      </c>
      <c r="N384" t="s">
        <v>22</v>
      </c>
      <c r="O384" t="s">
        <v>23</v>
      </c>
    </row>
    <row r="385" spans="1:15" x14ac:dyDescent="0.35">
      <c r="A385" t="s">
        <v>15</v>
      </c>
      <c r="B385">
        <v>34</v>
      </c>
      <c r="D385">
        <v>34033</v>
      </c>
      <c r="E385" t="s">
        <v>52</v>
      </c>
      <c r="F385" t="s">
        <v>17</v>
      </c>
      <c r="H385">
        <v>2280002203</v>
      </c>
      <c r="I385" t="s">
        <v>18</v>
      </c>
      <c r="J385" t="s">
        <v>19</v>
      </c>
      <c r="K385" t="s">
        <v>33</v>
      </c>
      <c r="L385" t="s">
        <v>34</v>
      </c>
      <c r="M385">
        <v>2.462771</v>
      </c>
      <c r="N385" t="s">
        <v>22</v>
      </c>
      <c r="O385" t="s">
        <v>23</v>
      </c>
    </row>
    <row r="386" spans="1:15" x14ac:dyDescent="0.35">
      <c r="A386" t="s">
        <v>15</v>
      </c>
      <c r="B386">
        <v>34</v>
      </c>
      <c r="D386">
        <v>34033</v>
      </c>
      <c r="E386" t="s">
        <v>52</v>
      </c>
      <c r="F386" t="s">
        <v>17</v>
      </c>
      <c r="H386">
        <v>2280002201</v>
      </c>
      <c r="I386" t="s">
        <v>18</v>
      </c>
      <c r="J386" t="s">
        <v>19</v>
      </c>
      <c r="K386" t="s">
        <v>39</v>
      </c>
      <c r="L386" t="s">
        <v>40</v>
      </c>
      <c r="M386">
        <v>0.98317370000000004</v>
      </c>
      <c r="N386" t="s">
        <v>22</v>
      </c>
      <c r="O386" t="s">
        <v>23</v>
      </c>
    </row>
    <row r="387" spans="1:15" x14ac:dyDescent="0.35">
      <c r="A387" t="s">
        <v>15</v>
      </c>
      <c r="B387">
        <v>34</v>
      </c>
      <c r="D387">
        <v>34033</v>
      </c>
      <c r="E387" t="s">
        <v>52</v>
      </c>
      <c r="F387" t="s">
        <v>17</v>
      </c>
      <c r="H387">
        <v>2280002203</v>
      </c>
      <c r="I387" t="s">
        <v>18</v>
      </c>
      <c r="J387" t="s">
        <v>19</v>
      </c>
      <c r="K387" t="s">
        <v>26</v>
      </c>
      <c r="L387" t="s">
        <v>27</v>
      </c>
      <c r="M387">
        <v>9.3612260000000003</v>
      </c>
      <c r="N387" t="s">
        <v>22</v>
      </c>
      <c r="O387" t="s">
        <v>23</v>
      </c>
    </row>
    <row r="388" spans="1:15" x14ac:dyDescent="0.35">
      <c r="A388" t="s">
        <v>15</v>
      </c>
      <c r="B388">
        <v>34</v>
      </c>
      <c r="D388">
        <v>34035</v>
      </c>
      <c r="E388" t="s">
        <v>53</v>
      </c>
      <c r="F388" t="s">
        <v>17</v>
      </c>
      <c r="H388">
        <v>2280002202</v>
      </c>
      <c r="I388" t="s">
        <v>18</v>
      </c>
      <c r="J388" t="s">
        <v>19</v>
      </c>
      <c r="K388" t="s">
        <v>20</v>
      </c>
      <c r="L388" t="s">
        <v>21</v>
      </c>
      <c r="M388">
        <v>3.6699999999999998E-5</v>
      </c>
      <c r="N388" t="s">
        <v>22</v>
      </c>
      <c r="O388" t="s">
        <v>23</v>
      </c>
    </row>
    <row r="389" spans="1:15" x14ac:dyDescent="0.35">
      <c r="A389" t="s">
        <v>15</v>
      </c>
      <c r="B389">
        <v>34</v>
      </c>
      <c r="D389">
        <v>34035</v>
      </c>
      <c r="E389" t="s">
        <v>53</v>
      </c>
      <c r="F389" t="s">
        <v>17</v>
      </c>
      <c r="H389">
        <v>2280002202</v>
      </c>
      <c r="I389" t="s">
        <v>18</v>
      </c>
      <c r="J389" t="s">
        <v>19</v>
      </c>
      <c r="K389" t="s">
        <v>37</v>
      </c>
      <c r="L389" t="s">
        <v>38</v>
      </c>
      <c r="M389">
        <v>1.100914E-7</v>
      </c>
      <c r="N389" t="s">
        <v>22</v>
      </c>
      <c r="O389" t="s">
        <v>23</v>
      </c>
    </row>
    <row r="390" spans="1:15" x14ac:dyDescent="0.35">
      <c r="A390" t="s">
        <v>15</v>
      </c>
      <c r="B390">
        <v>34</v>
      </c>
      <c r="D390">
        <v>34035</v>
      </c>
      <c r="E390" t="s">
        <v>53</v>
      </c>
      <c r="F390" t="s">
        <v>17</v>
      </c>
      <c r="H390">
        <v>2280002201</v>
      </c>
      <c r="I390" t="s">
        <v>18</v>
      </c>
      <c r="J390" t="s">
        <v>19</v>
      </c>
      <c r="K390" t="s">
        <v>33</v>
      </c>
      <c r="L390" t="s">
        <v>34</v>
      </c>
      <c r="M390">
        <v>2.3600000000000001E-5</v>
      </c>
      <c r="N390" t="s">
        <v>22</v>
      </c>
      <c r="O390" t="s">
        <v>23</v>
      </c>
    </row>
    <row r="391" spans="1:15" x14ac:dyDescent="0.35">
      <c r="A391" t="s">
        <v>15</v>
      </c>
      <c r="B391">
        <v>34</v>
      </c>
      <c r="D391">
        <v>34035</v>
      </c>
      <c r="E391" t="s">
        <v>53</v>
      </c>
      <c r="F391" t="s">
        <v>17</v>
      </c>
      <c r="H391">
        <v>2280002201</v>
      </c>
      <c r="I391" t="s">
        <v>18</v>
      </c>
      <c r="J391" t="s">
        <v>19</v>
      </c>
      <c r="K391" t="s">
        <v>39</v>
      </c>
      <c r="L391" t="s">
        <v>40</v>
      </c>
      <c r="M391">
        <v>2.2900000000000001E-5</v>
      </c>
      <c r="N391" t="s">
        <v>22</v>
      </c>
      <c r="O391" t="s">
        <v>23</v>
      </c>
    </row>
    <row r="392" spans="1:15" x14ac:dyDescent="0.35">
      <c r="A392" t="s">
        <v>15</v>
      </c>
      <c r="B392">
        <v>34</v>
      </c>
      <c r="D392">
        <v>34025</v>
      </c>
      <c r="E392" t="s">
        <v>54</v>
      </c>
      <c r="F392" t="s">
        <v>17</v>
      </c>
      <c r="H392">
        <v>2280002102</v>
      </c>
      <c r="I392" t="s">
        <v>18</v>
      </c>
      <c r="J392" t="s">
        <v>19</v>
      </c>
      <c r="K392">
        <v>7439921</v>
      </c>
      <c r="L392" t="s">
        <v>29</v>
      </c>
      <c r="M392">
        <v>0.81228259999999997</v>
      </c>
      <c r="N392" t="s">
        <v>30</v>
      </c>
      <c r="O392" t="s">
        <v>23</v>
      </c>
    </row>
    <row r="393" spans="1:15" x14ac:dyDescent="0.35">
      <c r="A393" t="s">
        <v>15</v>
      </c>
      <c r="B393">
        <v>34</v>
      </c>
      <c r="D393">
        <v>34025</v>
      </c>
      <c r="E393" t="s">
        <v>54</v>
      </c>
      <c r="F393" t="s">
        <v>17</v>
      </c>
      <c r="H393">
        <v>2280002102</v>
      </c>
      <c r="I393" t="s">
        <v>18</v>
      </c>
      <c r="J393" t="s">
        <v>19</v>
      </c>
      <c r="K393" t="s">
        <v>31</v>
      </c>
      <c r="L393" t="s">
        <v>32</v>
      </c>
      <c r="M393">
        <v>129.08690000000001</v>
      </c>
      <c r="N393" t="s">
        <v>22</v>
      </c>
      <c r="O393" t="s">
        <v>23</v>
      </c>
    </row>
    <row r="394" spans="1:15" x14ac:dyDescent="0.35">
      <c r="A394" t="s">
        <v>15</v>
      </c>
      <c r="B394">
        <v>34</v>
      </c>
      <c r="D394">
        <v>34025</v>
      </c>
      <c r="E394" t="s">
        <v>54</v>
      </c>
      <c r="F394" t="s">
        <v>17</v>
      </c>
      <c r="H394">
        <v>2280002202</v>
      </c>
      <c r="I394" t="s">
        <v>18</v>
      </c>
      <c r="J394" t="s">
        <v>19</v>
      </c>
      <c r="K394" t="s">
        <v>35</v>
      </c>
      <c r="L394" t="s">
        <v>36</v>
      </c>
      <c r="M394">
        <v>29745.17</v>
      </c>
      <c r="N394" t="s">
        <v>22</v>
      </c>
      <c r="O394" t="s">
        <v>23</v>
      </c>
    </row>
    <row r="395" spans="1:15" x14ac:dyDescent="0.35">
      <c r="A395" t="s">
        <v>15</v>
      </c>
      <c r="B395">
        <v>34</v>
      </c>
      <c r="D395">
        <v>34025</v>
      </c>
      <c r="E395" t="s">
        <v>54</v>
      </c>
      <c r="F395" t="s">
        <v>17</v>
      </c>
      <c r="H395">
        <v>2280002201</v>
      </c>
      <c r="I395" t="s">
        <v>18</v>
      </c>
      <c r="J395" t="s">
        <v>19</v>
      </c>
      <c r="K395" t="s">
        <v>33</v>
      </c>
      <c r="L395" t="s">
        <v>34</v>
      </c>
      <c r="M395">
        <v>7.713584</v>
      </c>
      <c r="N395" t="s">
        <v>22</v>
      </c>
      <c r="O395" t="s">
        <v>23</v>
      </c>
    </row>
    <row r="396" spans="1:15" x14ac:dyDescent="0.35">
      <c r="A396" t="s">
        <v>15</v>
      </c>
      <c r="B396">
        <v>34</v>
      </c>
      <c r="D396">
        <v>34013</v>
      </c>
      <c r="E396" t="s">
        <v>55</v>
      </c>
      <c r="F396" t="s">
        <v>17</v>
      </c>
      <c r="H396">
        <v>2280002203</v>
      </c>
      <c r="I396" t="s">
        <v>18</v>
      </c>
      <c r="J396" t="s">
        <v>19</v>
      </c>
      <c r="K396">
        <v>7439921</v>
      </c>
      <c r="L396" t="s">
        <v>29</v>
      </c>
      <c r="M396">
        <v>6.7199040000000002E-2</v>
      </c>
      <c r="N396" t="s">
        <v>30</v>
      </c>
      <c r="O396" t="s">
        <v>23</v>
      </c>
    </row>
    <row r="397" spans="1:15" x14ac:dyDescent="0.35">
      <c r="A397" t="s">
        <v>15</v>
      </c>
      <c r="B397">
        <v>34</v>
      </c>
      <c r="D397">
        <v>34013</v>
      </c>
      <c r="E397" t="s">
        <v>55</v>
      </c>
      <c r="F397" t="s">
        <v>17</v>
      </c>
      <c r="H397">
        <v>2280002201</v>
      </c>
      <c r="I397" t="s">
        <v>18</v>
      </c>
      <c r="J397" t="s">
        <v>19</v>
      </c>
      <c r="K397" t="s">
        <v>37</v>
      </c>
      <c r="L397" t="s">
        <v>38</v>
      </c>
      <c r="M397">
        <v>6.1724199999999996E-3</v>
      </c>
      <c r="N397" t="s">
        <v>22</v>
      </c>
      <c r="O397" t="s">
        <v>23</v>
      </c>
    </row>
    <row r="398" spans="1:15" x14ac:dyDescent="0.35">
      <c r="A398" t="s">
        <v>15</v>
      </c>
      <c r="B398">
        <v>34</v>
      </c>
      <c r="D398">
        <v>34013</v>
      </c>
      <c r="E398" t="s">
        <v>55</v>
      </c>
      <c r="F398" t="s">
        <v>17</v>
      </c>
      <c r="H398">
        <v>2280002203</v>
      </c>
      <c r="I398" t="s">
        <v>18</v>
      </c>
      <c r="J398" t="s">
        <v>19</v>
      </c>
      <c r="K398" t="s">
        <v>37</v>
      </c>
      <c r="L398" t="s">
        <v>38</v>
      </c>
      <c r="M398">
        <v>5.163127E-3</v>
      </c>
      <c r="N398" t="s">
        <v>22</v>
      </c>
      <c r="O398" t="s">
        <v>23</v>
      </c>
    </row>
    <row r="399" spans="1:15" x14ac:dyDescent="0.35">
      <c r="A399" t="s">
        <v>15</v>
      </c>
      <c r="B399">
        <v>34</v>
      </c>
      <c r="D399">
        <v>34013</v>
      </c>
      <c r="E399" t="s">
        <v>55</v>
      </c>
      <c r="F399" t="s">
        <v>17</v>
      </c>
      <c r="H399">
        <v>2280002202</v>
      </c>
      <c r="I399" t="s">
        <v>18</v>
      </c>
      <c r="J399" t="s">
        <v>19</v>
      </c>
      <c r="K399" t="s">
        <v>31</v>
      </c>
      <c r="L399" t="s">
        <v>32</v>
      </c>
      <c r="M399">
        <v>28.603750000000002</v>
      </c>
      <c r="N399" t="s">
        <v>22</v>
      </c>
      <c r="O399" t="s">
        <v>23</v>
      </c>
    </row>
    <row r="400" spans="1:15" x14ac:dyDescent="0.35">
      <c r="A400" t="s">
        <v>15</v>
      </c>
      <c r="B400">
        <v>34</v>
      </c>
      <c r="D400">
        <v>34013</v>
      </c>
      <c r="E400" t="s">
        <v>55</v>
      </c>
      <c r="F400" t="s">
        <v>17</v>
      </c>
      <c r="H400">
        <v>2280002202</v>
      </c>
      <c r="I400" t="s">
        <v>18</v>
      </c>
      <c r="J400" t="s">
        <v>19</v>
      </c>
      <c r="K400" t="s">
        <v>26</v>
      </c>
      <c r="L400" t="s">
        <v>27</v>
      </c>
      <c r="M400">
        <v>0.93553589999999998</v>
      </c>
      <c r="N400" t="s">
        <v>22</v>
      </c>
      <c r="O400" t="s">
        <v>23</v>
      </c>
    </row>
    <row r="401" spans="1:15" x14ac:dyDescent="0.35">
      <c r="A401" t="s">
        <v>15</v>
      </c>
      <c r="B401">
        <v>34</v>
      </c>
      <c r="D401">
        <v>34013</v>
      </c>
      <c r="E401" t="s">
        <v>55</v>
      </c>
      <c r="F401" t="s">
        <v>17</v>
      </c>
      <c r="H401">
        <v>2280002203</v>
      </c>
      <c r="I401" t="s">
        <v>18</v>
      </c>
      <c r="J401" t="s">
        <v>19</v>
      </c>
      <c r="K401" t="s">
        <v>26</v>
      </c>
      <c r="L401" t="s">
        <v>27</v>
      </c>
      <c r="M401">
        <v>1.4465190000000001</v>
      </c>
      <c r="N401" t="s">
        <v>22</v>
      </c>
      <c r="O401" t="s">
        <v>23</v>
      </c>
    </row>
    <row r="402" spans="1:15" x14ac:dyDescent="0.35">
      <c r="A402" t="s">
        <v>15</v>
      </c>
      <c r="B402">
        <v>34</v>
      </c>
      <c r="D402">
        <v>34013</v>
      </c>
      <c r="E402" t="s">
        <v>55</v>
      </c>
      <c r="F402" t="s">
        <v>17</v>
      </c>
      <c r="H402">
        <v>2280002204</v>
      </c>
      <c r="I402" t="s">
        <v>18</v>
      </c>
      <c r="J402" t="s">
        <v>19</v>
      </c>
      <c r="K402" t="s">
        <v>26</v>
      </c>
      <c r="L402" t="s">
        <v>27</v>
      </c>
      <c r="M402">
        <v>0.59408050000000001</v>
      </c>
      <c r="N402" t="s">
        <v>22</v>
      </c>
      <c r="O402" t="s">
        <v>23</v>
      </c>
    </row>
    <row r="403" spans="1:15" x14ac:dyDescent="0.35">
      <c r="A403" t="s">
        <v>15</v>
      </c>
      <c r="B403">
        <v>34</v>
      </c>
      <c r="D403">
        <v>34013</v>
      </c>
      <c r="E403" t="s">
        <v>55</v>
      </c>
      <c r="F403" t="s">
        <v>17</v>
      </c>
      <c r="H403">
        <v>2280002102</v>
      </c>
      <c r="I403" t="s">
        <v>18</v>
      </c>
      <c r="J403" t="s">
        <v>19</v>
      </c>
      <c r="K403" t="s">
        <v>20</v>
      </c>
      <c r="L403" t="s">
        <v>21</v>
      </c>
      <c r="M403">
        <v>14.209429999999999</v>
      </c>
      <c r="N403" t="s">
        <v>22</v>
      </c>
      <c r="O403" t="s">
        <v>23</v>
      </c>
    </row>
    <row r="404" spans="1:15" x14ac:dyDescent="0.35">
      <c r="A404" t="s">
        <v>15</v>
      </c>
      <c r="B404">
        <v>34</v>
      </c>
      <c r="D404">
        <v>34013</v>
      </c>
      <c r="E404" t="s">
        <v>55</v>
      </c>
      <c r="F404" t="s">
        <v>17</v>
      </c>
      <c r="H404">
        <v>2280002103</v>
      </c>
      <c r="I404" t="s">
        <v>18</v>
      </c>
      <c r="J404" t="s">
        <v>19</v>
      </c>
      <c r="K404" t="s">
        <v>20</v>
      </c>
      <c r="L404" t="s">
        <v>21</v>
      </c>
      <c r="M404">
        <v>50.430720000000001</v>
      </c>
      <c r="N404" t="s">
        <v>22</v>
      </c>
      <c r="O404" t="s">
        <v>23</v>
      </c>
    </row>
    <row r="405" spans="1:15" x14ac:dyDescent="0.35">
      <c r="A405" t="s">
        <v>15</v>
      </c>
      <c r="B405">
        <v>34</v>
      </c>
      <c r="D405">
        <v>34013</v>
      </c>
      <c r="E405" t="s">
        <v>55</v>
      </c>
      <c r="F405" t="s">
        <v>17</v>
      </c>
      <c r="H405">
        <v>2280002103</v>
      </c>
      <c r="I405" t="s">
        <v>18</v>
      </c>
      <c r="J405" t="s">
        <v>19</v>
      </c>
      <c r="K405" t="s">
        <v>31</v>
      </c>
      <c r="L405" t="s">
        <v>32</v>
      </c>
      <c r="M405">
        <v>272.23070000000001</v>
      </c>
      <c r="N405" t="s">
        <v>22</v>
      </c>
      <c r="O405" t="s">
        <v>23</v>
      </c>
    </row>
    <row r="406" spans="1:15" x14ac:dyDescent="0.35">
      <c r="A406" t="s">
        <v>15</v>
      </c>
      <c r="B406">
        <v>34</v>
      </c>
      <c r="D406">
        <v>34013</v>
      </c>
      <c r="E406" t="s">
        <v>55</v>
      </c>
      <c r="F406" t="s">
        <v>17</v>
      </c>
      <c r="H406">
        <v>2280002104</v>
      </c>
      <c r="I406" t="s">
        <v>18</v>
      </c>
      <c r="J406" t="s">
        <v>19</v>
      </c>
      <c r="K406" t="s">
        <v>33</v>
      </c>
      <c r="L406" t="s">
        <v>34</v>
      </c>
      <c r="M406">
        <v>11.75778</v>
      </c>
      <c r="N406" t="s">
        <v>22</v>
      </c>
      <c r="O406" t="s">
        <v>23</v>
      </c>
    </row>
    <row r="407" spans="1:15" x14ac:dyDescent="0.35">
      <c r="A407" t="s">
        <v>15</v>
      </c>
      <c r="B407">
        <v>34</v>
      </c>
      <c r="D407">
        <v>34013</v>
      </c>
      <c r="E407" t="s">
        <v>55</v>
      </c>
      <c r="F407" t="s">
        <v>17</v>
      </c>
      <c r="H407">
        <v>2280002103</v>
      </c>
      <c r="I407" t="s">
        <v>18</v>
      </c>
      <c r="J407" t="s">
        <v>19</v>
      </c>
      <c r="K407" t="s">
        <v>39</v>
      </c>
      <c r="L407" t="s">
        <v>40</v>
      </c>
      <c r="M407">
        <v>4.5905339999999999</v>
      </c>
      <c r="N407" t="s">
        <v>22</v>
      </c>
      <c r="O407" t="s">
        <v>23</v>
      </c>
    </row>
    <row r="408" spans="1:15" x14ac:dyDescent="0.35">
      <c r="A408" t="s">
        <v>15</v>
      </c>
      <c r="B408">
        <v>34</v>
      </c>
      <c r="D408">
        <v>34015</v>
      </c>
      <c r="E408" t="s">
        <v>56</v>
      </c>
      <c r="F408" t="s">
        <v>17</v>
      </c>
      <c r="H408">
        <v>2280002201</v>
      </c>
      <c r="I408" t="s">
        <v>18</v>
      </c>
      <c r="J408" t="s">
        <v>19</v>
      </c>
      <c r="K408" t="s">
        <v>20</v>
      </c>
      <c r="L408" t="s">
        <v>21</v>
      </c>
      <c r="M408">
        <v>13.98015</v>
      </c>
      <c r="N408" t="s">
        <v>22</v>
      </c>
      <c r="O408" t="s">
        <v>23</v>
      </c>
    </row>
    <row r="409" spans="1:15" x14ac:dyDescent="0.35">
      <c r="A409" t="s">
        <v>15</v>
      </c>
      <c r="B409">
        <v>34</v>
      </c>
      <c r="D409">
        <v>34015</v>
      </c>
      <c r="E409" t="s">
        <v>56</v>
      </c>
      <c r="F409" t="s">
        <v>17</v>
      </c>
      <c r="H409">
        <v>2280002203</v>
      </c>
      <c r="I409" t="s">
        <v>18</v>
      </c>
      <c r="J409" t="s">
        <v>19</v>
      </c>
      <c r="K409" t="s">
        <v>37</v>
      </c>
      <c r="L409" t="s">
        <v>38</v>
      </c>
      <c r="M409">
        <v>4.2803050000000002E-2</v>
      </c>
      <c r="N409" t="s">
        <v>22</v>
      </c>
      <c r="O409" t="s">
        <v>23</v>
      </c>
    </row>
    <row r="410" spans="1:15" x14ac:dyDescent="0.35">
      <c r="A410" t="s">
        <v>15</v>
      </c>
      <c r="B410">
        <v>34</v>
      </c>
      <c r="D410">
        <v>34015</v>
      </c>
      <c r="E410" t="s">
        <v>56</v>
      </c>
      <c r="F410" t="s">
        <v>17</v>
      </c>
      <c r="H410">
        <v>2280002204</v>
      </c>
      <c r="I410" t="s">
        <v>18</v>
      </c>
      <c r="J410" t="s">
        <v>19</v>
      </c>
      <c r="K410" t="s">
        <v>39</v>
      </c>
      <c r="L410" t="s">
        <v>40</v>
      </c>
      <c r="M410">
        <v>2.4551419999999999</v>
      </c>
      <c r="N410" t="s">
        <v>22</v>
      </c>
      <c r="O410" t="s">
        <v>23</v>
      </c>
    </row>
    <row r="411" spans="1:15" x14ac:dyDescent="0.35">
      <c r="A411" t="s">
        <v>15</v>
      </c>
      <c r="B411">
        <v>34</v>
      </c>
      <c r="D411">
        <v>34015</v>
      </c>
      <c r="E411" t="s">
        <v>56</v>
      </c>
      <c r="F411" t="s">
        <v>17</v>
      </c>
      <c r="H411">
        <v>2280002201</v>
      </c>
      <c r="I411" t="s">
        <v>18</v>
      </c>
      <c r="J411" t="s">
        <v>19</v>
      </c>
      <c r="K411" t="s">
        <v>24</v>
      </c>
      <c r="L411" t="s">
        <v>25</v>
      </c>
      <c r="M411">
        <v>5.8849480000000003E-2</v>
      </c>
      <c r="N411" t="s">
        <v>22</v>
      </c>
      <c r="O411" t="s">
        <v>23</v>
      </c>
    </row>
    <row r="412" spans="1:15" x14ac:dyDescent="0.35">
      <c r="A412" t="s">
        <v>15</v>
      </c>
      <c r="B412">
        <v>34</v>
      </c>
      <c r="D412">
        <v>34015</v>
      </c>
      <c r="E412" t="s">
        <v>56</v>
      </c>
      <c r="F412" t="s">
        <v>17</v>
      </c>
      <c r="H412">
        <v>2280002203</v>
      </c>
      <c r="I412" t="s">
        <v>18</v>
      </c>
      <c r="J412" t="s">
        <v>19</v>
      </c>
      <c r="K412" t="s">
        <v>24</v>
      </c>
      <c r="L412" t="s">
        <v>25</v>
      </c>
      <c r="M412">
        <v>2.949198</v>
      </c>
      <c r="N412" t="s">
        <v>22</v>
      </c>
      <c r="O412" t="s">
        <v>23</v>
      </c>
    </row>
    <row r="413" spans="1:15" x14ac:dyDescent="0.35">
      <c r="A413" t="s">
        <v>15</v>
      </c>
      <c r="B413">
        <v>34</v>
      </c>
      <c r="D413">
        <v>34015</v>
      </c>
      <c r="E413" t="s">
        <v>56</v>
      </c>
      <c r="F413" t="s">
        <v>17</v>
      </c>
      <c r="H413">
        <v>2280002201</v>
      </c>
      <c r="I413" t="s">
        <v>18</v>
      </c>
      <c r="J413" t="s">
        <v>19</v>
      </c>
      <c r="K413" t="s">
        <v>26</v>
      </c>
      <c r="L413" t="s">
        <v>27</v>
      </c>
      <c r="M413">
        <v>3.646738</v>
      </c>
      <c r="N413" t="s">
        <v>22</v>
      </c>
      <c r="O413" t="s">
        <v>23</v>
      </c>
    </row>
    <row r="414" spans="1:15" x14ac:dyDescent="0.35">
      <c r="A414" t="s">
        <v>15</v>
      </c>
      <c r="B414">
        <v>34</v>
      </c>
      <c r="D414">
        <v>34015</v>
      </c>
      <c r="E414" t="s">
        <v>56</v>
      </c>
      <c r="F414" t="s">
        <v>17</v>
      </c>
      <c r="H414">
        <v>2280002202</v>
      </c>
      <c r="I414" t="s">
        <v>18</v>
      </c>
      <c r="J414" t="s">
        <v>19</v>
      </c>
      <c r="K414" t="s">
        <v>26</v>
      </c>
      <c r="L414" t="s">
        <v>27</v>
      </c>
      <c r="M414">
        <v>2.0277729999999998</v>
      </c>
      <c r="N414" t="s">
        <v>22</v>
      </c>
      <c r="O414" t="s">
        <v>23</v>
      </c>
    </row>
    <row r="415" spans="1:15" x14ac:dyDescent="0.35">
      <c r="A415" t="s">
        <v>15</v>
      </c>
      <c r="B415">
        <v>34</v>
      </c>
      <c r="D415">
        <v>34015</v>
      </c>
      <c r="E415" t="s">
        <v>56</v>
      </c>
      <c r="F415" t="s">
        <v>17</v>
      </c>
      <c r="H415">
        <v>2280002103</v>
      </c>
      <c r="I415" t="s">
        <v>18</v>
      </c>
      <c r="J415" t="s">
        <v>19</v>
      </c>
      <c r="K415" t="s">
        <v>35</v>
      </c>
      <c r="L415" t="s">
        <v>36</v>
      </c>
      <c r="M415">
        <v>314.98020000000002</v>
      </c>
      <c r="N415" t="s">
        <v>22</v>
      </c>
      <c r="O415" t="s">
        <v>23</v>
      </c>
    </row>
    <row r="416" spans="1:15" x14ac:dyDescent="0.35">
      <c r="A416" t="s">
        <v>15</v>
      </c>
      <c r="B416">
        <v>34</v>
      </c>
      <c r="D416">
        <v>34015</v>
      </c>
      <c r="E416" t="s">
        <v>56</v>
      </c>
      <c r="F416" t="s">
        <v>17</v>
      </c>
      <c r="H416">
        <v>2280002103</v>
      </c>
      <c r="I416" t="s">
        <v>18</v>
      </c>
      <c r="J416" t="s">
        <v>19</v>
      </c>
      <c r="K416" t="s">
        <v>37</v>
      </c>
      <c r="L416" t="s">
        <v>38</v>
      </c>
      <c r="M416">
        <v>3.7633850000000002E-3</v>
      </c>
      <c r="N416" t="s">
        <v>22</v>
      </c>
      <c r="O416" t="s">
        <v>23</v>
      </c>
    </row>
    <row r="417" spans="1:15" x14ac:dyDescent="0.35">
      <c r="A417" t="s">
        <v>15</v>
      </c>
      <c r="B417">
        <v>34</v>
      </c>
      <c r="D417">
        <v>34017</v>
      </c>
      <c r="E417" t="s">
        <v>57</v>
      </c>
      <c r="F417" t="s">
        <v>17</v>
      </c>
      <c r="H417">
        <v>2280002204</v>
      </c>
      <c r="I417" t="s">
        <v>18</v>
      </c>
      <c r="J417" t="s">
        <v>19</v>
      </c>
      <c r="K417" t="s">
        <v>35</v>
      </c>
      <c r="L417" t="s">
        <v>36</v>
      </c>
      <c r="M417">
        <v>15887.69</v>
      </c>
      <c r="N417" t="s">
        <v>22</v>
      </c>
      <c r="O417" t="s">
        <v>23</v>
      </c>
    </row>
    <row r="418" spans="1:15" x14ac:dyDescent="0.35">
      <c r="A418" t="s">
        <v>15</v>
      </c>
      <c r="B418">
        <v>34</v>
      </c>
      <c r="D418">
        <v>34017</v>
      </c>
      <c r="E418" t="s">
        <v>57</v>
      </c>
      <c r="F418" t="s">
        <v>17</v>
      </c>
      <c r="H418">
        <v>2280002204</v>
      </c>
      <c r="I418" t="s">
        <v>18</v>
      </c>
      <c r="J418" t="s">
        <v>19</v>
      </c>
      <c r="K418" t="s">
        <v>33</v>
      </c>
      <c r="L418" t="s">
        <v>34</v>
      </c>
      <c r="M418">
        <v>4.0929310000000001</v>
      </c>
      <c r="N418" t="s">
        <v>22</v>
      </c>
      <c r="O418" t="s">
        <v>23</v>
      </c>
    </row>
    <row r="419" spans="1:15" x14ac:dyDescent="0.35">
      <c r="A419" t="s">
        <v>15</v>
      </c>
      <c r="B419">
        <v>34</v>
      </c>
      <c r="D419">
        <v>34017</v>
      </c>
      <c r="E419" t="s">
        <v>57</v>
      </c>
      <c r="F419" t="s">
        <v>17</v>
      </c>
      <c r="H419">
        <v>2280002202</v>
      </c>
      <c r="I419" t="s">
        <v>18</v>
      </c>
      <c r="J419" t="s">
        <v>19</v>
      </c>
      <c r="K419" t="s">
        <v>39</v>
      </c>
      <c r="L419" t="s">
        <v>40</v>
      </c>
      <c r="M419">
        <v>30.546469999999999</v>
      </c>
      <c r="N419" t="s">
        <v>22</v>
      </c>
      <c r="O419" t="s">
        <v>23</v>
      </c>
    </row>
    <row r="420" spans="1:15" x14ac:dyDescent="0.35">
      <c r="A420" t="s">
        <v>15</v>
      </c>
      <c r="B420">
        <v>34</v>
      </c>
      <c r="D420">
        <v>34017</v>
      </c>
      <c r="E420" t="s">
        <v>57</v>
      </c>
      <c r="F420" t="s">
        <v>17</v>
      </c>
      <c r="H420">
        <v>2280002201</v>
      </c>
      <c r="I420" t="s">
        <v>18</v>
      </c>
      <c r="J420" t="s">
        <v>19</v>
      </c>
      <c r="K420" t="s">
        <v>24</v>
      </c>
      <c r="L420" t="s">
        <v>25</v>
      </c>
      <c r="M420">
        <v>0.48086479999999998</v>
      </c>
      <c r="N420" t="s">
        <v>22</v>
      </c>
      <c r="O420" t="s">
        <v>23</v>
      </c>
    </row>
    <row r="421" spans="1:15" x14ac:dyDescent="0.35">
      <c r="A421" t="s">
        <v>15</v>
      </c>
      <c r="B421">
        <v>34</v>
      </c>
      <c r="D421">
        <v>34017</v>
      </c>
      <c r="E421" t="s">
        <v>57</v>
      </c>
      <c r="F421" t="s">
        <v>17</v>
      </c>
      <c r="H421">
        <v>2280002202</v>
      </c>
      <c r="I421" t="s">
        <v>18</v>
      </c>
      <c r="J421" t="s">
        <v>19</v>
      </c>
      <c r="K421" t="s">
        <v>24</v>
      </c>
      <c r="L421" t="s">
        <v>25</v>
      </c>
      <c r="M421">
        <v>2.2326959999999998</v>
      </c>
      <c r="N421" t="s">
        <v>22</v>
      </c>
      <c r="O421" t="s">
        <v>23</v>
      </c>
    </row>
    <row r="422" spans="1:15" x14ac:dyDescent="0.35">
      <c r="A422" t="s">
        <v>15</v>
      </c>
      <c r="B422">
        <v>34</v>
      </c>
      <c r="D422">
        <v>34017</v>
      </c>
      <c r="E422" t="s">
        <v>57</v>
      </c>
      <c r="F422" t="s">
        <v>17</v>
      </c>
      <c r="H422">
        <v>2280002201</v>
      </c>
      <c r="I422" t="s">
        <v>18</v>
      </c>
      <c r="J422" t="s">
        <v>19</v>
      </c>
      <c r="K422" t="s">
        <v>26</v>
      </c>
      <c r="L422" t="s">
        <v>27</v>
      </c>
      <c r="M422">
        <v>39.251440000000002</v>
      </c>
      <c r="N422" t="s">
        <v>22</v>
      </c>
      <c r="O422" t="s">
        <v>23</v>
      </c>
    </row>
    <row r="423" spans="1:15" x14ac:dyDescent="0.35">
      <c r="A423" t="s">
        <v>15</v>
      </c>
      <c r="B423">
        <v>34</v>
      </c>
      <c r="D423">
        <v>34017</v>
      </c>
      <c r="E423" t="s">
        <v>57</v>
      </c>
      <c r="F423" t="s">
        <v>17</v>
      </c>
      <c r="H423">
        <v>2280002203</v>
      </c>
      <c r="I423" t="s">
        <v>18</v>
      </c>
      <c r="J423" t="s">
        <v>19</v>
      </c>
      <c r="K423" t="s">
        <v>26</v>
      </c>
      <c r="L423" t="s">
        <v>27</v>
      </c>
      <c r="M423">
        <v>31.92201</v>
      </c>
      <c r="N423" t="s">
        <v>22</v>
      </c>
      <c r="O423" t="s">
        <v>23</v>
      </c>
    </row>
    <row r="424" spans="1:15" x14ac:dyDescent="0.35">
      <c r="A424" t="s">
        <v>15</v>
      </c>
      <c r="B424">
        <v>34</v>
      </c>
      <c r="D424">
        <v>34017</v>
      </c>
      <c r="E424" t="s">
        <v>57</v>
      </c>
      <c r="F424" t="s">
        <v>17</v>
      </c>
      <c r="H424">
        <v>2280002103</v>
      </c>
      <c r="I424" t="s">
        <v>18</v>
      </c>
      <c r="J424" t="s">
        <v>19</v>
      </c>
      <c r="K424" t="s">
        <v>35</v>
      </c>
      <c r="L424" t="s">
        <v>36</v>
      </c>
      <c r="M424">
        <v>3235.9101145</v>
      </c>
      <c r="N424" t="s">
        <v>22</v>
      </c>
      <c r="O424" t="s">
        <v>23</v>
      </c>
    </row>
    <row r="425" spans="1:15" x14ac:dyDescent="0.35">
      <c r="A425" t="s">
        <v>15</v>
      </c>
      <c r="B425">
        <v>34</v>
      </c>
      <c r="D425">
        <v>34017</v>
      </c>
      <c r="E425" t="s">
        <v>57</v>
      </c>
      <c r="F425" t="s">
        <v>17</v>
      </c>
      <c r="H425">
        <v>2280002103</v>
      </c>
      <c r="I425" t="s">
        <v>18</v>
      </c>
      <c r="J425" t="s">
        <v>19</v>
      </c>
      <c r="K425" t="s">
        <v>37</v>
      </c>
      <c r="L425" t="s">
        <v>38</v>
      </c>
      <c r="M425">
        <v>3.8653203992999999E-2</v>
      </c>
      <c r="N425" t="s">
        <v>22</v>
      </c>
      <c r="O425" t="s">
        <v>23</v>
      </c>
    </row>
    <row r="426" spans="1:15" x14ac:dyDescent="0.35">
      <c r="A426" t="s">
        <v>15</v>
      </c>
      <c r="B426">
        <v>34</v>
      </c>
      <c r="D426">
        <v>34017</v>
      </c>
      <c r="E426" t="s">
        <v>57</v>
      </c>
      <c r="F426" t="s">
        <v>17</v>
      </c>
      <c r="H426">
        <v>2280002104</v>
      </c>
      <c r="I426" t="s">
        <v>18</v>
      </c>
      <c r="J426" t="s">
        <v>19</v>
      </c>
      <c r="K426" t="s">
        <v>31</v>
      </c>
      <c r="L426" t="s">
        <v>32</v>
      </c>
      <c r="M426">
        <v>313.15177625000001</v>
      </c>
      <c r="N426" t="s">
        <v>22</v>
      </c>
      <c r="O426" t="s">
        <v>23</v>
      </c>
    </row>
    <row r="427" spans="1:15" x14ac:dyDescent="0.35">
      <c r="A427" t="s">
        <v>15</v>
      </c>
      <c r="B427">
        <v>34</v>
      </c>
      <c r="D427">
        <v>34011</v>
      </c>
      <c r="E427" t="s">
        <v>16</v>
      </c>
      <c r="F427" t="s">
        <v>17</v>
      </c>
      <c r="H427">
        <v>2280002202</v>
      </c>
      <c r="I427" t="s">
        <v>18</v>
      </c>
      <c r="J427" t="s">
        <v>19</v>
      </c>
      <c r="K427">
        <v>7439921</v>
      </c>
      <c r="L427" t="s">
        <v>29</v>
      </c>
      <c r="M427">
        <v>0.24059140000000001</v>
      </c>
      <c r="N427" t="s">
        <v>30</v>
      </c>
      <c r="O427" t="s">
        <v>23</v>
      </c>
    </row>
    <row r="428" spans="1:15" x14ac:dyDescent="0.35">
      <c r="A428" t="s">
        <v>15</v>
      </c>
      <c r="B428">
        <v>34</v>
      </c>
      <c r="D428">
        <v>34011</v>
      </c>
      <c r="E428" t="s">
        <v>16</v>
      </c>
      <c r="F428" t="s">
        <v>17</v>
      </c>
      <c r="H428">
        <v>2280002203</v>
      </c>
      <c r="I428" t="s">
        <v>18</v>
      </c>
      <c r="J428" t="s">
        <v>19</v>
      </c>
      <c r="K428">
        <v>7439921</v>
      </c>
      <c r="L428" t="s">
        <v>29</v>
      </c>
      <c r="M428">
        <v>0.89749380000000001</v>
      </c>
      <c r="N428" t="s">
        <v>30</v>
      </c>
      <c r="O428" t="s">
        <v>23</v>
      </c>
    </row>
    <row r="429" spans="1:15" x14ac:dyDescent="0.35">
      <c r="A429" t="s">
        <v>15</v>
      </c>
      <c r="B429">
        <v>34</v>
      </c>
      <c r="D429">
        <v>34011</v>
      </c>
      <c r="E429" t="s">
        <v>16</v>
      </c>
      <c r="F429" t="s">
        <v>17</v>
      </c>
      <c r="H429">
        <v>2280002201</v>
      </c>
      <c r="I429" t="s">
        <v>18</v>
      </c>
      <c r="J429" t="s">
        <v>19</v>
      </c>
      <c r="K429" t="s">
        <v>37</v>
      </c>
      <c r="L429" t="s">
        <v>38</v>
      </c>
      <c r="M429">
        <v>3.7205920000000003E-2</v>
      </c>
      <c r="N429" t="s">
        <v>22</v>
      </c>
      <c r="O429" t="s">
        <v>23</v>
      </c>
    </row>
    <row r="430" spans="1:15" x14ac:dyDescent="0.35">
      <c r="A430" t="s">
        <v>15</v>
      </c>
      <c r="B430">
        <v>34</v>
      </c>
      <c r="D430">
        <v>34011</v>
      </c>
      <c r="E430" t="s">
        <v>16</v>
      </c>
      <c r="F430" t="s">
        <v>17</v>
      </c>
      <c r="H430">
        <v>2280002204</v>
      </c>
      <c r="I430" t="s">
        <v>18</v>
      </c>
      <c r="J430" t="s">
        <v>19</v>
      </c>
      <c r="K430" t="s">
        <v>37</v>
      </c>
      <c r="L430" t="s">
        <v>38</v>
      </c>
      <c r="M430">
        <v>1.5286259999999999E-2</v>
      </c>
      <c r="N430" t="s">
        <v>22</v>
      </c>
      <c r="O430" t="s">
        <v>23</v>
      </c>
    </row>
    <row r="431" spans="1:15" x14ac:dyDescent="0.35">
      <c r="A431" t="s">
        <v>15</v>
      </c>
      <c r="B431">
        <v>34</v>
      </c>
      <c r="D431">
        <v>34011</v>
      </c>
      <c r="E431" t="s">
        <v>16</v>
      </c>
      <c r="F431" t="s">
        <v>17</v>
      </c>
      <c r="H431">
        <v>2280002202</v>
      </c>
      <c r="I431" t="s">
        <v>18</v>
      </c>
      <c r="J431" t="s">
        <v>19</v>
      </c>
      <c r="K431" t="s">
        <v>31</v>
      </c>
      <c r="L431" t="s">
        <v>32</v>
      </c>
      <c r="M431">
        <v>38.828830000000004</v>
      </c>
      <c r="N431" t="s">
        <v>22</v>
      </c>
      <c r="O431" t="s">
        <v>23</v>
      </c>
    </row>
    <row r="432" spans="1:15" x14ac:dyDescent="0.35">
      <c r="A432" t="s">
        <v>15</v>
      </c>
      <c r="B432">
        <v>34</v>
      </c>
      <c r="D432">
        <v>34011</v>
      </c>
      <c r="E432" t="s">
        <v>16</v>
      </c>
      <c r="F432" t="s">
        <v>17</v>
      </c>
      <c r="H432">
        <v>2280002204</v>
      </c>
      <c r="I432" t="s">
        <v>18</v>
      </c>
      <c r="J432" t="s">
        <v>19</v>
      </c>
      <c r="K432" t="s">
        <v>31</v>
      </c>
      <c r="L432" t="s">
        <v>32</v>
      </c>
      <c r="M432">
        <v>40.5914</v>
      </c>
      <c r="N432" t="s">
        <v>22</v>
      </c>
      <c r="O432" t="s">
        <v>23</v>
      </c>
    </row>
    <row r="433" spans="1:15" x14ac:dyDescent="0.35">
      <c r="A433" t="s">
        <v>15</v>
      </c>
      <c r="B433">
        <v>34</v>
      </c>
      <c r="D433">
        <v>34011</v>
      </c>
      <c r="E433" t="s">
        <v>16</v>
      </c>
      <c r="F433" t="s">
        <v>17</v>
      </c>
      <c r="H433">
        <v>2280002202</v>
      </c>
      <c r="I433" t="s">
        <v>18</v>
      </c>
      <c r="J433" t="s">
        <v>19</v>
      </c>
      <c r="K433" t="s">
        <v>24</v>
      </c>
      <c r="L433" t="s">
        <v>25</v>
      </c>
      <c r="M433">
        <v>7.2585839999999999E-2</v>
      </c>
      <c r="N433" t="s">
        <v>22</v>
      </c>
      <c r="O433" t="s">
        <v>23</v>
      </c>
    </row>
    <row r="434" spans="1:15" x14ac:dyDescent="0.35">
      <c r="A434" t="s">
        <v>15</v>
      </c>
      <c r="B434">
        <v>34</v>
      </c>
      <c r="D434">
        <v>34011</v>
      </c>
      <c r="E434" t="s">
        <v>16</v>
      </c>
      <c r="F434" t="s">
        <v>17</v>
      </c>
      <c r="H434">
        <v>2280002204</v>
      </c>
      <c r="I434" t="s">
        <v>18</v>
      </c>
      <c r="J434" t="s">
        <v>19</v>
      </c>
      <c r="K434" t="s">
        <v>26</v>
      </c>
      <c r="L434" t="s">
        <v>27</v>
      </c>
      <c r="M434">
        <v>1.787388</v>
      </c>
      <c r="N434" t="s">
        <v>22</v>
      </c>
      <c r="O434" t="s">
        <v>23</v>
      </c>
    </row>
    <row r="435" spans="1:15" x14ac:dyDescent="0.35">
      <c r="A435" t="s">
        <v>15</v>
      </c>
      <c r="B435">
        <v>34</v>
      </c>
      <c r="D435">
        <v>34023</v>
      </c>
      <c r="E435" t="s">
        <v>28</v>
      </c>
      <c r="F435" t="s">
        <v>17</v>
      </c>
      <c r="H435">
        <v>2280002202</v>
      </c>
      <c r="I435" t="s">
        <v>18</v>
      </c>
      <c r="J435" t="s">
        <v>19</v>
      </c>
      <c r="K435" t="s">
        <v>31</v>
      </c>
      <c r="L435" t="s">
        <v>32</v>
      </c>
      <c r="M435">
        <v>123.5543</v>
      </c>
      <c r="N435" t="s">
        <v>22</v>
      </c>
      <c r="O435" t="s">
        <v>23</v>
      </c>
    </row>
    <row r="436" spans="1:15" x14ac:dyDescent="0.35">
      <c r="A436" t="s">
        <v>15</v>
      </c>
      <c r="B436">
        <v>34</v>
      </c>
      <c r="D436">
        <v>34023</v>
      </c>
      <c r="E436" t="s">
        <v>28</v>
      </c>
      <c r="F436" t="s">
        <v>17</v>
      </c>
      <c r="H436">
        <v>2280002201</v>
      </c>
      <c r="I436" t="s">
        <v>18</v>
      </c>
      <c r="J436" t="s">
        <v>19</v>
      </c>
      <c r="K436" t="s">
        <v>33</v>
      </c>
      <c r="L436" t="s">
        <v>34</v>
      </c>
      <c r="M436">
        <v>2.2992979999999998</v>
      </c>
      <c r="N436" t="s">
        <v>22</v>
      </c>
      <c r="O436" t="s">
        <v>23</v>
      </c>
    </row>
    <row r="437" spans="1:15" x14ac:dyDescent="0.35">
      <c r="A437" t="s">
        <v>15</v>
      </c>
      <c r="B437">
        <v>34</v>
      </c>
      <c r="D437">
        <v>34023</v>
      </c>
      <c r="E437" t="s">
        <v>28</v>
      </c>
      <c r="F437" t="s">
        <v>17</v>
      </c>
      <c r="H437">
        <v>2280002203</v>
      </c>
      <c r="I437" t="s">
        <v>18</v>
      </c>
      <c r="J437" t="s">
        <v>19</v>
      </c>
      <c r="K437" t="s">
        <v>26</v>
      </c>
      <c r="L437" t="s">
        <v>27</v>
      </c>
      <c r="M437">
        <v>6.0046419999999996</v>
      </c>
      <c r="N437" t="s">
        <v>22</v>
      </c>
      <c r="O437" t="s">
        <v>23</v>
      </c>
    </row>
    <row r="438" spans="1:15" x14ac:dyDescent="0.35">
      <c r="A438" t="s">
        <v>15</v>
      </c>
      <c r="B438">
        <v>34</v>
      </c>
      <c r="D438">
        <v>34023</v>
      </c>
      <c r="E438" t="s">
        <v>28</v>
      </c>
      <c r="F438" t="s">
        <v>17</v>
      </c>
      <c r="H438">
        <v>2280002204</v>
      </c>
      <c r="I438" t="s">
        <v>18</v>
      </c>
      <c r="J438" t="s">
        <v>19</v>
      </c>
      <c r="K438" t="s">
        <v>26</v>
      </c>
      <c r="L438" t="s">
        <v>27</v>
      </c>
      <c r="M438">
        <v>7.0513219999999999</v>
      </c>
      <c r="N438" t="s">
        <v>22</v>
      </c>
      <c r="O438" t="s">
        <v>23</v>
      </c>
    </row>
    <row r="439" spans="1:15" x14ac:dyDescent="0.35">
      <c r="A439" t="s">
        <v>15</v>
      </c>
      <c r="B439">
        <v>34</v>
      </c>
      <c r="D439">
        <v>34023</v>
      </c>
      <c r="E439" t="s">
        <v>28</v>
      </c>
      <c r="F439" t="s">
        <v>17</v>
      </c>
      <c r="H439">
        <v>2280002102</v>
      </c>
      <c r="I439" t="s">
        <v>18</v>
      </c>
      <c r="J439" t="s">
        <v>19</v>
      </c>
      <c r="K439" t="s">
        <v>31</v>
      </c>
      <c r="L439" t="s">
        <v>32</v>
      </c>
      <c r="M439">
        <v>10.89663</v>
      </c>
      <c r="N439" t="s">
        <v>22</v>
      </c>
      <c r="O439" t="s">
        <v>23</v>
      </c>
    </row>
    <row r="440" spans="1:15" x14ac:dyDescent="0.35">
      <c r="A440" t="s">
        <v>15</v>
      </c>
      <c r="B440">
        <v>34</v>
      </c>
      <c r="D440">
        <v>34007</v>
      </c>
      <c r="E440" t="s">
        <v>41</v>
      </c>
      <c r="F440" t="s">
        <v>17</v>
      </c>
      <c r="H440">
        <v>2280002204</v>
      </c>
      <c r="I440" t="s">
        <v>18</v>
      </c>
      <c r="J440" t="s">
        <v>19</v>
      </c>
      <c r="K440">
        <v>7439921</v>
      </c>
      <c r="L440" t="s">
        <v>29</v>
      </c>
      <c r="M440">
        <v>0.71989040000000004</v>
      </c>
      <c r="N440" t="s">
        <v>30</v>
      </c>
      <c r="O440" t="s">
        <v>23</v>
      </c>
    </row>
    <row r="441" spans="1:15" x14ac:dyDescent="0.35">
      <c r="A441" t="s">
        <v>15</v>
      </c>
      <c r="B441">
        <v>34</v>
      </c>
      <c r="D441">
        <v>34007</v>
      </c>
      <c r="E441" t="s">
        <v>41</v>
      </c>
      <c r="F441" t="s">
        <v>17</v>
      </c>
      <c r="H441">
        <v>2280002201</v>
      </c>
      <c r="I441" t="s">
        <v>18</v>
      </c>
      <c r="J441" t="s">
        <v>19</v>
      </c>
      <c r="K441" t="s">
        <v>35</v>
      </c>
      <c r="L441" t="s">
        <v>36</v>
      </c>
      <c r="M441">
        <v>738.50450000000001</v>
      </c>
      <c r="N441" t="s">
        <v>22</v>
      </c>
      <c r="O441" t="s">
        <v>23</v>
      </c>
    </row>
    <row r="442" spans="1:15" x14ac:dyDescent="0.35">
      <c r="A442" t="s">
        <v>15</v>
      </c>
      <c r="B442">
        <v>34</v>
      </c>
      <c r="D442">
        <v>34007</v>
      </c>
      <c r="E442" t="s">
        <v>41</v>
      </c>
      <c r="F442" t="s">
        <v>17</v>
      </c>
      <c r="H442">
        <v>2280002203</v>
      </c>
      <c r="I442" t="s">
        <v>18</v>
      </c>
      <c r="J442" t="s">
        <v>19</v>
      </c>
      <c r="K442" t="s">
        <v>33</v>
      </c>
      <c r="L442" t="s">
        <v>34</v>
      </c>
      <c r="M442">
        <v>0.71493519999999999</v>
      </c>
      <c r="N442" t="s">
        <v>22</v>
      </c>
      <c r="O442" t="s">
        <v>23</v>
      </c>
    </row>
    <row r="443" spans="1:15" x14ac:dyDescent="0.35">
      <c r="A443" t="s">
        <v>15</v>
      </c>
      <c r="B443">
        <v>34</v>
      </c>
      <c r="D443">
        <v>34007</v>
      </c>
      <c r="E443" t="s">
        <v>41</v>
      </c>
      <c r="F443" t="s">
        <v>17</v>
      </c>
      <c r="H443">
        <v>2280002202</v>
      </c>
      <c r="I443" t="s">
        <v>18</v>
      </c>
      <c r="J443" t="s">
        <v>19</v>
      </c>
      <c r="K443" t="s">
        <v>39</v>
      </c>
      <c r="L443" t="s">
        <v>40</v>
      </c>
      <c r="M443">
        <v>1.2186399999999999</v>
      </c>
      <c r="N443" t="s">
        <v>22</v>
      </c>
      <c r="O443" t="s">
        <v>23</v>
      </c>
    </row>
    <row r="444" spans="1:15" x14ac:dyDescent="0.35">
      <c r="A444" t="s">
        <v>15</v>
      </c>
      <c r="B444">
        <v>34</v>
      </c>
      <c r="D444">
        <v>34007</v>
      </c>
      <c r="E444" t="s">
        <v>41</v>
      </c>
      <c r="F444" t="s">
        <v>17</v>
      </c>
      <c r="H444">
        <v>2280002204</v>
      </c>
      <c r="I444" t="s">
        <v>18</v>
      </c>
      <c r="J444" t="s">
        <v>19</v>
      </c>
      <c r="K444" t="s">
        <v>39</v>
      </c>
      <c r="L444" t="s">
        <v>40</v>
      </c>
      <c r="M444">
        <v>2.8738139999999999</v>
      </c>
      <c r="N444" t="s">
        <v>22</v>
      </c>
      <c r="O444" t="s">
        <v>23</v>
      </c>
    </row>
    <row r="445" spans="1:15" x14ac:dyDescent="0.35">
      <c r="A445" t="s">
        <v>15</v>
      </c>
      <c r="B445">
        <v>34</v>
      </c>
      <c r="D445">
        <v>34007</v>
      </c>
      <c r="E445" t="s">
        <v>41</v>
      </c>
      <c r="F445" t="s">
        <v>17</v>
      </c>
      <c r="H445">
        <v>2280002203</v>
      </c>
      <c r="I445" t="s">
        <v>18</v>
      </c>
      <c r="J445" t="s">
        <v>19</v>
      </c>
      <c r="K445" t="s">
        <v>26</v>
      </c>
      <c r="L445" t="s">
        <v>27</v>
      </c>
      <c r="M445">
        <v>6.7948300000000001</v>
      </c>
      <c r="N445" t="s">
        <v>22</v>
      </c>
      <c r="O445" t="s">
        <v>23</v>
      </c>
    </row>
    <row r="446" spans="1:15" x14ac:dyDescent="0.35">
      <c r="A446" t="s">
        <v>15</v>
      </c>
      <c r="B446">
        <v>34</v>
      </c>
      <c r="D446">
        <v>34007</v>
      </c>
      <c r="E446" t="s">
        <v>41</v>
      </c>
      <c r="F446" t="s">
        <v>17</v>
      </c>
      <c r="H446">
        <v>2280002101</v>
      </c>
      <c r="I446" t="s">
        <v>18</v>
      </c>
      <c r="J446" t="s">
        <v>19</v>
      </c>
      <c r="K446" t="s">
        <v>31</v>
      </c>
      <c r="L446" t="s">
        <v>32</v>
      </c>
      <c r="M446">
        <v>0.28944632999999997</v>
      </c>
      <c r="N446" t="s">
        <v>22</v>
      </c>
      <c r="O446" t="s">
        <v>23</v>
      </c>
    </row>
    <row r="447" spans="1:15" x14ac:dyDescent="0.35">
      <c r="A447" t="s">
        <v>15</v>
      </c>
      <c r="B447">
        <v>34</v>
      </c>
      <c r="D447">
        <v>34007</v>
      </c>
      <c r="E447" t="s">
        <v>41</v>
      </c>
      <c r="F447" t="s">
        <v>17</v>
      </c>
      <c r="H447">
        <v>2280002101</v>
      </c>
      <c r="I447" t="s">
        <v>18</v>
      </c>
      <c r="J447" t="s">
        <v>19</v>
      </c>
      <c r="K447" t="s">
        <v>39</v>
      </c>
      <c r="L447" t="s">
        <v>40</v>
      </c>
      <c r="M447">
        <v>1.041103E-2</v>
      </c>
      <c r="N447" t="s">
        <v>22</v>
      </c>
      <c r="O447" t="s">
        <v>23</v>
      </c>
    </row>
    <row r="448" spans="1:15" x14ac:dyDescent="0.35">
      <c r="A448" t="s">
        <v>15</v>
      </c>
      <c r="B448">
        <v>34</v>
      </c>
      <c r="D448">
        <v>34007</v>
      </c>
      <c r="E448" t="s">
        <v>41</v>
      </c>
      <c r="F448" t="s">
        <v>17</v>
      </c>
      <c r="H448">
        <v>2280002101</v>
      </c>
      <c r="I448" t="s">
        <v>18</v>
      </c>
      <c r="J448" t="s">
        <v>19</v>
      </c>
      <c r="K448" t="s">
        <v>26</v>
      </c>
      <c r="L448" t="s">
        <v>27</v>
      </c>
      <c r="M448">
        <v>3.282351E-2</v>
      </c>
      <c r="N448" t="s">
        <v>22</v>
      </c>
      <c r="O448" t="s">
        <v>23</v>
      </c>
    </row>
    <row r="449" spans="1:15" x14ac:dyDescent="0.35">
      <c r="A449" t="s">
        <v>15</v>
      </c>
      <c r="B449">
        <v>34</v>
      </c>
      <c r="D449">
        <v>34009</v>
      </c>
      <c r="E449" t="s">
        <v>42</v>
      </c>
      <c r="F449" t="s">
        <v>17</v>
      </c>
      <c r="H449">
        <v>2280002204</v>
      </c>
      <c r="I449" t="s">
        <v>18</v>
      </c>
      <c r="J449" t="s">
        <v>19</v>
      </c>
      <c r="K449" t="s">
        <v>35</v>
      </c>
      <c r="L449" t="s">
        <v>36</v>
      </c>
      <c r="M449">
        <v>296.84370000000001</v>
      </c>
      <c r="N449" t="s">
        <v>22</v>
      </c>
      <c r="O449" t="s">
        <v>23</v>
      </c>
    </row>
    <row r="450" spans="1:15" x14ac:dyDescent="0.35">
      <c r="A450" t="s">
        <v>15</v>
      </c>
      <c r="B450">
        <v>34</v>
      </c>
      <c r="D450">
        <v>34009</v>
      </c>
      <c r="E450" t="s">
        <v>42</v>
      </c>
      <c r="F450" t="s">
        <v>17</v>
      </c>
      <c r="H450">
        <v>2280002201</v>
      </c>
      <c r="I450" t="s">
        <v>18</v>
      </c>
      <c r="J450" t="s">
        <v>19</v>
      </c>
      <c r="K450" t="s">
        <v>37</v>
      </c>
      <c r="L450" t="s">
        <v>38</v>
      </c>
      <c r="M450">
        <v>6.6511000000000001E-2</v>
      </c>
      <c r="N450" t="s">
        <v>22</v>
      </c>
      <c r="O450" t="s">
        <v>23</v>
      </c>
    </row>
    <row r="451" spans="1:15" x14ac:dyDescent="0.35">
      <c r="A451" t="s">
        <v>15</v>
      </c>
      <c r="B451">
        <v>34</v>
      </c>
      <c r="D451">
        <v>34009</v>
      </c>
      <c r="E451" t="s">
        <v>42</v>
      </c>
      <c r="F451" t="s">
        <v>17</v>
      </c>
      <c r="H451">
        <v>2280002203</v>
      </c>
      <c r="I451" t="s">
        <v>18</v>
      </c>
      <c r="J451" t="s">
        <v>19</v>
      </c>
      <c r="K451" t="s">
        <v>31</v>
      </c>
      <c r="L451" t="s">
        <v>32</v>
      </c>
      <c r="M451">
        <v>7.8167879999999998</v>
      </c>
      <c r="N451" t="s">
        <v>22</v>
      </c>
      <c r="O451" t="s">
        <v>23</v>
      </c>
    </row>
    <row r="452" spans="1:15" x14ac:dyDescent="0.35">
      <c r="A452" t="s">
        <v>15</v>
      </c>
      <c r="B452">
        <v>34</v>
      </c>
      <c r="D452">
        <v>34009</v>
      </c>
      <c r="E452" t="s">
        <v>42</v>
      </c>
      <c r="F452" t="s">
        <v>17</v>
      </c>
      <c r="H452">
        <v>2280002203</v>
      </c>
      <c r="I452" t="s">
        <v>18</v>
      </c>
      <c r="J452" t="s">
        <v>19</v>
      </c>
      <c r="K452" t="s">
        <v>39</v>
      </c>
      <c r="L452" t="s">
        <v>40</v>
      </c>
      <c r="M452">
        <v>0.11772539999999999</v>
      </c>
      <c r="N452" t="s">
        <v>22</v>
      </c>
      <c r="O452" t="s">
        <v>23</v>
      </c>
    </row>
    <row r="453" spans="1:15" x14ac:dyDescent="0.35">
      <c r="A453" t="s">
        <v>15</v>
      </c>
      <c r="B453">
        <v>34</v>
      </c>
      <c r="D453">
        <v>34009</v>
      </c>
      <c r="E453" t="s">
        <v>42</v>
      </c>
      <c r="F453" t="s">
        <v>17</v>
      </c>
      <c r="H453">
        <v>2280002201</v>
      </c>
      <c r="I453" t="s">
        <v>18</v>
      </c>
      <c r="J453" t="s">
        <v>19</v>
      </c>
      <c r="K453" t="s">
        <v>24</v>
      </c>
      <c r="L453" t="s">
        <v>25</v>
      </c>
      <c r="M453">
        <v>6.3529329999999995E-2</v>
      </c>
      <c r="N453" t="s">
        <v>22</v>
      </c>
      <c r="O453" t="s">
        <v>23</v>
      </c>
    </row>
    <row r="454" spans="1:15" x14ac:dyDescent="0.35">
      <c r="A454" t="s">
        <v>15</v>
      </c>
      <c r="B454">
        <v>34</v>
      </c>
      <c r="D454">
        <v>34009</v>
      </c>
      <c r="E454" t="s">
        <v>42</v>
      </c>
      <c r="F454" t="s">
        <v>17</v>
      </c>
      <c r="H454">
        <v>2280002203</v>
      </c>
      <c r="I454" t="s">
        <v>18</v>
      </c>
      <c r="J454" t="s">
        <v>19</v>
      </c>
      <c r="K454" t="s">
        <v>24</v>
      </c>
      <c r="L454" t="s">
        <v>25</v>
      </c>
      <c r="M454">
        <v>0.1957535</v>
      </c>
      <c r="N454" t="s">
        <v>22</v>
      </c>
      <c r="O454" t="s">
        <v>23</v>
      </c>
    </row>
    <row r="455" spans="1:15" x14ac:dyDescent="0.35">
      <c r="A455" t="s">
        <v>15</v>
      </c>
      <c r="B455">
        <v>34</v>
      </c>
      <c r="D455">
        <v>34037</v>
      </c>
      <c r="E455" t="s">
        <v>43</v>
      </c>
      <c r="F455" t="s">
        <v>17</v>
      </c>
      <c r="H455">
        <v>2280002202</v>
      </c>
      <c r="I455" t="s">
        <v>18</v>
      </c>
      <c r="J455" t="s">
        <v>19</v>
      </c>
      <c r="K455" t="s">
        <v>20</v>
      </c>
      <c r="L455" t="s">
        <v>21</v>
      </c>
      <c r="M455">
        <v>7.221037E-5</v>
      </c>
      <c r="N455" t="s">
        <v>22</v>
      </c>
      <c r="O455" t="s">
        <v>23</v>
      </c>
    </row>
    <row r="456" spans="1:15" x14ac:dyDescent="0.35">
      <c r="A456" t="s">
        <v>15</v>
      </c>
      <c r="B456">
        <v>34</v>
      </c>
      <c r="D456">
        <v>34039</v>
      </c>
      <c r="E456" t="s">
        <v>44</v>
      </c>
      <c r="F456" t="s">
        <v>17</v>
      </c>
      <c r="H456">
        <v>2280002102</v>
      </c>
      <c r="I456" t="s">
        <v>18</v>
      </c>
      <c r="J456" t="s">
        <v>19</v>
      </c>
      <c r="K456" t="s">
        <v>35</v>
      </c>
      <c r="L456" t="s">
        <v>36</v>
      </c>
      <c r="M456">
        <v>810.16089999999997</v>
      </c>
      <c r="N456" t="s">
        <v>22</v>
      </c>
      <c r="O456" t="s">
        <v>23</v>
      </c>
    </row>
    <row r="457" spans="1:15" x14ac:dyDescent="0.35">
      <c r="A457" t="s">
        <v>15</v>
      </c>
      <c r="B457">
        <v>34</v>
      </c>
      <c r="D457">
        <v>34039</v>
      </c>
      <c r="E457" t="s">
        <v>44</v>
      </c>
      <c r="F457" t="s">
        <v>17</v>
      </c>
      <c r="H457">
        <v>2280002104</v>
      </c>
      <c r="I457" t="s">
        <v>18</v>
      </c>
      <c r="J457" t="s">
        <v>19</v>
      </c>
      <c r="K457" t="s">
        <v>39</v>
      </c>
      <c r="L457" t="s">
        <v>40</v>
      </c>
      <c r="M457">
        <v>4.1407610000000004</v>
      </c>
      <c r="N457" t="s">
        <v>22</v>
      </c>
      <c r="O457" t="s">
        <v>23</v>
      </c>
    </row>
    <row r="458" spans="1:15" x14ac:dyDescent="0.35">
      <c r="A458" t="s">
        <v>15</v>
      </c>
      <c r="B458">
        <v>34</v>
      </c>
      <c r="D458">
        <v>34039</v>
      </c>
      <c r="E458" t="s">
        <v>44</v>
      </c>
      <c r="F458" t="s">
        <v>17</v>
      </c>
      <c r="H458">
        <v>2280002203</v>
      </c>
      <c r="I458" t="s">
        <v>18</v>
      </c>
      <c r="J458" t="s">
        <v>19</v>
      </c>
      <c r="K458">
        <v>7439921</v>
      </c>
      <c r="L458" t="s">
        <v>29</v>
      </c>
      <c r="M458">
        <v>0.26037959999999999</v>
      </c>
      <c r="N458" t="s">
        <v>30</v>
      </c>
      <c r="O458" t="s">
        <v>23</v>
      </c>
    </row>
    <row r="459" spans="1:15" x14ac:dyDescent="0.35">
      <c r="A459" t="s">
        <v>15</v>
      </c>
      <c r="B459">
        <v>34</v>
      </c>
      <c r="D459">
        <v>34039</v>
      </c>
      <c r="E459" t="s">
        <v>44</v>
      </c>
      <c r="F459" t="s">
        <v>17</v>
      </c>
      <c r="H459">
        <v>2280002202</v>
      </c>
      <c r="I459" t="s">
        <v>18</v>
      </c>
      <c r="J459" t="s">
        <v>19</v>
      </c>
      <c r="K459" t="s">
        <v>37</v>
      </c>
      <c r="L459" t="s">
        <v>38</v>
      </c>
      <c r="M459">
        <v>9.8365359999999999E-2</v>
      </c>
      <c r="N459" t="s">
        <v>22</v>
      </c>
      <c r="O459" t="s">
        <v>23</v>
      </c>
    </row>
    <row r="460" spans="1:15" x14ac:dyDescent="0.35">
      <c r="A460" t="s">
        <v>15</v>
      </c>
      <c r="B460">
        <v>34</v>
      </c>
      <c r="D460">
        <v>34039</v>
      </c>
      <c r="E460" t="s">
        <v>44</v>
      </c>
      <c r="F460" t="s">
        <v>17</v>
      </c>
      <c r="H460">
        <v>2280002203</v>
      </c>
      <c r="I460" t="s">
        <v>18</v>
      </c>
      <c r="J460" t="s">
        <v>19</v>
      </c>
      <c r="K460" t="s">
        <v>31</v>
      </c>
      <c r="L460" t="s">
        <v>32</v>
      </c>
      <c r="M460">
        <v>64.483019999999996</v>
      </c>
      <c r="N460" t="s">
        <v>22</v>
      </c>
      <c r="O460" t="s">
        <v>23</v>
      </c>
    </row>
    <row r="461" spans="1:15" x14ac:dyDescent="0.35">
      <c r="A461" t="s">
        <v>15</v>
      </c>
      <c r="B461">
        <v>34</v>
      </c>
      <c r="D461">
        <v>34039</v>
      </c>
      <c r="E461" t="s">
        <v>44</v>
      </c>
      <c r="F461" t="s">
        <v>17</v>
      </c>
      <c r="H461">
        <v>2280002203</v>
      </c>
      <c r="I461" t="s">
        <v>18</v>
      </c>
      <c r="J461" t="s">
        <v>19</v>
      </c>
      <c r="K461" t="s">
        <v>39</v>
      </c>
      <c r="L461" t="s">
        <v>40</v>
      </c>
      <c r="M461">
        <v>1.0394399999999999</v>
      </c>
      <c r="N461" t="s">
        <v>22</v>
      </c>
      <c r="O461" t="s">
        <v>23</v>
      </c>
    </row>
    <row r="462" spans="1:15" x14ac:dyDescent="0.35">
      <c r="A462" t="s">
        <v>15</v>
      </c>
      <c r="B462">
        <v>34</v>
      </c>
      <c r="D462">
        <v>34039</v>
      </c>
      <c r="E462" t="s">
        <v>44</v>
      </c>
      <c r="F462" t="s">
        <v>17</v>
      </c>
      <c r="H462">
        <v>2280002202</v>
      </c>
      <c r="I462" t="s">
        <v>18</v>
      </c>
      <c r="J462" t="s">
        <v>19</v>
      </c>
      <c r="K462" t="s">
        <v>24</v>
      </c>
      <c r="L462" t="s">
        <v>25</v>
      </c>
      <c r="M462">
        <v>3.6104609999999999</v>
      </c>
      <c r="N462" t="s">
        <v>22</v>
      </c>
      <c r="O462" t="s">
        <v>23</v>
      </c>
    </row>
    <row r="463" spans="1:15" x14ac:dyDescent="0.35">
      <c r="A463" t="s">
        <v>15</v>
      </c>
      <c r="B463">
        <v>34</v>
      </c>
      <c r="D463">
        <v>34039</v>
      </c>
      <c r="E463" t="s">
        <v>44</v>
      </c>
      <c r="F463" t="s">
        <v>17</v>
      </c>
      <c r="H463">
        <v>2280002203</v>
      </c>
      <c r="I463" t="s">
        <v>18</v>
      </c>
      <c r="J463" t="s">
        <v>19</v>
      </c>
      <c r="K463" t="s">
        <v>24</v>
      </c>
      <c r="L463" t="s">
        <v>25</v>
      </c>
      <c r="M463">
        <v>1.1644810000000001</v>
      </c>
      <c r="N463" t="s">
        <v>22</v>
      </c>
      <c r="O463" t="s">
        <v>23</v>
      </c>
    </row>
    <row r="464" spans="1:15" x14ac:dyDescent="0.35">
      <c r="A464" t="s">
        <v>15</v>
      </c>
      <c r="B464">
        <v>34</v>
      </c>
      <c r="D464">
        <v>34039</v>
      </c>
      <c r="E464" t="s">
        <v>44</v>
      </c>
      <c r="F464" t="s">
        <v>17</v>
      </c>
      <c r="H464">
        <v>2280002204</v>
      </c>
      <c r="I464" t="s">
        <v>18</v>
      </c>
      <c r="J464" t="s">
        <v>19</v>
      </c>
      <c r="K464" t="s">
        <v>24</v>
      </c>
      <c r="L464" t="s">
        <v>25</v>
      </c>
      <c r="M464">
        <v>7.4213259999999996</v>
      </c>
      <c r="N464" t="s">
        <v>22</v>
      </c>
      <c r="O464" t="s">
        <v>23</v>
      </c>
    </row>
    <row r="465" spans="1:15" x14ac:dyDescent="0.35">
      <c r="A465" t="s">
        <v>15</v>
      </c>
      <c r="B465">
        <v>34</v>
      </c>
      <c r="D465">
        <v>34039</v>
      </c>
      <c r="E465" t="s">
        <v>44</v>
      </c>
      <c r="F465" t="s">
        <v>17</v>
      </c>
      <c r="H465">
        <v>2280002204</v>
      </c>
      <c r="I465" t="s">
        <v>18</v>
      </c>
      <c r="J465" t="s">
        <v>19</v>
      </c>
      <c r="K465" t="s">
        <v>26</v>
      </c>
      <c r="L465" t="s">
        <v>27</v>
      </c>
      <c r="M465">
        <v>4.5664410000000002</v>
      </c>
      <c r="N465" t="s">
        <v>22</v>
      </c>
      <c r="O465" t="s">
        <v>23</v>
      </c>
    </row>
    <row r="466" spans="1:15" x14ac:dyDescent="0.35">
      <c r="A466" t="s">
        <v>15</v>
      </c>
      <c r="B466">
        <v>34</v>
      </c>
      <c r="D466">
        <v>34001</v>
      </c>
      <c r="E466" t="s">
        <v>45</v>
      </c>
      <c r="F466" t="s">
        <v>17</v>
      </c>
      <c r="H466">
        <v>2280002102</v>
      </c>
      <c r="I466" t="s">
        <v>18</v>
      </c>
      <c r="J466" t="s">
        <v>19</v>
      </c>
      <c r="K466" t="s">
        <v>37</v>
      </c>
      <c r="L466" t="s">
        <v>38</v>
      </c>
      <c r="M466">
        <v>6.7595269999999999E-2</v>
      </c>
      <c r="N466" t="s">
        <v>22</v>
      </c>
      <c r="O466" t="s">
        <v>23</v>
      </c>
    </row>
    <row r="467" spans="1:15" x14ac:dyDescent="0.35">
      <c r="A467" t="s">
        <v>15</v>
      </c>
      <c r="B467">
        <v>34</v>
      </c>
      <c r="D467">
        <v>34001</v>
      </c>
      <c r="E467" t="s">
        <v>45</v>
      </c>
      <c r="F467" t="s">
        <v>17</v>
      </c>
      <c r="H467">
        <v>2280002102</v>
      </c>
      <c r="I467" t="s">
        <v>18</v>
      </c>
      <c r="J467" t="s">
        <v>19</v>
      </c>
      <c r="K467" t="s">
        <v>33</v>
      </c>
      <c r="L467" t="s">
        <v>34</v>
      </c>
      <c r="M467">
        <v>3.623983</v>
      </c>
      <c r="N467" t="s">
        <v>22</v>
      </c>
      <c r="O467" t="s">
        <v>23</v>
      </c>
    </row>
    <row r="468" spans="1:15" x14ac:dyDescent="0.35">
      <c r="A468" t="s">
        <v>15</v>
      </c>
      <c r="B468">
        <v>34</v>
      </c>
      <c r="D468">
        <v>34001</v>
      </c>
      <c r="E468" t="s">
        <v>45</v>
      </c>
      <c r="F468" t="s">
        <v>17</v>
      </c>
      <c r="H468">
        <v>2280002104</v>
      </c>
      <c r="I468" t="s">
        <v>18</v>
      </c>
      <c r="J468" t="s">
        <v>19</v>
      </c>
      <c r="K468">
        <v>7439921</v>
      </c>
      <c r="L468" t="s">
        <v>29</v>
      </c>
      <c r="M468">
        <v>3.13388E-4</v>
      </c>
      <c r="N468" t="s">
        <v>30</v>
      </c>
      <c r="O468" t="s">
        <v>23</v>
      </c>
    </row>
    <row r="469" spans="1:15" x14ac:dyDescent="0.35">
      <c r="A469" t="s">
        <v>15</v>
      </c>
      <c r="B469">
        <v>34</v>
      </c>
      <c r="D469">
        <v>34001</v>
      </c>
      <c r="E469" t="s">
        <v>45</v>
      </c>
      <c r="F469" t="s">
        <v>17</v>
      </c>
      <c r="H469">
        <v>2280002204</v>
      </c>
      <c r="I469" t="s">
        <v>18</v>
      </c>
      <c r="J469" t="s">
        <v>19</v>
      </c>
      <c r="K469">
        <v>7439921</v>
      </c>
      <c r="L469" t="s">
        <v>29</v>
      </c>
      <c r="M469">
        <v>3.5026020000000001E-3</v>
      </c>
      <c r="N469" t="s">
        <v>30</v>
      </c>
      <c r="O469" t="s">
        <v>23</v>
      </c>
    </row>
    <row r="470" spans="1:15" x14ac:dyDescent="0.35">
      <c r="A470" t="s">
        <v>15</v>
      </c>
      <c r="B470">
        <v>34</v>
      </c>
      <c r="D470">
        <v>34001</v>
      </c>
      <c r="E470" t="s">
        <v>45</v>
      </c>
      <c r="F470" t="s">
        <v>17</v>
      </c>
      <c r="H470">
        <v>2280002201</v>
      </c>
      <c r="I470" t="s">
        <v>18</v>
      </c>
      <c r="J470" t="s">
        <v>19</v>
      </c>
      <c r="K470" t="s">
        <v>35</v>
      </c>
      <c r="L470" t="s">
        <v>36</v>
      </c>
      <c r="M470">
        <v>3972.5569999999998</v>
      </c>
      <c r="N470" t="s">
        <v>22</v>
      </c>
      <c r="O470" t="s">
        <v>23</v>
      </c>
    </row>
    <row r="471" spans="1:15" x14ac:dyDescent="0.35">
      <c r="A471" t="s">
        <v>15</v>
      </c>
      <c r="B471">
        <v>34</v>
      </c>
      <c r="D471">
        <v>34001</v>
      </c>
      <c r="E471" t="s">
        <v>45</v>
      </c>
      <c r="F471" t="s">
        <v>17</v>
      </c>
      <c r="H471">
        <v>2280002203</v>
      </c>
      <c r="I471" t="s">
        <v>18</v>
      </c>
      <c r="J471" t="s">
        <v>19</v>
      </c>
      <c r="K471" t="s">
        <v>35</v>
      </c>
      <c r="L471" t="s">
        <v>36</v>
      </c>
      <c r="M471">
        <v>106.9581</v>
      </c>
      <c r="N471" t="s">
        <v>22</v>
      </c>
      <c r="O471" t="s">
        <v>23</v>
      </c>
    </row>
    <row r="472" spans="1:15" x14ac:dyDescent="0.35">
      <c r="A472" t="s">
        <v>15</v>
      </c>
      <c r="B472">
        <v>34</v>
      </c>
      <c r="D472">
        <v>34001</v>
      </c>
      <c r="E472" t="s">
        <v>45</v>
      </c>
      <c r="F472" t="s">
        <v>17</v>
      </c>
      <c r="H472">
        <v>2280002203</v>
      </c>
      <c r="I472" t="s">
        <v>18</v>
      </c>
      <c r="J472" t="s">
        <v>19</v>
      </c>
      <c r="K472" t="s">
        <v>33</v>
      </c>
      <c r="L472" t="s">
        <v>34</v>
      </c>
      <c r="M472">
        <v>3.6143880000000003E-2</v>
      </c>
      <c r="N472" t="s">
        <v>22</v>
      </c>
      <c r="O472" t="s">
        <v>23</v>
      </c>
    </row>
    <row r="473" spans="1:15" x14ac:dyDescent="0.35">
      <c r="A473" t="s">
        <v>15</v>
      </c>
      <c r="B473">
        <v>34</v>
      </c>
      <c r="D473">
        <v>34001</v>
      </c>
      <c r="E473" t="s">
        <v>45</v>
      </c>
      <c r="F473" t="s">
        <v>17</v>
      </c>
      <c r="H473">
        <v>2280002204</v>
      </c>
      <c r="I473" t="s">
        <v>18</v>
      </c>
      <c r="J473" t="s">
        <v>19</v>
      </c>
      <c r="K473" t="s">
        <v>39</v>
      </c>
      <c r="L473" t="s">
        <v>40</v>
      </c>
      <c r="M473">
        <v>1.398244E-2</v>
      </c>
      <c r="N473" t="s">
        <v>22</v>
      </c>
      <c r="O473" t="s">
        <v>23</v>
      </c>
    </row>
    <row r="474" spans="1:15" x14ac:dyDescent="0.35">
      <c r="A474" t="s">
        <v>15</v>
      </c>
      <c r="B474">
        <v>34</v>
      </c>
      <c r="D474">
        <v>34001</v>
      </c>
      <c r="E474" t="s">
        <v>45</v>
      </c>
      <c r="F474" t="s">
        <v>17</v>
      </c>
      <c r="H474">
        <v>2280002204</v>
      </c>
      <c r="I474" t="s">
        <v>18</v>
      </c>
      <c r="J474" t="s">
        <v>19</v>
      </c>
      <c r="K474" t="s">
        <v>24</v>
      </c>
      <c r="L474" t="s">
        <v>25</v>
      </c>
      <c r="M474">
        <v>3.4776790000000002E-2</v>
      </c>
      <c r="N474" t="s">
        <v>22</v>
      </c>
      <c r="O474" t="s">
        <v>23</v>
      </c>
    </row>
    <row r="475" spans="1:15" x14ac:dyDescent="0.35">
      <c r="A475" t="s">
        <v>15</v>
      </c>
      <c r="B475">
        <v>34</v>
      </c>
      <c r="D475">
        <v>34001</v>
      </c>
      <c r="E475" t="s">
        <v>45</v>
      </c>
      <c r="F475" t="s">
        <v>17</v>
      </c>
      <c r="H475">
        <v>2280002203</v>
      </c>
      <c r="I475" t="s">
        <v>18</v>
      </c>
      <c r="J475" t="s">
        <v>19</v>
      </c>
      <c r="K475" t="s">
        <v>26</v>
      </c>
      <c r="L475" t="s">
        <v>27</v>
      </c>
      <c r="M475">
        <v>0.18719060000000001</v>
      </c>
      <c r="N475" t="s">
        <v>22</v>
      </c>
      <c r="O475" t="s">
        <v>23</v>
      </c>
    </row>
    <row r="476" spans="1:15" x14ac:dyDescent="0.35">
      <c r="A476" t="s">
        <v>15</v>
      </c>
      <c r="B476">
        <v>34</v>
      </c>
      <c r="D476">
        <v>34003</v>
      </c>
      <c r="E476" t="s">
        <v>46</v>
      </c>
      <c r="F476" t="s">
        <v>17</v>
      </c>
      <c r="H476">
        <v>2280002201</v>
      </c>
      <c r="I476" t="s">
        <v>18</v>
      </c>
      <c r="J476" t="s">
        <v>19</v>
      </c>
      <c r="K476">
        <v>7439921</v>
      </c>
      <c r="L476" t="s">
        <v>29</v>
      </c>
      <c r="M476">
        <v>0.205123</v>
      </c>
      <c r="N476" t="s">
        <v>30</v>
      </c>
      <c r="O476" t="s">
        <v>23</v>
      </c>
    </row>
    <row r="477" spans="1:15" x14ac:dyDescent="0.35">
      <c r="A477" t="s">
        <v>15</v>
      </c>
      <c r="B477">
        <v>34</v>
      </c>
      <c r="D477">
        <v>34003</v>
      </c>
      <c r="E477" t="s">
        <v>46</v>
      </c>
      <c r="F477" t="s">
        <v>17</v>
      </c>
      <c r="H477">
        <v>2280002204</v>
      </c>
      <c r="I477" t="s">
        <v>18</v>
      </c>
      <c r="J477" t="s">
        <v>19</v>
      </c>
      <c r="K477" t="s">
        <v>39</v>
      </c>
      <c r="L477" t="s">
        <v>40</v>
      </c>
      <c r="M477">
        <v>8.0152999999999995E-3</v>
      </c>
      <c r="N477" t="s">
        <v>22</v>
      </c>
      <c r="O477" t="s">
        <v>23</v>
      </c>
    </row>
    <row r="478" spans="1:15" x14ac:dyDescent="0.35">
      <c r="A478" t="s">
        <v>15</v>
      </c>
      <c r="B478">
        <v>34</v>
      </c>
      <c r="D478">
        <v>34003</v>
      </c>
      <c r="E478" t="s">
        <v>46</v>
      </c>
      <c r="F478" t="s">
        <v>17</v>
      </c>
      <c r="H478">
        <v>2280002201</v>
      </c>
      <c r="I478" t="s">
        <v>18</v>
      </c>
      <c r="J478" t="s">
        <v>19</v>
      </c>
      <c r="K478" t="s">
        <v>24</v>
      </c>
      <c r="L478" t="s">
        <v>25</v>
      </c>
      <c r="M478">
        <v>1.7225170000000001E-2</v>
      </c>
      <c r="N478" t="s">
        <v>22</v>
      </c>
      <c r="O478" t="s">
        <v>23</v>
      </c>
    </row>
    <row r="479" spans="1:15" x14ac:dyDescent="0.35">
      <c r="A479" t="s">
        <v>15</v>
      </c>
      <c r="B479">
        <v>34</v>
      </c>
      <c r="D479">
        <v>34005</v>
      </c>
      <c r="E479" t="s">
        <v>47</v>
      </c>
      <c r="F479" t="s">
        <v>17</v>
      </c>
      <c r="H479">
        <v>2280002201</v>
      </c>
      <c r="I479" t="s">
        <v>18</v>
      </c>
      <c r="J479" t="s">
        <v>19</v>
      </c>
      <c r="K479" t="s">
        <v>31</v>
      </c>
      <c r="L479" t="s">
        <v>32</v>
      </c>
      <c r="M479">
        <v>8.9804460000000006</v>
      </c>
      <c r="N479" t="s">
        <v>22</v>
      </c>
      <c r="O479" t="s">
        <v>23</v>
      </c>
    </row>
    <row r="480" spans="1:15" x14ac:dyDescent="0.35">
      <c r="A480" t="s">
        <v>15</v>
      </c>
      <c r="B480">
        <v>34</v>
      </c>
      <c r="D480">
        <v>34005</v>
      </c>
      <c r="E480" t="s">
        <v>47</v>
      </c>
      <c r="F480" t="s">
        <v>17</v>
      </c>
      <c r="H480">
        <v>2280002202</v>
      </c>
      <c r="I480" t="s">
        <v>18</v>
      </c>
      <c r="J480" t="s">
        <v>19</v>
      </c>
      <c r="K480" t="s">
        <v>31</v>
      </c>
      <c r="L480" t="s">
        <v>32</v>
      </c>
      <c r="M480">
        <v>13.27473</v>
      </c>
      <c r="N480" t="s">
        <v>22</v>
      </c>
      <c r="O480" t="s">
        <v>23</v>
      </c>
    </row>
    <row r="481" spans="1:15" x14ac:dyDescent="0.35">
      <c r="A481" t="s">
        <v>15</v>
      </c>
      <c r="B481">
        <v>34</v>
      </c>
      <c r="D481">
        <v>34005</v>
      </c>
      <c r="E481" t="s">
        <v>47</v>
      </c>
      <c r="F481" t="s">
        <v>17</v>
      </c>
      <c r="H481">
        <v>2280002204</v>
      </c>
      <c r="I481" t="s">
        <v>18</v>
      </c>
      <c r="J481" t="s">
        <v>19</v>
      </c>
      <c r="K481" t="s">
        <v>39</v>
      </c>
      <c r="L481" t="s">
        <v>40</v>
      </c>
      <c r="M481">
        <v>9.0644310000000006E-2</v>
      </c>
      <c r="N481" t="s">
        <v>22</v>
      </c>
      <c r="O481" t="s">
        <v>23</v>
      </c>
    </row>
    <row r="482" spans="1:15" x14ac:dyDescent="0.35">
      <c r="A482" t="s">
        <v>15</v>
      </c>
      <c r="B482">
        <v>34</v>
      </c>
      <c r="D482">
        <v>34005</v>
      </c>
      <c r="E482" t="s">
        <v>47</v>
      </c>
      <c r="F482" t="s">
        <v>17</v>
      </c>
      <c r="H482">
        <v>2280002202</v>
      </c>
      <c r="I482" t="s">
        <v>18</v>
      </c>
      <c r="J482" t="s">
        <v>19</v>
      </c>
      <c r="K482" t="s">
        <v>24</v>
      </c>
      <c r="L482" t="s">
        <v>25</v>
      </c>
      <c r="M482">
        <v>2.2246559999999999E-2</v>
      </c>
      <c r="N482" t="s">
        <v>22</v>
      </c>
      <c r="O482" t="s">
        <v>23</v>
      </c>
    </row>
    <row r="483" spans="1:15" x14ac:dyDescent="0.35">
      <c r="A483" t="s">
        <v>15</v>
      </c>
      <c r="B483">
        <v>34</v>
      </c>
      <c r="D483">
        <v>34005</v>
      </c>
      <c r="E483" t="s">
        <v>47</v>
      </c>
      <c r="F483" t="s">
        <v>17</v>
      </c>
      <c r="H483">
        <v>2280002203</v>
      </c>
      <c r="I483" t="s">
        <v>18</v>
      </c>
      <c r="J483" t="s">
        <v>19</v>
      </c>
      <c r="K483" t="s">
        <v>24</v>
      </c>
      <c r="L483" t="s">
        <v>25</v>
      </c>
      <c r="M483">
        <v>0.26798810000000001</v>
      </c>
      <c r="N483" t="s">
        <v>22</v>
      </c>
      <c r="O483" t="s">
        <v>23</v>
      </c>
    </row>
    <row r="484" spans="1:15" x14ac:dyDescent="0.35">
      <c r="A484" t="s">
        <v>15</v>
      </c>
      <c r="B484">
        <v>34</v>
      </c>
      <c r="D484">
        <v>34019</v>
      </c>
      <c r="E484" t="s">
        <v>48</v>
      </c>
      <c r="F484" t="s">
        <v>17</v>
      </c>
      <c r="H484">
        <v>2280002201</v>
      </c>
      <c r="I484" t="s">
        <v>18</v>
      </c>
      <c r="J484" t="s">
        <v>19</v>
      </c>
      <c r="K484">
        <v>7439921</v>
      </c>
      <c r="L484" t="s">
        <v>29</v>
      </c>
      <c r="M484">
        <v>9.5690999999999996E-6</v>
      </c>
      <c r="N484" t="s">
        <v>30</v>
      </c>
      <c r="O484" t="s">
        <v>23</v>
      </c>
    </row>
    <row r="485" spans="1:15" x14ac:dyDescent="0.35">
      <c r="A485" t="s">
        <v>15</v>
      </c>
      <c r="B485">
        <v>34</v>
      </c>
      <c r="D485">
        <v>34021</v>
      </c>
      <c r="E485" t="s">
        <v>49</v>
      </c>
      <c r="F485" t="s">
        <v>17</v>
      </c>
      <c r="H485">
        <v>2280002201</v>
      </c>
      <c r="I485" t="s">
        <v>18</v>
      </c>
      <c r="J485" t="s">
        <v>19</v>
      </c>
      <c r="K485" t="s">
        <v>20</v>
      </c>
      <c r="L485" t="s">
        <v>21</v>
      </c>
      <c r="M485">
        <v>4.1130300000000002E-3</v>
      </c>
      <c r="N485" t="s">
        <v>22</v>
      </c>
      <c r="O485" t="s">
        <v>23</v>
      </c>
    </row>
    <row r="486" spans="1:15" x14ac:dyDescent="0.35">
      <c r="A486" t="s">
        <v>15</v>
      </c>
      <c r="B486">
        <v>34</v>
      </c>
      <c r="D486">
        <v>34021</v>
      </c>
      <c r="E486" t="s">
        <v>49</v>
      </c>
      <c r="F486" t="s">
        <v>17</v>
      </c>
      <c r="H486">
        <v>2280002202</v>
      </c>
      <c r="I486" t="s">
        <v>18</v>
      </c>
      <c r="J486" t="s">
        <v>19</v>
      </c>
      <c r="K486" t="s">
        <v>20</v>
      </c>
      <c r="L486" t="s">
        <v>21</v>
      </c>
      <c r="M486">
        <v>0.26046190000000002</v>
      </c>
      <c r="N486" t="s">
        <v>22</v>
      </c>
      <c r="O486" t="s">
        <v>23</v>
      </c>
    </row>
    <row r="487" spans="1:15" x14ac:dyDescent="0.35">
      <c r="A487" t="s">
        <v>15</v>
      </c>
      <c r="B487">
        <v>34</v>
      </c>
      <c r="D487">
        <v>34021</v>
      </c>
      <c r="E487" t="s">
        <v>49</v>
      </c>
      <c r="F487" t="s">
        <v>17</v>
      </c>
      <c r="H487">
        <v>2280002201</v>
      </c>
      <c r="I487" t="s">
        <v>18</v>
      </c>
      <c r="J487" t="s">
        <v>19</v>
      </c>
      <c r="K487" t="s">
        <v>31</v>
      </c>
      <c r="L487" t="s">
        <v>32</v>
      </c>
      <c r="M487">
        <v>6.3238299999999997E-2</v>
      </c>
      <c r="N487" t="s">
        <v>22</v>
      </c>
      <c r="O487" t="s">
        <v>23</v>
      </c>
    </row>
    <row r="488" spans="1:15" x14ac:dyDescent="0.35">
      <c r="A488" t="s">
        <v>15</v>
      </c>
      <c r="B488">
        <v>34</v>
      </c>
      <c r="D488">
        <v>34021</v>
      </c>
      <c r="E488" t="s">
        <v>49</v>
      </c>
      <c r="F488" t="s">
        <v>17</v>
      </c>
      <c r="H488">
        <v>2280002201</v>
      </c>
      <c r="I488" t="s">
        <v>18</v>
      </c>
      <c r="J488" t="s">
        <v>19</v>
      </c>
      <c r="K488" t="s">
        <v>33</v>
      </c>
      <c r="L488" t="s">
        <v>34</v>
      </c>
      <c r="M488">
        <v>2.2759E-3</v>
      </c>
      <c r="N488" t="s">
        <v>22</v>
      </c>
      <c r="O488" t="s">
        <v>23</v>
      </c>
    </row>
    <row r="489" spans="1:15" x14ac:dyDescent="0.35">
      <c r="A489" t="s">
        <v>15</v>
      </c>
      <c r="B489">
        <v>34</v>
      </c>
      <c r="D489">
        <v>34029</v>
      </c>
      <c r="E489" t="s">
        <v>50</v>
      </c>
      <c r="F489" t="s">
        <v>17</v>
      </c>
      <c r="H489">
        <v>2280002201</v>
      </c>
      <c r="I489" t="s">
        <v>18</v>
      </c>
      <c r="J489" t="s">
        <v>19</v>
      </c>
      <c r="K489">
        <v>7439921</v>
      </c>
      <c r="L489" t="s">
        <v>29</v>
      </c>
      <c r="M489">
        <v>0.45144400000000001</v>
      </c>
      <c r="N489" t="s">
        <v>30</v>
      </c>
      <c r="O489" t="s">
        <v>23</v>
      </c>
    </row>
    <row r="490" spans="1:15" x14ac:dyDescent="0.35">
      <c r="A490" t="s">
        <v>15</v>
      </c>
      <c r="B490">
        <v>34</v>
      </c>
      <c r="D490">
        <v>34029</v>
      </c>
      <c r="E490" t="s">
        <v>50</v>
      </c>
      <c r="F490" t="s">
        <v>17</v>
      </c>
      <c r="H490">
        <v>2280002204</v>
      </c>
      <c r="I490" t="s">
        <v>18</v>
      </c>
      <c r="J490" t="s">
        <v>19</v>
      </c>
      <c r="K490">
        <v>7439921</v>
      </c>
      <c r="L490" t="s">
        <v>29</v>
      </c>
      <c r="M490">
        <v>2.417364E-2</v>
      </c>
      <c r="N490" t="s">
        <v>30</v>
      </c>
      <c r="O490" t="s">
        <v>23</v>
      </c>
    </row>
    <row r="491" spans="1:15" x14ac:dyDescent="0.35">
      <c r="A491" t="s">
        <v>15</v>
      </c>
      <c r="B491">
        <v>34</v>
      </c>
      <c r="D491">
        <v>34029</v>
      </c>
      <c r="E491" t="s">
        <v>50</v>
      </c>
      <c r="F491" t="s">
        <v>17</v>
      </c>
      <c r="H491">
        <v>2280002204</v>
      </c>
      <c r="I491" t="s">
        <v>18</v>
      </c>
      <c r="J491" t="s">
        <v>19</v>
      </c>
      <c r="K491" t="s">
        <v>31</v>
      </c>
      <c r="L491" t="s">
        <v>32</v>
      </c>
      <c r="M491">
        <v>4.8727780000000003</v>
      </c>
      <c r="N491" t="s">
        <v>22</v>
      </c>
      <c r="O491" t="s">
        <v>23</v>
      </c>
    </row>
    <row r="492" spans="1:15" x14ac:dyDescent="0.35">
      <c r="A492" t="s">
        <v>15</v>
      </c>
      <c r="B492">
        <v>34</v>
      </c>
      <c r="D492">
        <v>34029</v>
      </c>
      <c r="E492" t="s">
        <v>50</v>
      </c>
      <c r="F492" t="s">
        <v>17</v>
      </c>
      <c r="H492">
        <v>2280002201</v>
      </c>
      <c r="I492" t="s">
        <v>18</v>
      </c>
      <c r="J492" t="s">
        <v>19</v>
      </c>
      <c r="K492" t="s">
        <v>33</v>
      </c>
      <c r="L492" t="s">
        <v>34</v>
      </c>
      <c r="M492">
        <v>1.8579060000000001</v>
      </c>
      <c r="N492" t="s">
        <v>22</v>
      </c>
      <c r="O492" t="s">
        <v>23</v>
      </c>
    </row>
    <row r="493" spans="1:15" x14ac:dyDescent="0.35">
      <c r="A493" t="s">
        <v>15</v>
      </c>
      <c r="B493">
        <v>34</v>
      </c>
      <c r="D493">
        <v>34029</v>
      </c>
      <c r="E493" t="s">
        <v>50</v>
      </c>
      <c r="F493" t="s">
        <v>17</v>
      </c>
      <c r="H493">
        <v>2280002201</v>
      </c>
      <c r="I493" t="s">
        <v>18</v>
      </c>
      <c r="J493" t="s">
        <v>19</v>
      </c>
      <c r="K493" t="s">
        <v>24</v>
      </c>
      <c r="L493" t="s">
        <v>25</v>
      </c>
      <c r="M493">
        <v>2.961886E-2</v>
      </c>
      <c r="N493" t="s">
        <v>22</v>
      </c>
      <c r="O493" t="s">
        <v>23</v>
      </c>
    </row>
    <row r="494" spans="1:15" x14ac:dyDescent="0.35">
      <c r="A494" t="s">
        <v>15</v>
      </c>
      <c r="B494">
        <v>34</v>
      </c>
      <c r="D494">
        <v>34029</v>
      </c>
      <c r="E494" t="s">
        <v>50</v>
      </c>
      <c r="F494" t="s">
        <v>17</v>
      </c>
      <c r="H494">
        <v>2280002202</v>
      </c>
      <c r="I494" t="s">
        <v>18</v>
      </c>
      <c r="J494" t="s">
        <v>19</v>
      </c>
      <c r="K494" t="s">
        <v>24</v>
      </c>
      <c r="L494" t="s">
        <v>25</v>
      </c>
      <c r="M494">
        <v>0.78656000000000004</v>
      </c>
      <c r="N494" t="s">
        <v>22</v>
      </c>
      <c r="O494" t="s">
        <v>23</v>
      </c>
    </row>
    <row r="495" spans="1:15" x14ac:dyDescent="0.35">
      <c r="A495" t="s">
        <v>15</v>
      </c>
      <c r="B495">
        <v>34</v>
      </c>
      <c r="D495">
        <v>34029</v>
      </c>
      <c r="E495" t="s">
        <v>50</v>
      </c>
      <c r="F495" t="s">
        <v>17</v>
      </c>
      <c r="H495">
        <v>2280002202</v>
      </c>
      <c r="I495" t="s">
        <v>18</v>
      </c>
      <c r="J495" t="s">
        <v>19</v>
      </c>
      <c r="K495" t="s">
        <v>26</v>
      </c>
      <c r="L495" t="s">
        <v>27</v>
      </c>
      <c r="M495">
        <v>11.52378</v>
      </c>
      <c r="N495" t="s">
        <v>22</v>
      </c>
      <c r="O495" t="s">
        <v>23</v>
      </c>
    </row>
    <row r="496" spans="1:15" x14ac:dyDescent="0.35">
      <c r="A496" t="s">
        <v>15</v>
      </c>
      <c r="B496">
        <v>34</v>
      </c>
      <c r="D496">
        <v>34029</v>
      </c>
      <c r="E496" t="s">
        <v>50</v>
      </c>
      <c r="F496" t="s">
        <v>17</v>
      </c>
      <c r="H496">
        <v>2280002203</v>
      </c>
      <c r="I496" t="s">
        <v>18</v>
      </c>
      <c r="J496" t="s">
        <v>19</v>
      </c>
      <c r="K496" t="s">
        <v>26</v>
      </c>
      <c r="L496" t="s">
        <v>27</v>
      </c>
      <c r="M496">
        <v>1.9278919999999999</v>
      </c>
      <c r="N496" t="s">
        <v>22</v>
      </c>
      <c r="O496" t="s">
        <v>23</v>
      </c>
    </row>
    <row r="497" spans="1:15" x14ac:dyDescent="0.35">
      <c r="A497" t="s">
        <v>15</v>
      </c>
      <c r="B497">
        <v>34</v>
      </c>
      <c r="D497">
        <v>34031</v>
      </c>
      <c r="E497" t="s">
        <v>51</v>
      </c>
      <c r="F497" t="s">
        <v>17</v>
      </c>
      <c r="H497">
        <v>2280002202</v>
      </c>
      <c r="I497" t="s">
        <v>18</v>
      </c>
      <c r="J497" t="s">
        <v>19</v>
      </c>
      <c r="K497" t="s">
        <v>31</v>
      </c>
      <c r="L497" t="s">
        <v>32</v>
      </c>
      <c r="M497">
        <v>3.6141E-4</v>
      </c>
      <c r="N497" t="s">
        <v>22</v>
      </c>
      <c r="O497" t="s">
        <v>23</v>
      </c>
    </row>
    <row r="498" spans="1:15" x14ac:dyDescent="0.35">
      <c r="A498" t="s">
        <v>15</v>
      </c>
      <c r="B498">
        <v>34</v>
      </c>
      <c r="D498">
        <v>34033</v>
      </c>
      <c r="E498" t="s">
        <v>52</v>
      </c>
      <c r="F498" t="s">
        <v>17</v>
      </c>
      <c r="H498">
        <v>2280002102</v>
      </c>
      <c r="I498" t="s">
        <v>18</v>
      </c>
      <c r="J498" t="s">
        <v>19</v>
      </c>
      <c r="K498" t="s">
        <v>39</v>
      </c>
      <c r="L498" t="s">
        <v>40</v>
      </c>
      <c r="M498">
        <v>0.14785918000000001</v>
      </c>
      <c r="N498" t="s">
        <v>22</v>
      </c>
      <c r="O498" t="s">
        <v>23</v>
      </c>
    </row>
    <row r="499" spans="1:15" x14ac:dyDescent="0.35">
      <c r="A499" t="s">
        <v>15</v>
      </c>
      <c r="B499">
        <v>34</v>
      </c>
      <c r="D499">
        <v>34033</v>
      </c>
      <c r="E499" t="s">
        <v>52</v>
      </c>
      <c r="F499" t="s">
        <v>17</v>
      </c>
      <c r="H499">
        <v>2280002201</v>
      </c>
      <c r="I499" t="s">
        <v>18</v>
      </c>
      <c r="J499" t="s">
        <v>19</v>
      </c>
      <c r="K499" t="s">
        <v>33</v>
      </c>
      <c r="L499" t="s">
        <v>34</v>
      </c>
      <c r="M499">
        <v>1.013579</v>
      </c>
      <c r="N499" t="s">
        <v>22</v>
      </c>
      <c r="O499" t="s">
        <v>23</v>
      </c>
    </row>
    <row r="500" spans="1:15" x14ac:dyDescent="0.35">
      <c r="A500" t="s">
        <v>15</v>
      </c>
      <c r="B500">
        <v>34</v>
      </c>
      <c r="D500">
        <v>34033</v>
      </c>
      <c r="E500" t="s">
        <v>52</v>
      </c>
      <c r="F500" t="s">
        <v>17</v>
      </c>
      <c r="H500">
        <v>2280002202</v>
      </c>
      <c r="I500" t="s">
        <v>18</v>
      </c>
      <c r="J500" t="s">
        <v>19</v>
      </c>
      <c r="K500" t="s">
        <v>39</v>
      </c>
      <c r="L500" t="s">
        <v>40</v>
      </c>
      <c r="M500">
        <v>0.3675949</v>
      </c>
      <c r="N500" t="s">
        <v>22</v>
      </c>
      <c r="O500" t="s">
        <v>23</v>
      </c>
    </row>
    <row r="501" spans="1:15" x14ac:dyDescent="0.35">
      <c r="A501" t="s">
        <v>15</v>
      </c>
      <c r="B501">
        <v>34</v>
      </c>
      <c r="D501">
        <v>34033</v>
      </c>
      <c r="E501" t="s">
        <v>52</v>
      </c>
      <c r="F501" t="s">
        <v>17</v>
      </c>
      <c r="H501">
        <v>2280002203</v>
      </c>
      <c r="I501" t="s">
        <v>18</v>
      </c>
      <c r="J501" t="s">
        <v>19</v>
      </c>
      <c r="K501" t="s">
        <v>39</v>
      </c>
      <c r="L501" t="s">
        <v>40</v>
      </c>
      <c r="M501">
        <v>2.265749</v>
      </c>
      <c r="N501" t="s">
        <v>22</v>
      </c>
      <c r="O501" t="s">
        <v>23</v>
      </c>
    </row>
    <row r="502" spans="1:15" x14ac:dyDescent="0.35">
      <c r="A502" t="s">
        <v>15</v>
      </c>
      <c r="B502">
        <v>34</v>
      </c>
      <c r="D502">
        <v>34033</v>
      </c>
      <c r="E502" t="s">
        <v>52</v>
      </c>
      <c r="F502" t="s">
        <v>17</v>
      </c>
      <c r="H502">
        <v>2280002201</v>
      </c>
      <c r="I502" t="s">
        <v>18</v>
      </c>
      <c r="J502" t="s">
        <v>19</v>
      </c>
      <c r="K502" t="s">
        <v>24</v>
      </c>
      <c r="L502" t="s">
        <v>25</v>
      </c>
      <c r="M502">
        <v>2.4010400000000001E-2</v>
      </c>
      <c r="N502" t="s">
        <v>22</v>
      </c>
      <c r="O502" t="s">
        <v>23</v>
      </c>
    </row>
    <row r="503" spans="1:15" x14ac:dyDescent="0.35">
      <c r="A503" t="s">
        <v>15</v>
      </c>
      <c r="B503">
        <v>34</v>
      </c>
      <c r="D503">
        <v>34035</v>
      </c>
      <c r="E503" t="s">
        <v>53</v>
      </c>
      <c r="F503" t="s">
        <v>17</v>
      </c>
      <c r="H503">
        <v>2280002201</v>
      </c>
      <c r="I503" t="s">
        <v>18</v>
      </c>
      <c r="J503" t="s">
        <v>19</v>
      </c>
      <c r="K503" t="s">
        <v>31</v>
      </c>
      <c r="L503" t="s">
        <v>32</v>
      </c>
      <c r="M503">
        <v>8.2733999999999998E-4</v>
      </c>
      <c r="N503" t="s">
        <v>22</v>
      </c>
      <c r="O503" t="s">
        <v>23</v>
      </c>
    </row>
    <row r="504" spans="1:15" x14ac:dyDescent="0.35">
      <c r="A504" t="s">
        <v>15</v>
      </c>
      <c r="B504">
        <v>34</v>
      </c>
      <c r="D504">
        <v>34035</v>
      </c>
      <c r="E504" t="s">
        <v>53</v>
      </c>
      <c r="F504" t="s">
        <v>17</v>
      </c>
      <c r="H504">
        <v>2280002202</v>
      </c>
      <c r="I504" t="s">
        <v>18</v>
      </c>
      <c r="J504" t="s">
        <v>19</v>
      </c>
      <c r="K504" t="s">
        <v>31</v>
      </c>
      <c r="L504" t="s">
        <v>32</v>
      </c>
      <c r="M504">
        <v>2.3284E-4</v>
      </c>
      <c r="N504" t="s">
        <v>22</v>
      </c>
      <c r="O504" t="s">
        <v>23</v>
      </c>
    </row>
    <row r="505" spans="1:15" x14ac:dyDescent="0.35">
      <c r="A505" t="s">
        <v>15</v>
      </c>
      <c r="B505">
        <v>34</v>
      </c>
      <c r="D505">
        <v>34035</v>
      </c>
      <c r="E505" t="s">
        <v>53</v>
      </c>
      <c r="F505" t="s">
        <v>17</v>
      </c>
      <c r="H505">
        <v>2280002202</v>
      </c>
      <c r="I505" t="s">
        <v>18</v>
      </c>
      <c r="J505" t="s">
        <v>19</v>
      </c>
      <c r="K505" t="s">
        <v>39</v>
      </c>
      <c r="L505" t="s">
        <v>40</v>
      </c>
      <c r="M505">
        <v>5.7200000000000003E-6</v>
      </c>
      <c r="N505" t="s">
        <v>22</v>
      </c>
      <c r="O505" t="s">
        <v>23</v>
      </c>
    </row>
    <row r="506" spans="1:15" x14ac:dyDescent="0.35">
      <c r="A506" t="s">
        <v>15</v>
      </c>
      <c r="B506">
        <v>34</v>
      </c>
      <c r="D506">
        <v>34035</v>
      </c>
      <c r="E506" t="s">
        <v>53</v>
      </c>
      <c r="F506" t="s">
        <v>17</v>
      </c>
      <c r="H506">
        <v>2280002202</v>
      </c>
      <c r="I506" t="s">
        <v>18</v>
      </c>
      <c r="J506" t="s">
        <v>19</v>
      </c>
      <c r="K506" t="s">
        <v>24</v>
      </c>
      <c r="L506" t="s">
        <v>25</v>
      </c>
      <c r="M506">
        <v>1.6E-7</v>
      </c>
      <c r="N506" t="s">
        <v>22</v>
      </c>
      <c r="O506" t="s">
        <v>23</v>
      </c>
    </row>
    <row r="507" spans="1:15" x14ac:dyDescent="0.35">
      <c r="A507" t="s">
        <v>15</v>
      </c>
      <c r="B507">
        <v>34</v>
      </c>
      <c r="D507">
        <v>34025</v>
      </c>
      <c r="E507" t="s">
        <v>54</v>
      </c>
      <c r="F507" t="s">
        <v>17</v>
      </c>
      <c r="H507">
        <v>2280002201</v>
      </c>
      <c r="I507" t="s">
        <v>18</v>
      </c>
      <c r="J507" t="s">
        <v>19</v>
      </c>
      <c r="K507">
        <v>7439921</v>
      </c>
      <c r="L507" t="s">
        <v>29</v>
      </c>
      <c r="M507">
        <v>1.8742859999999999</v>
      </c>
      <c r="N507" t="s">
        <v>30</v>
      </c>
      <c r="O507" t="s">
        <v>23</v>
      </c>
    </row>
    <row r="508" spans="1:15" x14ac:dyDescent="0.35">
      <c r="A508" t="s">
        <v>15</v>
      </c>
      <c r="B508">
        <v>34</v>
      </c>
      <c r="D508">
        <v>34025</v>
      </c>
      <c r="E508" t="s">
        <v>54</v>
      </c>
      <c r="F508" t="s">
        <v>17</v>
      </c>
      <c r="H508">
        <v>2280002203</v>
      </c>
      <c r="I508" t="s">
        <v>18</v>
      </c>
      <c r="J508" t="s">
        <v>19</v>
      </c>
      <c r="K508" t="s">
        <v>20</v>
      </c>
      <c r="L508" t="s">
        <v>21</v>
      </c>
      <c r="M508">
        <v>40.423279999999998</v>
      </c>
      <c r="N508" t="s">
        <v>22</v>
      </c>
      <c r="O508" t="s">
        <v>23</v>
      </c>
    </row>
    <row r="509" spans="1:15" x14ac:dyDescent="0.35">
      <c r="A509" t="s">
        <v>15</v>
      </c>
      <c r="B509">
        <v>34</v>
      </c>
      <c r="D509">
        <v>34025</v>
      </c>
      <c r="E509" t="s">
        <v>54</v>
      </c>
      <c r="F509" t="s">
        <v>17</v>
      </c>
      <c r="H509">
        <v>2280002204</v>
      </c>
      <c r="I509" t="s">
        <v>18</v>
      </c>
      <c r="J509" t="s">
        <v>19</v>
      </c>
      <c r="K509" t="s">
        <v>20</v>
      </c>
      <c r="L509" t="s">
        <v>21</v>
      </c>
      <c r="M509">
        <v>12.9293</v>
      </c>
      <c r="N509" t="s">
        <v>22</v>
      </c>
      <c r="O509" t="s">
        <v>23</v>
      </c>
    </row>
    <row r="510" spans="1:15" x14ac:dyDescent="0.35">
      <c r="A510" t="s">
        <v>15</v>
      </c>
      <c r="B510">
        <v>34</v>
      </c>
      <c r="D510">
        <v>34025</v>
      </c>
      <c r="E510" t="s">
        <v>54</v>
      </c>
      <c r="F510" t="s">
        <v>17</v>
      </c>
      <c r="H510">
        <v>2280002204</v>
      </c>
      <c r="I510" t="s">
        <v>18</v>
      </c>
      <c r="J510" t="s">
        <v>19</v>
      </c>
      <c r="K510" t="s">
        <v>35</v>
      </c>
      <c r="L510" t="s">
        <v>36</v>
      </c>
      <c r="M510">
        <v>9990.4779999999992</v>
      </c>
      <c r="N510" t="s">
        <v>22</v>
      </c>
      <c r="O510" t="s">
        <v>23</v>
      </c>
    </row>
    <row r="511" spans="1:15" x14ac:dyDescent="0.35">
      <c r="A511" t="s">
        <v>15</v>
      </c>
      <c r="B511">
        <v>34</v>
      </c>
      <c r="D511">
        <v>34025</v>
      </c>
      <c r="E511" t="s">
        <v>54</v>
      </c>
      <c r="F511" t="s">
        <v>17</v>
      </c>
      <c r="H511">
        <v>2280002201</v>
      </c>
      <c r="I511" t="s">
        <v>18</v>
      </c>
      <c r="J511" t="s">
        <v>19</v>
      </c>
      <c r="K511" t="s">
        <v>37</v>
      </c>
      <c r="L511" t="s">
        <v>38</v>
      </c>
      <c r="M511">
        <v>0.14400760000000001</v>
      </c>
      <c r="N511" t="s">
        <v>22</v>
      </c>
      <c r="O511" t="s">
        <v>23</v>
      </c>
    </row>
    <row r="512" spans="1:15" x14ac:dyDescent="0.35">
      <c r="A512" t="s">
        <v>15</v>
      </c>
      <c r="B512">
        <v>34</v>
      </c>
      <c r="D512">
        <v>34025</v>
      </c>
      <c r="E512" t="s">
        <v>54</v>
      </c>
      <c r="F512" t="s">
        <v>17</v>
      </c>
      <c r="H512">
        <v>2280002202</v>
      </c>
      <c r="I512" t="s">
        <v>18</v>
      </c>
      <c r="J512" t="s">
        <v>19</v>
      </c>
      <c r="K512" t="s">
        <v>31</v>
      </c>
      <c r="L512" t="s">
        <v>32</v>
      </c>
      <c r="M512">
        <v>431.65980000000002</v>
      </c>
      <c r="N512" t="s">
        <v>22</v>
      </c>
      <c r="O512" t="s">
        <v>23</v>
      </c>
    </row>
    <row r="513" spans="1:15" x14ac:dyDescent="0.35">
      <c r="A513" t="s">
        <v>15</v>
      </c>
      <c r="B513">
        <v>34</v>
      </c>
      <c r="D513">
        <v>34025</v>
      </c>
      <c r="E513" t="s">
        <v>54</v>
      </c>
      <c r="F513" t="s">
        <v>17</v>
      </c>
      <c r="H513">
        <v>2280002203</v>
      </c>
      <c r="I513" t="s">
        <v>18</v>
      </c>
      <c r="J513" t="s">
        <v>19</v>
      </c>
      <c r="K513" t="s">
        <v>33</v>
      </c>
      <c r="L513" t="s">
        <v>34</v>
      </c>
      <c r="M513">
        <v>4.2770570000000001</v>
      </c>
      <c r="N513" t="s">
        <v>22</v>
      </c>
      <c r="O513" t="s">
        <v>23</v>
      </c>
    </row>
    <row r="514" spans="1:15" x14ac:dyDescent="0.35">
      <c r="A514" t="s">
        <v>15</v>
      </c>
      <c r="B514">
        <v>34</v>
      </c>
      <c r="D514">
        <v>34025</v>
      </c>
      <c r="E514" t="s">
        <v>54</v>
      </c>
      <c r="F514" t="s">
        <v>17</v>
      </c>
      <c r="H514">
        <v>2280002203</v>
      </c>
      <c r="I514" t="s">
        <v>18</v>
      </c>
      <c r="J514" t="s">
        <v>19</v>
      </c>
      <c r="K514" t="s">
        <v>39</v>
      </c>
      <c r="L514" t="s">
        <v>40</v>
      </c>
      <c r="M514">
        <v>3.9348920000000001</v>
      </c>
      <c r="N514" t="s">
        <v>22</v>
      </c>
      <c r="O514" t="s">
        <v>23</v>
      </c>
    </row>
    <row r="515" spans="1:15" x14ac:dyDescent="0.35">
      <c r="A515" t="s">
        <v>15</v>
      </c>
      <c r="B515">
        <v>34</v>
      </c>
      <c r="D515">
        <v>34013</v>
      </c>
      <c r="E515" t="s">
        <v>55</v>
      </c>
      <c r="F515" t="s">
        <v>17</v>
      </c>
      <c r="H515">
        <v>2280002201</v>
      </c>
      <c r="I515" t="s">
        <v>18</v>
      </c>
      <c r="J515" t="s">
        <v>19</v>
      </c>
      <c r="K515" t="s">
        <v>20</v>
      </c>
      <c r="L515" t="s">
        <v>21</v>
      </c>
      <c r="M515">
        <v>1.6687320000000001</v>
      </c>
      <c r="N515" t="s">
        <v>22</v>
      </c>
      <c r="O515" t="s">
        <v>23</v>
      </c>
    </row>
    <row r="516" spans="1:15" x14ac:dyDescent="0.35">
      <c r="A516" t="s">
        <v>15</v>
      </c>
      <c r="B516">
        <v>34</v>
      </c>
      <c r="D516">
        <v>34013</v>
      </c>
      <c r="E516" t="s">
        <v>55</v>
      </c>
      <c r="F516" t="s">
        <v>17</v>
      </c>
      <c r="H516">
        <v>2280002204</v>
      </c>
      <c r="I516" t="s">
        <v>18</v>
      </c>
      <c r="J516" t="s">
        <v>19</v>
      </c>
      <c r="K516" t="s">
        <v>37</v>
      </c>
      <c r="L516" t="s">
        <v>38</v>
      </c>
      <c r="M516">
        <v>6.9949399999999998E-3</v>
      </c>
      <c r="N516" t="s">
        <v>22</v>
      </c>
      <c r="O516" t="s">
        <v>23</v>
      </c>
    </row>
    <row r="517" spans="1:15" x14ac:dyDescent="0.35">
      <c r="A517" t="s">
        <v>15</v>
      </c>
      <c r="B517">
        <v>34</v>
      </c>
      <c r="D517">
        <v>34013</v>
      </c>
      <c r="E517" t="s">
        <v>55</v>
      </c>
      <c r="F517" t="s">
        <v>17</v>
      </c>
      <c r="H517">
        <v>2280002204</v>
      </c>
      <c r="I517" t="s">
        <v>18</v>
      </c>
      <c r="J517" t="s">
        <v>19</v>
      </c>
      <c r="K517" t="s">
        <v>31</v>
      </c>
      <c r="L517" t="s">
        <v>32</v>
      </c>
      <c r="M517">
        <v>13.05181</v>
      </c>
      <c r="N517" t="s">
        <v>22</v>
      </c>
      <c r="O517" t="s">
        <v>23</v>
      </c>
    </row>
    <row r="518" spans="1:15" x14ac:dyDescent="0.35">
      <c r="A518" t="s">
        <v>15</v>
      </c>
      <c r="B518">
        <v>34</v>
      </c>
      <c r="D518">
        <v>34013</v>
      </c>
      <c r="E518" t="s">
        <v>55</v>
      </c>
      <c r="F518" t="s">
        <v>17</v>
      </c>
      <c r="H518">
        <v>2280002201</v>
      </c>
      <c r="I518" t="s">
        <v>18</v>
      </c>
      <c r="J518" t="s">
        <v>19</v>
      </c>
      <c r="K518" t="s">
        <v>33</v>
      </c>
      <c r="L518" t="s">
        <v>34</v>
      </c>
      <c r="M518">
        <v>0.33061740000000001</v>
      </c>
      <c r="N518" t="s">
        <v>22</v>
      </c>
      <c r="O518" t="s">
        <v>23</v>
      </c>
    </row>
    <row r="519" spans="1:15" x14ac:dyDescent="0.35">
      <c r="A519" t="s">
        <v>15</v>
      </c>
      <c r="B519">
        <v>34</v>
      </c>
      <c r="D519">
        <v>34013</v>
      </c>
      <c r="E519" t="s">
        <v>55</v>
      </c>
      <c r="F519" t="s">
        <v>17</v>
      </c>
      <c r="H519">
        <v>2280002101</v>
      </c>
      <c r="I519" t="s">
        <v>18</v>
      </c>
      <c r="J519" t="s">
        <v>19</v>
      </c>
      <c r="K519">
        <v>7439921</v>
      </c>
      <c r="L519" t="s">
        <v>29</v>
      </c>
      <c r="M519">
        <v>0.17248189999999999</v>
      </c>
      <c r="N519" t="s">
        <v>30</v>
      </c>
      <c r="O519" t="s">
        <v>23</v>
      </c>
    </row>
    <row r="520" spans="1:15" x14ac:dyDescent="0.35">
      <c r="A520" t="s">
        <v>15</v>
      </c>
      <c r="B520">
        <v>34</v>
      </c>
      <c r="D520">
        <v>34013</v>
      </c>
      <c r="E520" t="s">
        <v>55</v>
      </c>
      <c r="F520" t="s">
        <v>17</v>
      </c>
      <c r="H520">
        <v>2280002101</v>
      </c>
      <c r="I520" t="s">
        <v>18</v>
      </c>
      <c r="J520" t="s">
        <v>19</v>
      </c>
      <c r="K520" t="s">
        <v>37</v>
      </c>
      <c r="L520" t="s">
        <v>38</v>
      </c>
      <c r="M520">
        <v>1.3252359999999999E-2</v>
      </c>
      <c r="N520" t="s">
        <v>22</v>
      </c>
      <c r="O520" t="s">
        <v>23</v>
      </c>
    </row>
    <row r="521" spans="1:15" x14ac:dyDescent="0.35">
      <c r="A521" t="s">
        <v>15</v>
      </c>
      <c r="B521">
        <v>34</v>
      </c>
      <c r="D521">
        <v>34013</v>
      </c>
      <c r="E521" t="s">
        <v>55</v>
      </c>
      <c r="F521" t="s">
        <v>17</v>
      </c>
      <c r="H521">
        <v>2280002104</v>
      </c>
      <c r="I521" t="s">
        <v>18</v>
      </c>
      <c r="J521" t="s">
        <v>19</v>
      </c>
      <c r="K521" t="s">
        <v>31</v>
      </c>
      <c r="L521" t="s">
        <v>32</v>
      </c>
      <c r="M521">
        <v>446.7398</v>
      </c>
      <c r="N521" t="s">
        <v>22</v>
      </c>
      <c r="O521" t="s">
        <v>23</v>
      </c>
    </row>
    <row r="522" spans="1:15" x14ac:dyDescent="0.35">
      <c r="A522" t="s">
        <v>15</v>
      </c>
      <c r="B522">
        <v>34</v>
      </c>
      <c r="D522">
        <v>34013</v>
      </c>
      <c r="E522" t="s">
        <v>55</v>
      </c>
      <c r="F522" t="s">
        <v>17</v>
      </c>
      <c r="H522">
        <v>2280002102</v>
      </c>
      <c r="I522" t="s">
        <v>18</v>
      </c>
      <c r="J522" t="s">
        <v>19</v>
      </c>
      <c r="K522" t="s">
        <v>24</v>
      </c>
      <c r="L522" t="s">
        <v>25</v>
      </c>
      <c r="M522">
        <v>0.66894050000000005</v>
      </c>
      <c r="N522" t="s">
        <v>22</v>
      </c>
      <c r="O522" t="s">
        <v>23</v>
      </c>
    </row>
    <row r="523" spans="1:15" x14ac:dyDescent="0.35">
      <c r="A523" t="s">
        <v>15</v>
      </c>
      <c r="B523">
        <v>34</v>
      </c>
      <c r="D523">
        <v>34013</v>
      </c>
      <c r="E523" t="s">
        <v>55</v>
      </c>
      <c r="F523" t="s">
        <v>17</v>
      </c>
      <c r="H523">
        <v>2280002104</v>
      </c>
      <c r="I523" t="s">
        <v>18</v>
      </c>
      <c r="J523" t="s">
        <v>19</v>
      </c>
      <c r="K523" t="s">
        <v>24</v>
      </c>
      <c r="L523" t="s">
        <v>25</v>
      </c>
      <c r="M523">
        <v>28.825060000000001</v>
      </c>
      <c r="N523" t="s">
        <v>22</v>
      </c>
      <c r="O523" t="s">
        <v>23</v>
      </c>
    </row>
    <row r="524" spans="1:15" x14ac:dyDescent="0.35">
      <c r="A524" t="s">
        <v>15</v>
      </c>
      <c r="B524">
        <v>34</v>
      </c>
      <c r="D524">
        <v>34013</v>
      </c>
      <c r="E524" t="s">
        <v>55</v>
      </c>
      <c r="F524" t="s">
        <v>17</v>
      </c>
      <c r="H524">
        <v>2280002102</v>
      </c>
      <c r="I524" t="s">
        <v>18</v>
      </c>
      <c r="J524" t="s">
        <v>19</v>
      </c>
      <c r="K524" t="s">
        <v>26</v>
      </c>
      <c r="L524" t="s">
        <v>27</v>
      </c>
      <c r="M524">
        <v>2.689883</v>
      </c>
      <c r="N524" t="s">
        <v>22</v>
      </c>
      <c r="O524" t="s">
        <v>23</v>
      </c>
    </row>
    <row r="525" spans="1:15" x14ac:dyDescent="0.35">
      <c r="A525" t="s">
        <v>15</v>
      </c>
      <c r="B525">
        <v>34</v>
      </c>
      <c r="D525">
        <v>34015</v>
      </c>
      <c r="E525" t="s">
        <v>56</v>
      </c>
      <c r="F525" t="s">
        <v>17</v>
      </c>
      <c r="H525">
        <v>2280002203</v>
      </c>
      <c r="I525" t="s">
        <v>18</v>
      </c>
      <c r="J525" t="s">
        <v>19</v>
      </c>
      <c r="K525" t="s">
        <v>20</v>
      </c>
      <c r="L525" t="s">
        <v>21</v>
      </c>
      <c r="M525">
        <v>24.756509999999999</v>
      </c>
      <c r="N525" t="s">
        <v>22</v>
      </c>
      <c r="O525" t="s">
        <v>23</v>
      </c>
    </row>
    <row r="526" spans="1:15" x14ac:dyDescent="0.35">
      <c r="A526" t="s">
        <v>15</v>
      </c>
      <c r="B526">
        <v>34</v>
      </c>
      <c r="D526">
        <v>34015</v>
      </c>
      <c r="E526" t="s">
        <v>56</v>
      </c>
      <c r="F526" t="s">
        <v>17</v>
      </c>
      <c r="H526">
        <v>2280002204</v>
      </c>
      <c r="I526" t="s">
        <v>18</v>
      </c>
      <c r="J526" t="s">
        <v>19</v>
      </c>
      <c r="K526" t="s">
        <v>37</v>
      </c>
      <c r="L526" t="s">
        <v>38</v>
      </c>
      <c r="M526">
        <v>4.7253509999999999E-2</v>
      </c>
      <c r="N526" t="s">
        <v>22</v>
      </c>
      <c r="O526" t="s">
        <v>23</v>
      </c>
    </row>
    <row r="527" spans="1:15" x14ac:dyDescent="0.35">
      <c r="A527" t="s">
        <v>15</v>
      </c>
      <c r="B527">
        <v>34</v>
      </c>
      <c r="D527">
        <v>34015</v>
      </c>
      <c r="E527" t="s">
        <v>56</v>
      </c>
      <c r="F527" t="s">
        <v>17</v>
      </c>
      <c r="H527">
        <v>2280002202</v>
      </c>
      <c r="I527" t="s">
        <v>18</v>
      </c>
      <c r="J527" t="s">
        <v>19</v>
      </c>
      <c r="K527" t="s">
        <v>31</v>
      </c>
      <c r="L527" t="s">
        <v>32</v>
      </c>
      <c r="M527">
        <v>66.722219999999993</v>
      </c>
      <c r="N527" t="s">
        <v>22</v>
      </c>
      <c r="O527" t="s">
        <v>23</v>
      </c>
    </row>
    <row r="528" spans="1:15" x14ac:dyDescent="0.35">
      <c r="A528" t="s">
        <v>15</v>
      </c>
      <c r="B528">
        <v>34</v>
      </c>
      <c r="D528">
        <v>34015</v>
      </c>
      <c r="E528" t="s">
        <v>56</v>
      </c>
      <c r="F528" t="s">
        <v>17</v>
      </c>
      <c r="H528">
        <v>2280002203</v>
      </c>
      <c r="I528" t="s">
        <v>18</v>
      </c>
      <c r="J528" t="s">
        <v>19</v>
      </c>
      <c r="K528" t="s">
        <v>33</v>
      </c>
      <c r="L528" t="s">
        <v>34</v>
      </c>
      <c r="M528">
        <v>2.4172929999999999</v>
      </c>
      <c r="N528" t="s">
        <v>22</v>
      </c>
      <c r="O528" t="s">
        <v>23</v>
      </c>
    </row>
    <row r="529" spans="1:15" x14ac:dyDescent="0.35">
      <c r="A529" t="s">
        <v>15</v>
      </c>
      <c r="B529">
        <v>34</v>
      </c>
      <c r="D529">
        <v>34015</v>
      </c>
      <c r="E529" t="s">
        <v>56</v>
      </c>
      <c r="F529" t="s">
        <v>17</v>
      </c>
      <c r="H529">
        <v>2280002204</v>
      </c>
      <c r="I529" t="s">
        <v>18</v>
      </c>
      <c r="J529" t="s">
        <v>19</v>
      </c>
      <c r="K529" t="s">
        <v>26</v>
      </c>
      <c r="L529" t="s">
        <v>27</v>
      </c>
      <c r="M529">
        <v>4.2267979999999996</v>
      </c>
      <c r="N529" t="s">
        <v>22</v>
      </c>
      <c r="O529" t="s">
        <v>23</v>
      </c>
    </row>
    <row r="530" spans="1:15" x14ac:dyDescent="0.35">
      <c r="A530" t="s">
        <v>15</v>
      </c>
      <c r="B530">
        <v>34</v>
      </c>
      <c r="D530">
        <v>34015</v>
      </c>
      <c r="E530" t="s">
        <v>56</v>
      </c>
      <c r="F530" t="s">
        <v>17</v>
      </c>
      <c r="H530">
        <v>2280002104</v>
      </c>
      <c r="I530" t="s">
        <v>18</v>
      </c>
      <c r="J530" t="s">
        <v>19</v>
      </c>
      <c r="K530" t="s">
        <v>35</v>
      </c>
      <c r="L530" t="s">
        <v>36</v>
      </c>
      <c r="M530">
        <v>8053.06</v>
      </c>
      <c r="N530" t="s">
        <v>22</v>
      </c>
      <c r="O530" t="s">
        <v>23</v>
      </c>
    </row>
    <row r="531" spans="1:15" x14ac:dyDescent="0.35">
      <c r="A531" t="s">
        <v>15</v>
      </c>
      <c r="B531">
        <v>34</v>
      </c>
      <c r="D531">
        <v>34015</v>
      </c>
      <c r="E531" t="s">
        <v>56</v>
      </c>
      <c r="F531" t="s">
        <v>17</v>
      </c>
      <c r="H531">
        <v>2280002101</v>
      </c>
      <c r="I531" t="s">
        <v>18</v>
      </c>
      <c r="J531" t="s">
        <v>19</v>
      </c>
      <c r="K531" t="s">
        <v>37</v>
      </c>
      <c r="L531" t="s">
        <v>38</v>
      </c>
      <c r="M531">
        <v>2.1846190000000001E-3</v>
      </c>
      <c r="N531" t="s">
        <v>22</v>
      </c>
      <c r="O531" t="s">
        <v>23</v>
      </c>
    </row>
    <row r="532" spans="1:15" x14ac:dyDescent="0.35">
      <c r="A532" t="s">
        <v>15</v>
      </c>
      <c r="B532">
        <v>34</v>
      </c>
      <c r="D532">
        <v>34015</v>
      </c>
      <c r="E532" t="s">
        <v>56</v>
      </c>
      <c r="F532" t="s">
        <v>17</v>
      </c>
      <c r="H532">
        <v>2280002102</v>
      </c>
      <c r="I532" t="s">
        <v>18</v>
      </c>
      <c r="J532" t="s">
        <v>19</v>
      </c>
      <c r="K532" t="s">
        <v>26</v>
      </c>
      <c r="L532" t="s">
        <v>27</v>
      </c>
      <c r="M532">
        <v>0.18169089999999999</v>
      </c>
      <c r="N532" t="s">
        <v>22</v>
      </c>
      <c r="O532" t="s">
        <v>23</v>
      </c>
    </row>
    <row r="533" spans="1:15" x14ac:dyDescent="0.35">
      <c r="A533" t="s">
        <v>15</v>
      </c>
      <c r="B533">
        <v>34</v>
      </c>
      <c r="D533">
        <v>34017</v>
      </c>
      <c r="E533" t="s">
        <v>57</v>
      </c>
      <c r="F533" t="s">
        <v>17</v>
      </c>
      <c r="H533">
        <v>2280002204</v>
      </c>
      <c r="I533" t="s">
        <v>18</v>
      </c>
      <c r="J533" t="s">
        <v>19</v>
      </c>
      <c r="K533">
        <v>7439921</v>
      </c>
      <c r="L533" t="s">
        <v>29</v>
      </c>
      <c r="M533">
        <v>0.94325760000000003</v>
      </c>
      <c r="N533" t="s">
        <v>30</v>
      </c>
      <c r="O533" t="s">
        <v>23</v>
      </c>
    </row>
    <row r="534" spans="1:15" x14ac:dyDescent="0.35">
      <c r="A534" t="s">
        <v>15</v>
      </c>
      <c r="B534">
        <v>34</v>
      </c>
      <c r="D534">
        <v>34017</v>
      </c>
      <c r="E534" t="s">
        <v>57</v>
      </c>
      <c r="F534" t="s">
        <v>17</v>
      </c>
      <c r="H534">
        <v>2280002202</v>
      </c>
      <c r="I534" t="s">
        <v>18</v>
      </c>
      <c r="J534" t="s">
        <v>19</v>
      </c>
      <c r="K534" t="s">
        <v>37</v>
      </c>
      <c r="L534" t="s">
        <v>38</v>
      </c>
      <c r="M534">
        <v>0.58792029999999995</v>
      </c>
      <c r="N534" t="s">
        <v>22</v>
      </c>
      <c r="O534" t="s">
        <v>23</v>
      </c>
    </row>
    <row r="535" spans="1:15" x14ac:dyDescent="0.35">
      <c r="A535" t="s">
        <v>15</v>
      </c>
      <c r="B535">
        <v>34</v>
      </c>
      <c r="D535">
        <v>34017</v>
      </c>
      <c r="E535" t="s">
        <v>57</v>
      </c>
      <c r="F535" t="s">
        <v>17</v>
      </c>
      <c r="H535">
        <v>2280002203</v>
      </c>
      <c r="I535" t="s">
        <v>18</v>
      </c>
      <c r="J535" t="s">
        <v>19</v>
      </c>
      <c r="K535" t="s">
        <v>37</v>
      </c>
      <c r="L535" t="s">
        <v>38</v>
      </c>
      <c r="M535">
        <v>4.796284E-2</v>
      </c>
      <c r="N535" t="s">
        <v>22</v>
      </c>
      <c r="O535" t="s">
        <v>23</v>
      </c>
    </row>
    <row r="536" spans="1:15" x14ac:dyDescent="0.35">
      <c r="A536" t="s">
        <v>15</v>
      </c>
      <c r="B536">
        <v>34</v>
      </c>
      <c r="D536">
        <v>34017</v>
      </c>
      <c r="E536" t="s">
        <v>57</v>
      </c>
      <c r="F536" t="s">
        <v>17</v>
      </c>
      <c r="H536">
        <v>2280002203</v>
      </c>
      <c r="I536" t="s">
        <v>18</v>
      </c>
      <c r="J536" t="s">
        <v>19</v>
      </c>
      <c r="K536" t="s">
        <v>31</v>
      </c>
      <c r="L536" t="s">
        <v>32</v>
      </c>
      <c r="M536">
        <v>252.523</v>
      </c>
      <c r="N536" t="s">
        <v>22</v>
      </c>
      <c r="O536" t="s">
        <v>23</v>
      </c>
    </row>
    <row r="537" spans="1:15" x14ac:dyDescent="0.35">
      <c r="A537" t="s">
        <v>15</v>
      </c>
      <c r="B537">
        <v>34</v>
      </c>
      <c r="D537">
        <v>34017</v>
      </c>
      <c r="E537" t="s">
        <v>57</v>
      </c>
      <c r="F537" t="s">
        <v>17</v>
      </c>
      <c r="H537">
        <v>2280002201</v>
      </c>
      <c r="I537" t="s">
        <v>18</v>
      </c>
      <c r="J537" t="s">
        <v>19</v>
      </c>
      <c r="K537" t="s">
        <v>33</v>
      </c>
      <c r="L537" t="s">
        <v>34</v>
      </c>
      <c r="M537">
        <v>23.616119999999999</v>
      </c>
      <c r="N537" t="s">
        <v>22</v>
      </c>
      <c r="O537" t="s">
        <v>23</v>
      </c>
    </row>
    <row r="538" spans="1:15" x14ac:dyDescent="0.35">
      <c r="A538" t="s">
        <v>15</v>
      </c>
      <c r="B538">
        <v>34</v>
      </c>
      <c r="D538">
        <v>34017</v>
      </c>
      <c r="E538" t="s">
        <v>57</v>
      </c>
      <c r="F538" t="s">
        <v>17</v>
      </c>
      <c r="H538">
        <v>2280002202</v>
      </c>
      <c r="I538" t="s">
        <v>18</v>
      </c>
      <c r="J538" t="s">
        <v>19</v>
      </c>
      <c r="K538" t="s">
        <v>33</v>
      </c>
      <c r="L538" t="s">
        <v>34</v>
      </c>
      <c r="M538">
        <v>31.501560000000001</v>
      </c>
      <c r="N538" t="s">
        <v>22</v>
      </c>
      <c r="O538" t="s">
        <v>23</v>
      </c>
    </row>
    <row r="539" spans="1:15" x14ac:dyDescent="0.35">
      <c r="A539" t="s">
        <v>15</v>
      </c>
      <c r="B539">
        <v>34</v>
      </c>
      <c r="D539">
        <v>34017</v>
      </c>
      <c r="E539" t="s">
        <v>57</v>
      </c>
      <c r="F539" t="s">
        <v>17</v>
      </c>
      <c r="H539">
        <v>2280002201</v>
      </c>
      <c r="I539" t="s">
        <v>18</v>
      </c>
      <c r="J539" t="s">
        <v>19</v>
      </c>
      <c r="K539" t="s">
        <v>39</v>
      </c>
      <c r="L539" t="s">
        <v>40</v>
      </c>
      <c r="M539">
        <v>22.907630000000001</v>
      </c>
      <c r="N539" t="s">
        <v>22</v>
      </c>
      <c r="O539" t="s">
        <v>23</v>
      </c>
    </row>
    <row r="540" spans="1:15" x14ac:dyDescent="0.35">
      <c r="A540" t="s">
        <v>15</v>
      </c>
      <c r="B540">
        <v>34</v>
      </c>
      <c r="D540">
        <v>34017</v>
      </c>
      <c r="E540" t="s">
        <v>57</v>
      </c>
      <c r="F540" t="s">
        <v>17</v>
      </c>
      <c r="H540">
        <v>2280002203</v>
      </c>
      <c r="I540" t="s">
        <v>18</v>
      </c>
      <c r="J540" t="s">
        <v>19</v>
      </c>
      <c r="K540" t="s">
        <v>39</v>
      </c>
      <c r="L540" t="s">
        <v>40</v>
      </c>
      <c r="M540">
        <v>2.491997</v>
      </c>
      <c r="N540" t="s">
        <v>22</v>
      </c>
      <c r="O540" t="s">
        <v>23</v>
      </c>
    </row>
    <row r="541" spans="1:15" x14ac:dyDescent="0.35">
      <c r="A541" t="s">
        <v>15</v>
      </c>
      <c r="B541">
        <v>34</v>
      </c>
      <c r="D541">
        <v>34017</v>
      </c>
      <c r="E541" t="s">
        <v>57</v>
      </c>
      <c r="F541" t="s">
        <v>17</v>
      </c>
      <c r="H541">
        <v>2280002204</v>
      </c>
      <c r="I541" t="s">
        <v>18</v>
      </c>
      <c r="J541" t="s">
        <v>19</v>
      </c>
      <c r="K541" t="s">
        <v>39</v>
      </c>
      <c r="L541" t="s">
        <v>40</v>
      </c>
      <c r="M541">
        <v>3.7654990000000002</v>
      </c>
      <c r="N541" t="s">
        <v>22</v>
      </c>
      <c r="O541" t="s">
        <v>23</v>
      </c>
    </row>
    <row r="542" spans="1:15" x14ac:dyDescent="0.35">
      <c r="A542" t="s">
        <v>15</v>
      </c>
      <c r="B542">
        <v>34</v>
      </c>
      <c r="D542">
        <v>34017</v>
      </c>
      <c r="E542" t="s">
        <v>57</v>
      </c>
      <c r="F542" t="s">
        <v>17</v>
      </c>
      <c r="H542">
        <v>2280002204</v>
      </c>
      <c r="I542" t="s">
        <v>18</v>
      </c>
      <c r="J542" t="s">
        <v>19</v>
      </c>
      <c r="K542" t="s">
        <v>24</v>
      </c>
      <c r="L542" t="s">
        <v>25</v>
      </c>
      <c r="M542">
        <v>9.6885119999999993</v>
      </c>
      <c r="N542" t="s">
        <v>22</v>
      </c>
      <c r="O542" t="s">
        <v>23</v>
      </c>
    </row>
    <row r="543" spans="1:15" x14ac:dyDescent="0.35">
      <c r="A543" t="s">
        <v>15</v>
      </c>
      <c r="B543">
        <v>34</v>
      </c>
      <c r="D543">
        <v>34017</v>
      </c>
      <c r="E543" t="s">
        <v>57</v>
      </c>
      <c r="F543" t="s">
        <v>17</v>
      </c>
      <c r="H543">
        <v>2280002204</v>
      </c>
      <c r="I543" t="s">
        <v>18</v>
      </c>
      <c r="J543" t="s">
        <v>19</v>
      </c>
      <c r="K543" t="s">
        <v>26</v>
      </c>
      <c r="L543" t="s">
        <v>27</v>
      </c>
      <c r="M543">
        <v>7.8847449999999997</v>
      </c>
      <c r="N543" t="s">
        <v>22</v>
      </c>
      <c r="O543" t="s">
        <v>23</v>
      </c>
    </row>
    <row r="544" spans="1:15" x14ac:dyDescent="0.35">
      <c r="A544" t="s">
        <v>15</v>
      </c>
      <c r="B544">
        <v>34</v>
      </c>
      <c r="D544">
        <v>34017</v>
      </c>
      <c r="E544" t="s">
        <v>57</v>
      </c>
      <c r="F544" t="s">
        <v>17</v>
      </c>
      <c r="H544">
        <v>2280002102</v>
      </c>
      <c r="I544" t="s">
        <v>18</v>
      </c>
      <c r="J544" t="s">
        <v>19</v>
      </c>
      <c r="K544" t="s">
        <v>35</v>
      </c>
      <c r="L544" t="s">
        <v>36</v>
      </c>
      <c r="M544">
        <v>68277.036999999997</v>
      </c>
      <c r="N544" t="s">
        <v>22</v>
      </c>
      <c r="O544" t="s">
        <v>23</v>
      </c>
    </row>
    <row r="545" spans="1:15" x14ac:dyDescent="0.35">
      <c r="A545" t="s">
        <v>15</v>
      </c>
      <c r="B545">
        <v>34</v>
      </c>
      <c r="D545">
        <v>34011</v>
      </c>
      <c r="E545" t="s">
        <v>16</v>
      </c>
      <c r="F545" t="s">
        <v>17</v>
      </c>
      <c r="H545">
        <v>2280002201</v>
      </c>
      <c r="I545" t="s">
        <v>18</v>
      </c>
      <c r="J545" t="s">
        <v>19</v>
      </c>
      <c r="K545">
        <v>7439921</v>
      </c>
      <c r="L545" t="s">
        <v>29</v>
      </c>
      <c r="M545">
        <v>0.4842418</v>
      </c>
      <c r="N545" t="s">
        <v>30</v>
      </c>
      <c r="O545" t="s">
        <v>23</v>
      </c>
    </row>
    <row r="546" spans="1:15" x14ac:dyDescent="0.35">
      <c r="A546" t="s">
        <v>15</v>
      </c>
      <c r="B546">
        <v>34</v>
      </c>
      <c r="D546">
        <v>34011</v>
      </c>
      <c r="E546" t="s">
        <v>16</v>
      </c>
      <c r="F546" t="s">
        <v>17</v>
      </c>
      <c r="H546">
        <v>2280002202</v>
      </c>
      <c r="I546" t="s">
        <v>18</v>
      </c>
      <c r="J546" t="s">
        <v>19</v>
      </c>
      <c r="K546" t="s">
        <v>20</v>
      </c>
      <c r="L546" t="s">
        <v>21</v>
      </c>
      <c r="M546">
        <v>6.0877530000000002</v>
      </c>
      <c r="N546" t="s">
        <v>22</v>
      </c>
      <c r="O546" t="s">
        <v>23</v>
      </c>
    </row>
    <row r="547" spans="1:15" x14ac:dyDescent="0.35">
      <c r="A547" t="s">
        <v>15</v>
      </c>
      <c r="B547">
        <v>34</v>
      </c>
      <c r="D547">
        <v>34011</v>
      </c>
      <c r="E547" t="s">
        <v>16</v>
      </c>
      <c r="F547" t="s">
        <v>17</v>
      </c>
      <c r="H547">
        <v>2280002203</v>
      </c>
      <c r="I547" t="s">
        <v>18</v>
      </c>
      <c r="J547" t="s">
        <v>19</v>
      </c>
      <c r="K547" t="s">
        <v>20</v>
      </c>
      <c r="L547" t="s">
        <v>21</v>
      </c>
      <c r="M547">
        <v>30.417470000000002</v>
      </c>
      <c r="N547" t="s">
        <v>22</v>
      </c>
      <c r="O547" t="s">
        <v>23</v>
      </c>
    </row>
    <row r="548" spans="1:15" x14ac:dyDescent="0.35">
      <c r="A548" t="s">
        <v>15</v>
      </c>
      <c r="B548">
        <v>34</v>
      </c>
      <c r="D548">
        <v>34011</v>
      </c>
      <c r="E548" t="s">
        <v>16</v>
      </c>
      <c r="F548" t="s">
        <v>17</v>
      </c>
      <c r="H548">
        <v>2280002202</v>
      </c>
      <c r="I548" t="s">
        <v>18</v>
      </c>
      <c r="J548" t="s">
        <v>19</v>
      </c>
      <c r="K548" t="s">
        <v>37</v>
      </c>
      <c r="L548" t="s">
        <v>38</v>
      </c>
      <c r="M548">
        <v>1.8485430000000001E-2</v>
      </c>
      <c r="N548" t="s">
        <v>22</v>
      </c>
      <c r="O548" t="s">
        <v>23</v>
      </c>
    </row>
    <row r="549" spans="1:15" x14ac:dyDescent="0.35">
      <c r="A549" t="s">
        <v>15</v>
      </c>
      <c r="B549">
        <v>34</v>
      </c>
      <c r="D549">
        <v>34011</v>
      </c>
      <c r="E549" t="s">
        <v>16</v>
      </c>
      <c r="F549" t="s">
        <v>17</v>
      </c>
      <c r="H549">
        <v>2280002203</v>
      </c>
      <c r="I549" t="s">
        <v>18</v>
      </c>
      <c r="J549" t="s">
        <v>19</v>
      </c>
      <c r="K549" t="s">
        <v>31</v>
      </c>
      <c r="L549" t="s">
        <v>32</v>
      </c>
      <c r="M549">
        <v>319.85829999999999</v>
      </c>
      <c r="N549" t="s">
        <v>22</v>
      </c>
      <c r="O549" t="s">
        <v>23</v>
      </c>
    </row>
    <row r="550" spans="1:15" x14ac:dyDescent="0.35">
      <c r="A550" t="s">
        <v>15</v>
      </c>
      <c r="B550">
        <v>34</v>
      </c>
      <c r="D550">
        <v>34023</v>
      </c>
      <c r="E550" t="s">
        <v>28</v>
      </c>
      <c r="F550" t="s">
        <v>17</v>
      </c>
      <c r="H550">
        <v>2280002202</v>
      </c>
      <c r="I550" t="s">
        <v>18</v>
      </c>
      <c r="J550" t="s">
        <v>19</v>
      </c>
      <c r="K550">
        <v>7439921</v>
      </c>
      <c r="L550" t="s">
        <v>29</v>
      </c>
      <c r="M550">
        <v>0.76449540000000005</v>
      </c>
      <c r="N550" t="s">
        <v>30</v>
      </c>
      <c r="O550" t="s">
        <v>23</v>
      </c>
    </row>
    <row r="551" spans="1:15" x14ac:dyDescent="0.35">
      <c r="A551" t="s">
        <v>15</v>
      </c>
      <c r="B551">
        <v>34</v>
      </c>
      <c r="D551">
        <v>34023</v>
      </c>
      <c r="E551" t="s">
        <v>28</v>
      </c>
      <c r="F551" t="s">
        <v>17</v>
      </c>
      <c r="H551">
        <v>2280002204</v>
      </c>
      <c r="I551" t="s">
        <v>18</v>
      </c>
      <c r="J551" t="s">
        <v>19</v>
      </c>
      <c r="K551">
        <v>7439921</v>
      </c>
      <c r="L551" t="s">
        <v>29</v>
      </c>
      <c r="M551">
        <v>0.84858979999999995</v>
      </c>
      <c r="N551" t="s">
        <v>30</v>
      </c>
      <c r="O551" t="s">
        <v>23</v>
      </c>
    </row>
    <row r="552" spans="1:15" x14ac:dyDescent="0.35">
      <c r="A552" t="s">
        <v>15</v>
      </c>
      <c r="B552">
        <v>34</v>
      </c>
      <c r="D552">
        <v>34023</v>
      </c>
      <c r="E552" t="s">
        <v>28</v>
      </c>
      <c r="F552" t="s">
        <v>17</v>
      </c>
      <c r="H552">
        <v>2280002202</v>
      </c>
      <c r="I552" t="s">
        <v>18</v>
      </c>
      <c r="J552" t="s">
        <v>19</v>
      </c>
      <c r="K552" t="s">
        <v>20</v>
      </c>
      <c r="L552" t="s">
        <v>21</v>
      </c>
      <c r="M552">
        <v>19.428529999999999</v>
      </c>
      <c r="N552" t="s">
        <v>22</v>
      </c>
      <c r="O552" t="s">
        <v>23</v>
      </c>
    </row>
    <row r="553" spans="1:15" x14ac:dyDescent="0.35">
      <c r="A553" t="s">
        <v>15</v>
      </c>
      <c r="B553">
        <v>34</v>
      </c>
      <c r="D553">
        <v>34023</v>
      </c>
      <c r="E553" t="s">
        <v>28</v>
      </c>
      <c r="F553" t="s">
        <v>17</v>
      </c>
      <c r="H553">
        <v>2280002204</v>
      </c>
      <c r="I553" t="s">
        <v>18</v>
      </c>
      <c r="J553" t="s">
        <v>19</v>
      </c>
      <c r="K553" t="s">
        <v>20</v>
      </c>
      <c r="L553" t="s">
        <v>21</v>
      </c>
      <c r="M553">
        <v>18.160699999999999</v>
      </c>
      <c r="N553" t="s">
        <v>22</v>
      </c>
      <c r="O553" t="s">
        <v>23</v>
      </c>
    </row>
    <row r="554" spans="1:15" x14ac:dyDescent="0.35">
      <c r="A554" t="s">
        <v>15</v>
      </c>
      <c r="B554">
        <v>34</v>
      </c>
      <c r="D554">
        <v>34023</v>
      </c>
      <c r="E554" t="s">
        <v>28</v>
      </c>
      <c r="F554" t="s">
        <v>17</v>
      </c>
      <c r="H554">
        <v>2280002203</v>
      </c>
      <c r="I554" t="s">
        <v>18</v>
      </c>
      <c r="J554" t="s">
        <v>19</v>
      </c>
      <c r="K554" t="s">
        <v>35</v>
      </c>
      <c r="L554" t="s">
        <v>36</v>
      </c>
      <c r="M554">
        <v>1240.8219999999999</v>
      </c>
      <c r="N554" t="s">
        <v>22</v>
      </c>
      <c r="O554" t="s">
        <v>23</v>
      </c>
    </row>
    <row r="555" spans="1:15" x14ac:dyDescent="0.35">
      <c r="A555" t="s">
        <v>15</v>
      </c>
      <c r="B555">
        <v>34</v>
      </c>
      <c r="D555">
        <v>34023</v>
      </c>
      <c r="E555" t="s">
        <v>28</v>
      </c>
      <c r="F555" t="s">
        <v>17</v>
      </c>
      <c r="H555">
        <v>2280002204</v>
      </c>
      <c r="I555" t="s">
        <v>18</v>
      </c>
      <c r="J555" t="s">
        <v>19</v>
      </c>
      <c r="K555" t="s">
        <v>37</v>
      </c>
      <c r="L555" t="s">
        <v>38</v>
      </c>
      <c r="M555">
        <v>6.5199980000000005E-2</v>
      </c>
      <c r="N555" t="s">
        <v>22</v>
      </c>
      <c r="O555" t="s">
        <v>23</v>
      </c>
    </row>
    <row r="556" spans="1:15" x14ac:dyDescent="0.35">
      <c r="A556" t="s">
        <v>15</v>
      </c>
      <c r="B556">
        <v>34</v>
      </c>
      <c r="D556">
        <v>34023</v>
      </c>
      <c r="E556" t="s">
        <v>28</v>
      </c>
      <c r="F556" t="s">
        <v>17</v>
      </c>
      <c r="H556">
        <v>2280002101</v>
      </c>
      <c r="I556" t="s">
        <v>18</v>
      </c>
      <c r="J556" t="s">
        <v>19</v>
      </c>
      <c r="K556" t="s">
        <v>20</v>
      </c>
      <c r="L556" t="s">
        <v>21</v>
      </c>
      <c r="M556">
        <v>3.8434300000000001E-3</v>
      </c>
      <c r="N556" t="s">
        <v>22</v>
      </c>
      <c r="O556" t="s">
        <v>23</v>
      </c>
    </row>
    <row r="557" spans="1:15" x14ac:dyDescent="0.35">
      <c r="A557" t="s">
        <v>15</v>
      </c>
      <c r="B557">
        <v>34</v>
      </c>
      <c r="D557">
        <v>34023</v>
      </c>
      <c r="E557" t="s">
        <v>28</v>
      </c>
      <c r="F557" t="s">
        <v>17</v>
      </c>
      <c r="H557">
        <v>2280002101</v>
      </c>
      <c r="I557" t="s">
        <v>18</v>
      </c>
      <c r="J557" t="s">
        <v>19</v>
      </c>
      <c r="K557" t="s">
        <v>33</v>
      </c>
      <c r="L557" t="s">
        <v>34</v>
      </c>
      <c r="M557">
        <v>4.3112200000000002E-3</v>
      </c>
      <c r="N557" t="s">
        <v>22</v>
      </c>
      <c r="O557" t="s">
        <v>23</v>
      </c>
    </row>
    <row r="558" spans="1:15" x14ac:dyDescent="0.35">
      <c r="A558" t="s">
        <v>15</v>
      </c>
      <c r="B558">
        <v>34</v>
      </c>
      <c r="D558">
        <v>34023</v>
      </c>
      <c r="E558" t="s">
        <v>28</v>
      </c>
      <c r="F558" t="s">
        <v>17</v>
      </c>
      <c r="H558">
        <v>2280002102</v>
      </c>
      <c r="I558" t="s">
        <v>18</v>
      </c>
      <c r="J558" t="s">
        <v>19</v>
      </c>
      <c r="K558" t="s">
        <v>39</v>
      </c>
      <c r="L558" t="s">
        <v>40</v>
      </c>
      <c r="M558">
        <v>0.26615939999999999</v>
      </c>
      <c r="N558" t="s">
        <v>22</v>
      </c>
      <c r="O558" t="s">
        <v>23</v>
      </c>
    </row>
    <row r="559" spans="1:15" x14ac:dyDescent="0.35">
      <c r="A559" t="s">
        <v>15</v>
      </c>
      <c r="B559">
        <v>34</v>
      </c>
      <c r="D559">
        <v>34023</v>
      </c>
      <c r="E559" t="s">
        <v>28</v>
      </c>
      <c r="F559" t="s">
        <v>17</v>
      </c>
      <c r="H559">
        <v>2280002102</v>
      </c>
      <c r="I559" t="s">
        <v>18</v>
      </c>
      <c r="J559" t="s">
        <v>19</v>
      </c>
      <c r="K559" t="s">
        <v>26</v>
      </c>
      <c r="L559" t="s">
        <v>27</v>
      </c>
      <c r="M559">
        <v>0.31330029999999998</v>
      </c>
      <c r="N559" t="s">
        <v>22</v>
      </c>
      <c r="O559" t="s">
        <v>23</v>
      </c>
    </row>
    <row r="560" spans="1:15" x14ac:dyDescent="0.35">
      <c r="A560" t="s">
        <v>15</v>
      </c>
      <c r="B560">
        <v>34</v>
      </c>
      <c r="D560">
        <v>34007</v>
      </c>
      <c r="E560" t="s">
        <v>41</v>
      </c>
      <c r="F560" t="s">
        <v>17</v>
      </c>
      <c r="H560">
        <v>2280002203</v>
      </c>
      <c r="I560" t="s">
        <v>18</v>
      </c>
      <c r="J560" t="s">
        <v>19</v>
      </c>
      <c r="K560">
        <v>7439921</v>
      </c>
      <c r="L560" t="s">
        <v>29</v>
      </c>
      <c r="M560">
        <v>0.16476388</v>
      </c>
      <c r="N560" t="s">
        <v>30</v>
      </c>
      <c r="O560" t="s">
        <v>23</v>
      </c>
    </row>
    <row r="561" spans="1:15" x14ac:dyDescent="0.35">
      <c r="A561" t="s">
        <v>15</v>
      </c>
      <c r="B561">
        <v>34</v>
      </c>
      <c r="D561">
        <v>34007</v>
      </c>
      <c r="E561" t="s">
        <v>41</v>
      </c>
      <c r="F561" t="s">
        <v>17</v>
      </c>
      <c r="H561">
        <v>2280002203</v>
      </c>
      <c r="I561" t="s">
        <v>18</v>
      </c>
      <c r="J561" t="s">
        <v>19</v>
      </c>
      <c r="K561" t="s">
        <v>35</v>
      </c>
      <c r="L561" t="s">
        <v>36</v>
      </c>
      <c r="M561">
        <v>1130.269</v>
      </c>
      <c r="N561" t="s">
        <v>22</v>
      </c>
      <c r="O561" t="s">
        <v>23</v>
      </c>
    </row>
    <row r="562" spans="1:15" x14ac:dyDescent="0.35">
      <c r="A562" t="s">
        <v>15</v>
      </c>
      <c r="B562">
        <v>34</v>
      </c>
      <c r="D562">
        <v>34007</v>
      </c>
      <c r="E562" t="s">
        <v>41</v>
      </c>
      <c r="F562" t="s">
        <v>17</v>
      </c>
      <c r="H562">
        <v>2280002203</v>
      </c>
      <c r="I562" t="s">
        <v>18</v>
      </c>
      <c r="J562" t="s">
        <v>19</v>
      </c>
      <c r="K562" t="s">
        <v>37</v>
      </c>
      <c r="L562" t="s">
        <v>38</v>
      </c>
      <c r="M562">
        <v>1.265936E-2</v>
      </c>
      <c r="N562" t="s">
        <v>22</v>
      </c>
      <c r="O562" t="s">
        <v>23</v>
      </c>
    </row>
    <row r="563" spans="1:15" x14ac:dyDescent="0.35">
      <c r="A563" t="s">
        <v>15</v>
      </c>
      <c r="B563">
        <v>34</v>
      </c>
      <c r="D563">
        <v>34007</v>
      </c>
      <c r="E563" t="s">
        <v>41</v>
      </c>
      <c r="F563" t="s">
        <v>17</v>
      </c>
      <c r="H563">
        <v>2280002204</v>
      </c>
      <c r="I563" t="s">
        <v>18</v>
      </c>
      <c r="J563" t="s">
        <v>19</v>
      </c>
      <c r="K563" t="s">
        <v>37</v>
      </c>
      <c r="L563" t="s">
        <v>38</v>
      </c>
      <c r="M563">
        <v>5.5311579999999999E-2</v>
      </c>
      <c r="N563" t="s">
        <v>22</v>
      </c>
      <c r="O563" t="s">
        <v>23</v>
      </c>
    </row>
    <row r="564" spans="1:15" x14ac:dyDescent="0.35">
      <c r="A564" t="s">
        <v>15</v>
      </c>
      <c r="B564">
        <v>34</v>
      </c>
      <c r="D564">
        <v>34007</v>
      </c>
      <c r="E564" t="s">
        <v>41</v>
      </c>
      <c r="F564" t="s">
        <v>17</v>
      </c>
      <c r="H564">
        <v>2280002201</v>
      </c>
      <c r="I564" t="s">
        <v>18</v>
      </c>
      <c r="J564" t="s">
        <v>19</v>
      </c>
      <c r="K564" t="s">
        <v>33</v>
      </c>
      <c r="L564" t="s">
        <v>34</v>
      </c>
      <c r="M564">
        <v>0.49738379999999999</v>
      </c>
      <c r="N564" t="s">
        <v>22</v>
      </c>
      <c r="O564" t="s">
        <v>23</v>
      </c>
    </row>
    <row r="565" spans="1:15" x14ac:dyDescent="0.35">
      <c r="A565" t="s">
        <v>15</v>
      </c>
      <c r="B565">
        <v>34</v>
      </c>
      <c r="D565">
        <v>34007</v>
      </c>
      <c r="E565" t="s">
        <v>41</v>
      </c>
      <c r="F565" t="s">
        <v>17</v>
      </c>
      <c r="H565">
        <v>2280002202</v>
      </c>
      <c r="I565" t="s">
        <v>18</v>
      </c>
      <c r="J565" t="s">
        <v>19</v>
      </c>
      <c r="K565" t="s">
        <v>33</v>
      </c>
      <c r="L565" t="s">
        <v>34</v>
      </c>
      <c r="M565">
        <v>1.2588550000000001</v>
      </c>
      <c r="N565" t="s">
        <v>22</v>
      </c>
      <c r="O565" t="s">
        <v>23</v>
      </c>
    </row>
    <row r="566" spans="1:15" x14ac:dyDescent="0.35">
      <c r="A566" t="s">
        <v>15</v>
      </c>
      <c r="B566">
        <v>34</v>
      </c>
      <c r="D566">
        <v>34007</v>
      </c>
      <c r="E566" t="s">
        <v>41</v>
      </c>
      <c r="F566" t="s">
        <v>17</v>
      </c>
      <c r="H566">
        <v>2280002202</v>
      </c>
      <c r="I566" t="s">
        <v>18</v>
      </c>
      <c r="J566" t="s">
        <v>19</v>
      </c>
      <c r="K566" t="s">
        <v>24</v>
      </c>
      <c r="L566" t="s">
        <v>25</v>
      </c>
      <c r="M566">
        <v>0.39042339999999998</v>
      </c>
      <c r="N566" t="s">
        <v>22</v>
      </c>
      <c r="O566" t="s">
        <v>23</v>
      </c>
    </row>
    <row r="567" spans="1:15" x14ac:dyDescent="0.35">
      <c r="A567" t="s">
        <v>15</v>
      </c>
      <c r="B567">
        <v>34</v>
      </c>
      <c r="D567">
        <v>34007</v>
      </c>
      <c r="E567" t="s">
        <v>41</v>
      </c>
      <c r="F567" t="s">
        <v>17</v>
      </c>
      <c r="H567">
        <v>2280002201</v>
      </c>
      <c r="I567" t="s">
        <v>18</v>
      </c>
      <c r="J567" t="s">
        <v>19</v>
      </c>
      <c r="K567" t="s">
        <v>26</v>
      </c>
      <c r="L567" t="s">
        <v>27</v>
      </c>
      <c r="M567">
        <v>1.198882</v>
      </c>
      <c r="N567" t="s">
        <v>22</v>
      </c>
      <c r="O567" t="s">
        <v>23</v>
      </c>
    </row>
    <row r="568" spans="1:15" x14ac:dyDescent="0.35">
      <c r="A568" t="s">
        <v>15</v>
      </c>
      <c r="B568">
        <v>34</v>
      </c>
      <c r="D568">
        <v>34007</v>
      </c>
      <c r="E568" t="s">
        <v>41</v>
      </c>
      <c r="F568" t="s">
        <v>17</v>
      </c>
      <c r="H568">
        <v>2280002101</v>
      </c>
      <c r="I568" t="s">
        <v>18</v>
      </c>
      <c r="J568" t="s">
        <v>19</v>
      </c>
      <c r="K568" t="s">
        <v>20</v>
      </c>
      <c r="L568" t="s">
        <v>21</v>
      </c>
      <c r="M568">
        <v>1.7269119999999999E-2</v>
      </c>
      <c r="N568" t="s">
        <v>22</v>
      </c>
      <c r="O568" t="s">
        <v>23</v>
      </c>
    </row>
    <row r="569" spans="1:15" x14ac:dyDescent="0.35">
      <c r="A569" t="s">
        <v>15</v>
      </c>
      <c r="B569">
        <v>34</v>
      </c>
      <c r="D569">
        <v>34007</v>
      </c>
      <c r="E569" t="s">
        <v>41</v>
      </c>
      <c r="F569" t="s">
        <v>17</v>
      </c>
      <c r="H569">
        <v>2280002104</v>
      </c>
      <c r="I569" t="s">
        <v>18</v>
      </c>
      <c r="J569" t="s">
        <v>19</v>
      </c>
      <c r="K569" t="s">
        <v>35</v>
      </c>
      <c r="L569" t="s">
        <v>36</v>
      </c>
      <c r="M569">
        <v>3482.90592272</v>
      </c>
      <c r="N569" t="s">
        <v>22</v>
      </c>
      <c r="O569" t="s">
        <v>23</v>
      </c>
    </row>
    <row r="570" spans="1:15" x14ac:dyDescent="0.35">
      <c r="A570" t="s">
        <v>15</v>
      </c>
      <c r="B570">
        <v>34</v>
      </c>
      <c r="D570">
        <v>34007</v>
      </c>
      <c r="E570" t="s">
        <v>41</v>
      </c>
      <c r="F570" t="s">
        <v>17</v>
      </c>
      <c r="H570">
        <v>2280002102</v>
      </c>
      <c r="I570" t="s">
        <v>18</v>
      </c>
      <c r="J570" t="s">
        <v>19</v>
      </c>
      <c r="K570" t="s">
        <v>39</v>
      </c>
      <c r="L570" t="s">
        <v>40</v>
      </c>
      <c r="M570">
        <v>4.7473260000000003E-2</v>
      </c>
      <c r="N570" t="s">
        <v>22</v>
      </c>
      <c r="O570" t="s">
        <v>23</v>
      </c>
    </row>
    <row r="571" spans="1:15" x14ac:dyDescent="0.35">
      <c r="A571" t="s">
        <v>15</v>
      </c>
      <c r="B571">
        <v>34</v>
      </c>
      <c r="D571">
        <v>34007</v>
      </c>
      <c r="E571" t="s">
        <v>41</v>
      </c>
      <c r="F571" t="s">
        <v>17</v>
      </c>
      <c r="H571">
        <v>2280002102</v>
      </c>
      <c r="I571" t="s">
        <v>18</v>
      </c>
      <c r="J571" t="s">
        <v>19</v>
      </c>
      <c r="K571" t="s">
        <v>24</v>
      </c>
      <c r="L571" t="s">
        <v>25</v>
      </c>
      <c r="M571">
        <v>2.77451E-3</v>
      </c>
      <c r="N571" t="s">
        <v>22</v>
      </c>
      <c r="O571" t="s">
        <v>23</v>
      </c>
    </row>
    <row r="572" spans="1:15" x14ac:dyDescent="0.35">
      <c r="A572" t="s">
        <v>15</v>
      </c>
      <c r="B572">
        <v>34</v>
      </c>
      <c r="D572">
        <v>34009</v>
      </c>
      <c r="E572" t="s">
        <v>42</v>
      </c>
      <c r="F572" t="s">
        <v>17</v>
      </c>
      <c r="H572">
        <v>2280002101</v>
      </c>
      <c r="I572" t="s">
        <v>18</v>
      </c>
      <c r="J572" t="s">
        <v>19</v>
      </c>
      <c r="K572">
        <v>7439921</v>
      </c>
      <c r="L572" t="s">
        <v>29</v>
      </c>
      <c r="M572">
        <v>2.4637819599999999E-2</v>
      </c>
      <c r="N572" t="s">
        <v>30</v>
      </c>
      <c r="O572" t="s">
        <v>23</v>
      </c>
    </row>
    <row r="573" spans="1:15" x14ac:dyDescent="0.35">
      <c r="A573" t="s">
        <v>15</v>
      </c>
      <c r="B573">
        <v>34</v>
      </c>
      <c r="D573">
        <v>34009</v>
      </c>
      <c r="E573" t="s">
        <v>42</v>
      </c>
      <c r="F573" t="s">
        <v>17</v>
      </c>
      <c r="H573">
        <v>2280002102</v>
      </c>
      <c r="I573" t="s">
        <v>18</v>
      </c>
      <c r="J573" t="s">
        <v>19</v>
      </c>
      <c r="K573">
        <v>7439921</v>
      </c>
      <c r="L573" t="s">
        <v>29</v>
      </c>
      <c r="M573">
        <v>1.8309232</v>
      </c>
      <c r="N573" t="s">
        <v>30</v>
      </c>
      <c r="O573" t="s">
        <v>23</v>
      </c>
    </row>
    <row r="574" spans="1:15" x14ac:dyDescent="0.35">
      <c r="A574" t="s">
        <v>15</v>
      </c>
      <c r="B574">
        <v>34</v>
      </c>
      <c r="D574">
        <v>34009</v>
      </c>
      <c r="E574" t="s">
        <v>42</v>
      </c>
      <c r="F574" t="s">
        <v>17</v>
      </c>
      <c r="H574">
        <v>2280002102</v>
      </c>
      <c r="I574" t="s">
        <v>18</v>
      </c>
      <c r="J574" t="s">
        <v>19</v>
      </c>
      <c r="K574" t="s">
        <v>39</v>
      </c>
      <c r="L574" t="s">
        <v>40</v>
      </c>
      <c r="M574">
        <v>7.309075</v>
      </c>
      <c r="N574" t="s">
        <v>22</v>
      </c>
      <c r="O574" t="s">
        <v>23</v>
      </c>
    </row>
    <row r="575" spans="1:15" x14ac:dyDescent="0.35">
      <c r="A575" t="s">
        <v>15</v>
      </c>
      <c r="B575">
        <v>34</v>
      </c>
      <c r="D575">
        <v>34009</v>
      </c>
      <c r="E575" t="s">
        <v>42</v>
      </c>
      <c r="F575" t="s">
        <v>17</v>
      </c>
      <c r="H575">
        <v>2280002102</v>
      </c>
      <c r="I575" t="s">
        <v>18</v>
      </c>
      <c r="J575" t="s">
        <v>19</v>
      </c>
      <c r="K575" t="s">
        <v>26</v>
      </c>
      <c r="L575" t="s">
        <v>27</v>
      </c>
      <c r="M575">
        <v>8.5351680000000005</v>
      </c>
      <c r="N575" t="s">
        <v>22</v>
      </c>
      <c r="O575" t="s">
        <v>23</v>
      </c>
    </row>
    <row r="576" spans="1:15" x14ac:dyDescent="0.35">
      <c r="A576" t="s">
        <v>15</v>
      </c>
      <c r="B576">
        <v>34</v>
      </c>
      <c r="D576">
        <v>34009</v>
      </c>
      <c r="E576" t="s">
        <v>42</v>
      </c>
      <c r="F576" t="s">
        <v>17</v>
      </c>
      <c r="H576">
        <v>2280002202</v>
      </c>
      <c r="I576" t="s">
        <v>18</v>
      </c>
      <c r="J576" t="s">
        <v>19</v>
      </c>
      <c r="K576">
        <v>7439921</v>
      </c>
      <c r="L576" t="s">
        <v>29</v>
      </c>
      <c r="M576">
        <v>1.7552136</v>
      </c>
      <c r="N576" t="s">
        <v>30</v>
      </c>
      <c r="O576" t="s">
        <v>23</v>
      </c>
    </row>
    <row r="577" spans="1:15" x14ac:dyDescent="0.35">
      <c r="A577" t="s">
        <v>15</v>
      </c>
      <c r="B577">
        <v>34</v>
      </c>
      <c r="D577">
        <v>34009</v>
      </c>
      <c r="E577" t="s">
        <v>42</v>
      </c>
      <c r="F577" t="s">
        <v>17</v>
      </c>
      <c r="H577">
        <v>2280002201</v>
      </c>
      <c r="I577" t="s">
        <v>18</v>
      </c>
      <c r="J577" t="s">
        <v>19</v>
      </c>
      <c r="K577" t="s">
        <v>20</v>
      </c>
      <c r="L577" t="s">
        <v>21</v>
      </c>
      <c r="M577">
        <v>16.272480000000002</v>
      </c>
      <c r="N577" t="s">
        <v>22</v>
      </c>
      <c r="O577" t="s">
        <v>23</v>
      </c>
    </row>
    <row r="578" spans="1:15" x14ac:dyDescent="0.35">
      <c r="A578" t="s">
        <v>15</v>
      </c>
      <c r="B578">
        <v>34</v>
      </c>
      <c r="D578">
        <v>34009</v>
      </c>
      <c r="E578" t="s">
        <v>42</v>
      </c>
      <c r="F578" t="s">
        <v>17</v>
      </c>
      <c r="H578">
        <v>2280002202</v>
      </c>
      <c r="I578" t="s">
        <v>18</v>
      </c>
      <c r="J578" t="s">
        <v>19</v>
      </c>
      <c r="K578" t="s">
        <v>37</v>
      </c>
      <c r="L578" t="s">
        <v>38</v>
      </c>
      <c r="M578">
        <v>0.1348589</v>
      </c>
      <c r="N578" t="s">
        <v>22</v>
      </c>
      <c r="O578" t="s">
        <v>23</v>
      </c>
    </row>
    <row r="579" spans="1:15" x14ac:dyDescent="0.35">
      <c r="A579" t="s">
        <v>15</v>
      </c>
      <c r="B579">
        <v>34</v>
      </c>
      <c r="D579">
        <v>34009</v>
      </c>
      <c r="E579" t="s">
        <v>42</v>
      </c>
      <c r="F579" t="s">
        <v>17</v>
      </c>
      <c r="H579">
        <v>2280002204</v>
      </c>
      <c r="I579" t="s">
        <v>18</v>
      </c>
      <c r="J579" t="s">
        <v>19</v>
      </c>
      <c r="K579" t="s">
        <v>31</v>
      </c>
      <c r="L579" t="s">
        <v>32</v>
      </c>
      <c r="M579">
        <v>3.088384</v>
      </c>
      <c r="N579" t="s">
        <v>22</v>
      </c>
      <c r="O579" t="s">
        <v>23</v>
      </c>
    </row>
    <row r="580" spans="1:15" x14ac:dyDescent="0.35">
      <c r="A580" t="s">
        <v>15</v>
      </c>
      <c r="B580">
        <v>34</v>
      </c>
      <c r="D580">
        <v>34009</v>
      </c>
      <c r="E580" t="s">
        <v>42</v>
      </c>
      <c r="F580" t="s">
        <v>17</v>
      </c>
      <c r="H580">
        <v>2280002203</v>
      </c>
      <c r="I580" t="s">
        <v>18</v>
      </c>
      <c r="J580" t="s">
        <v>19</v>
      </c>
      <c r="K580" t="s">
        <v>26</v>
      </c>
      <c r="L580" t="s">
        <v>27</v>
      </c>
      <c r="M580">
        <v>0.81311909999999998</v>
      </c>
      <c r="N580" t="s">
        <v>22</v>
      </c>
      <c r="O580" t="s">
        <v>23</v>
      </c>
    </row>
    <row r="581" spans="1:15" x14ac:dyDescent="0.35">
      <c r="A581" t="s">
        <v>15</v>
      </c>
      <c r="B581">
        <v>34</v>
      </c>
      <c r="D581">
        <v>34009</v>
      </c>
      <c r="E581" t="s">
        <v>42</v>
      </c>
      <c r="F581" t="s">
        <v>17</v>
      </c>
      <c r="H581">
        <v>2280002104</v>
      </c>
      <c r="I581" t="s">
        <v>18</v>
      </c>
      <c r="J581" t="s">
        <v>19</v>
      </c>
      <c r="K581" t="s">
        <v>37</v>
      </c>
      <c r="L581" t="s">
        <v>38</v>
      </c>
      <c r="M581">
        <v>1.0727480000000001E-4</v>
      </c>
      <c r="N581" t="s">
        <v>22</v>
      </c>
      <c r="O581" t="s">
        <v>23</v>
      </c>
    </row>
    <row r="582" spans="1:15" x14ac:dyDescent="0.35">
      <c r="A582" t="s">
        <v>15</v>
      </c>
      <c r="B582">
        <v>34</v>
      </c>
      <c r="D582">
        <v>34009</v>
      </c>
      <c r="E582" t="s">
        <v>42</v>
      </c>
      <c r="F582" t="s">
        <v>17</v>
      </c>
      <c r="H582">
        <v>2280002104</v>
      </c>
      <c r="I582" t="s">
        <v>18</v>
      </c>
      <c r="J582" t="s">
        <v>19</v>
      </c>
      <c r="K582" t="s">
        <v>31</v>
      </c>
      <c r="L582" t="s">
        <v>32</v>
      </c>
      <c r="M582">
        <v>0.35004160000000001</v>
      </c>
      <c r="N582" t="s">
        <v>22</v>
      </c>
      <c r="O582" t="s">
        <v>23</v>
      </c>
    </row>
    <row r="583" spans="1:15" x14ac:dyDescent="0.35">
      <c r="A583" t="s">
        <v>15</v>
      </c>
      <c r="B583">
        <v>34</v>
      </c>
      <c r="D583">
        <v>34037</v>
      </c>
      <c r="E583" t="s">
        <v>43</v>
      </c>
      <c r="F583" t="s">
        <v>17</v>
      </c>
      <c r="H583">
        <v>2280002202</v>
      </c>
      <c r="I583" t="s">
        <v>18</v>
      </c>
      <c r="J583" t="s">
        <v>19</v>
      </c>
      <c r="K583" t="s">
        <v>26</v>
      </c>
      <c r="L583" t="s">
        <v>27</v>
      </c>
      <c r="M583">
        <v>1.3237029999999999E-5</v>
      </c>
      <c r="N583" t="s">
        <v>22</v>
      </c>
      <c r="O583" t="s">
        <v>23</v>
      </c>
    </row>
    <row r="584" spans="1:15" x14ac:dyDescent="0.35">
      <c r="A584" t="s">
        <v>15</v>
      </c>
      <c r="B584">
        <v>34</v>
      </c>
      <c r="D584">
        <v>34039</v>
      </c>
      <c r="E584" t="s">
        <v>44</v>
      </c>
      <c r="F584" t="s">
        <v>17</v>
      </c>
      <c r="H584">
        <v>2280002103</v>
      </c>
      <c r="I584" t="s">
        <v>18</v>
      </c>
      <c r="J584" t="s">
        <v>19</v>
      </c>
      <c r="K584" t="s">
        <v>37</v>
      </c>
      <c r="L584" t="s">
        <v>38</v>
      </c>
      <c r="M584">
        <v>4.5106710000000001E-2</v>
      </c>
      <c r="N584" t="s">
        <v>22</v>
      </c>
      <c r="O584" t="s">
        <v>23</v>
      </c>
    </row>
    <row r="585" spans="1:15" x14ac:dyDescent="0.35">
      <c r="A585" t="s">
        <v>15</v>
      </c>
      <c r="B585">
        <v>34</v>
      </c>
      <c r="D585">
        <v>34039</v>
      </c>
      <c r="E585" t="s">
        <v>44</v>
      </c>
      <c r="F585" t="s">
        <v>17</v>
      </c>
      <c r="H585">
        <v>2280002104</v>
      </c>
      <c r="I585" t="s">
        <v>18</v>
      </c>
      <c r="J585" t="s">
        <v>19</v>
      </c>
      <c r="K585" t="s">
        <v>33</v>
      </c>
      <c r="L585" t="s">
        <v>34</v>
      </c>
      <c r="M585">
        <v>4.5008299999999997</v>
      </c>
      <c r="N585" t="s">
        <v>22</v>
      </c>
      <c r="O585" t="s">
        <v>23</v>
      </c>
    </row>
    <row r="586" spans="1:15" x14ac:dyDescent="0.35">
      <c r="A586" t="s">
        <v>15</v>
      </c>
      <c r="B586">
        <v>34</v>
      </c>
      <c r="D586">
        <v>34039</v>
      </c>
      <c r="E586" t="s">
        <v>44</v>
      </c>
      <c r="F586" t="s">
        <v>17</v>
      </c>
      <c r="H586">
        <v>2280002101</v>
      </c>
      <c r="I586" t="s">
        <v>18</v>
      </c>
      <c r="J586" t="s">
        <v>19</v>
      </c>
      <c r="K586" t="s">
        <v>39</v>
      </c>
      <c r="L586" t="s">
        <v>40</v>
      </c>
      <c r="M586">
        <v>0.31028679999999997</v>
      </c>
      <c r="N586" t="s">
        <v>22</v>
      </c>
      <c r="O586" t="s">
        <v>23</v>
      </c>
    </row>
    <row r="587" spans="1:15" x14ac:dyDescent="0.35">
      <c r="A587" t="s">
        <v>15</v>
      </c>
      <c r="B587">
        <v>34</v>
      </c>
      <c r="D587">
        <v>34039</v>
      </c>
      <c r="E587" t="s">
        <v>44</v>
      </c>
      <c r="F587" t="s">
        <v>17</v>
      </c>
      <c r="H587">
        <v>2280002103</v>
      </c>
      <c r="I587" t="s">
        <v>18</v>
      </c>
      <c r="J587" t="s">
        <v>19</v>
      </c>
      <c r="K587" t="s">
        <v>24</v>
      </c>
      <c r="L587" t="s">
        <v>25</v>
      </c>
      <c r="M587">
        <v>2.2863500000000001</v>
      </c>
      <c r="N587" t="s">
        <v>22</v>
      </c>
      <c r="O587" t="s">
        <v>23</v>
      </c>
    </row>
    <row r="588" spans="1:15" x14ac:dyDescent="0.35">
      <c r="A588" t="s">
        <v>15</v>
      </c>
      <c r="B588">
        <v>34</v>
      </c>
      <c r="D588">
        <v>34039</v>
      </c>
      <c r="E588" t="s">
        <v>44</v>
      </c>
      <c r="F588" t="s">
        <v>17</v>
      </c>
      <c r="H588">
        <v>2280002103</v>
      </c>
      <c r="I588" t="s">
        <v>18</v>
      </c>
      <c r="J588" t="s">
        <v>19</v>
      </c>
      <c r="K588" t="s">
        <v>26</v>
      </c>
      <c r="L588" t="s">
        <v>27</v>
      </c>
      <c r="M588">
        <v>25.43675</v>
      </c>
      <c r="N588" t="s">
        <v>22</v>
      </c>
      <c r="O588" t="s">
        <v>23</v>
      </c>
    </row>
    <row r="589" spans="1:15" x14ac:dyDescent="0.35">
      <c r="A589" t="s">
        <v>15</v>
      </c>
      <c r="B589">
        <v>34</v>
      </c>
      <c r="D589">
        <v>34039</v>
      </c>
      <c r="E589" t="s">
        <v>44</v>
      </c>
      <c r="F589" t="s">
        <v>17</v>
      </c>
      <c r="H589">
        <v>2280002202</v>
      </c>
      <c r="I589" t="s">
        <v>18</v>
      </c>
      <c r="J589" t="s">
        <v>19</v>
      </c>
      <c r="K589" t="s">
        <v>31</v>
      </c>
      <c r="L589" t="s">
        <v>32</v>
      </c>
      <c r="M589">
        <v>175.124</v>
      </c>
      <c r="N589" t="s">
        <v>22</v>
      </c>
      <c r="O589" t="s">
        <v>23</v>
      </c>
    </row>
    <row r="590" spans="1:15" x14ac:dyDescent="0.35">
      <c r="A590" t="s">
        <v>15</v>
      </c>
      <c r="B590">
        <v>34</v>
      </c>
      <c r="D590">
        <v>34039</v>
      </c>
      <c r="E590" t="s">
        <v>44</v>
      </c>
      <c r="F590" t="s">
        <v>17</v>
      </c>
      <c r="H590">
        <v>2280002202</v>
      </c>
      <c r="I590" t="s">
        <v>18</v>
      </c>
      <c r="J590" t="s">
        <v>19</v>
      </c>
      <c r="K590" t="s">
        <v>39</v>
      </c>
      <c r="L590" t="s">
        <v>40</v>
      </c>
      <c r="M590">
        <v>5.1107519999999997</v>
      </c>
      <c r="N590" t="s">
        <v>22</v>
      </c>
      <c r="O590" t="s">
        <v>23</v>
      </c>
    </row>
    <row r="591" spans="1:15" x14ac:dyDescent="0.35">
      <c r="A591" t="s">
        <v>15</v>
      </c>
      <c r="B591">
        <v>34</v>
      </c>
      <c r="D591">
        <v>34001</v>
      </c>
      <c r="E591" t="s">
        <v>45</v>
      </c>
      <c r="F591" t="s">
        <v>17</v>
      </c>
      <c r="H591">
        <v>2280002102</v>
      </c>
      <c r="I591" t="s">
        <v>18</v>
      </c>
      <c r="J591" t="s">
        <v>19</v>
      </c>
      <c r="K591">
        <v>7439921</v>
      </c>
      <c r="L591" t="s">
        <v>29</v>
      </c>
      <c r="M591">
        <v>0.87976480000000001</v>
      </c>
      <c r="N591" t="s">
        <v>30</v>
      </c>
      <c r="O591" t="s">
        <v>23</v>
      </c>
    </row>
    <row r="592" spans="1:15" x14ac:dyDescent="0.35">
      <c r="A592" t="s">
        <v>15</v>
      </c>
      <c r="B592">
        <v>34</v>
      </c>
      <c r="D592">
        <v>34001</v>
      </c>
      <c r="E592" t="s">
        <v>45</v>
      </c>
      <c r="F592" t="s">
        <v>17</v>
      </c>
      <c r="H592">
        <v>2280002101</v>
      </c>
      <c r="I592" t="s">
        <v>18</v>
      </c>
      <c r="J592" t="s">
        <v>19</v>
      </c>
      <c r="K592" t="s">
        <v>37</v>
      </c>
      <c r="L592" t="s">
        <v>38</v>
      </c>
      <c r="M592">
        <v>2.2788479E-3</v>
      </c>
      <c r="N592" t="s">
        <v>22</v>
      </c>
      <c r="O592" t="s">
        <v>23</v>
      </c>
    </row>
    <row r="593" spans="1:15" x14ac:dyDescent="0.35">
      <c r="A593" t="s">
        <v>15</v>
      </c>
      <c r="B593">
        <v>34</v>
      </c>
      <c r="D593">
        <v>34001</v>
      </c>
      <c r="E593" t="s">
        <v>45</v>
      </c>
      <c r="F593" t="s">
        <v>17</v>
      </c>
      <c r="H593">
        <v>2280002102</v>
      </c>
      <c r="I593" t="s">
        <v>18</v>
      </c>
      <c r="J593" t="s">
        <v>19</v>
      </c>
      <c r="K593" t="s">
        <v>31</v>
      </c>
      <c r="L593" t="s">
        <v>32</v>
      </c>
      <c r="M593">
        <v>139.12035</v>
      </c>
      <c r="N593" t="s">
        <v>22</v>
      </c>
      <c r="O593" t="s">
        <v>23</v>
      </c>
    </row>
    <row r="594" spans="1:15" x14ac:dyDescent="0.35">
      <c r="A594" t="s">
        <v>15</v>
      </c>
      <c r="B594">
        <v>34</v>
      </c>
      <c r="D594">
        <v>34001</v>
      </c>
      <c r="E594" t="s">
        <v>45</v>
      </c>
      <c r="F594" t="s">
        <v>17</v>
      </c>
      <c r="H594">
        <v>2280002101</v>
      </c>
      <c r="I594" t="s">
        <v>18</v>
      </c>
      <c r="J594" t="s">
        <v>19</v>
      </c>
      <c r="K594" t="s">
        <v>39</v>
      </c>
      <c r="L594" t="s">
        <v>40</v>
      </c>
      <c r="M594">
        <v>0.11840172</v>
      </c>
      <c r="N594" t="s">
        <v>22</v>
      </c>
      <c r="O594" t="s">
        <v>23</v>
      </c>
    </row>
    <row r="595" spans="1:15" x14ac:dyDescent="0.35">
      <c r="A595" t="s">
        <v>15</v>
      </c>
      <c r="B595">
        <v>34</v>
      </c>
      <c r="D595">
        <v>34001</v>
      </c>
      <c r="E595" t="s">
        <v>45</v>
      </c>
      <c r="F595" t="s">
        <v>17</v>
      </c>
      <c r="H595">
        <v>2280002104</v>
      </c>
      <c r="I595" t="s">
        <v>18</v>
      </c>
      <c r="J595" t="s">
        <v>19</v>
      </c>
      <c r="K595" t="s">
        <v>37</v>
      </c>
      <c r="L595" t="s">
        <v>38</v>
      </c>
      <c r="M595">
        <v>2.407865E-5</v>
      </c>
      <c r="N595" t="s">
        <v>22</v>
      </c>
      <c r="O595" t="s">
        <v>23</v>
      </c>
    </row>
    <row r="596" spans="1:15" x14ac:dyDescent="0.35">
      <c r="A596" t="s">
        <v>15</v>
      </c>
      <c r="B596">
        <v>34</v>
      </c>
      <c r="D596">
        <v>34001</v>
      </c>
      <c r="E596" t="s">
        <v>45</v>
      </c>
      <c r="F596" t="s">
        <v>17</v>
      </c>
      <c r="H596">
        <v>2280002202</v>
      </c>
      <c r="I596" t="s">
        <v>18</v>
      </c>
      <c r="J596" t="s">
        <v>19</v>
      </c>
      <c r="K596" t="s">
        <v>31</v>
      </c>
      <c r="L596" t="s">
        <v>32</v>
      </c>
      <c r="M596">
        <v>121.0626</v>
      </c>
      <c r="N596" t="s">
        <v>22</v>
      </c>
      <c r="O596" t="s">
        <v>23</v>
      </c>
    </row>
    <row r="597" spans="1:15" x14ac:dyDescent="0.35">
      <c r="A597" t="s">
        <v>15</v>
      </c>
      <c r="B597">
        <v>34</v>
      </c>
      <c r="D597">
        <v>34001</v>
      </c>
      <c r="E597" t="s">
        <v>45</v>
      </c>
      <c r="F597" t="s">
        <v>17</v>
      </c>
      <c r="H597">
        <v>2280002202</v>
      </c>
      <c r="I597" t="s">
        <v>18</v>
      </c>
      <c r="J597" t="s">
        <v>19</v>
      </c>
      <c r="K597" t="s">
        <v>26</v>
      </c>
      <c r="L597" t="s">
        <v>27</v>
      </c>
      <c r="M597">
        <v>3.5627689999999999</v>
      </c>
      <c r="N597" t="s">
        <v>22</v>
      </c>
      <c r="O597" t="s">
        <v>23</v>
      </c>
    </row>
    <row r="598" spans="1:15" x14ac:dyDescent="0.35">
      <c r="A598" t="s">
        <v>15</v>
      </c>
      <c r="B598">
        <v>34</v>
      </c>
      <c r="D598">
        <v>34003</v>
      </c>
      <c r="E598" t="s">
        <v>46</v>
      </c>
      <c r="F598" t="s">
        <v>17</v>
      </c>
      <c r="H598">
        <v>2280002201</v>
      </c>
      <c r="I598" t="s">
        <v>18</v>
      </c>
      <c r="J598" t="s">
        <v>19</v>
      </c>
      <c r="K598" t="s">
        <v>20</v>
      </c>
      <c r="L598" t="s">
        <v>21</v>
      </c>
      <c r="M598">
        <v>4.4062469999999996</v>
      </c>
      <c r="N598" t="s">
        <v>22</v>
      </c>
      <c r="O598" t="s">
        <v>23</v>
      </c>
    </row>
    <row r="599" spans="1:15" x14ac:dyDescent="0.35">
      <c r="A599" t="s">
        <v>15</v>
      </c>
      <c r="B599">
        <v>34</v>
      </c>
      <c r="D599">
        <v>34003</v>
      </c>
      <c r="E599" t="s">
        <v>46</v>
      </c>
      <c r="F599" t="s">
        <v>17</v>
      </c>
      <c r="H599">
        <v>2280002201</v>
      </c>
      <c r="I599" t="s">
        <v>18</v>
      </c>
      <c r="J599" t="s">
        <v>19</v>
      </c>
      <c r="K599" t="s">
        <v>37</v>
      </c>
      <c r="L599" t="s">
        <v>38</v>
      </c>
      <c r="M599">
        <v>1.576029E-2</v>
      </c>
      <c r="N599" t="s">
        <v>22</v>
      </c>
      <c r="O599" t="s">
        <v>23</v>
      </c>
    </row>
    <row r="600" spans="1:15" x14ac:dyDescent="0.35">
      <c r="A600" t="s">
        <v>15</v>
      </c>
      <c r="B600">
        <v>34</v>
      </c>
      <c r="D600">
        <v>34003</v>
      </c>
      <c r="E600" t="s">
        <v>46</v>
      </c>
      <c r="F600" t="s">
        <v>17</v>
      </c>
      <c r="H600">
        <v>2280002204</v>
      </c>
      <c r="I600" t="s">
        <v>18</v>
      </c>
      <c r="J600" t="s">
        <v>19</v>
      </c>
      <c r="K600" t="s">
        <v>31</v>
      </c>
      <c r="L600" t="s">
        <v>32</v>
      </c>
      <c r="M600">
        <v>0.38389440000000002</v>
      </c>
      <c r="N600" t="s">
        <v>22</v>
      </c>
      <c r="O600" t="s">
        <v>23</v>
      </c>
    </row>
    <row r="601" spans="1:15" x14ac:dyDescent="0.35">
      <c r="A601" t="s">
        <v>15</v>
      </c>
      <c r="B601">
        <v>34</v>
      </c>
      <c r="D601">
        <v>34005</v>
      </c>
      <c r="E601" t="s">
        <v>47</v>
      </c>
      <c r="F601" t="s">
        <v>17</v>
      </c>
      <c r="H601">
        <v>2280002204</v>
      </c>
      <c r="I601" t="s">
        <v>18</v>
      </c>
      <c r="J601" t="s">
        <v>19</v>
      </c>
      <c r="K601" t="s">
        <v>35</v>
      </c>
      <c r="L601" t="s">
        <v>36</v>
      </c>
      <c r="M601">
        <v>388.91489999999999</v>
      </c>
      <c r="N601" t="s">
        <v>22</v>
      </c>
      <c r="O601" t="s">
        <v>23</v>
      </c>
    </row>
    <row r="602" spans="1:15" x14ac:dyDescent="0.35">
      <c r="A602" t="s">
        <v>15</v>
      </c>
      <c r="B602">
        <v>34</v>
      </c>
      <c r="D602">
        <v>34005</v>
      </c>
      <c r="E602" t="s">
        <v>47</v>
      </c>
      <c r="F602" t="s">
        <v>17</v>
      </c>
      <c r="H602">
        <v>2280002204</v>
      </c>
      <c r="I602" t="s">
        <v>18</v>
      </c>
      <c r="J602" t="s">
        <v>19</v>
      </c>
      <c r="K602" t="s">
        <v>37</v>
      </c>
      <c r="L602" t="s">
        <v>38</v>
      </c>
      <c r="M602">
        <v>1.7446079999999999E-3</v>
      </c>
      <c r="N602" t="s">
        <v>22</v>
      </c>
      <c r="O602" t="s">
        <v>23</v>
      </c>
    </row>
    <row r="603" spans="1:15" x14ac:dyDescent="0.35">
      <c r="A603" t="s">
        <v>15</v>
      </c>
      <c r="B603">
        <v>34</v>
      </c>
      <c r="D603">
        <v>34005</v>
      </c>
      <c r="E603" t="s">
        <v>47</v>
      </c>
      <c r="F603" t="s">
        <v>17</v>
      </c>
      <c r="H603">
        <v>2280002201</v>
      </c>
      <c r="I603" t="s">
        <v>18</v>
      </c>
      <c r="J603" t="s">
        <v>19</v>
      </c>
      <c r="K603" t="s">
        <v>39</v>
      </c>
      <c r="L603" t="s">
        <v>40</v>
      </c>
      <c r="M603">
        <v>0.2349425</v>
      </c>
      <c r="N603" t="s">
        <v>22</v>
      </c>
      <c r="O603" t="s">
        <v>23</v>
      </c>
    </row>
    <row r="604" spans="1:15" x14ac:dyDescent="0.35">
      <c r="A604" t="s">
        <v>15</v>
      </c>
      <c r="B604">
        <v>34</v>
      </c>
      <c r="D604">
        <v>34019</v>
      </c>
      <c r="E604" t="s">
        <v>48</v>
      </c>
      <c r="F604" t="s">
        <v>17</v>
      </c>
      <c r="H604">
        <v>2280002202</v>
      </c>
      <c r="I604" t="s">
        <v>18</v>
      </c>
      <c r="J604" t="s">
        <v>19</v>
      </c>
      <c r="K604" t="s">
        <v>35</v>
      </c>
      <c r="L604" t="s">
        <v>36</v>
      </c>
      <c r="M604">
        <v>1.7344160000000001E-2</v>
      </c>
      <c r="N604" t="s">
        <v>22</v>
      </c>
      <c r="O604" t="s">
        <v>23</v>
      </c>
    </row>
    <row r="605" spans="1:15" x14ac:dyDescent="0.35">
      <c r="A605" t="s">
        <v>15</v>
      </c>
      <c r="B605">
        <v>34</v>
      </c>
      <c r="D605">
        <v>34021</v>
      </c>
      <c r="E605" t="s">
        <v>49</v>
      </c>
      <c r="F605" t="s">
        <v>17</v>
      </c>
      <c r="H605">
        <v>2280002202</v>
      </c>
      <c r="I605" t="s">
        <v>18</v>
      </c>
      <c r="J605" t="s">
        <v>19</v>
      </c>
      <c r="K605">
        <v>7439921</v>
      </c>
      <c r="L605" t="s">
        <v>29</v>
      </c>
      <c r="M605">
        <v>1.0160706E-2</v>
      </c>
      <c r="N605" t="s">
        <v>30</v>
      </c>
      <c r="O605" t="s">
        <v>23</v>
      </c>
    </row>
    <row r="606" spans="1:15" x14ac:dyDescent="0.35">
      <c r="A606" t="s">
        <v>15</v>
      </c>
      <c r="B606">
        <v>34</v>
      </c>
      <c r="D606">
        <v>34021</v>
      </c>
      <c r="E606" t="s">
        <v>49</v>
      </c>
      <c r="F606" t="s">
        <v>17</v>
      </c>
      <c r="H606">
        <v>2280002202</v>
      </c>
      <c r="I606" t="s">
        <v>18</v>
      </c>
      <c r="J606" t="s">
        <v>19</v>
      </c>
      <c r="K606" t="s">
        <v>24</v>
      </c>
      <c r="L606" t="s">
        <v>25</v>
      </c>
      <c r="M606">
        <v>1.0089299999999999E-3</v>
      </c>
      <c r="N606" t="s">
        <v>22</v>
      </c>
      <c r="O606" t="s">
        <v>23</v>
      </c>
    </row>
    <row r="607" spans="1:15" x14ac:dyDescent="0.35">
      <c r="A607" t="s">
        <v>15</v>
      </c>
      <c r="B607">
        <v>34</v>
      </c>
      <c r="D607">
        <v>34029</v>
      </c>
      <c r="E607" t="s">
        <v>50</v>
      </c>
      <c r="F607" t="s">
        <v>17</v>
      </c>
      <c r="H607">
        <v>2280002202</v>
      </c>
      <c r="I607" t="s">
        <v>18</v>
      </c>
      <c r="J607" t="s">
        <v>19</v>
      </c>
      <c r="K607">
        <v>7439921</v>
      </c>
      <c r="L607" t="s">
        <v>29</v>
      </c>
      <c r="M607">
        <v>2.4746600000000001</v>
      </c>
      <c r="N607" t="s">
        <v>30</v>
      </c>
      <c r="O607" t="s">
        <v>23</v>
      </c>
    </row>
    <row r="608" spans="1:15" x14ac:dyDescent="0.35">
      <c r="A608" t="s">
        <v>15</v>
      </c>
      <c r="B608">
        <v>34</v>
      </c>
      <c r="D608">
        <v>34029</v>
      </c>
      <c r="E608" t="s">
        <v>50</v>
      </c>
      <c r="F608" t="s">
        <v>17</v>
      </c>
      <c r="H608">
        <v>2280002202</v>
      </c>
      <c r="I608" t="s">
        <v>18</v>
      </c>
      <c r="J608" t="s">
        <v>19</v>
      </c>
      <c r="K608" t="s">
        <v>20</v>
      </c>
      <c r="L608" t="s">
        <v>21</v>
      </c>
      <c r="M608">
        <v>62.493949999999998</v>
      </c>
      <c r="N608" t="s">
        <v>22</v>
      </c>
      <c r="O608" t="s">
        <v>23</v>
      </c>
    </row>
    <row r="609" spans="1:15" x14ac:dyDescent="0.35">
      <c r="A609" t="s">
        <v>15</v>
      </c>
      <c r="B609">
        <v>34</v>
      </c>
      <c r="D609">
        <v>34029</v>
      </c>
      <c r="E609" t="s">
        <v>50</v>
      </c>
      <c r="F609" t="s">
        <v>17</v>
      </c>
      <c r="H609">
        <v>2280002204</v>
      </c>
      <c r="I609" t="s">
        <v>18</v>
      </c>
      <c r="J609" t="s">
        <v>19</v>
      </c>
      <c r="K609" t="s">
        <v>20</v>
      </c>
      <c r="L609" t="s">
        <v>21</v>
      </c>
      <c r="M609">
        <v>0.53898330000000005</v>
      </c>
      <c r="N609" t="s">
        <v>22</v>
      </c>
      <c r="O609" t="s">
        <v>23</v>
      </c>
    </row>
    <row r="610" spans="1:15" x14ac:dyDescent="0.35">
      <c r="A610" t="s">
        <v>15</v>
      </c>
      <c r="B610">
        <v>34</v>
      </c>
      <c r="D610">
        <v>34029</v>
      </c>
      <c r="E610" t="s">
        <v>50</v>
      </c>
      <c r="F610" t="s">
        <v>17</v>
      </c>
      <c r="H610">
        <v>2280002204</v>
      </c>
      <c r="I610" t="s">
        <v>18</v>
      </c>
      <c r="J610" t="s">
        <v>19</v>
      </c>
      <c r="K610" t="s">
        <v>24</v>
      </c>
      <c r="L610" t="s">
        <v>25</v>
      </c>
      <c r="M610">
        <v>0.24581120000000001</v>
      </c>
      <c r="N610" t="s">
        <v>22</v>
      </c>
      <c r="O610" t="s">
        <v>23</v>
      </c>
    </row>
    <row r="611" spans="1:15" x14ac:dyDescent="0.35">
      <c r="A611" t="s">
        <v>15</v>
      </c>
      <c r="B611">
        <v>34</v>
      </c>
      <c r="D611">
        <v>34031</v>
      </c>
      <c r="E611" t="s">
        <v>51</v>
      </c>
      <c r="F611" t="s">
        <v>17</v>
      </c>
      <c r="H611">
        <v>2280002202</v>
      </c>
      <c r="I611" t="s">
        <v>18</v>
      </c>
      <c r="J611" t="s">
        <v>19</v>
      </c>
      <c r="K611">
        <v>7439921</v>
      </c>
      <c r="L611" t="s">
        <v>29</v>
      </c>
      <c r="M611">
        <v>2.2094099999999998E-6</v>
      </c>
      <c r="N611" t="s">
        <v>30</v>
      </c>
      <c r="O611" t="s">
        <v>23</v>
      </c>
    </row>
    <row r="612" spans="1:15" x14ac:dyDescent="0.35">
      <c r="A612" t="s">
        <v>15</v>
      </c>
      <c r="B612">
        <v>34</v>
      </c>
      <c r="D612">
        <v>34031</v>
      </c>
      <c r="E612" t="s">
        <v>51</v>
      </c>
      <c r="F612" t="s">
        <v>17</v>
      </c>
      <c r="H612">
        <v>2280002201</v>
      </c>
      <c r="I612" t="s">
        <v>18</v>
      </c>
      <c r="J612" t="s">
        <v>19</v>
      </c>
      <c r="K612" t="s">
        <v>33</v>
      </c>
      <c r="L612" t="s">
        <v>34</v>
      </c>
      <c r="M612">
        <v>3.8999999999999999E-5</v>
      </c>
      <c r="N612" t="s">
        <v>22</v>
      </c>
      <c r="O612" t="s">
        <v>23</v>
      </c>
    </row>
    <row r="613" spans="1:15" x14ac:dyDescent="0.35">
      <c r="A613" t="s">
        <v>15</v>
      </c>
      <c r="B613">
        <v>34</v>
      </c>
      <c r="D613">
        <v>34031</v>
      </c>
      <c r="E613" t="s">
        <v>51</v>
      </c>
      <c r="F613" t="s">
        <v>17</v>
      </c>
      <c r="H613">
        <v>2280002201</v>
      </c>
      <c r="I613" t="s">
        <v>18</v>
      </c>
      <c r="J613" t="s">
        <v>19</v>
      </c>
      <c r="K613" t="s">
        <v>26</v>
      </c>
      <c r="L613" t="s">
        <v>27</v>
      </c>
      <c r="M613">
        <v>6.7100000000000005E-5</v>
      </c>
      <c r="N613" t="s">
        <v>22</v>
      </c>
      <c r="O613" t="s">
        <v>23</v>
      </c>
    </row>
    <row r="614" spans="1:15" x14ac:dyDescent="0.35">
      <c r="A614" t="s">
        <v>15</v>
      </c>
      <c r="B614">
        <v>34</v>
      </c>
      <c r="D614">
        <v>34033</v>
      </c>
      <c r="E614" t="s">
        <v>52</v>
      </c>
      <c r="F614" t="s">
        <v>17</v>
      </c>
      <c r="H614">
        <v>2280002101</v>
      </c>
      <c r="I614" t="s">
        <v>18</v>
      </c>
      <c r="J614" t="s">
        <v>19</v>
      </c>
      <c r="K614" t="s">
        <v>31</v>
      </c>
      <c r="L614" t="s">
        <v>32</v>
      </c>
      <c r="M614">
        <v>0.25178755000000003</v>
      </c>
      <c r="N614" t="s">
        <v>22</v>
      </c>
      <c r="O614" t="s">
        <v>23</v>
      </c>
    </row>
    <row r="615" spans="1:15" x14ac:dyDescent="0.35">
      <c r="A615" t="s">
        <v>15</v>
      </c>
      <c r="B615">
        <v>34</v>
      </c>
      <c r="D615">
        <v>34033</v>
      </c>
      <c r="E615" t="s">
        <v>52</v>
      </c>
      <c r="F615" t="s">
        <v>17</v>
      </c>
      <c r="H615">
        <v>2280002102</v>
      </c>
      <c r="I615" t="s">
        <v>18</v>
      </c>
      <c r="J615" t="s">
        <v>19</v>
      </c>
      <c r="K615" t="s">
        <v>26</v>
      </c>
      <c r="L615" t="s">
        <v>27</v>
      </c>
      <c r="M615">
        <v>0.17378508000000001</v>
      </c>
      <c r="N615" t="s">
        <v>22</v>
      </c>
      <c r="O615" t="s">
        <v>23</v>
      </c>
    </row>
    <row r="616" spans="1:15" x14ac:dyDescent="0.35">
      <c r="A616" t="s">
        <v>15</v>
      </c>
      <c r="B616">
        <v>34</v>
      </c>
      <c r="D616">
        <v>34033</v>
      </c>
      <c r="E616" t="s">
        <v>52</v>
      </c>
      <c r="F616" t="s">
        <v>17</v>
      </c>
      <c r="H616">
        <v>2280002202</v>
      </c>
      <c r="I616" t="s">
        <v>18</v>
      </c>
      <c r="J616" t="s">
        <v>19</v>
      </c>
      <c r="K616" t="s">
        <v>35</v>
      </c>
      <c r="L616" t="s">
        <v>36</v>
      </c>
      <c r="M616">
        <v>1017.032</v>
      </c>
      <c r="N616" t="s">
        <v>22</v>
      </c>
      <c r="O616" t="s">
        <v>23</v>
      </c>
    </row>
    <row r="617" spans="1:15" x14ac:dyDescent="0.35">
      <c r="A617" t="s">
        <v>15</v>
      </c>
      <c r="B617">
        <v>34</v>
      </c>
      <c r="D617">
        <v>34033</v>
      </c>
      <c r="E617" t="s">
        <v>52</v>
      </c>
      <c r="F617" t="s">
        <v>17</v>
      </c>
      <c r="H617">
        <v>2280002204</v>
      </c>
      <c r="I617" t="s">
        <v>18</v>
      </c>
      <c r="J617" t="s">
        <v>19</v>
      </c>
      <c r="K617" t="s">
        <v>33</v>
      </c>
      <c r="L617" t="s">
        <v>34</v>
      </c>
      <c r="M617">
        <v>0.67185010000000001</v>
      </c>
      <c r="N617" t="s">
        <v>22</v>
      </c>
      <c r="O617" t="s">
        <v>23</v>
      </c>
    </row>
    <row r="618" spans="1:15" x14ac:dyDescent="0.35">
      <c r="A618" t="s">
        <v>15</v>
      </c>
      <c r="B618">
        <v>34</v>
      </c>
      <c r="D618">
        <v>34033</v>
      </c>
      <c r="E618" t="s">
        <v>52</v>
      </c>
      <c r="F618" t="s">
        <v>17</v>
      </c>
      <c r="H618">
        <v>2280002202</v>
      </c>
      <c r="I618" t="s">
        <v>18</v>
      </c>
      <c r="J618" t="s">
        <v>19</v>
      </c>
      <c r="K618" t="s">
        <v>24</v>
      </c>
      <c r="L618" t="s">
        <v>25</v>
      </c>
      <c r="M618">
        <v>2.5718749999999999E-2</v>
      </c>
      <c r="N618" t="s">
        <v>22</v>
      </c>
      <c r="O618" t="s">
        <v>23</v>
      </c>
    </row>
    <row r="619" spans="1:15" x14ac:dyDescent="0.35">
      <c r="A619" t="s">
        <v>15</v>
      </c>
      <c r="B619">
        <v>34</v>
      </c>
      <c r="D619">
        <v>34035</v>
      </c>
      <c r="E619" t="s">
        <v>53</v>
      </c>
      <c r="F619" t="s">
        <v>17</v>
      </c>
      <c r="H619">
        <v>2280002201</v>
      </c>
      <c r="I619" t="s">
        <v>18</v>
      </c>
      <c r="J619" t="s">
        <v>19</v>
      </c>
      <c r="K619" t="s">
        <v>20</v>
      </c>
      <c r="L619" t="s">
        <v>21</v>
      </c>
      <c r="M619">
        <v>1.1213999999999999E-4</v>
      </c>
      <c r="N619" t="s">
        <v>22</v>
      </c>
      <c r="O619" t="s">
        <v>23</v>
      </c>
    </row>
    <row r="620" spans="1:15" x14ac:dyDescent="0.35">
      <c r="A620" t="s">
        <v>15</v>
      </c>
      <c r="B620">
        <v>34</v>
      </c>
      <c r="D620">
        <v>34035</v>
      </c>
      <c r="E620" t="s">
        <v>53</v>
      </c>
      <c r="F620" t="s">
        <v>17</v>
      </c>
      <c r="H620">
        <v>2280002201</v>
      </c>
      <c r="I620" t="s">
        <v>18</v>
      </c>
      <c r="J620" t="s">
        <v>19</v>
      </c>
      <c r="K620" t="s">
        <v>37</v>
      </c>
      <c r="L620" t="s">
        <v>38</v>
      </c>
      <c r="M620">
        <v>4.4075059999999998E-7</v>
      </c>
      <c r="N620" t="s">
        <v>22</v>
      </c>
      <c r="O620" t="s">
        <v>23</v>
      </c>
    </row>
    <row r="621" spans="1:15" x14ac:dyDescent="0.35">
      <c r="A621" t="s">
        <v>15</v>
      </c>
      <c r="B621">
        <v>34</v>
      </c>
      <c r="D621">
        <v>34025</v>
      </c>
      <c r="E621" t="s">
        <v>54</v>
      </c>
      <c r="F621" t="s">
        <v>17</v>
      </c>
      <c r="H621">
        <v>2280002101</v>
      </c>
      <c r="I621" t="s">
        <v>18</v>
      </c>
      <c r="J621" t="s">
        <v>19</v>
      </c>
      <c r="K621">
        <v>7439921</v>
      </c>
      <c r="L621" t="s">
        <v>29</v>
      </c>
      <c r="M621">
        <v>3.0039400000000001E-2</v>
      </c>
      <c r="N621" t="s">
        <v>30</v>
      </c>
      <c r="O621" t="s">
        <v>23</v>
      </c>
    </row>
    <row r="622" spans="1:15" x14ac:dyDescent="0.35">
      <c r="A622" t="s">
        <v>15</v>
      </c>
      <c r="B622">
        <v>34</v>
      </c>
      <c r="D622">
        <v>34025</v>
      </c>
      <c r="E622" t="s">
        <v>54</v>
      </c>
      <c r="F622" t="s">
        <v>17</v>
      </c>
      <c r="H622">
        <v>2280002102</v>
      </c>
      <c r="I622" t="s">
        <v>18</v>
      </c>
      <c r="J622" t="s">
        <v>19</v>
      </c>
      <c r="K622" t="s">
        <v>35</v>
      </c>
      <c r="L622" t="s">
        <v>36</v>
      </c>
      <c r="M622">
        <v>9057.4689999999991</v>
      </c>
      <c r="N622" t="s">
        <v>22</v>
      </c>
      <c r="O622" t="s">
        <v>23</v>
      </c>
    </row>
    <row r="623" spans="1:15" x14ac:dyDescent="0.35">
      <c r="A623" t="s">
        <v>15</v>
      </c>
      <c r="B623">
        <v>34</v>
      </c>
      <c r="D623">
        <v>34025</v>
      </c>
      <c r="E623" t="s">
        <v>54</v>
      </c>
      <c r="F623" t="s">
        <v>17</v>
      </c>
      <c r="H623">
        <v>2280002101</v>
      </c>
      <c r="I623" t="s">
        <v>18</v>
      </c>
      <c r="J623" t="s">
        <v>19</v>
      </c>
      <c r="K623" t="s">
        <v>31</v>
      </c>
      <c r="L623" t="s">
        <v>32</v>
      </c>
      <c r="M623">
        <v>3.3014320000000001</v>
      </c>
      <c r="N623" t="s">
        <v>22</v>
      </c>
      <c r="O623" t="s">
        <v>23</v>
      </c>
    </row>
    <row r="624" spans="1:15" x14ac:dyDescent="0.35">
      <c r="A624" t="s">
        <v>15</v>
      </c>
      <c r="B624">
        <v>34</v>
      </c>
      <c r="D624">
        <v>34025</v>
      </c>
      <c r="E624" t="s">
        <v>54</v>
      </c>
      <c r="F624" t="s">
        <v>17</v>
      </c>
      <c r="H624">
        <v>2280002201</v>
      </c>
      <c r="I624" t="s">
        <v>18</v>
      </c>
      <c r="J624" t="s">
        <v>19</v>
      </c>
      <c r="K624" t="s">
        <v>20</v>
      </c>
      <c r="L624" t="s">
        <v>21</v>
      </c>
      <c r="M624">
        <v>43.107109999999999</v>
      </c>
      <c r="N624" t="s">
        <v>22</v>
      </c>
      <c r="O624" t="s">
        <v>23</v>
      </c>
    </row>
    <row r="625" spans="1:15" x14ac:dyDescent="0.35">
      <c r="A625" t="s">
        <v>15</v>
      </c>
      <c r="B625">
        <v>34</v>
      </c>
      <c r="D625">
        <v>34025</v>
      </c>
      <c r="E625" t="s">
        <v>54</v>
      </c>
      <c r="F625" t="s">
        <v>17</v>
      </c>
      <c r="H625">
        <v>2280002202</v>
      </c>
      <c r="I625" t="s">
        <v>18</v>
      </c>
      <c r="J625" t="s">
        <v>19</v>
      </c>
      <c r="K625" t="s">
        <v>33</v>
      </c>
      <c r="L625" t="s">
        <v>34</v>
      </c>
      <c r="M625">
        <v>11.07957</v>
      </c>
      <c r="N625" t="s">
        <v>22</v>
      </c>
      <c r="O625" t="s">
        <v>23</v>
      </c>
    </row>
    <row r="626" spans="1:15" x14ac:dyDescent="0.35">
      <c r="A626" t="s">
        <v>15</v>
      </c>
      <c r="B626">
        <v>34</v>
      </c>
      <c r="D626">
        <v>34025</v>
      </c>
      <c r="E626" t="s">
        <v>54</v>
      </c>
      <c r="F626" t="s">
        <v>17</v>
      </c>
      <c r="H626">
        <v>2280002202</v>
      </c>
      <c r="I626" t="s">
        <v>18</v>
      </c>
      <c r="J626" t="s">
        <v>19</v>
      </c>
      <c r="K626" t="s">
        <v>39</v>
      </c>
      <c r="L626" t="s">
        <v>40</v>
      </c>
      <c r="M626">
        <v>10.74159</v>
      </c>
      <c r="N626" t="s">
        <v>22</v>
      </c>
      <c r="O626" t="s">
        <v>23</v>
      </c>
    </row>
    <row r="627" spans="1:15" x14ac:dyDescent="0.35">
      <c r="A627" t="s">
        <v>15</v>
      </c>
      <c r="B627">
        <v>34</v>
      </c>
      <c r="D627">
        <v>34025</v>
      </c>
      <c r="E627" t="s">
        <v>54</v>
      </c>
      <c r="F627" t="s">
        <v>17</v>
      </c>
      <c r="H627">
        <v>2280002203</v>
      </c>
      <c r="I627" t="s">
        <v>18</v>
      </c>
      <c r="J627" t="s">
        <v>19</v>
      </c>
      <c r="K627" t="s">
        <v>24</v>
      </c>
      <c r="L627" t="s">
        <v>25</v>
      </c>
      <c r="M627">
        <v>7.7333100000000004</v>
      </c>
      <c r="N627" t="s">
        <v>22</v>
      </c>
      <c r="O627" t="s">
        <v>23</v>
      </c>
    </row>
    <row r="628" spans="1:15" x14ac:dyDescent="0.35">
      <c r="A628" t="s">
        <v>15</v>
      </c>
      <c r="B628">
        <v>34</v>
      </c>
      <c r="D628">
        <v>34025</v>
      </c>
      <c r="E628" t="s">
        <v>54</v>
      </c>
      <c r="F628" t="s">
        <v>17</v>
      </c>
      <c r="H628">
        <v>2280002201</v>
      </c>
      <c r="I628" t="s">
        <v>18</v>
      </c>
      <c r="J628" t="s">
        <v>19</v>
      </c>
      <c r="K628" t="s">
        <v>26</v>
      </c>
      <c r="L628" t="s">
        <v>27</v>
      </c>
      <c r="M628">
        <v>11.00498</v>
      </c>
      <c r="N628" t="s">
        <v>22</v>
      </c>
      <c r="O628" t="s">
        <v>23</v>
      </c>
    </row>
    <row r="629" spans="1:15" x14ac:dyDescent="0.35">
      <c r="A629" t="s">
        <v>15</v>
      </c>
      <c r="B629">
        <v>34</v>
      </c>
      <c r="D629">
        <v>34013</v>
      </c>
      <c r="E629" t="s">
        <v>55</v>
      </c>
      <c r="F629" t="s">
        <v>17</v>
      </c>
      <c r="H629">
        <v>2280002204</v>
      </c>
      <c r="I629" t="s">
        <v>18</v>
      </c>
      <c r="J629" t="s">
        <v>19</v>
      </c>
      <c r="K629">
        <v>7439921</v>
      </c>
      <c r="L629" t="s">
        <v>29</v>
      </c>
      <c r="M629">
        <v>9.104044E-2</v>
      </c>
      <c r="N629" t="s">
        <v>30</v>
      </c>
      <c r="O629" t="s">
        <v>23</v>
      </c>
    </row>
    <row r="630" spans="1:15" x14ac:dyDescent="0.35">
      <c r="A630" t="s">
        <v>15</v>
      </c>
      <c r="B630">
        <v>34</v>
      </c>
      <c r="D630">
        <v>34013</v>
      </c>
      <c r="E630" t="s">
        <v>55</v>
      </c>
      <c r="F630" t="s">
        <v>17</v>
      </c>
      <c r="H630">
        <v>2280002102</v>
      </c>
      <c r="I630" t="s">
        <v>18</v>
      </c>
      <c r="J630" t="s">
        <v>19</v>
      </c>
      <c r="K630">
        <v>7439921</v>
      </c>
      <c r="L630" t="s">
        <v>29</v>
      </c>
      <c r="M630">
        <v>0.58761039999999998</v>
      </c>
      <c r="N630" t="s">
        <v>30</v>
      </c>
      <c r="O630" t="s">
        <v>23</v>
      </c>
    </row>
    <row r="631" spans="1:15" x14ac:dyDescent="0.35">
      <c r="A631" t="s">
        <v>15</v>
      </c>
      <c r="B631">
        <v>34</v>
      </c>
      <c r="D631">
        <v>34013</v>
      </c>
      <c r="E631" t="s">
        <v>55</v>
      </c>
      <c r="F631" t="s">
        <v>17</v>
      </c>
      <c r="H631">
        <v>2280002104</v>
      </c>
      <c r="I631" t="s">
        <v>18</v>
      </c>
      <c r="J631" t="s">
        <v>19</v>
      </c>
      <c r="K631">
        <v>7439921</v>
      </c>
      <c r="L631" t="s">
        <v>29</v>
      </c>
      <c r="M631">
        <v>2.7096979999999999</v>
      </c>
      <c r="N631" t="s">
        <v>30</v>
      </c>
      <c r="O631" t="s">
        <v>23</v>
      </c>
    </row>
    <row r="632" spans="1:15" x14ac:dyDescent="0.35">
      <c r="A632" t="s">
        <v>15</v>
      </c>
      <c r="B632">
        <v>34</v>
      </c>
      <c r="D632">
        <v>34013</v>
      </c>
      <c r="E632" t="s">
        <v>55</v>
      </c>
      <c r="F632" t="s">
        <v>17</v>
      </c>
      <c r="H632">
        <v>2280002102</v>
      </c>
      <c r="I632" t="s">
        <v>18</v>
      </c>
      <c r="J632" t="s">
        <v>19</v>
      </c>
      <c r="K632" t="s">
        <v>31</v>
      </c>
      <c r="L632" t="s">
        <v>32</v>
      </c>
      <c r="M632">
        <v>90.700370000000007</v>
      </c>
      <c r="N632" t="s">
        <v>22</v>
      </c>
      <c r="O632" t="s">
        <v>23</v>
      </c>
    </row>
    <row r="633" spans="1:15" x14ac:dyDescent="0.35">
      <c r="A633" t="s">
        <v>15</v>
      </c>
      <c r="B633">
        <v>34</v>
      </c>
      <c r="D633">
        <v>34013</v>
      </c>
      <c r="E633" t="s">
        <v>55</v>
      </c>
      <c r="F633" t="s">
        <v>17</v>
      </c>
      <c r="H633">
        <v>2280002103</v>
      </c>
      <c r="I633" t="s">
        <v>18</v>
      </c>
      <c r="J633" t="s">
        <v>19</v>
      </c>
      <c r="K633" t="s">
        <v>26</v>
      </c>
      <c r="L633" t="s">
        <v>27</v>
      </c>
      <c r="M633">
        <v>49.751399999999997</v>
      </c>
      <c r="N633" t="s">
        <v>22</v>
      </c>
      <c r="O633" t="s">
        <v>23</v>
      </c>
    </row>
    <row r="634" spans="1:15" x14ac:dyDescent="0.35">
      <c r="A634" t="s">
        <v>15</v>
      </c>
      <c r="B634">
        <v>34</v>
      </c>
      <c r="D634">
        <v>34015</v>
      </c>
      <c r="E634" t="s">
        <v>56</v>
      </c>
      <c r="F634" t="s">
        <v>17</v>
      </c>
      <c r="H634">
        <v>2280002204</v>
      </c>
      <c r="I634" t="s">
        <v>18</v>
      </c>
      <c r="J634" t="s">
        <v>19</v>
      </c>
      <c r="K634" t="s">
        <v>31</v>
      </c>
      <c r="L634" t="s">
        <v>32</v>
      </c>
      <c r="M634">
        <v>92.234170000000006</v>
      </c>
      <c r="N634" t="s">
        <v>22</v>
      </c>
      <c r="O634" t="s">
        <v>23</v>
      </c>
    </row>
    <row r="635" spans="1:15" x14ac:dyDescent="0.35">
      <c r="A635" t="s">
        <v>15</v>
      </c>
      <c r="B635">
        <v>34</v>
      </c>
      <c r="D635">
        <v>34015</v>
      </c>
      <c r="E635" t="s">
        <v>56</v>
      </c>
      <c r="F635" t="s">
        <v>17</v>
      </c>
      <c r="H635">
        <v>2280002102</v>
      </c>
      <c r="I635" t="s">
        <v>18</v>
      </c>
      <c r="J635" t="s">
        <v>19</v>
      </c>
      <c r="K635">
        <v>7439921</v>
      </c>
      <c r="L635" t="s">
        <v>29</v>
      </c>
      <c r="M635">
        <v>3.5833520000000001E-2</v>
      </c>
      <c r="N635" t="s">
        <v>30</v>
      </c>
      <c r="O635" t="s">
        <v>23</v>
      </c>
    </row>
    <row r="636" spans="1:15" x14ac:dyDescent="0.35">
      <c r="A636" t="s">
        <v>15</v>
      </c>
      <c r="B636">
        <v>34</v>
      </c>
      <c r="D636">
        <v>34015</v>
      </c>
      <c r="E636" t="s">
        <v>56</v>
      </c>
      <c r="F636" t="s">
        <v>17</v>
      </c>
      <c r="H636">
        <v>2280002102</v>
      </c>
      <c r="I636" t="s">
        <v>18</v>
      </c>
      <c r="J636" t="s">
        <v>19</v>
      </c>
      <c r="K636" t="s">
        <v>37</v>
      </c>
      <c r="L636" t="s">
        <v>38</v>
      </c>
      <c r="M636">
        <v>2.753209E-3</v>
      </c>
      <c r="N636" t="s">
        <v>22</v>
      </c>
      <c r="O636" t="s">
        <v>23</v>
      </c>
    </row>
    <row r="637" spans="1:15" x14ac:dyDescent="0.35">
      <c r="A637" t="s">
        <v>15</v>
      </c>
      <c r="B637">
        <v>34</v>
      </c>
      <c r="D637">
        <v>34015</v>
      </c>
      <c r="E637" t="s">
        <v>56</v>
      </c>
      <c r="F637" t="s">
        <v>17</v>
      </c>
      <c r="H637">
        <v>2280002102</v>
      </c>
      <c r="I637" t="s">
        <v>18</v>
      </c>
      <c r="J637" t="s">
        <v>19</v>
      </c>
      <c r="K637" t="s">
        <v>33</v>
      </c>
      <c r="L637" t="s">
        <v>34</v>
      </c>
      <c r="M637">
        <v>0.14756150000000001</v>
      </c>
      <c r="N637" t="s">
        <v>22</v>
      </c>
      <c r="O637" t="s">
        <v>23</v>
      </c>
    </row>
    <row r="638" spans="1:15" x14ac:dyDescent="0.35">
      <c r="A638" t="s">
        <v>15</v>
      </c>
      <c r="B638">
        <v>34</v>
      </c>
      <c r="D638">
        <v>34015</v>
      </c>
      <c r="E638" t="s">
        <v>56</v>
      </c>
      <c r="F638" t="s">
        <v>17</v>
      </c>
      <c r="H638">
        <v>2280002104</v>
      </c>
      <c r="I638" t="s">
        <v>18</v>
      </c>
      <c r="J638" t="s">
        <v>19</v>
      </c>
      <c r="K638" t="s">
        <v>39</v>
      </c>
      <c r="L638" t="s">
        <v>40</v>
      </c>
      <c r="M638">
        <v>1.7664299999999999</v>
      </c>
      <c r="N638" t="s">
        <v>22</v>
      </c>
      <c r="O638" t="s">
        <v>23</v>
      </c>
    </row>
    <row r="639" spans="1:15" x14ac:dyDescent="0.35">
      <c r="A639" t="s">
        <v>15</v>
      </c>
      <c r="B639">
        <v>34</v>
      </c>
      <c r="D639">
        <v>34015</v>
      </c>
      <c r="E639" t="s">
        <v>56</v>
      </c>
      <c r="F639" t="s">
        <v>17</v>
      </c>
      <c r="H639">
        <v>2280002101</v>
      </c>
      <c r="I639" t="s">
        <v>18</v>
      </c>
      <c r="J639" t="s">
        <v>19</v>
      </c>
      <c r="K639" t="s">
        <v>26</v>
      </c>
      <c r="L639" t="s">
        <v>27</v>
      </c>
      <c r="M639">
        <v>0.28076030000000002</v>
      </c>
      <c r="N639" t="s">
        <v>22</v>
      </c>
      <c r="O639" t="s">
        <v>23</v>
      </c>
    </row>
    <row r="640" spans="1:15" x14ac:dyDescent="0.35">
      <c r="A640" t="s">
        <v>15</v>
      </c>
      <c r="B640">
        <v>34</v>
      </c>
      <c r="D640">
        <v>34015</v>
      </c>
      <c r="E640" t="s">
        <v>56</v>
      </c>
      <c r="F640" t="s">
        <v>17</v>
      </c>
      <c r="H640">
        <v>2280002104</v>
      </c>
      <c r="I640" t="s">
        <v>18</v>
      </c>
      <c r="J640" t="s">
        <v>19</v>
      </c>
      <c r="K640" t="s">
        <v>26</v>
      </c>
      <c r="L640" t="s">
        <v>27</v>
      </c>
      <c r="M640">
        <v>2.748904</v>
      </c>
      <c r="N640" t="s">
        <v>22</v>
      </c>
      <c r="O640" t="s">
        <v>23</v>
      </c>
    </row>
    <row r="641" spans="1:15" x14ac:dyDescent="0.35">
      <c r="A641" t="s">
        <v>15</v>
      </c>
      <c r="B641">
        <v>34</v>
      </c>
      <c r="D641">
        <v>34017</v>
      </c>
      <c r="E641" t="s">
        <v>57</v>
      </c>
      <c r="F641" t="s">
        <v>17</v>
      </c>
      <c r="H641">
        <v>2280002202</v>
      </c>
      <c r="I641" t="s">
        <v>18</v>
      </c>
      <c r="J641" t="s">
        <v>19</v>
      </c>
      <c r="K641" t="s">
        <v>26</v>
      </c>
      <c r="L641" t="s">
        <v>27</v>
      </c>
      <c r="M641">
        <v>35.747529999999998</v>
      </c>
      <c r="N641" t="s">
        <v>22</v>
      </c>
      <c r="O641" t="s">
        <v>23</v>
      </c>
    </row>
    <row r="642" spans="1:15" x14ac:dyDescent="0.35">
      <c r="A642" t="s">
        <v>15</v>
      </c>
      <c r="B642">
        <v>34</v>
      </c>
      <c r="D642">
        <v>34017</v>
      </c>
      <c r="E642" t="s">
        <v>57</v>
      </c>
      <c r="F642" t="s">
        <v>17</v>
      </c>
      <c r="H642">
        <v>2280002104</v>
      </c>
      <c r="I642" t="s">
        <v>18</v>
      </c>
      <c r="J642" t="s">
        <v>19</v>
      </c>
      <c r="K642" t="s">
        <v>20</v>
      </c>
      <c r="L642" t="s">
        <v>21</v>
      </c>
      <c r="M642">
        <v>37.178033739999996</v>
      </c>
      <c r="N642" t="s">
        <v>22</v>
      </c>
      <c r="O642" t="s">
        <v>23</v>
      </c>
    </row>
    <row r="643" spans="1:15" x14ac:dyDescent="0.35">
      <c r="A643" t="s">
        <v>15</v>
      </c>
      <c r="B643">
        <v>34</v>
      </c>
      <c r="D643">
        <v>34017</v>
      </c>
      <c r="E643" t="s">
        <v>57</v>
      </c>
      <c r="F643" t="s">
        <v>17</v>
      </c>
      <c r="H643">
        <v>2280002104</v>
      </c>
      <c r="I643" t="s">
        <v>18</v>
      </c>
      <c r="J643" t="s">
        <v>19</v>
      </c>
      <c r="K643" t="s">
        <v>37</v>
      </c>
      <c r="L643" t="s">
        <v>38</v>
      </c>
      <c r="M643">
        <v>0.14083405772659999</v>
      </c>
      <c r="N643" t="s">
        <v>22</v>
      </c>
      <c r="O643" t="s">
        <v>23</v>
      </c>
    </row>
    <row r="644" spans="1:15" x14ac:dyDescent="0.35">
      <c r="A644" t="s">
        <v>15</v>
      </c>
      <c r="B644">
        <v>34</v>
      </c>
      <c r="D644">
        <v>34017</v>
      </c>
      <c r="E644" t="s">
        <v>57</v>
      </c>
      <c r="F644" t="s">
        <v>17</v>
      </c>
      <c r="H644">
        <v>2280002101</v>
      </c>
      <c r="I644" t="s">
        <v>18</v>
      </c>
      <c r="J644" t="s">
        <v>19</v>
      </c>
      <c r="K644" t="s">
        <v>33</v>
      </c>
      <c r="L644" t="s">
        <v>34</v>
      </c>
      <c r="M644">
        <v>4.0347942999999997</v>
      </c>
      <c r="N644" t="s">
        <v>22</v>
      </c>
      <c r="O644" t="s">
        <v>23</v>
      </c>
    </row>
    <row r="645" spans="1:15" x14ac:dyDescent="0.35">
      <c r="A645" t="s">
        <v>15</v>
      </c>
      <c r="B645">
        <v>34</v>
      </c>
      <c r="D645">
        <v>34017</v>
      </c>
      <c r="E645" t="s">
        <v>57</v>
      </c>
      <c r="F645" t="s">
        <v>17</v>
      </c>
      <c r="H645">
        <v>2280002103</v>
      </c>
      <c r="I645" t="s">
        <v>18</v>
      </c>
      <c r="J645" t="s">
        <v>19</v>
      </c>
      <c r="K645" t="s">
        <v>33</v>
      </c>
      <c r="L645" t="s">
        <v>34</v>
      </c>
      <c r="M645">
        <v>2.1829311300000001</v>
      </c>
      <c r="N645" t="s">
        <v>22</v>
      </c>
      <c r="O645" t="s">
        <v>23</v>
      </c>
    </row>
    <row r="646" spans="1:15" x14ac:dyDescent="0.35">
      <c r="A646" t="s">
        <v>15</v>
      </c>
      <c r="B646">
        <v>34</v>
      </c>
      <c r="D646">
        <v>34011</v>
      </c>
      <c r="E646" t="s">
        <v>16</v>
      </c>
      <c r="F646" t="s">
        <v>17</v>
      </c>
      <c r="H646">
        <v>2280002201</v>
      </c>
      <c r="I646" t="s">
        <v>18</v>
      </c>
      <c r="J646" t="s">
        <v>19</v>
      </c>
      <c r="K646" t="s">
        <v>35</v>
      </c>
      <c r="L646" t="s">
        <v>36</v>
      </c>
      <c r="M646">
        <v>4899.2520000000004</v>
      </c>
      <c r="N646" t="s">
        <v>22</v>
      </c>
      <c r="O646" t="s">
        <v>23</v>
      </c>
    </row>
    <row r="647" spans="1:15" x14ac:dyDescent="0.35">
      <c r="A647" t="s">
        <v>15</v>
      </c>
      <c r="B647">
        <v>34</v>
      </c>
      <c r="D647">
        <v>34011</v>
      </c>
      <c r="E647" t="s">
        <v>16</v>
      </c>
      <c r="F647" t="s">
        <v>17</v>
      </c>
      <c r="H647">
        <v>2280002204</v>
      </c>
      <c r="I647" t="s">
        <v>18</v>
      </c>
      <c r="J647" t="s">
        <v>19</v>
      </c>
      <c r="K647" t="s">
        <v>33</v>
      </c>
      <c r="L647" t="s">
        <v>34</v>
      </c>
      <c r="M647">
        <v>0.8632862</v>
      </c>
      <c r="N647" t="s">
        <v>22</v>
      </c>
      <c r="O647" t="s">
        <v>23</v>
      </c>
    </row>
    <row r="648" spans="1:15" x14ac:dyDescent="0.35">
      <c r="A648" t="s">
        <v>15</v>
      </c>
      <c r="B648">
        <v>34</v>
      </c>
      <c r="D648">
        <v>34011</v>
      </c>
      <c r="E648" t="s">
        <v>16</v>
      </c>
      <c r="F648" t="s">
        <v>17</v>
      </c>
      <c r="H648">
        <v>2280002201</v>
      </c>
      <c r="I648" t="s">
        <v>18</v>
      </c>
      <c r="J648" t="s">
        <v>19</v>
      </c>
      <c r="K648" t="s">
        <v>39</v>
      </c>
      <c r="L648" t="s">
        <v>40</v>
      </c>
      <c r="M648">
        <v>1.933101</v>
      </c>
      <c r="N648" t="s">
        <v>22</v>
      </c>
      <c r="O648" t="s">
        <v>23</v>
      </c>
    </row>
    <row r="649" spans="1:15" x14ac:dyDescent="0.35">
      <c r="A649" t="s">
        <v>15</v>
      </c>
      <c r="B649">
        <v>34</v>
      </c>
      <c r="D649">
        <v>34011</v>
      </c>
      <c r="E649" t="s">
        <v>16</v>
      </c>
      <c r="F649" t="s">
        <v>17</v>
      </c>
      <c r="H649">
        <v>2280002204</v>
      </c>
      <c r="I649" t="s">
        <v>18</v>
      </c>
      <c r="J649" t="s">
        <v>19</v>
      </c>
      <c r="K649" t="s">
        <v>39</v>
      </c>
      <c r="L649" t="s">
        <v>40</v>
      </c>
      <c r="M649">
        <v>0.79422559999999998</v>
      </c>
      <c r="N649" t="s">
        <v>22</v>
      </c>
      <c r="O649" t="s">
        <v>23</v>
      </c>
    </row>
    <row r="650" spans="1:15" x14ac:dyDescent="0.35">
      <c r="A650" t="s">
        <v>15</v>
      </c>
      <c r="B650">
        <v>34</v>
      </c>
      <c r="D650">
        <v>34011</v>
      </c>
      <c r="E650" t="s">
        <v>16</v>
      </c>
      <c r="F650" t="s">
        <v>17</v>
      </c>
      <c r="H650">
        <v>2280002201</v>
      </c>
      <c r="I650" t="s">
        <v>18</v>
      </c>
      <c r="J650" t="s">
        <v>19</v>
      </c>
      <c r="K650" t="s">
        <v>26</v>
      </c>
      <c r="L650" t="s">
        <v>27</v>
      </c>
      <c r="M650">
        <v>2.8638319999999999</v>
      </c>
      <c r="N650" t="s">
        <v>22</v>
      </c>
      <c r="O650" t="s">
        <v>23</v>
      </c>
    </row>
    <row r="651" spans="1:15" x14ac:dyDescent="0.35">
      <c r="A651" t="s">
        <v>15</v>
      </c>
      <c r="B651">
        <v>34</v>
      </c>
      <c r="D651">
        <v>34023</v>
      </c>
      <c r="E651" t="s">
        <v>28</v>
      </c>
      <c r="F651" t="s">
        <v>17</v>
      </c>
      <c r="H651">
        <v>2280002203</v>
      </c>
      <c r="I651" t="s">
        <v>18</v>
      </c>
      <c r="J651" t="s">
        <v>19</v>
      </c>
      <c r="K651">
        <v>7439921</v>
      </c>
      <c r="L651" t="s">
        <v>29</v>
      </c>
      <c r="M651">
        <v>0.15725517999999999</v>
      </c>
      <c r="N651" t="s">
        <v>30</v>
      </c>
      <c r="O651" t="s">
        <v>23</v>
      </c>
    </row>
    <row r="652" spans="1:15" x14ac:dyDescent="0.35">
      <c r="A652" t="s">
        <v>15</v>
      </c>
      <c r="B652">
        <v>34</v>
      </c>
      <c r="D652">
        <v>34023</v>
      </c>
      <c r="E652" t="s">
        <v>28</v>
      </c>
      <c r="F652" t="s">
        <v>17</v>
      </c>
      <c r="H652">
        <v>2280002201</v>
      </c>
      <c r="I652" t="s">
        <v>18</v>
      </c>
      <c r="J652" t="s">
        <v>19</v>
      </c>
      <c r="K652" t="s">
        <v>37</v>
      </c>
      <c r="L652" t="s">
        <v>38</v>
      </c>
      <c r="M652">
        <v>4.2926390000000002E-2</v>
      </c>
      <c r="N652" t="s">
        <v>22</v>
      </c>
      <c r="O652" t="s">
        <v>23</v>
      </c>
    </row>
    <row r="653" spans="1:15" x14ac:dyDescent="0.35">
      <c r="A653" t="s">
        <v>15</v>
      </c>
      <c r="B653">
        <v>34</v>
      </c>
      <c r="D653">
        <v>34023</v>
      </c>
      <c r="E653" t="s">
        <v>28</v>
      </c>
      <c r="F653" t="s">
        <v>17</v>
      </c>
      <c r="H653">
        <v>2280002203</v>
      </c>
      <c r="I653" t="s">
        <v>18</v>
      </c>
      <c r="J653" t="s">
        <v>19</v>
      </c>
      <c r="K653" t="s">
        <v>37</v>
      </c>
      <c r="L653" t="s">
        <v>38</v>
      </c>
      <c r="M653">
        <v>1.208244E-2</v>
      </c>
      <c r="N653" t="s">
        <v>22</v>
      </c>
      <c r="O653" t="s">
        <v>23</v>
      </c>
    </row>
    <row r="654" spans="1:15" x14ac:dyDescent="0.35">
      <c r="A654" t="s">
        <v>15</v>
      </c>
      <c r="B654">
        <v>34</v>
      </c>
      <c r="D654">
        <v>34023</v>
      </c>
      <c r="E654" t="s">
        <v>28</v>
      </c>
      <c r="F654" t="s">
        <v>17</v>
      </c>
      <c r="H654">
        <v>2280002204</v>
      </c>
      <c r="I654" t="s">
        <v>18</v>
      </c>
      <c r="J654" t="s">
        <v>19</v>
      </c>
      <c r="K654" t="s">
        <v>33</v>
      </c>
      <c r="L654" t="s">
        <v>34</v>
      </c>
      <c r="M654">
        <v>3.6821579999999998</v>
      </c>
      <c r="N654" t="s">
        <v>22</v>
      </c>
      <c r="O654" t="s">
        <v>23</v>
      </c>
    </row>
    <row r="655" spans="1:15" x14ac:dyDescent="0.35">
      <c r="A655" t="s">
        <v>15</v>
      </c>
      <c r="B655">
        <v>34</v>
      </c>
      <c r="D655">
        <v>34023</v>
      </c>
      <c r="E655" t="s">
        <v>28</v>
      </c>
      <c r="F655" t="s">
        <v>17</v>
      </c>
      <c r="H655">
        <v>2280002202</v>
      </c>
      <c r="I655" t="s">
        <v>18</v>
      </c>
      <c r="J655" t="s">
        <v>19</v>
      </c>
      <c r="K655" t="s">
        <v>39</v>
      </c>
      <c r="L655" t="s">
        <v>40</v>
      </c>
      <c r="M655">
        <v>3.0518779999999999</v>
      </c>
      <c r="N655" t="s">
        <v>22</v>
      </c>
      <c r="O655" t="s">
        <v>23</v>
      </c>
    </row>
    <row r="656" spans="1:15" x14ac:dyDescent="0.35">
      <c r="A656" t="s">
        <v>15</v>
      </c>
      <c r="B656">
        <v>34</v>
      </c>
      <c r="D656">
        <v>34023</v>
      </c>
      <c r="E656" t="s">
        <v>28</v>
      </c>
      <c r="F656" t="s">
        <v>17</v>
      </c>
      <c r="H656">
        <v>2280002201</v>
      </c>
      <c r="I656" t="s">
        <v>18</v>
      </c>
      <c r="J656" t="s">
        <v>19</v>
      </c>
      <c r="K656" t="s">
        <v>26</v>
      </c>
      <c r="L656" t="s">
        <v>27</v>
      </c>
      <c r="M656">
        <v>4.6442389999999998</v>
      </c>
      <c r="N656" t="s">
        <v>22</v>
      </c>
      <c r="O656" t="s">
        <v>23</v>
      </c>
    </row>
    <row r="657" spans="1:15" x14ac:dyDescent="0.35">
      <c r="A657" t="s">
        <v>15</v>
      </c>
      <c r="B657">
        <v>34</v>
      </c>
      <c r="D657">
        <v>34023</v>
      </c>
      <c r="E657" t="s">
        <v>28</v>
      </c>
      <c r="F657" t="s">
        <v>17</v>
      </c>
      <c r="H657">
        <v>2280002102</v>
      </c>
      <c r="I657" t="s">
        <v>18</v>
      </c>
      <c r="J657" t="s">
        <v>19</v>
      </c>
      <c r="K657">
        <v>7439921</v>
      </c>
      <c r="L657" t="s">
        <v>29</v>
      </c>
      <c r="M657">
        <v>6.667294E-2</v>
      </c>
      <c r="N657" t="s">
        <v>30</v>
      </c>
      <c r="O657" t="s">
        <v>23</v>
      </c>
    </row>
    <row r="658" spans="1:15" x14ac:dyDescent="0.35">
      <c r="A658" t="s">
        <v>15</v>
      </c>
      <c r="B658">
        <v>34</v>
      </c>
      <c r="D658">
        <v>34023</v>
      </c>
      <c r="E658" t="s">
        <v>28</v>
      </c>
      <c r="F658" t="s">
        <v>17</v>
      </c>
      <c r="H658">
        <v>2280002101</v>
      </c>
      <c r="I658" t="s">
        <v>18</v>
      </c>
      <c r="J658" t="s">
        <v>19</v>
      </c>
      <c r="K658" t="s">
        <v>31</v>
      </c>
      <c r="L658" t="s">
        <v>32</v>
      </c>
      <c r="M658">
        <v>0.1091678</v>
      </c>
      <c r="N658" t="s">
        <v>22</v>
      </c>
      <c r="O658" t="s">
        <v>23</v>
      </c>
    </row>
    <row r="659" spans="1:15" x14ac:dyDescent="0.35">
      <c r="A659" t="s">
        <v>15</v>
      </c>
      <c r="B659">
        <v>34</v>
      </c>
      <c r="D659">
        <v>34023</v>
      </c>
      <c r="E659" t="s">
        <v>28</v>
      </c>
      <c r="F659" t="s">
        <v>17</v>
      </c>
      <c r="H659">
        <v>2280002102</v>
      </c>
      <c r="I659" t="s">
        <v>18</v>
      </c>
      <c r="J659" t="s">
        <v>19</v>
      </c>
      <c r="K659" t="s">
        <v>33</v>
      </c>
      <c r="L659" t="s">
        <v>34</v>
      </c>
      <c r="M659">
        <v>0.2743912</v>
      </c>
      <c r="N659" t="s">
        <v>22</v>
      </c>
      <c r="O659" t="s">
        <v>23</v>
      </c>
    </row>
    <row r="660" spans="1:15" x14ac:dyDescent="0.35">
      <c r="A660" t="s">
        <v>15</v>
      </c>
      <c r="B660">
        <v>34</v>
      </c>
      <c r="D660">
        <v>34023</v>
      </c>
      <c r="E660" t="s">
        <v>28</v>
      </c>
      <c r="F660" t="s">
        <v>17</v>
      </c>
      <c r="H660">
        <v>2280002101</v>
      </c>
      <c r="I660" t="s">
        <v>18</v>
      </c>
      <c r="J660" t="s">
        <v>19</v>
      </c>
      <c r="K660" t="s">
        <v>24</v>
      </c>
      <c r="L660" t="s">
        <v>25</v>
      </c>
      <c r="M660">
        <v>1.49E-5</v>
      </c>
      <c r="N660" t="s">
        <v>22</v>
      </c>
      <c r="O660" t="s">
        <v>23</v>
      </c>
    </row>
    <row r="661" spans="1:15" x14ac:dyDescent="0.35">
      <c r="A661" t="s">
        <v>15</v>
      </c>
      <c r="B661">
        <v>34</v>
      </c>
      <c r="D661">
        <v>34007</v>
      </c>
      <c r="E661" t="s">
        <v>41</v>
      </c>
      <c r="F661" t="s">
        <v>17</v>
      </c>
      <c r="H661">
        <v>2280002201</v>
      </c>
      <c r="I661" t="s">
        <v>18</v>
      </c>
      <c r="J661" t="s">
        <v>19</v>
      </c>
      <c r="K661">
        <v>7439921</v>
      </c>
      <c r="L661" t="s">
        <v>29</v>
      </c>
      <c r="M661">
        <v>0.12085656</v>
      </c>
      <c r="N661" t="s">
        <v>30</v>
      </c>
      <c r="O661" t="s">
        <v>23</v>
      </c>
    </row>
    <row r="662" spans="1:15" x14ac:dyDescent="0.35">
      <c r="A662" t="s">
        <v>15</v>
      </c>
      <c r="B662">
        <v>34</v>
      </c>
      <c r="D662">
        <v>34007</v>
      </c>
      <c r="E662" t="s">
        <v>41</v>
      </c>
      <c r="F662" t="s">
        <v>17</v>
      </c>
      <c r="H662">
        <v>2280002203</v>
      </c>
      <c r="I662" t="s">
        <v>18</v>
      </c>
      <c r="J662" t="s">
        <v>19</v>
      </c>
      <c r="K662" t="s">
        <v>31</v>
      </c>
      <c r="L662" t="s">
        <v>32</v>
      </c>
      <c r="M662">
        <v>40.74098</v>
      </c>
      <c r="N662" t="s">
        <v>22</v>
      </c>
      <c r="O662" t="s">
        <v>23</v>
      </c>
    </row>
    <row r="663" spans="1:15" x14ac:dyDescent="0.35">
      <c r="A663" t="s">
        <v>15</v>
      </c>
      <c r="B663">
        <v>34</v>
      </c>
      <c r="D663">
        <v>34007</v>
      </c>
      <c r="E663" t="s">
        <v>41</v>
      </c>
      <c r="F663" t="s">
        <v>17</v>
      </c>
      <c r="H663">
        <v>2280002204</v>
      </c>
      <c r="I663" t="s">
        <v>18</v>
      </c>
      <c r="J663" t="s">
        <v>19</v>
      </c>
      <c r="K663" t="s">
        <v>26</v>
      </c>
      <c r="L663" t="s">
        <v>27</v>
      </c>
      <c r="M663">
        <v>5.6339519999999998</v>
      </c>
      <c r="N663" t="s">
        <v>22</v>
      </c>
      <c r="O663" t="s">
        <v>23</v>
      </c>
    </row>
    <row r="664" spans="1:15" x14ac:dyDescent="0.35">
      <c r="A664" t="s">
        <v>15</v>
      </c>
      <c r="B664">
        <v>34</v>
      </c>
      <c r="D664">
        <v>34007</v>
      </c>
      <c r="E664" t="s">
        <v>41</v>
      </c>
      <c r="F664" t="s">
        <v>17</v>
      </c>
      <c r="H664">
        <v>2280002102</v>
      </c>
      <c r="I664" t="s">
        <v>18</v>
      </c>
      <c r="J664" t="s">
        <v>19</v>
      </c>
      <c r="K664">
        <v>7439921</v>
      </c>
      <c r="L664" t="s">
        <v>29</v>
      </c>
      <c r="M664">
        <v>1.1892051400000001E-2</v>
      </c>
      <c r="N664" t="s">
        <v>30</v>
      </c>
      <c r="O664" t="s">
        <v>23</v>
      </c>
    </row>
    <row r="665" spans="1:15" x14ac:dyDescent="0.35">
      <c r="A665" t="s">
        <v>15</v>
      </c>
      <c r="B665">
        <v>34</v>
      </c>
      <c r="D665">
        <v>34007</v>
      </c>
      <c r="E665" t="s">
        <v>41</v>
      </c>
      <c r="F665" t="s">
        <v>17</v>
      </c>
      <c r="H665">
        <v>2280002101</v>
      </c>
      <c r="I665" t="s">
        <v>18</v>
      </c>
      <c r="J665" t="s">
        <v>19</v>
      </c>
      <c r="K665" t="s">
        <v>33</v>
      </c>
      <c r="L665" t="s">
        <v>34</v>
      </c>
      <c r="M665">
        <v>1.073203E-2</v>
      </c>
      <c r="N665" t="s">
        <v>22</v>
      </c>
      <c r="O665" t="s">
        <v>23</v>
      </c>
    </row>
    <row r="666" spans="1:15" x14ac:dyDescent="0.35">
      <c r="A666" t="s">
        <v>15</v>
      </c>
      <c r="B666">
        <v>34</v>
      </c>
      <c r="D666">
        <v>34007</v>
      </c>
      <c r="E666" t="s">
        <v>41</v>
      </c>
      <c r="F666" t="s">
        <v>17</v>
      </c>
      <c r="H666">
        <v>2280002104</v>
      </c>
      <c r="I666" t="s">
        <v>18</v>
      </c>
      <c r="J666" t="s">
        <v>19</v>
      </c>
      <c r="K666" t="s">
        <v>39</v>
      </c>
      <c r="L666" t="s">
        <v>40</v>
      </c>
      <c r="M666">
        <v>0.81647979000000004</v>
      </c>
      <c r="N666" t="s">
        <v>22</v>
      </c>
      <c r="O666" t="s">
        <v>23</v>
      </c>
    </row>
    <row r="667" spans="1:15" x14ac:dyDescent="0.35">
      <c r="A667" t="s">
        <v>15</v>
      </c>
      <c r="B667">
        <v>34</v>
      </c>
      <c r="D667">
        <v>34009</v>
      </c>
      <c r="E667" t="s">
        <v>42</v>
      </c>
      <c r="F667" t="s">
        <v>17</v>
      </c>
      <c r="H667">
        <v>2280002102</v>
      </c>
      <c r="I667" t="s">
        <v>18</v>
      </c>
      <c r="J667" t="s">
        <v>19</v>
      </c>
      <c r="K667" t="s">
        <v>24</v>
      </c>
      <c r="L667" t="s">
        <v>25</v>
      </c>
      <c r="M667">
        <v>0.53428449</v>
      </c>
      <c r="N667" t="s">
        <v>22</v>
      </c>
      <c r="O667" t="s">
        <v>23</v>
      </c>
    </row>
    <row r="668" spans="1:15" x14ac:dyDescent="0.35">
      <c r="A668" t="s">
        <v>15</v>
      </c>
      <c r="B668">
        <v>34</v>
      </c>
      <c r="D668">
        <v>34009</v>
      </c>
      <c r="E668" t="s">
        <v>42</v>
      </c>
      <c r="F668" t="s">
        <v>17</v>
      </c>
      <c r="H668">
        <v>2280002204</v>
      </c>
      <c r="I668" t="s">
        <v>18</v>
      </c>
      <c r="J668" t="s">
        <v>19</v>
      </c>
      <c r="K668">
        <v>7439921</v>
      </c>
      <c r="L668" t="s">
        <v>29</v>
      </c>
      <c r="M668">
        <v>1.7519472000000001E-2</v>
      </c>
      <c r="N668" t="s">
        <v>30</v>
      </c>
      <c r="O668" t="s">
        <v>23</v>
      </c>
    </row>
    <row r="669" spans="1:15" x14ac:dyDescent="0.35">
      <c r="A669" t="s">
        <v>15</v>
      </c>
      <c r="B669">
        <v>34</v>
      </c>
      <c r="D669">
        <v>34009</v>
      </c>
      <c r="E669" t="s">
        <v>42</v>
      </c>
      <c r="F669" t="s">
        <v>17</v>
      </c>
      <c r="H669">
        <v>2280002202</v>
      </c>
      <c r="I669" t="s">
        <v>18</v>
      </c>
      <c r="J669" t="s">
        <v>19</v>
      </c>
      <c r="K669" t="s">
        <v>20</v>
      </c>
      <c r="L669" t="s">
        <v>21</v>
      </c>
      <c r="M669">
        <v>43.256689999999999</v>
      </c>
      <c r="N669" t="s">
        <v>22</v>
      </c>
      <c r="O669" t="s">
        <v>23</v>
      </c>
    </row>
    <row r="670" spans="1:15" x14ac:dyDescent="0.35">
      <c r="A670" t="s">
        <v>15</v>
      </c>
      <c r="B670">
        <v>34</v>
      </c>
      <c r="D670">
        <v>34009</v>
      </c>
      <c r="E670" t="s">
        <v>42</v>
      </c>
      <c r="F670" t="s">
        <v>17</v>
      </c>
      <c r="H670">
        <v>2280002203</v>
      </c>
      <c r="I670" t="s">
        <v>18</v>
      </c>
      <c r="J670" t="s">
        <v>19</v>
      </c>
      <c r="K670" t="s">
        <v>35</v>
      </c>
      <c r="L670" t="s">
        <v>36</v>
      </c>
      <c r="M670">
        <v>320.06619999999998</v>
      </c>
      <c r="N670" t="s">
        <v>22</v>
      </c>
      <c r="O670" t="s">
        <v>23</v>
      </c>
    </row>
    <row r="671" spans="1:15" x14ac:dyDescent="0.35">
      <c r="A671" t="s">
        <v>15</v>
      </c>
      <c r="B671">
        <v>34</v>
      </c>
      <c r="D671">
        <v>34037</v>
      </c>
      <c r="E671" t="s">
        <v>43</v>
      </c>
      <c r="F671" t="s">
        <v>17</v>
      </c>
      <c r="H671">
        <v>2280002201</v>
      </c>
      <c r="I671" t="s">
        <v>18</v>
      </c>
      <c r="J671" t="s">
        <v>19</v>
      </c>
      <c r="K671" t="s">
        <v>20</v>
      </c>
      <c r="L671" t="s">
        <v>21</v>
      </c>
      <c r="M671">
        <v>4.5297489999999999E-6</v>
      </c>
      <c r="N671" t="s">
        <v>22</v>
      </c>
      <c r="O671" t="s">
        <v>23</v>
      </c>
    </row>
    <row r="672" spans="1:15" x14ac:dyDescent="0.35">
      <c r="A672" t="s">
        <v>15</v>
      </c>
      <c r="B672">
        <v>34</v>
      </c>
      <c r="D672">
        <v>34037</v>
      </c>
      <c r="E672" t="s">
        <v>43</v>
      </c>
      <c r="F672" t="s">
        <v>17</v>
      </c>
      <c r="H672">
        <v>2280002201</v>
      </c>
      <c r="I672" t="s">
        <v>18</v>
      </c>
      <c r="J672" t="s">
        <v>19</v>
      </c>
      <c r="K672" t="s">
        <v>37</v>
      </c>
      <c r="L672" t="s">
        <v>38</v>
      </c>
      <c r="M672">
        <v>5.8788379999999999E-8</v>
      </c>
      <c r="N672" t="s">
        <v>22</v>
      </c>
      <c r="O672" t="s">
        <v>23</v>
      </c>
    </row>
    <row r="673" spans="1:15" x14ac:dyDescent="0.35">
      <c r="A673" t="s">
        <v>15</v>
      </c>
      <c r="B673">
        <v>34</v>
      </c>
      <c r="D673">
        <v>34037</v>
      </c>
      <c r="E673" t="s">
        <v>43</v>
      </c>
      <c r="F673" t="s">
        <v>17</v>
      </c>
      <c r="H673">
        <v>2280002202</v>
      </c>
      <c r="I673" t="s">
        <v>18</v>
      </c>
      <c r="J673" t="s">
        <v>19</v>
      </c>
      <c r="K673" t="s">
        <v>37</v>
      </c>
      <c r="L673" t="s">
        <v>38</v>
      </c>
      <c r="M673">
        <v>2.1643580000000001E-7</v>
      </c>
      <c r="N673" t="s">
        <v>22</v>
      </c>
      <c r="O673" t="s">
        <v>23</v>
      </c>
    </row>
    <row r="674" spans="1:15" x14ac:dyDescent="0.35">
      <c r="A674" t="s">
        <v>15</v>
      </c>
      <c r="B674">
        <v>34</v>
      </c>
      <c r="D674">
        <v>34037</v>
      </c>
      <c r="E674" t="s">
        <v>43</v>
      </c>
      <c r="F674" t="s">
        <v>17</v>
      </c>
      <c r="H674">
        <v>2280002201</v>
      </c>
      <c r="I674" t="s">
        <v>18</v>
      </c>
      <c r="J674" t="s">
        <v>19</v>
      </c>
      <c r="K674" t="s">
        <v>39</v>
      </c>
      <c r="L674" t="s">
        <v>40</v>
      </c>
      <c r="M674">
        <v>3.0544579999999998E-6</v>
      </c>
      <c r="N674" t="s">
        <v>22</v>
      </c>
      <c r="O674" t="s">
        <v>23</v>
      </c>
    </row>
    <row r="675" spans="1:15" x14ac:dyDescent="0.35">
      <c r="A675" t="s">
        <v>15</v>
      </c>
      <c r="B675">
        <v>34</v>
      </c>
      <c r="D675">
        <v>34037</v>
      </c>
      <c r="E675" t="s">
        <v>43</v>
      </c>
      <c r="F675" t="s">
        <v>17</v>
      </c>
      <c r="H675">
        <v>2280002201</v>
      </c>
      <c r="I675" t="s">
        <v>18</v>
      </c>
      <c r="J675" t="s">
        <v>19</v>
      </c>
      <c r="K675" t="s">
        <v>24</v>
      </c>
      <c r="L675" t="s">
        <v>25</v>
      </c>
      <c r="M675">
        <v>1.7545670000000001E-8</v>
      </c>
      <c r="N675" t="s">
        <v>22</v>
      </c>
      <c r="O675" t="s">
        <v>23</v>
      </c>
    </row>
    <row r="676" spans="1:15" x14ac:dyDescent="0.35">
      <c r="A676" t="s">
        <v>15</v>
      </c>
      <c r="B676">
        <v>34</v>
      </c>
      <c r="D676">
        <v>34037</v>
      </c>
      <c r="E676" t="s">
        <v>43</v>
      </c>
      <c r="F676" t="s">
        <v>17</v>
      </c>
      <c r="H676">
        <v>2280002202</v>
      </c>
      <c r="I676" t="s">
        <v>18</v>
      </c>
      <c r="J676" t="s">
        <v>19</v>
      </c>
      <c r="K676" t="s">
        <v>24</v>
      </c>
      <c r="L676" t="s">
        <v>25</v>
      </c>
      <c r="M676">
        <v>2.7970190000000001E-7</v>
      </c>
      <c r="N676" t="s">
        <v>22</v>
      </c>
      <c r="O676" t="s">
        <v>23</v>
      </c>
    </row>
    <row r="677" spans="1:15" x14ac:dyDescent="0.35">
      <c r="A677" t="s">
        <v>15</v>
      </c>
      <c r="B677">
        <v>34</v>
      </c>
      <c r="D677">
        <v>34039</v>
      </c>
      <c r="E677" t="s">
        <v>44</v>
      </c>
      <c r="F677" t="s">
        <v>17</v>
      </c>
      <c r="H677">
        <v>2280002101</v>
      </c>
      <c r="I677" t="s">
        <v>18</v>
      </c>
      <c r="J677" t="s">
        <v>19</v>
      </c>
      <c r="K677">
        <v>7439921</v>
      </c>
      <c r="L677" t="s">
        <v>29</v>
      </c>
      <c r="M677">
        <v>7.7726840000000005E-2</v>
      </c>
      <c r="N677" t="s">
        <v>30</v>
      </c>
      <c r="O677" t="s">
        <v>23</v>
      </c>
    </row>
    <row r="678" spans="1:15" x14ac:dyDescent="0.35">
      <c r="A678" t="s">
        <v>15</v>
      </c>
      <c r="B678">
        <v>34</v>
      </c>
      <c r="D678">
        <v>34039</v>
      </c>
      <c r="E678" t="s">
        <v>44</v>
      </c>
      <c r="F678" t="s">
        <v>17</v>
      </c>
      <c r="H678">
        <v>2280002104</v>
      </c>
      <c r="I678" t="s">
        <v>18</v>
      </c>
      <c r="J678" t="s">
        <v>19</v>
      </c>
      <c r="K678" t="s">
        <v>35</v>
      </c>
      <c r="L678" t="s">
        <v>36</v>
      </c>
      <c r="M678">
        <v>18239.439999999999</v>
      </c>
      <c r="N678" t="s">
        <v>22</v>
      </c>
      <c r="O678" t="s">
        <v>23</v>
      </c>
    </row>
    <row r="679" spans="1:15" x14ac:dyDescent="0.35">
      <c r="A679" t="s">
        <v>15</v>
      </c>
      <c r="B679">
        <v>34</v>
      </c>
      <c r="D679">
        <v>34039</v>
      </c>
      <c r="E679" t="s">
        <v>44</v>
      </c>
      <c r="F679" t="s">
        <v>17</v>
      </c>
      <c r="H679">
        <v>2280002101</v>
      </c>
      <c r="I679" t="s">
        <v>18</v>
      </c>
      <c r="J679" t="s">
        <v>19</v>
      </c>
      <c r="K679" t="s">
        <v>31</v>
      </c>
      <c r="L679" t="s">
        <v>32</v>
      </c>
      <c r="M679">
        <v>11.6861</v>
      </c>
      <c r="N679" t="s">
        <v>22</v>
      </c>
      <c r="O679" t="s">
        <v>23</v>
      </c>
    </row>
    <row r="680" spans="1:15" x14ac:dyDescent="0.35">
      <c r="A680" t="s">
        <v>15</v>
      </c>
      <c r="B680">
        <v>34</v>
      </c>
      <c r="D680">
        <v>34039</v>
      </c>
      <c r="E680" t="s">
        <v>44</v>
      </c>
      <c r="F680" t="s">
        <v>17</v>
      </c>
      <c r="H680">
        <v>2280002101</v>
      </c>
      <c r="I680" t="s">
        <v>18</v>
      </c>
      <c r="J680" t="s">
        <v>19</v>
      </c>
      <c r="K680" t="s">
        <v>33</v>
      </c>
      <c r="L680" t="s">
        <v>34</v>
      </c>
      <c r="M680">
        <v>0.31988329999999998</v>
      </c>
      <c r="N680" t="s">
        <v>22</v>
      </c>
      <c r="O680" t="s">
        <v>23</v>
      </c>
    </row>
    <row r="681" spans="1:15" x14ac:dyDescent="0.35">
      <c r="A681" t="s">
        <v>15</v>
      </c>
      <c r="B681">
        <v>34</v>
      </c>
      <c r="D681">
        <v>34039</v>
      </c>
      <c r="E681" t="s">
        <v>44</v>
      </c>
      <c r="F681" t="s">
        <v>17</v>
      </c>
      <c r="H681">
        <v>2280002104</v>
      </c>
      <c r="I681" t="s">
        <v>18</v>
      </c>
      <c r="J681" t="s">
        <v>19</v>
      </c>
      <c r="K681" t="s">
        <v>24</v>
      </c>
      <c r="L681" t="s">
        <v>25</v>
      </c>
      <c r="M681">
        <v>11.122640000000001</v>
      </c>
      <c r="N681" t="s">
        <v>22</v>
      </c>
      <c r="O681" t="s">
        <v>23</v>
      </c>
    </row>
    <row r="682" spans="1:15" x14ac:dyDescent="0.35">
      <c r="A682" t="s">
        <v>15</v>
      </c>
      <c r="B682">
        <v>34</v>
      </c>
      <c r="D682">
        <v>34039</v>
      </c>
      <c r="E682" t="s">
        <v>44</v>
      </c>
      <c r="F682" t="s">
        <v>17</v>
      </c>
      <c r="H682">
        <v>2280002102</v>
      </c>
      <c r="I682" t="s">
        <v>18</v>
      </c>
      <c r="J682" t="s">
        <v>19</v>
      </c>
      <c r="K682" t="s">
        <v>26</v>
      </c>
      <c r="L682" t="s">
        <v>27</v>
      </c>
      <c r="M682">
        <v>0.25583879999999998</v>
      </c>
      <c r="N682" t="s">
        <v>22</v>
      </c>
      <c r="O682" t="s">
        <v>23</v>
      </c>
    </row>
    <row r="683" spans="1:15" x14ac:dyDescent="0.35">
      <c r="A683" t="s">
        <v>15</v>
      </c>
      <c r="B683">
        <v>34</v>
      </c>
      <c r="D683">
        <v>34039</v>
      </c>
      <c r="E683" t="s">
        <v>44</v>
      </c>
      <c r="F683" t="s">
        <v>17</v>
      </c>
      <c r="H683">
        <v>2280002104</v>
      </c>
      <c r="I683" t="s">
        <v>18</v>
      </c>
      <c r="J683" t="s">
        <v>19</v>
      </c>
      <c r="K683" t="s">
        <v>26</v>
      </c>
      <c r="L683" t="s">
        <v>27</v>
      </c>
      <c r="M683">
        <v>7.4540069999999998</v>
      </c>
      <c r="N683" t="s">
        <v>22</v>
      </c>
      <c r="O683" t="s">
        <v>23</v>
      </c>
    </row>
    <row r="684" spans="1:15" x14ac:dyDescent="0.35">
      <c r="A684" t="s">
        <v>15</v>
      </c>
      <c r="B684">
        <v>34</v>
      </c>
      <c r="D684">
        <v>34039</v>
      </c>
      <c r="E684" t="s">
        <v>44</v>
      </c>
      <c r="F684" t="s">
        <v>17</v>
      </c>
      <c r="H684">
        <v>2280002202</v>
      </c>
      <c r="I684" t="s">
        <v>18</v>
      </c>
      <c r="J684" t="s">
        <v>19</v>
      </c>
      <c r="K684" t="s">
        <v>35</v>
      </c>
      <c r="L684" t="s">
        <v>36</v>
      </c>
      <c r="M684">
        <v>16745.900000000001</v>
      </c>
      <c r="N684" t="s">
        <v>22</v>
      </c>
      <c r="O684" t="s">
        <v>23</v>
      </c>
    </row>
    <row r="685" spans="1:15" x14ac:dyDescent="0.35">
      <c r="A685" t="s">
        <v>15</v>
      </c>
      <c r="B685">
        <v>34</v>
      </c>
      <c r="D685">
        <v>34039</v>
      </c>
      <c r="E685" t="s">
        <v>44</v>
      </c>
      <c r="F685" t="s">
        <v>17</v>
      </c>
      <c r="H685">
        <v>2280002201</v>
      </c>
      <c r="I685" t="s">
        <v>18</v>
      </c>
      <c r="J685" t="s">
        <v>19</v>
      </c>
      <c r="K685" t="s">
        <v>39</v>
      </c>
      <c r="L685" t="s">
        <v>40</v>
      </c>
      <c r="M685">
        <v>1.846492</v>
      </c>
      <c r="N685" t="s">
        <v>22</v>
      </c>
      <c r="O685" t="s">
        <v>23</v>
      </c>
    </row>
    <row r="686" spans="1:15" x14ac:dyDescent="0.35">
      <c r="A686" t="s">
        <v>15</v>
      </c>
      <c r="B686">
        <v>34</v>
      </c>
      <c r="D686">
        <v>34039</v>
      </c>
      <c r="E686" t="s">
        <v>44</v>
      </c>
      <c r="F686" t="s">
        <v>17</v>
      </c>
      <c r="H686">
        <v>2280002204</v>
      </c>
      <c r="I686" t="s">
        <v>18</v>
      </c>
      <c r="J686" t="s">
        <v>19</v>
      </c>
      <c r="K686" t="s">
        <v>39</v>
      </c>
      <c r="L686" t="s">
        <v>40</v>
      </c>
      <c r="M686">
        <v>2.7164229999999998</v>
      </c>
      <c r="N686" t="s">
        <v>22</v>
      </c>
      <c r="O686" t="s">
        <v>23</v>
      </c>
    </row>
    <row r="687" spans="1:15" x14ac:dyDescent="0.35">
      <c r="A687" t="s">
        <v>15</v>
      </c>
      <c r="B687">
        <v>34</v>
      </c>
      <c r="D687">
        <v>34039</v>
      </c>
      <c r="E687" t="s">
        <v>44</v>
      </c>
      <c r="F687" t="s">
        <v>17</v>
      </c>
      <c r="H687">
        <v>2280002201</v>
      </c>
      <c r="I687" t="s">
        <v>18</v>
      </c>
      <c r="J687" t="s">
        <v>19</v>
      </c>
      <c r="K687" t="s">
        <v>26</v>
      </c>
      <c r="L687" t="s">
        <v>27</v>
      </c>
      <c r="M687">
        <v>3.5386540000000002</v>
      </c>
      <c r="N687" t="s">
        <v>22</v>
      </c>
      <c r="O687" t="s">
        <v>23</v>
      </c>
    </row>
    <row r="688" spans="1:15" x14ac:dyDescent="0.35">
      <c r="A688" t="s">
        <v>15</v>
      </c>
      <c r="B688">
        <v>34</v>
      </c>
      <c r="D688">
        <v>34001</v>
      </c>
      <c r="E688" t="s">
        <v>45</v>
      </c>
      <c r="F688" t="s">
        <v>17</v>
      </c>
      <c r="H688">
        <v>2280002101</v>
      </c>
      <c r="I688" t="s">
        <v>18</v>
      </c>
      <c r="J688" t="s">
        <v>19</v>
      </c>
      <c r="K688" t="s">
        <v>31</v>
      </c>
      <c r="L688" t="s">
        <v>32</v>
      </c>
      <c r="M688">
        <v>3.1083354999999999</v>
      </c>
      <c r="N688" t="s">
        <v>22</v>
      </c>
      <c r="O688" t="s">
        <v>23</v>
      </c>
    </row>
    <row r="689" spans="1:15" x14ac:dyDescent="0.35">
      <c r="A689" t="s">
        <v>15</v>
      </c>
      <c r="B689">
        <v>34</v>
      </c>
      <c r="D689">
        <v>34001</v>
      </c>
      <c r="E689" t="s">
        <v>45</v>
      </c>
      <c r="F689" t="s">
        <v>17</v>
      </c>
      <c r="H689">
        <v>2280002101</v>
      </c>
      <c r="I689" t="s">
        <v>18</v>
      </c>
      <c r="J689" t="s">
        <v>19</v>
      </c>
      <c r="K689" t="s">
        <v>33</v>
      </c>
      <c r="L689" t="s">
        <v>34</v>
      </c>
      <c r="M689">
        <v>0.12205837</v>
      </c>
      <c r="N689" t="s">
        <v>22</v>
      </c>
      <c r="O689" t="s">
        <v>23</v>
      </c>
    </row>
    <row r="690" spans="1:15" x14ac:dyDescent="0.35">
      <c r="A690" t="s">
        <v>15</v>
      </c>
      <c r="B690">
        <v>34</v>
      </c>
      <c r="D690">
        <v>34001</v>
      </c>
      <c r="E690" t="s">
        <v>45</v>
      </c>
      <c r="F690" t="s">
        <v>17</v>
      </c>
      <c r="H690">
        <v>2280002101</v>
      </c>
      <c r="I690" t="s">
        <v>18</v>
      </c>
      <c r="J690" t="s">
        <v>19</v>
      </c>
      <c r="K690" t="s">
        <v>26</v>
      </c>
      <c r="L690" t="s">
        <v>27</v>
      </c>
      <c r="M690">
        <v>0.40045979999999998</v>
      </c>
      <c r="N690" t="s">
        <v>22</v>
      </c>
      <c r="O690" t="s">
        <v>23</v>
      </c>
    </row>
    <row r="691" spans="1:15" x14ac:dyDescent="0.35">
      <c r="A691" t="s">
        <v>15</v>
      </c>
      <c r="B691">
        <v>34</v>
      </c>
      <c r="D691">
        <v>34001</v>
      </c>
      <c r="E691" t="s">
        <v>45</v>
      </c>
      <c r="F691" t="s">
        <v>17</v>
      </c>
      <c r="H691">
        <v>2280002104</v>
      </c>
      <c r="I691" t="s">
        <v>18</v>
      </c>
      <c r="J691" t="s">
        <v>19</v>
      </c>
      <c r="K691" t="s">
        <v>20</v>
      </c>
      <c r="L691" t="s">
        <v>21</v>
      </c>
      <c r="M691">
        <v>7.9289300000000007E-3</v>
      </c>
      <c r="N691" t="s">
        <v>22</v>
      </c>
      <c r="O691" t="s">
        <v>23</v>
      </c>
    </row>
    <row r="692" spans="1:15" x14ac:dyDescent="0.35">
      <c r="A692" t="s">
        <v>15</v>
      </c>
      <c r="B692">
        <v>34</v>
      </c>
      <c r="D692">
        <v>34001</v>
      </c>
      <c r="E692" t="s">
        <v>45</v>
      </c>
      <c r="F692" t="s">
        <v>17</v>
      </c>
      <c r="H692">
        <v>2280002104</v>
      </c>
      <c r="I692" t="s">
        <v>18</v>
      </c>
      <c r="J692" t="s">
        <v>19</v>
      </c>
      <c r="K692" t="s">
        <v>35</v>
      </c>
      <c r="L692" t="s">
        <v>36</v>
      </c>
      <c r="M692">
        <v>5.0147510000000004</v>
      </c>
      <c r="N692" t="s">
        <v>22</v>
      </c>
      <c r="O692" t="s">
        <v>23</v>
      </c>
    </row>
    <row r="693" spans="1:15" x14ac:dyDescent="0.35">
      <c r="A693" t="s">
        <v>15</v>
      </c>
      <c r="B693">
        <v>34</v>
      </c>
      <c r="D693">
        <v>34001</v>
      </c>
      <c r="E693" t="s">
        <v>45</v>
      </c>
      <c r="F693" t="s">
        <v>17</v>
      </c>
      <c r="H693">
        <v>2280002202</v>
      </c>
      <c r="I693" t="s">
        <v>18</v>
      </c>
      <c r="J693" t="s">
        <v>19</v>
      </c>
      <c r="K693">
        <v>7439921</v>
      </c>
      <c r="L693" t="s">
        <v>29</v>
      </c>
      <c r="M693">
        <v>0.79594399999999998</v>
      </c>
      <c r="N693" t="s">
        <v>30</v>
      </c>
      <c r="O693" t="s">
        <v>23</v>
      </c>
    </row>
    <row r="694" spans="1:15" x14ac:dyDescent="0.35">
      <c r="A694" t="s">
        <v>15</v>
      </c>
      <c r="B694">
        <v>34</v>
      </c>
      <c r="D694">
        <v>34001</v>
      </c>
      <c r="E694" t="s">
        <v>45</v>
      </c>
      <c r="F694" t="s">
        <v>17</v>
      </c>
      <c r="H694">
        <v>2280002202</v>
      </c>
      <c r="I694" t="s">
        <v>18</v>
      </c>
      <c r="J694" t="s">
        <v>19</v>
      </c>
      <c r="K694" t="s">
        <v>20</v>
      </c>
      <c r="L694" t="s">
        <v>21</v>
      </c>
      <c r="M694">
        <v>18.810919999999999</v>
      </c>
      <c r="N694" t="s">
        <v>22</v>
      </c>
      <c r="O694" t="s">
        <v>23</v>
      </c>
    </row>
    <row r="695" spans="1:15" x14ac:dyDescent="0.35">
      <c r="A695" t="s">
        <v>15</v>
      </c>
      <c r="B695">
        <v>34</v>
      </c>
      <c r="D695">
        <v>34001</v>
      </c>
      <c r="E695" t="s">
        <v>45</v>
      </c>
      <c r="F695" t="s">
        <v>17</v>
      </c>
      <c r="H695">
        <v>2280002203</v>
      </c>
      <c r="I695" t="s">
        <v>18</v>
      </c>
      <c r="J695" t="s">
        <v>19</v>
      </c>
      <c r="K695" t="s">
        <v>20</v>
      </c>
      <c r="L695" t="s">
        <v>21</v>
      </c>
      <c r="M695">
        <v>0.28882639999999998</v>
      </c>
      <c r="N695" t="s">
        <v>22</v>
      </c>
      <c r="O695" t="s">
        <v>23</v>
      </c>
    </row>
    <row r="696" spans="1:15" x14ac:dyDescent="0.35">
      <c r="A696" t="s">
        <v>15</v>
      </c>
      <c r="B696">
        <v>34</v>
      </c>
      <c r="D696">
        <v>34001</v>
      </c>
      <c r="E696" t="s">
        <v>45</v>
      </c>
      <c r="F696" t="s">
        <v>17</v>
      </c>
      <c r="H696">
        <v>2280002204</v>
      </c>
      <c r="I696" t="s">
        <v>18</v>
      </c>
      <c r="J696" t="s">
        <v>19</v>
      </c>
      <c r="K696" t="s">
        <v>35</v>
      </c>
      <c r="L696" t="s">
        <v>36</v>
      </c>
      <c r="M696">
        <v>57.029609999999998</v>
      </c>
      <c r="N696" t="s">
        <v>22</v>
      </c>
      <c r="O696" t="s">
        <v>23</v>
      </c>
    </row>
    <row r="697" spans="1:15" x14ac:dyDescent="0.35">
      <c r="A697" t="s">
        <v>15</v>
      </c>
      <c r="B697">
        <v>34</v>
      </c>
      <c r="D697">
        <v>34001</v>
      </c>
      <c r="E697" t="s">
        <v>45</v>
      </c>
      <c r="F697" t="s">
        <v>17</v>
      </c>
      <c r="H697">
        <v>2280002202</v>
      </c>
      <c r="I697" t="s">
        <v>18</v>
      </c>
      <c r="J697" t="s">
        <v>19</v>
      </c>
      <c r="K697" t="s">
        <v>33</v>
      </c>
      <c r="L697" t="s">
        <v>34</v>
      </c>
      <c r="M697">
        <v>3.2821310000000001</v>
      </c>
      <c r="N697" t="s">
        <v>22</v>
      </c>
      <c r="O697" t="s">
        <v>23</v>
      </c>
    </row>
    <row r="698" spans="1:15" x14ac:dyDescent="0.35">
      <c r="A698" t="s">
        <v>15</v>
      </c>
      <c r="B698">
        <v>34</v>
      </c>
      <c r="D698">
        <v>34001</v>
      </c>
      <c r="E698" t="s">
        <v>45</v>
      </c>
      <c r="F698" t="s">
        <v>17</v>
      </c>
      <c r="H698">
        <v>2280002204</v>
      </c>
      <c r="I698" t="s">
        <v>18</v>
      </c>
      <c r="J698" t="s">
        <v>19</v>
      </c>
      <c r="K698" t="s">
        <v>33</v>
      </c>
      <c r="L698" t="s">
        <v>34</v>
      </c>
      <c r="M698">
        <v>1.519799E-2</v>
      </c>
      <c r="N698" t="s">
        <v>22</v>
      </c>
      <c r="O698" t="s">
        <v>23</v>
      </c>
    </row>
    <row r="699" spans="1:15" x14ac:dyDescent="0.35">
      <c r="A699" t="s">
        <v>15</v>
      </c>
      <c r="B699">
        <v>34</v>
      </c>
      <c r="D699">
        <v>34001</v>
      </c>
      <c r="E699" t="s">
        <v>45</v>
      </c>
      <c r="F699" t="s">
        <v>17</v>
      </c>
      <c r="H699">
        <v>2280002201</v>
      </c>
      <c r="I699" t="s">
        <v>18</v>
      </c>
      <c r="J699" t="s">
        <v>19</v>
      </c>
      <c r="K699" t="s">
        <v>24</v>
      </c>
      <c r="L699" t="s">
        <v>25</v>
      </c>
      <c r="M699">
        <v>3.6520810000000001E-2</v>
      </c>
      <c r="N699" t="s">
        <v>22</v>
      </c>
      <c r="O699" t="s">
        <v>23</v>
      </c>
    </row>
    <row r="700" spans="1:15" x14ac:dyDescent="0.35">
      <c r="A700" t="s">
        <v>15</v>
      </c>
      <c r="B700">
        <v>34</v>
      </c>
      <c r="D700">
        <v>34001</v>
      </c>
      <c r="E700" t="s">
        <v>45</v>
      </c>
      <c r="F700" t="s">
        <v>17</v>
      </c>
      <c r="H700">
        <v>2280002202</v>
      </c>
      <c r="I700" t="s">
        <v>18</v>
      </c>
      <c r="J700" t="s">
        <v>19</v>
      </c>
      <c r="K700" t="s">
        <v>24</v>
      </c>
      <c r="L700" t="s">
        <v>25</v>
      </c>
      <c r="M700">
        <v>0.99275279999999999</v>
      </c>
      <c r="N700" t="s">
        <v>22</v>
      </c>
      <c r="O700" t="s">
        <v>23</v>
      </c>
    </row>
    <row r="701" spans="1:15" x14ac:dyDescent="0.35">
      <c r="A701" t="s">
        <v>15</v>
      </c>
      <c r="B701">
        <v>34</v>
      </c>
      <c r="D701">
        <v>34001</v>
      </c>
      <c r="E701" t="s">
        <v>45</v>
      </c>
      <c r="F701" t="s">
        <v>17</v>
      </c>
      <c r="H701">
        <v>2280002201</v>
      </c>
      <c r="I701" t="s">
        <v>18</v>
      </c>
      <c r="J701" t="s">
        <v>19</v>
      </c>
      <c r="K701" t="s">
        <v>26</v>
      </c>
      <c r="L701" t="s">
        <v>27</v>
      </c>
      <c r="M701">
        <v>4.7191789999999996</v>
      </c>
      <c r="N701" t="s">
        <v>22</v>
      </c>
      <c r="O701" t="s">
        <v>23</v>
      </c>
    </row>
    <row r="702" spans="1:15" x14ac:dyDescent="0.35">
      <c r="A702" t="s">
        <v>15</v>
      </c>
      <c r="B702">
        <v>34</v>
      </c>
      <c r="D702">
        <v>34003</v>
      </c>
      <c r="E702" t="s">
        <v>46</v>
      </c>
      <c r="F702" t="s">
        <v>17</v>
      </c>
      <c r="H702">
        <v>2280002204</v>
      </c>
      <c r="I702" t="s">
        <v>18</v>
      </c>
      <c r="J702" t="s">
        <v>19</v>
      </c>
      <c r="K702">
        <v>7439921</v>
      </c>
      <c r="L702" t="s">
        <v>29</v>
      </c>
      <c r="M702">
        <v>2.0078320000000002E-3</v>
      </c>
      <c r="N702" t="s">
        <v>30</v>
      </c>
      <c r="O702" t="s">
        <v>23</v>
      </c>
    </row>
    <row r="703" spans="1:15" x14ac:dyDescent="0.35">
      <c r="A703" t="s">
        <v>15</v>
      </c>
      <c r="B703">
        <v>34</v>
      </c>
      <c r="D703">
        <v>34003</v>
      </c>
      <c r="E703" t="s">
        <v>46</v>
      </c>
      <c r="F703" t="s">
        <v>17</v>
      </c>
      <c r="H703">
        <v>2280002202</v>
      </c>
      <c r="I703" t="s">
        <v>18</v>
      </c>
      <c r="J703" t="s">
        <v>19</v>
      </c>
      <c r="K703" t="s">
        <v>35</v>
      </c>
      <c r="L703" t="s">
        <v>36</v>
      </c>
      <c r="M703">
        <v>4254.1589999999997</v>
      </c>
      <c r="N703" t="s">
        <v>22</v>
      </c>
      <c r="O703" t="s">
        <v>23</v>
      </c>
    </row>
    <row r="704" spans="1:15" x14ac:dyDescent="0.35">
      <c r="A704" t="s">
        <v>15</v>
      </c>
      <c r="B704">
        <v>34</v>
      </c>
      <c r="D704">
        <v>34003</v>
      </c>
      <c r="E704" t="s">
        <v>46</v>
      </c>
      <c r="F704" t="s">
        <v>17</v>
      </c>
      <c r="H704">
        <v>2280002203</v>
      </c>
      <c r="I704" t="s">
        <v>18</v>
      </c>
      <c r="J704" t="s">
        <v>19</v>
      </c>
      <c r="K704" t="s">
        <v>37</v>
      </c>
      <c r="L704" t="s">
        <v>38</v>
      </c>
      <c r="M704">
        <v>5.1201709999999995E-4</v>
      </c>
      <c r="N704" t="s">
        <v>22</v>
      </c>
      <c r="O704" t="s">
        <v>23</v>
      </c>
    </row>
    <row r="705" spans="1:15" x14ac:dyDescent="0.35">
      <c r="A705" t="s">
        <v>15</v>
      </c>
      <c r="B705">
        <v>34</v>
      </c>
      <c r="D705">
        <v>34003</v>
      </c>
      <c r="E705" t="s">
        <v>46</v>
      </c>
      <c r="F705" t="s">
        <v>17</v>
      </c>
      <c r="H705">
        <v>2280002201</v>
      </c>
      <c r="I705" t="s">
        <v>18</v>
      </c>
      <c r="J705" t="s">
        <v>19</v>
      </c>
      <c r="K705" t="s">
        <v>31</v>
      </c>
      <c r="L705" t="s">
        <v>32</v>
      </c>
      <c r="M705">
        <v>31.157440000000001</v>
      </c>
      <c r="N705" t="s">
        <v>22</v>
      </c>
      <c r="O705" t="s">
        <v>23</v>
      </c>
    </row>
    <row r="706" spans="1:15" x14ac:dyDescent="0.35">
      <c r="A706" t="s">
        <v>15</v>
      </c>
      <c r="B706">
        <v>34</v>
      </c>
      <c r="D706">
        <v>34003</v>
      </c>
      <c r="E706" t="s">
        <v>46</v>
      </c>
      <c r="F706" t="s">
        <v>17</v>
      </c>
      <c r="H706">
        <v>2280002203</v>
      </c>
      <c r="I706" t="s">
        <v>18</v>
      </c>
      <c r="J706" t="s">
        <v>19</v>
      </c>
      <c r="K706" t="s">
        <v>33</v>
      </c>
      <c r="L706" t="s">
        <v>34</v>
      </c>
      <c r="M706">
        <v>2.891606E-2</v>
      </c>
      <c r="N706" t="s">
        <v>22</v>
      </c>
      <c r="O706" t="s">
        <v>23</v>
      </c>
    </row>
    <row r="707" spans="1:15" x14ac:dyDescent="0.35">
      <c r="A707" t="s">
        <v>15</v>
      </c>
      <c r="B707">
        <v>34</v>
      </c>
      <c r="D707">
        <v>34003</v>
      </c>
      <c r="E707" t="s">
        <v>46</v>
      </c>
      <c r="F707" t="s">
        <v>17</v>
      </c>
      <c r="H707">
        <v>2280002202</v>
      </c>
      <c r="I707" t="s">
        <v>18</v>
      </c>
      <c r="J707" t="s">
        <v>19</v>
      </c>
      <c r="K707" t="s">
        <v>24</v>
      </c>
      <c r="L707" t="s">
        <v>25</v>
      </c>
      <c r="M707">
        <v>0.1170011</v>
      </c>
      <c r="N707" t="s">
        <v>22</v>
      </c>
      <c r="O707" t="s">
        <v>23</v>
      </c>
    </row>
    <row r="708" spans="1:15" x14ac:dyDescent="0.35">
      <c r="A708" t="s">
        <v>15</v>
      </c>
      <c r="B708">
        <v>34</v>
      </c>
      <c r="D708">
        <v>34003</v>
      </c>
      <c r="E708" t="s">
        <v>46</v>
      </c>
      <c r="F708" t="s">
        <v>17</v>
      </c>
      <c r="H708">
        <v>2280002204</v>
      </c>
      <c r="I708" t="s">
        <v>18</v>
      </c>
      <c r="J708" t="s">
        <v>19</v>
      </c>
      <c r="K708" t="s">
        <v>26</v>
      </c>
      <c r="L708" t="s">
        <v>27</v>
      </c>
      <c r="M708">
        <v>1.6756529999999999E-2</v>
      </c>
      <c r="N708" t="s">
        <v>22</v>
      </c>
      <c r="O708" t="s">
        <v>23</v>
      </c>
    </row>
    <row r="709" spans="1:15" x14ac:dyDescent="0.35">
      <c r="A709" t="s">
        <v>15</v>
      </c>
      <c r="B709">
        <v>34</v>
      </c>
      <c r="D709">
        <v>34005</v>
      </c>
      <c r="E709" t="s">
        <v>47</v>
      </c>
      <c r="F709" t="s">
        <v>17</v>
      </c>
      <c r="H709">
        <v>2280002203</v>
      </c>
      <c r="I709" t="s">
        <v>18</v>
      </c>
      <c r="J709" t="s">
        <v>19</v>
      </c>
      <c r="K709" t="s">
        <v>20</v>
      </c>
      <c r="L709" t="s">
        <v>21</v>
      </c>
      <c r="M709">
        <v>1.3605700000000001</v>
      </c>
      <c r="N709" t="s">
        <v>22</v>
      </c>
      <c r="O709" t="s">
        <v>23</v>
      </c>
    </row>
    <row r="710" spans="1:15" x14ac:dyDescent="0.35">
      <c r="A710" t="s">
        <v>15</v>
      </c>
      <c r="B710">
        <v>34</v>
      </c>
      <c r="D710">
        <v>34005</v>
      </c>
      <c r="E710" t="s">
        <v>47</v>
      </c>
      <c r="F710" t="s">
        <v>17</v>
      </c>
      <c r="H710">
        <v>2280002202</v>
      </c>
      <c r="I710" t="s">
        <v>18</v>
      </c>
      <c r="J710" t="s">
        <v>19</v>
      </c>
      <c r="K710" t="s">
        <v>37</v>
      </c>
      <c r="L710" t="s">
        <v>38</v>
      </c>
      <c r="M710">
        <v>6.3084949999999999E-3</v>
      </c>
      <c r="N710" t="s">
        <v>22</v>
      </c>
      <c r="O710" t="s">
        <v>23</v>
      </c>
    </row>
    <row r="711" spans="1:15" x14ac:dyDescent="0.35">
      <c r="A711" t="s">
        <v>15</v>
      </c>
      <c r="B711">
        <v>34</v>
      </c>
      <c r="D711">
        <v>34005</v>
      </c>
      <c r="E711" t="s">
        <v>47</v>
      </c>
      <c r="F711" t="s">
        <v>17</v>
      </c>
      <c r="H711">
        <v>2280002203</v>
      </c>
      <c r="I711" t="s">
        <v>18</v>
      </c>
      <c r="J711" t="s">
        <v>19</v>
      </c>
      <c r="K711" t="s">
        <v>37</v>
      </c>
      <c r="L711" t="s">
        <v>38</v>
      </c>
      <c r="M711">
        <v>2.5668269999999998E-3</v>
      </c>
      <c r="N711" t="s">
        <v>22</v>
      </c>
      <c r="O711" t="s">
        <v>23</v>
      </c>
    </row>
    <row r="712" spans="1:15" x14ac:dyDescent="0.35">
      <c r="A712" t="s">
        <v>15</v>
      </c>
      <c r="B712">
        <v>34</v>
      </c>
      <c r="D712">
        <v>34005</v>
      </c>
      <c r="E712" t="s">
        <v>47</v>
      </c>
      <c r="F712" t="s">
        <v>17</v>
      </c>
      <c r="H712">
        <v>2280002204</v>
      </c>
      <c r="I712" t="s">
        <v>18</v>
      </c>
      <c r="J712" t="s">
        <v>19</v>
      </c>
      <c r="K712" t="s">
        <v>31</v>
      </c>
      <c r="L712" t="s">
        <v>32</v>
      </c>
      <c r="M712">
        <v>3.5275590000000001</v>
      </c>
      <c r="N712" t="s">
        <v>22</v>
      </c>
      <c r="O712" t="s">
        <v>23</v>
      </c>
    </row>
    <row r="713" spans="1:15" x14ac:dyDescent="0.35">
      <c r="A713" t="s">
        <v>15</v>
      </c>
      <c r="B713">
        <v>34</v>
      </c>
      <c r="D713">
        <v>34005</v>
      </c>
      <c r="E713" t="s">
        <v>47</v>
      </c>
      <c r="F713" t="s">
        <v>17</v>
      </c>
      <c r="H713">
        <v>2280002203</v>
      </c>
      <c r="I713" t="s">
        <v>18</v>
      </c>
      <c r="J713" t="s">
        <v>19</v>
      </c>
      <c r="K713" t="s">
        <v>33</v>
      </c>
      <c r="L713" t="s">
        <v>34</v>
      </c>
      <c r="M713">
        <v>0.14496100000000001</v>
      </c>
      <c r="N713" t="s">
        <v>22</v>
      </c>
      <c r="O713" t="s">
        <v>23</v>
      </c>
    </row>
    <row r="714" spans="1:15" x14ac:dyDescent="0.35">
      <c r="A714" t="s">
        <v>15</v>
      </c>
      <c r="B714">
        <v>34</v>
      </c>
      <c r="D714">
        <v>34019</v>
      </c>
      <c r="E714" t="s">
        <v>48</v>
      </c>
      <c r="F714" t="s">
        <v>17</v>
      </c>
      <c r="H714">
        <v>2280002202</v>
      </c>
      <c r="I714" t="s">
        <v>18</v>
      </c>
      <c r="J714" t="s">
        <v>19</v>
      </c>
      <c r="K714" t="s">
        <v>20</v>
      </c>
      <c r="L714" t="s">
        <v>21</v>
      </c>
      <c r="M714">
        <v>3.6699999999999998E-5</v>
      </c>
      <c r="N714" t="s">
        <v>22</v>
      </c>
      <c r="O714" t="s">
        <v>23</v>
      </c>
    </row>
    <row r="715" spans="1:15" x14ac:dyDescent="0.35">
      <c r="A715" t="s">
        <v>15</v>
      </c>
      <c r="B715">
        <v>34</v>
      </c>
      <c r="D715">
        <v>34019</v>
      </c>
      <c r="E715" t="s">
        <v>48</v>
      </c>
      <c r="F715" t="s">
        <v>17</v>
      </c>
      <c r="H715">
        <v>2280002202</v>
      </c>
      <c r="I715" t="s">
        <v>18</v>
      </c>
      <c r="J715" t="s">
        <v>19</v>
      </c>
      <c r="K715" t="s">
        <v>39</v>
      </c>
      <c r="L715" t="s">
        <v>40</v>
      </c>
      <c r="M715">
        <v>5.31E-6</v>
      </c>
      <c r="N715" t="s">
        <v>22</v>
      </c>
      <c r="O715" t="s">
        <v>23</v>
      </c>
    </row>
    <row r="716" spans="1:15" x14ac:dyDescent="0.35">
      <c r="A716" t="s">
        <v>15</v>
      </c>
      <c r="B716">
        <v>34</v>
      </c>
      <c r="D716">
        <v>34021</v>
      </c>
      <c r="E716" t="s">
        <v>49</v>
      </c>
      <c r="F716" t="s">
        <v>17</v>
      </c>
      <c r="H716">
        <v>2280002201</v>
      </c>
      <c r="I716" t="s">
        <v>18</v>
      </c>
      <c r="J716" t="s">
        <v>19</v>
      </c>
      <c r="K716" t="s">
        <v>37</v>
      </c>
      <c r="L716" t="s">
        <v>38</v>
      </c>
      <c r="M716">
        <v>4.249143E-5</v>
      </c>
      <c r="N716" t="s">
        <v>22</v>
      </c>
      <c r="O716" t="s">
        <v>23</v>
      </c>
    </row>
    <row r="717" spans="1:15" x14ac:dyDescent="0.35">
      <c r="A717" t="s">
        <v>15</v>
      </c>
      <c r="B717">
        <v>34</v>
      </c>
      <c r="D717">
        <v>34021</v>
      </c>
      <c r="E717" t="s">
        <v>49</v>
      </c>
      <c r="F717" t="s">
        <v>17</v>
      </c>
      <c r="H717">
        <v>2280002201</v>
      </c>
      <c r="I717" t="s">
        <v>18</v>
      </c>
      <c r="J717" t="s">
        <v>19</v>
      </c>
      <c r="K717" t="s">
        <v>26</v>
      </c>
      <c r="L717" t="s">
        <v>27</v>
      </c>
      <c r="M717">
        <v>6.6704900000000003E-3</v>
      </c>
      <c r="N717" t="s">
        <v>22</v>
      </c>
      <c r="O717" t="s">
        <v>23</v>
      </c>
    </row>
    <row r="718" spans="1:15" x14ac:dyDescent="0.35">
      <c r="A718" t="s">
        <v>15</v>
      </c>
      <c r="B718">
        <v>34</v>
      </c>
      <c r="D718">
        <v>34029</v>
      </c>
      <c r="E718" t="s">
        <v>50</v>
      </c>
      <c r="F718" t="s">
        <v>17</v>
      </c>
      <c r="H718">
        <v>2280002201</v>
      </c>
      <c r="I718" t="s">
        <v>18</v>
      </c>
      <c r="J718" t="s">
        <v>19</v>
      </c>
      <c r="K718" t="s">
        <v>37</v>
      </c>
      <c r="L718" t="s">
        <v>38</v>
      </c>
      <c r="M718">
        <v>3.4685939999999998E-2</v>
      </c>
      <c r="N718" t="s">
        <v>22</v>
      </c>
      <c r="O718" t="s">
        <v>23</v>
      </c>
    </row>
    <row r="719" spans="1:15" x14ac:dyDescent="0.35">
      <c r="A719" t="s">
        <v>15</v>
      </c>
      <c r="B719">
        <v>34</v>
      </c>
      <c r="D719">
        <v>34029</v>
      </c>
      <c r="E719" t="s">
        <v>50</v>
      </c>
      <c r="F719" t="s">
        <v>17</v>
      </c>
      <c r="H719">
        <v>2280002203</v>
      </c>
      <c r="I719" t="s">
        <v>18</v>
      </c>
      <c r="J719" t="s">
        <v>19</v>
      </c>
      <c r="K719" t="s">
        <v>33</v>
      </c>
      <c r="L719" t="s">
        <v>34</v>
      </c>
      <c r="M719">
        <v>0.35478660000000001</v>
      </c>
      <c r="N719" t="s">
        <v>22</v>
      </c>
      <c r="O719" t="s">
        <v>23</v>
      </c>
    </row>
    <row r="720" spans="1:15" x14ac:dyDescent="0.35">
      <c r="A720" t="s">
        <v>15</v>
      </c>
      <c r="B720">
        <v>34</v>
      </c>
      <c r="D720">
        <v>34029</v>
      </c>
      <c r="E720" t="s">
        <v>50</v>
      </c>
      <c r="F720" t="s">
        <v>17</v>
      </c>
      <c r="H720">
        <v>2280002203</v>
      </c>
      <c r="I720" t="s">
        <v>18</v>
      </c>
      <c r="J720" t="s">
        <v>19</v>
      </c>
      <c r="K720" t="s">
        <v>39</v>
      </c>
      <c r="L720" t="s">
        <v>40</v>
      </c>
      <c r="M720">
        <v>0.32640330000000001</v>
      </c>
      <c r="N720" t="s">
        <v>22</v>
      </c>
      <c r="O720" t="s">
        <v>23</v>
      </c>
    </row>
    <row r="721" spans="1:15" x14ac:dyDescent="0.35">
      <c r="A721" t="s">
        <v>15</v>
      </c>
      <c r="B721">
        <v>34</v>
      </c>
      <c r="D721">
        <v>34031</v>
      </c>
      <c r="E721" t="s">
        <v>51</v>
      </c>
      <c r="F721" t="s">
        <v>17</v>
      </c>
      <c r="H721">
        <v>2280002201</v>
      </c>
      <c r="I721" t="s">
        <v>18</v>
      </c>
      <c r="J721" t="s">
        <v>19</v>
      </c>
      <c r="K721" t="s">
        <v>39</v>
      </c>
      <c r="L721" t="s">
        <v>40</v>
      </c>
      <c r="M721">
        <v>3.79E-5</v>
      </c>
      <c r="N721" t="s">
        <v>22</v>
      </c>
      <c r="O721" t="s">
        <v>23</v>
      </c>
    </row>
    <row r="722" spans="1:15" x14ac:dyDescent="0.35">
      <c r="A722" t="s">
        <v>15</v>
      </c>
      <c r="B722">
        <v>34</v>
      </c>
      <c r="D722">
        <v>34031</v>
      </c>
      <c r="E722" t="s">
        <v>51</v>
      </c>
      <c r="F722" t="s">
        <v>17</v>
      </c>
      <c r="H722">
        <v>2280002201</v>
      </c>
      <c r="I722" t="s">
        <v>18</v>
      </c>
      <c r="J722" t="s">
        <v>19</v>
      </c>
      <c r="K722" t="s">
        <v>24</v>
      </c>
      <c r="L722" t="s">
        <v>25</v>
      </c>
      <c r="M722">
        <v>7.3E-7</v>
      </c>
      <c r="N722" t="s">
        <v>22</v>
      </c>
      <c r="O722" t="s">
        <v>23</v>
      </c>
    </row>
    <row r="723" spans="1:15" x14ac:dyDescent="0.35">
      <c r="A723" t="s">
        <v>15</v>
      </c>
      <c r="B723">
        <v>34</v>
      </c>
      <c r="D723">
        <v>34033</v>
      </c>
      <c r="E723" t="s">
        <v>52</v>
      </c>
      <c r="F723" t="s">
        <v>17</v>
      </c>
      <c r="H723">
        <v>2280002102</v>
      </c>
      <c r="I723" t="s">
        <v>18</v>
      </c>
      <c r="J723" t="s">
        <v>19</v>
      </c>
      <c r="K723" t="s">
        <v>37</v>
      </c>
      <c r="L723" t="s">
        <v>38</v>
      </c>
      <c r="M723">
        <v>2.8458089999999999E-3</v>
      </c>
      <c r="N723" t="s">
        <v>22</v>
      </c>
      <c r="O723" t="s">
        <v>23</v>
      </c>
    </row>
    <row r="724" spans="1:15" x14ac:dyDescent="0.35">
      <c r="A724" t="s">
        <v>15</v>
      </c>
      <c r="B724">
        <v>34</v>
      </c>
      <c r="D724">
        <v>34033</v>
      </c>
      <c r="E724" t="s">
        <v>52</v>
      </c>
      <c r="F724" t="s">
        <v>17</v>
      </c>
      <c r="H724">
        <v>2280002102</v>
      </c>
      <c r="I724" t="s">
        <v>18</v>
      </c>
      <c r="J724" t="s">
        <v>19</v>
      </c>
      <c r="K724" t="s">
        <v>24</v>
      </c>
      <c r="L724" t="s">
        <v>25</v>
      </c>
      <c r="M724">
        <v>5.0282299999999999E-3</v>
      </c>
      <c r="N724" t="s">
        <v>22</v>
      </c>
      <c r="O724" t="s">
        <v>23</v>
      </c>
    </row>
    <row r="725" spans="1:15" x14ac:dyDescent="0.35">
      <c r="A725" t="s">
        <v>15</v>
      </c>
      <c r="B725">
        <v>34</v>
      </c>
      <c r="D725">
        <v>34033</v>
      </c>
      <c r="E725" t="s">
        <v>52</v>
      </c>
      <c r="F725" t="s">
        <v>17</v>
      </c>
      <c r="H725">
        <v>2280002203</v>
      </c>
      <c r="I725" t="s">
        <v>18</v>
      </c>
      <c r="J725" t="s">
        <v>19</v>
      </c>
      <c r="K725" t="s">
        <v>35</v>
      </c>
      <c r="L725" t="s">
        <v>36</v>
      </c>
      <c r="M725">
        <v>7865.4040000000005</v>
      </c>
      <c r="N725" t="s">
        <v>22</v>
      </c>
      <c r="O725" t="s">
        <v>23</v>
      </c>
    </row>
    <row r="726" spans="1:15" x14ac:dyDescent="0.35">
      <c r="A726" t="s">
        <v>15</v>
      </c>
      <c r="B726">
        <v>34</v>
      </c>
      <c r="D726">
        <v>34025</v>
      </c>
      <c r="E726" t="s">
        <v>54</v>
      </c>
      <c r="F726" t="s">
        <v>17</v>
      </c>
      <c r="H726">
        <v>2280002101</v>
      </c>
      <c r="I726" t="s">
        <v>18</v>
      </c>
      <c r="J726" t="s">
        <v>19</v>
      </c>
      <c r="K726" t="s">
        <v>39</v>
      </c>
      <c r="L726" t="s">
        <v>40</v>
      </c>
      <c r="M726">
        <v>0.1199178</v>
      </c>
      <c r="N726" t="s">
        <v>22</v>
      </c>
      <c r="O726" t="s">
        <v>23</v>
      </c>
    </row>
    <row r="727" spans="1:15" x14ac:dyDescent="0.35">
      <c r="A727" t="s">
        <v>15</v>
      </c>
      <c r="B727">
        <v>34</v>
      </c>
      <c r="D727">
        <v>34025</v>
      </c>
      <c r="E727" t="s">
        <v>54</v>
      </c>
      <c r="F727" t="s">
        <v>17</v>
      </c>
      <c r="H727">
        <v>2280002101</v>
      </c>
      <c r="I727" t="s">
        <v>18</v>
      </c>
      <c r="J727" t="s">
        <v>19</v>
      </c>
      <c r="K727" t="s">
        <v>24</v>
      </c>
      <c r="L727" t="s">
        <v>25</v>
      </c>
      <c r="M727">
        <v>6.7241000000000002E-4</v>
      </c>
      <c r="N727" t="s">
        <v>22</v>
      </c>
      <c r="O727" t="s">
        <v>23</v>
      </c>
    </row>
    <row r="728" spans="1:15" x14ac:dyDescent="0.35">
      <c r="A728" t="s">
        <v>15</v>
      </c>
      <c r="B728">
        <v>34</v>
      </c>
      <c r="D728">
        <v>34025</v>
      </c>
      <c r="E728" t="s">
        <v>54</v>
      </c>
      <c r="F728" t="s">
        <v>17</v>
      </c>
      <c r="H728">
        <v>2280002101</v>
      </c>
      <c r="I728" t="s">
        <v>18</v>
      </c>
      <c r="J728" t="s">
        <v>19</v>
      </c>
      <c r="K728" t="s">
        <v>26</v>
      </c>
      <c r="L728" t="s">
        <v>27</v>
      </c>
      <c r="M728">
        <v>0.38232189999999999</v>
      </c>
      <c r="N728" t="s">
        <v>22</v>
      </c>
      <c r="O728" t="s">
        <v>23</v>
      </c>
    </row>
    <row r="729" spans="1:15" x14ac:dyDescent="0.35">
      <c r="A729" t="s">
        <v>15</v>
      </c>
      <c r="B729">
        <v>34</v>
      </c>
      <c r="D729">
        <v>34025</v>
      </c>
      <c r="E729" t="s">
        <v>54</v>
      </c>
      <c r="F729" t="s">
        <v>17</v>
      </c>
      <c r="H729">
        <v>2280002204</v>
      </c>
      <c r="I729" t="s">
        <v>18</v>
      </c>
      <c r="J729" t="s">
        <v>19</v>
      </c>
      <c r="K729" t="s">
        <v>31</v>
      </c>
      <c r="L729" t="s">
        <v>32</v>
      </c>
      <c r="M729">
        <v>114.2893</v>
      </c>
      <c r="N729" t="s">
        <v>22</v>
      </c>
      <c r="O729" t="s">
        <v>23</v>
      </c>
    </row>
    <row r="730" spans="1:15" x14ac:dyDescent="0.35">
      <c r="A730" t="s">
        <v>15</v>
      </c>
      <c r="B730">
        <v>34</v>
      </c>
      <c r="D730">
        <v>34025</v>
      </c>
      <c r="E730" t="s">
        <v>54</v>
      </c>
      <c r="F730" t="s">
        <v>17</v>
      </c>
      <c r="H730">
        <v>2280002204</v>
      </c>
      <c r="I730" t="s">
        <v>18</v>
      </c>
      <c r="J730" t="s">
        <v>19</v>
      </c>
      <c r="K730" t="s">
        <v>24</v>
      </c>
      <c r="L730" t="s">
        <v>25</v>
      </c>
      <c r="M730">
        <v>6.09232</v>
      </c>
      <c r="N730" t="s">
        <v>22</v>
      </c>
      <c r="O730" t="s">
        <v>23</v>
      </c>
    </row>
    <row r="731" spans="1:15" x14ac:dyDescent="0.35">
      <c r="A731" t="s">
        <v>15</v>
      </c>
      <c r="B731">
        <v>34</v>
      </c>
      <c r="D731">
        <v>34013</v>
      </c>
      <c r="E731" t="s">
        <v>55</v>
      </c>
      <c r="F731" t="s">
        <v>17</v>
      </c>
      <c r="H731">
        <v>2280002201</v>
      </c>
      <c r="I731" t="s">
        <v>18</v>
      </c>
      <c r="J731" t="s">
        <v>19</v>
      </c>
      <c r="K731">
        <v>7439921</v>
      </c>
      <c r="L731" t="s">
        <v>29</v>
      </c>
      <c r="M731">
        <v>8.0335180000000006E-2</v>
      </c>
      <c r="N731" t="s">
        <v>30</v>
      </c>
      <c r="O731" t="s">
        <v>23</v>
      </c>
    </row>
    <row r="732" spans="1:15" x14ac:dyDescent="0.35">
      <c r="A732" t="s">
        <v>15</v>
      </c>
      <c r="B732">
        <v>34</v>
      </c>
      <c r="D732">
        <v>34013</v>
      </c>
      <c r="E732" t="s">
        <v>55</v>
      </c>
      <c r="F732" t="s">
        <v>17</v>
      </c>
      <c r="H732">
        <v>2280002204</v>
      </c>
      <c r="I732" t="s">
        <v>18</v>
      </c>
      <c r="J732" t="s">
        <v>19</v>
      </c>
      <c r="K732" t="s">
        <v>35</v>
      </c>
      <c r="L732" t="s">
        <v>36</v>
      </c>
      <c r="M732">
        <v>1638.89</v>
      </c>
      <c r="N732" t="s">
        <v>22</v>
      </c>
      <c r="O732" t="s">
        <v>23</v>
      </c>
    </row>
    <row r="733" spans="1:15" x14ac:dyDescent="0.35">
      <c r="A733" t="s">
        <v>15</v>
      </c>
      <c r="B733">
        <v>34</v>
      </c>
      <c r="D733">
        <v>34013</v>
      </c>
      <c r="E733" t="s">
        <v>55</v>
      </c>
      <c r="F733" t="s">
        <v>17</v>
      </c>
      <c r="H733">
        <v>2280002203</v>
      </c>
      <c r="I733" t="s">
        <v>18</v>
      </c>
      <c r="J733" t="s">
        <v>19</v>
      </c>
      <c r="K733" t="s">
        <v>31</v>
      </c>
      <c r="L733" t="s">
        <v>32</v>
      </c>
      <c r="M733">
        <v>21.453610000000001</v>
      </c>
      <c r="N733" t="s">
        <v>22</v>
      </c>
      <c r="O733" t="s">
        <v>23</v>
      </c>
    </row>
    <row r="734" spans="1:15" x14ac:dyDescent="0.35">
      <c r="A734" t="s">
        <v>15</v>
      </c>
      <c r="B734">
        <v>34</v>
      </c>
      <c r="D734">
        <v>34013</v>
      </c>
      <c r="E734" t="s">
        <v>55</v>
      </c>
      <c r="F734" t="s">
        <v>17</v>
      </c>
      <c r="H734">
        <v>2280002202</v>
      </c>
      <c r="I734" t="s">
        <v>18</v>
      </c>
      <c r="J734" t="s">
        <v>19</v>
      </c>
      <c r="K734" t="s">
        <v>33</v>
      </c>
      <c r="L734" t="s">
        <v>34</v>
      </c>
      <c r="M734">
        <v>0.84709869999999998</v>
      </c>
      <c r="N734" t="s">
        <v>22</v>
      </c>
      <c r="O734" t="s">
        <v>23</v>
      </c>
    </row>
    <row r="735" spans="1:15" x14ac:dyDescent="0.35">
      <c r="A735" t="s">
        <v>15</v>
      </c>
      <c r="B735">
        <v>34</v>
      </c>
      <c r="D735">
        <v>34013</v>
      </c>
      <c r="E735" t="s">
        <v>55</v>
      </c>
      <c r="F735" t="s">
        <v>17</v>
      </c>
      <c r="H735">
        <v>2280002204</v>
      </c>
      <c r="I735" t="s">
        <v>18</v>
      </c>
      <c r="J735" t="s">
        <v>19</v>
      </c>
      <c r="K735" t="s">
        <v>33</v>
      </c>
      <c r="L735" t="s">
        <v>34</v>
      </c>
      <c r="M735">
        <v>0.39504</v>
      </c>
      <c r="N735" t="s">
        <v>22</v>
      </c>
      <c r="O735" t="s">
        <v>23</v>
      </c>
    </row>
    <row r="736" spans="1:15" x14ac:dyDescent="0.35">
      <c r="A736" t="s">
        <v>15</v>
      </c>
      <c r="B736">
        <v>34</v>
      </c>
      <c r="D736">
        <v>34013</v>
      </c>
      <c r="E736" t="s">
        <v>55</v>
      </c>
      <c r="F736" t="s">
        <v>17</v>
      </c>
      <c r="H736">
        <v>2280002204</v>
      </c>
      <c r="I736" t="s">
        <v>18</v>
      </c>
      <c r="J736" t="s">
        <v>19</v>
      </c>
      <c r="K736" t="s">
        <v>39</v>
      </c>
      <c r="L736" t="s">
        <v>40</v>
      </c>
      <c r="M736">
        <v>0.36343490000000001</v>
      </c>
      <c r="N736" t="s">
        <v>22</v>
      </c>
      <c r="O736" t="s">
        <v>23</v>
      </c>
    </row>
    <row r="737" spans="1:15" x14ac:dyDescent="0.35">
      <c r="A737" t="s">
        <v>15</v>
      </c>
      <c r="B737">
        <v>34</v>
      </c>
      <c r="D737">
        <v>34013</v>
      </c>
      <c r="E737" t="s">
        <v>55</v>
      </c>
      <c r="F737" t="s">
        <v>17</v>
      </c>
      <c r="H737">
        <v>2280002201</v>
      </c>
      <c r="I737" t="s">
        <v>18</v>
      </c>
      <c r="J737" t="s">
        <v>19</v>
      </c>
      <c r="K737" t="s">
        <v>26</v>
      </c>
      <c r="L737" t="s">
        <v>27</v>
      </c>
      <c r="M737">
        <v>0.55483329999999997</v>
      </c>
      <c r="N737" t="s">
        <v>22</v>
      </c>
      <c r="O737" t="s">
        <v>23</v>
      </c>
    </row>
    <row r="738" spans="1:15" x14ac:dyDescent="0.35">
      <c r="A738" t="s">
        <v>15</v>
      </c>
      <c r="B738">
        <v>34</v>
      </c>
      <c r="D738">
        <v>34013</v>
      </c>
      <c r="E738" t="s">
        <v>55</v>
      </c>
      <c r="F738" t="s">
        <v>17</v>
      </c>
      <c r="H738">
        <v>2280002103</v>
      </c>
      <c r="I738" t="s">
        <v>18</v>
      </c>
      <c r="J738" t="s">
        <v>19</v>
      </c>
      <c r="K738">
        <v>7439921</v>
      </c>
      <c r="L738" t="s">
        <v>29</v>
      </c>
      <c r="M738">
        <v>1.1499288000000001</v>
      </c>
      <c r="N738" t="s">
        <v>30</v>
      </c>
      <c r="O738" t="s">
        <v>23</v>
      </c>
    </row>
    <row r="739" spans="1:15" x14ac:dyDescent="0.35">
      <c r="A739" t="s">
        <v>15</v>
      </c>
      <c r="B739">
        <v>34</v>
      </c>
      <c r="D739">
        <v>34013</v>
      </c>
      <c r="E739" t="s">
        <v>55</v>
      </c>
      <c r="F739" t="s">
        <v>17</v>
      </c>
      <c r="H739">
        <v>2280002104</v>
      </c>
      <c r="I739" t="s">
        <v>18</v>
      </c>
      <c r="J739" t="s">
        <v>19</v>
      </c>
      <c r="K739" t="s">
        <v>35</v>
      </c>
      <c r="L739" t="s">
        <v>36</v>
      </c>
      <c r="M739">
        <v>47268.7</v>
      </c>
      <c r="N739" t="s">
        <v>22</v>
      </c>
      <c r="O739" t="s">
        <v>23</v>
      </c>
    </row>
    <row r="740" spans="1:15" x14ac:dyDescent="0.35">
      <c r="A740" t="s">
        <v>15</v>
      </c>
      <c r="B740">
        <v>34</v>
      </c>
      <c r="D740">
        <v>34013</v>
      </c>
      <c r="E740" t="s">
        <v>55</v>
      </c>
      <c r="F740" t="s">
        <v>17</v>
      </c>
      <c r="H740">
        <v>2280002102</v>
      </c>
      <c r="I740" t="s">
        <v>18</v>
      </c>
      <c r="J740" t="s">
        <v>19</v>
      </c>
      <c r="K740" t="s">
        <v>37</v>
      </c>
      <c r="L740" t="s">
        <v>38</v>
      </c>
      <c r="M740">
        <v>4.5148059999999997E-2</v>
      </c>
      <c r="N740" t="s">
        <v>22</v>
      </c>
      <c r="O740" t="s">
        <v>23</v>
      </c>
    </row>
    <row r="741" spans="1:15" x14ac:dyDescent="0.35">
      <c r="A741" t="s">
        <v>15</v>
      </c>
      <c r="B741">
        <v>34</v>
      </c>
      <c r="D741">
        <v>34013</v>
      </c>
      <c r="E741" t="s">
        <v>55</v>
      </c>
      <c r="F741" t="s">
        <v>17</v>
      </c>
      <c r="H741">
        <v>2280002102</v>
      </c>
      <c r="I741" t="s">
        <v>18</v>
      </c>
      <c r="J741" t="s">
        <v>19</v>
      </c>
      <c r="K741" t="s">
        <v>39</v>
      </c>
      <c r="L741" t="s">
        <v>40</v>
      </c>
      <c r="M741">
        <v>2.3457499999999998</v>
      </c>
      <c r="N741" t="s">
        <v>22</v>
      </c>
      <c r="O741" t="s">
        <v>23</v>
      </c>
    </row>
    <row r="742" spans="1:15" x14ac:dyDescent="0.35">
      <c r="A742" t="s">
        <v>15</v>
      </c>
      <c r="B742">
        <v>34</v>
      </c>
      <c r="D742">
        <v>34013</v>
      </c>
      <c r="E742" t="s">
        <v>55</v>
      </c>
      <c r="F742" t="s">
        <v>17</v>
      </c>
      <c r="H742">
        <v>2280002104</v>
      </c>
      <c r="I742" t="s">
        <v>18</v>
      </c>
      <c r="J742" t="s">
        <v>19</v>
      </c>
      <c r="K742" t="s">
        <v>39</v>
      </c>
      <c r="L742" t="s">
        <v>40</v>
      </c>
      <c r="M742">
        <v>10.817159999999999</v>
      </c>
      <c r="N742" t="s">
        <v>22</v>
      </c>
      <c r="O742" t="s">
        <v>23</v>
      </c>
    </row>
    <row r="743" spans="1:15" x14ac:dyDescent="0.35">
      <c r="A743" t="s">
        <v>15</v>
      </c>
      <c r="B743">
        <v>34</v>
      </c>
      <c r="D743">
        <v>34013</v>
      </c>
      <c r="E743" t="s">
        <v>55</v>
      </c>
      <c r="F743" t="s">
        <v>17</v>
      </c>
      <c r="H743">
        <v>2280002101</v>
      </c>
      <c r="I743" t="s">
        <v>18</v>
      </c>
      <c r="J743" t="s">
        <v>19</v>
      </c>
      <c r="K743" t="s">
        <v>24</v>
      </c>
      <c r="L743" t="s">
        <v>25</v>
      </c>
      <c r="M743">
        <v>1.1016440000000001E-2</v>
      </c>
      <c r="N743" t="s">
        <v>22</v>
      </c>
      <c r="O743" t="s">
        <v>23</v>
      </c>
    </row>
    <row r="744" spans="1:15" x14ac:dyDescent="0.35">
      <c r="A744" t="s">
        <v>15</v>
      </c>
      <c r="B744">
        <v>34</v>
      </c>
      <c r="D744">
        <v>34015</v>
      </c>
      <c r="E744" t="s">
        <v>56</v>
      </c>
      <c r="F744" t="s">
        <v>17</v>
      </c>
      <c r="H744">
        <v>2280002202</v>
      </c>
      <c r="I744" t="s">
        <v>18</v>
      </c>
      <c r="J744" t="s">
        <v>19</v>
      </c>
      <c r="K744">
        <v>7439921</v>
      </c>
      <c r="L744" t="s">
        <v>29</v>
      </c>
      <c r="M744">
        <v>0.4356312</v>
      </c>
      <c r="N744" t="s">
        <v>30</v>
      </c>
      <c r="O744" t="s">
        <v>23</v>
      </c>
    </row>
    <row r="745" spans="1:15" x14ac:dyDescent="0.35">
      <c r="A745" t="s">
        <v>15</v>
      </c>
      <c r="B745">
        <v>34</v>
      </c>
      <c r="D745">
        <v>34015</v>
      </c>
      <c r="E745" t="s">
        <v>56</v>
      </c>
      <c r="F745" t="s">
        <v>17</v>
      </c>
      <c r="H745">
        <v>2280002203</v>
      </c>
      <c r="I745" t="s">
        <v>18</v>
      </c>
      <c r="J745" t="s">
        <v>19</v>
      </c>
      <c r="K745">
        <v>7439921</v>
      </c>
      <c r="L745" t="s">
        <v>29</v>
      </c>
      <c r="M745">
        <v>0.55708959999999996</v>
      </c>
      <c r="N745" t="s">
        <v>30</v>
      </c>
      <c r="O745" t="s">
        <v>23</v>
      </c>
    </row>
    <row r="746" spans="1:15" x14ac:dyDescent="0.35">
      <c r="A746" t="s">
        <v>15</v>
      </c>
      <c r="B746">
        <v>34</v>
      </c>
      <c r="D746">
        <v>34015</v>
      </c>
      <c r="E746" t="s">
        <v>56</v>
      </c>
      <c r="F746" t="s">
        <v>17</v>
      </c>
      <c r="H746">
        <v>2280002203</v>
      </c>
      <c r="I746" t="s">
        <v>18</v>
      </c>
      <c r="J746" t="s">
        <v>19</v>
      </c>
      <c r="K746" t="s">
        <v>35</v>
      </c>
      <c r="L746" t="s">
        <v>36</v>
      </c>
      <c r="M746">
        <v>4805.8140000000003</v>
      </c>
      <c r="N746" t="s">
        <v>22</v>
      </c>
      <c r="O746" t="s">
        <v>23</v>
      </c>
    </row>
    <row r="747" spans="1:15" x14ac:dyDescent="0.35">
      <c r="A747" t="s">
        <v>15</v>
      </c>
      <c r="B747">
        <v>34</v>
      </c>
      <c r="D747">
        <v>34015</v>
      </c>
      <c r="E747" t="s">
        <v>56</v>
      </c>
      <c r="F747" t="s">
        <v>17</v>
      </c>
      <c r="H747">
        <v>2280002201</v>
      </c>
      <c r="I747" t="s">
        <v>18</v>
      </c>
      <c r="J747" t="s">
        <v>19</v>
      </c>
      <c r="K747" t="s">
        <v>37</v>
      </c>
      <c r="L747" t="s">
        <v>38</v>
      </c>
      <c r="M747">
        <v>4.5912349999999998E-2</v>
      </c>
      <c r="N747" t="s">
        <v>22</v>
      </c>
      <c r="O747" t="s">
        <v>23</v>
      </c>
    </row>
    <row r="748" spans="1:15" x14ac:dyDescent="0.35">
      <c r="A748" t="s">
        <v>15</v>
      </c>
      <c r="B748">
        <v>34</v>
      </c>
      <c r="D748">
        <v>34015</v>
      </c>
      <c r="E748" t="s">
        <v>56</v>
      </c>
      <c r="F748" t="s">
        <v>17</v>
      </c>
      <c r="H748">
        <v>2280002202</v>
      </c>
      <c r="I748" t="s">
        <v>18</v>
      </c>
      <c r="J748" t="s">
        <v>19</v>
      </c>
      <c r="K748" t="s">
        <v>33</v>
      </c>
      <c r="L748" t="s">
        <v>34</v>
      </c>
      <c r="M748">
        <v>1.7958780000000001</v>
      </c>
      <c r="N748" t="s">
        <v>22</v>
      </c>
      <c r="O748" t="s">
        <v>23</v>
      </c>
    </row>
    <row r="749" spans="1:15" x14ac:dyDescent="0.35">
      <c r="A749" t="s">
        <v>15</v>
      </c>
      <c r="B749">
        <v>34</v>
      </c>
      <c r="D749">
        <v>34015</v>
      </c>
      <c r="E749" t="s">
        <v>56</v>
      </c>
      <c r="F749" t="s">
        <v>17</v>
      </c>
      <c r="H749">
        <v>2280002202</v>
      </c>
      <c r="I749" t="s">
        <v>18</v>
      </c>
      <c r="J749" t="s">
        <v>19</v>
      </c>
      <c r="K749" t="s">
        <v>39</v>
      </c>
      <c r="L749" t="s">
        <v>40</v>
      </c>
      <c r="M749">
        <v>1.739047</v>
      </c>
      <c r="N749" t="s">
        <v>22</v>
      </c>
      <c r="O749" t="s">
        <v>23</v>
      </c>
    </row>
    <row r="750" spans="1:15" x14ac:dyDescent="0.35">
      <c r="A750" t="s">
        <v>15</v>
      </c>
      <c r="B750">
        <v>34</v>
      </c>
      <c r="D750">
        <v>34015</v>
      </c>
      <c r="E750" t="s">
        <v>56</v>
      </c>
      <c r="F750" t="s">
        <v>17</v>
      </c>
      <c r="H750">
        <v>2280002203</v>
      </c>
      <c r="I750" t="s">
        <v>18</v>
      </c>
      <c r="J750" t="s">
        <v>19</v>
      </c>
      <c r="K750" t="s">
        <v>39</v>
      </c>
      <c r="L750" t="s">
        <v>40</v>
      </c>
      <c r="M750">
        <v>2.2239100000000001</v>
      </c>
      <c r="N750" t="s">
        <v>22</v>
      </c>
      <c r="O750" t="s">
        <v>23</v>
      </c>
    </row>
    <row r="751" spans="1:15" x14ac:dyDescent="0.35">
      <c r="A751" t="s">
        <v>15</v>
      </c>
      <c r="B751">
        <v>34</v>
      </c>
      <c r="D751">
        <v>34015</v>
      </c>
      <c r="E751" t="s">
        <v>56</v>
      </c>
      <c r="F751" t="s">
        <v>17</v>
      </c>
      <c r="H751">
        <v>2280002104</v>
      </c>
      <c r="I751" t="s">
        <v>18</v>
      </c>
      <c r="J751" t="s">
        <v>19</v>
      </c>
      <c r="K751">
        <v>7439921</v>
      </c>
      <c r="L751" t="s">
        <v>29</v>
      </c>
      <c r="M751">
        <v>0.44249080000000002</v>
      </c>
      <c r="N751" t="s">
        <v>30</v>
      </c>
      <c r="O751" t="s">
        <v>23</v>
      </c>
    </row>
    <row r="752" spans="1:15" x14ac:dyDescent="0.35">
      <c r="A752" t="s">
        <v>15</v>
      </c>
      <c r="B752">
        <v>34</v>
      </c>
      <c r="D752">
        <v>34015</v>
      </c>
      <c r="E752" t="s">
        <v>56</v>
      </c>
      <c r="F752" t="s">
        <v>17</v>
      </c>
      <c r="H752">
        <v>2280002101</v>
      </c>
      <c r="I752" t="s">
        <v>18</v>
      </c>
      <c r="J752" t="s">
        <v>19</v>
      </c>
      <c r="K752" t="s">
        <v>31</v>
      </c>
      <c r="L752" t="s">
        <v>32</v>
      </c>
      <c r="M752">
        <v>3.7649919999999999</v>
      </c>
      <c r="N752" t="s">
        <v>22</v>
      </c>
      <c r="O752" t="s">
        <v>23</v>
      </c>
    </row>
    <row r="753" spans="1:15" x14ac:dyDescent="0.35">
      <c r="A753" t="s">
        <v>15</v>
      </c>
      <c r="B753">
        <v>34</v>
      </c>
      <c r="D753">
        <v>34015</v>
      </c>
      <c r="E753" t="s">
        <v>56</v>
      </c>
      <c r="F753" t="s">
        <v>17</v>
      </c>
      <c r="H753">
        <v>2280002103</v>
      </c>
      <c r="I753" t="s">
        <v>18</v>
      </c>
      <c r="J753" t="s">
        <v>19</v>
      </c>
      <c r="K753" t="s">
        <v>31</v>
      </c>
      <c r="L753" t="s">
        <v>32</v>
      </c>
      <c r="M753">
        <v>11.663740000000001</v>
      </c>
      <c r="N753" t="s">
        <v>22</v>
      </c>
      <c r="O753" t="s">
        <v>23</v>
      </c>
    </row>
    <row r="754" spans="1:15" x14ac:dyDescent="0.35">
      <c r="A754" t="s">
        <v>15</v>
      </c>
      <c r="B754">
        <v>34</v>
      </c>
      <c r="D754">
        <v>34015</v>
      </c>
      <c r="E754" t="s">
        <v>56</v>
      </c>
      <c r="F754" t="s">
        <v>17</v>
      </c>
      <c r="H754">
        <v>2280002104</v>
      </c>
      <c r="I754" t="s">
        <v>18</v>
      </c>
      <c r="J754" t="s">
        <v>19</v>
      </c>
      <c r="K754" t="s">
        <v>31</v>
      </c>
      <c r="L754" t="s">
        <v>32</v>
      </c>
      <c r="M754">
        <v>59.314419999999998</v>
      </c>
      <c r="N754" t="s">
        <v>22</v>
      </c>
      <c r="O754" t="s">
        <v>23</v>
      </c>
    </row>
    <row r="755" spans="1:15" x14ac:dyDescent="0.35">
      <c r="A755" t="s">
        <v>15</v>
      </c>
      <c r="B755">
        <v>34</v>
      </c>
      <c r="D755">
        <v>34015</v>
      </c>
      <c r="E755" t="s">
        <v>56</v>
      </c>
      <c r="F755" t="s">
        <v>17</v>
      </c>
      <c r="H755">
        <v>2280002102</v>
      </c>
      <c r="I755" t="s">
        <v>18</v>
      </c>
      <c r="J755" t="s">
        <v>19</v>
      </c>
      <c r="K755" t="s">
        <v>24</v>
      </c>
      <c r="L755" t="s">
        <v>25</v>
      </c>
      <c r="M755">
        <v>1.7225009999999999E-2</v>
      </c>
      <c r="N755" t="s">
        <v>22</v>
      </c>
      <c r="O755" t="s">
        <v>23</v>
      </c>
    </row>
    <row r="756" spans="1:15" x14ac:dyDescent="0.35">
      <c r="A756" t="s">
        <v>15</v>
      </c>
      <c r="B756">
        <v>34</v>
      </c>
      <c r="D756">
        <v>34015</v>
      </c>
      <c r="E756" t="s">
        <v>56</v>
      </c>
      <c r="F756" t="s">
        <v>17</v>
      </c>
      <c r="H756">
        <v>2280002103</v>
      </c>
      <c r="I756" t="s">
        <v>18</v>
      </c>
      <c r="J756" t="s">
        <v>19</v>
      </c>
      <c r="K756" t="s">
        <v>24</v>
      </c>
      <c r="L756" t="s">
        <v>25</v>
      </c>
      <c r="M756">
        <v>0.19397900000000001</v>
      </c>
      <c r="N756" t="s">
        <v>22</v>
      </c>
      <c r="O756" t="s">
        <v>23</v>
      </c>
    </row>
    <row r="757" spans="1:15" x14ac:dyDescent="0.35">
      <c r="A757" t="s">
        <v>15</v>
      </c>
      <c r="B757">
        <v>34</v>
      </c>
      <c r="D757">
        <v>34017</v>
      </c>
      <c r="E757" t="s">
        <v>57</v>
      </c>
      <c r="F757" t="s">
        <v>17</v>
      </c>
      <c r="H757">
        <v>2280002203</v>
      </c>
      <c r="I757" t="s">
        <v>18</v>
      </c>
      <c r="J757" t="s">
        <v>19</v>
      </c>
      <c r="K757" t="s">
        <v>35</v>
      </c>
      <c r="L757" t="s">
        <v>36</v>
      </c>
      <c r="M757">
        <v>18330.04</v>
      </c>
      <c r="N757" t="s">
        <v>22</v>
      </c>
      <c r="O757" t="s">
        <v>23</v>
      </c>
    </row>
    <row r="758" spans="1:15" x14ac:dyDescent="0.35">
      <c r="A758" t="s">
        <v>15</v>
      </c>
      <c r="B758">
        <v>34</v>
      </c>
      <c r="D758">
        <v>34017</v>
      </c>
      <c r="E758" t="s">
        <v>57</v>
      </c>
      <c r="F758" t="s">
        <v>17</v>
      </c>
      <c r="H758">
        <v>2280002204</v>
      </c>
      <c r="I758" t="s">
        <v>18</v>
      </c>
      <c r="J758" t="s">
        <v>19</v>
      </c>
      <c r="K758" t="s">
        <v>37</v>
      </c>
      <c r="L758" t="s">
        <v>38</v>
      </c>
      <c r="M758">
        <v>7.2473620000000002E-2</v>
      </c>
      <c r="N758" t="s">
        <v>22</v>
      </c>
      <c r="O758" t="s">
        <v>23</v>
      </c>
    </row>
    <row r="759" spans="1:15" x14ac:dyDescent="0.35">
      <c r="A759" t="s">
        <v>15</v>
      </c>
      <c r="B759">
        <v>34</v>
      </c>
      <c r="D759">
        <v>34017</v>
      </c>
      <c r="E759" t="s">
        <v>57</v>
      </c>
      <c r="F759" t="s">
        <v>17</v>
      </c>
      <c r="H759">
        <v>2280002103</v>
      </c>
      <c r="I759" t="s">
        <v>18</v>
      </c>
      <c r="J759" t="s">
        <v>19</v>
      </c>
      <c r="K759">
        <v>7439921</v>
      </c>
      <c r="L759" t="s">
        <v>29</v>
      </c>
      <c r="M759">
        <v>0.50307834437999999</v>
      </c>
      <c r="N759" t="s">
        <v>30</v>
      </c>
      <c r="O759" t="s">
        <v>23</v>
      </c>
    </row>
    <row r="760" spans="1:15" x14ac:dyDescent="0.35">
      <c r="A760" t="s">
        <v>15</v>
      </c>
      <c r="B760">
        <v>34</v>
      </c>
      <c r="D760">
        <v>34017</v>
      </c>
      <c r="E760" t="s">
        <v>57</v>
      </c>
      <c r="F760" t="s">
        <v>17</v>
      </c>
      <c r="H760">
        <v>2280002102</v>
      </c>
      <c r="I760" t="s">
        <v>18</v>
      </c>
      <c r="J760" t="s">
        <v>19</v>
      </c>
      <c r="K760" t="s">
        <v>37</v>
      </c>
      <c r="L760" t="s">
        <v>38</v>
      </c>
      <c r="M760">
        <v>0.47760414000000001</v>
      </c>
      <c r="N760" t="s">
        <v>22</v>
      </c>
      <c r="O760" t="s">
        <v>23</v>
      </c>
    </row>
    <row r="761" spans="1:15" x14ac:dyDescent="0.35">
      <c r="A761" t="s">
        <v>15</v>
      </c>
      <c r="B761">
        <v>34</v>
      </c>
      <c r="D761">
        <v>34017</v>
      </c>
      <c r="E761" t="s">
        <v>57</v>
      </c>
      <c r="F761" t="s">
        <v>17</v>
      </c>
      <c r="H761">
        <v>2280002101</v>
      </c>
      <c r="I761" t="s">
        <v>18</v>
      </c>
      <c r="J761" t="s">
        <v>19</v>
      </c>
      <c r="K761" t="s">
        <v>26</v>
      </c>
      <c r="L761" t="s">
        <v>27</v>
      </c>
      <c r="M761">
        <v>9.7907010000000003</v>
      </c>
      <c r="N761" t="s">
        <v>22</v>
      </c>
      <c r="O761" t="s">
        <v>23</v>
      </c>
    </row>
    <row r="762" spans="1:15" x14ac:dyDescent="0.35">
      <c r="A762" t="s">
        <v>15</v>
      </c>
      <c r="B762">
        <v>34</v>
      </c>
      <c r="D762">
        <v>34017</v>
      </c>
      <c r="E762" t="s">
        <v>57</v>
      </c>
      <c r="F762" t="s">
        <v>17</v>
      </c>
      <c r="H762">
        <v>2280002102</v>
      </c>
      <c r="I762" t="s">
        <v>18</v>
      </c>
      <c r="J762" t="s">
        <v>19</v>
      </c>
      <c r="K762" t="s">
        <v>26</v>
      </c>
      <c r="L762" t="s">
        <v>27</v>
      </c>
      <c r="M762">
        <v>29.184377000000001</v>
      </c>
      <c r="N762" t="s">
        <v>22</v>
      </c>
      <c r="O762" t="s">
        <v>23</v>
      </c>
    </row>
    <row r="763" spans="1:15" x14ac:dyDescent="0.35">
      <c r="A763" t="s">
        <v>15</v>
      </c>
      <c r="B763">
        <v>34</v>
      </c>
      <c r="D763">
        <v>34011</v>
      </c>
      <c r="E763" t="s">
        <v>16</v>
      </c>
      <c r="F763" t="s">
        <v>17</v>
      </c>
      <c r="H763">
        <v>2280002202</v>
      </c>
      <c r="I763" t="s">
        <v>18</v>
      </c>
      <c r="J763" t="s">
        <v>19</v>
      </c>
      <c r="K763" t="s">
        <v>35</v>
      </c>
      <c r="L763" t="s">
        <v>36</v>
      </c>
      <c r="M763">
        <v>2651.248</v>
      </c>
      <c r="N763" t="s">
        <v>22</v>
      </c>
      <c r="O763" t="s">
        <v>23</v>
      </c>
    </row>
    <row r="764" spans="1:15" x14ac:dyDescent="0.35">
      <c r="A764" t="s">
        <v>15</v>
      </c>
      <c r="B764">
        <v>34</v>
      </c>
      <c r="D764">
        <v>34011</v>
      </c>
      <c r="E764" t="s">
        <v>16</v>
      </c>
      <c r="F764" t="s">
        <v>17</v>
      </c>
      <c r="H764">
        <v>2280002203</v>
      </c>
      <c r="I764" t="s">
        <v>18</v>
      </c>
      <c r="J764" t="s">
        <v>19</v>
      </c>
      <c r="K764" t="s">
        <v>35</v>
      </c>
      <c r="L764" t="s">
        <v>36</v>
      </c>
      <c r="M764">
        <v>12389.36</v>
      </c>
      <c r="N764" t="s">
        <v>22</v>
      </c>
      <c r="O764" t="s">
        <v>23</v>
      </c>
    </row>
    <row r="765" spans="1:15" x14ac:dyDescent="0.35">
      <c r="A765" t="s">
        <v>15</v>
      </c>
      <c r="B765">
        <v>34</v>
      </c>
      <c r="D765">
        <v>34011</v>
      </c>
      <c r="E765" t="s">
        <v>16</v>
      </c>
      <c r="F765" t="s">
        <v>17</v>
      </c>
      <c r="H765">
        <v>2280002203</v>
      </c>
      <c r="I765" t="s">
        <v>18</v>
      </c>
      <c r="J765" t="s">
        <v>19</v>
      </c>
      <c r="K765" t="s">
        <v>37</v>
      </c>
      <c r="L765" t="s">
        <v>38</v>
      </c>
      <c r="M765">
        <v>6.8957439999999995E-2</v>
      </c>
      <c r="N765" t="s">
        <v>22</v>
      </c>
      <c r="O765" t="s">
        <v>23</v>
      </c>
    </row>
    <row r="766" spans="1:15" x14ac:dyDescent="0.35">
      <c r="A766" t="s">
        <v>15</v>
      </c>
      <c r="B766">
        <v>34</v>
      </c>
      <c r="D766">
        <v>34011</v>
      </c>
      <c r="E766" t="s">
        <v>16</v>
      </c>
      <c r="F766" t="s">
        <v>17</v>
      </c>
      <c r="H766">
        <v>2280002201</v>
      </c>
      <c r="I766" t="s">
        <v>18</v>
      </c>
      <c r="J766" t="s">
        <v>19</v>
      </c>
      <c r="K766" t="s">
        <v>31</v>
      </c>
      <c r="L766" t="s">
        <v>32</v>
      </c>
      <c r="M766">
        <v>74.684629999999999</v>
      </c>
      <c r="N766" t="s">
        <v>22</v>
      </c>
      <c r="O766" t="s">
        <v>23</v>
      </c>
    </row>
    <row r="767" spans="1:15" x14ac:dyDescent="0.35">
      <c r="A767" t="s">
        <v>15</v>
      </c>
      <c r="B767">
        <v>34</v>
      </c>
      <c r="D767">
        <v>34011</v>
      </c>
      <c r="E767" t="s">
        <v>16</v>
      </c>
      <c r="F767" t="s">
        <v>17</v>
      </c>
      <c r="H767">
        <v>2280002202</v>
      </c>
      <c r="I767" t="s">
        <v>18</v>
      </c>
      <c r="J767" t="s">
        <v>19</v>
      </c>
      <c r="K767" t="s">
        <v>33</v>
      </c>
      <c r="L767" t="s">
        <v>34</v>
      </c>
      <c r="M767">
        <v>0.99048550000000002</v>
      </c>
      <c r="N767" t="s">
        <v>22</v>
      </c>
      <c r="O767" t="s">
        <v>23</v>
      </c>
    </row>
    <row r="768" spans="1:15" x14ac:dyDescent="0.35">
      <c r="A768" t="s">
        <v>15</v>
      </c>
      <c r="B768">
        <v>34</v>
      </c>
      <c r="D768">
        <v>34011</v>
      </c>
      <c r="E768" t="s">
        <v>16</v>
      </c>
      <c r="F768" t="s">
        <v>17</v>
      </c>
      <c r="H768">
        <v>2280002203</v>
      </c>
      <c r="I768" t="s">
        <v>18</v>
      </c>
      <c r="J768" t="s">
        <v>19</v>
      </c>
      <c r="K768" t="s">
        <v>33</v>
      </c>
      <c r="L768" t="s">
        <v>34</v>
      </c>
      <c r="M768">
        <v>3.8943590000000001</v>
      </c>
      <c r="N768" t="s">
        <v>22</v>
      </c>
      <c r="O768" t="s">
        <v>23</v>
      </c>
    </row>
    <row r="769" spans="1:15" x14ac:dyDescent="0.35">
      <c r="A769" t="s">
        <v>15</v>
      </c>
      <c r="B769">
        <v>34</v>
      </c>
      <c r="D769">
        <v>34011</v>
      </c>
      <c r="E769" t="s">
        <v>16</v>
      </c>
      <c r="F769" t="s">
        <v>17</v>
      </c>
      <c r="H769">
        <v>2280002203</v>
      </c>
      <c r="I769" t="s">
        <v>18</v>
      </c>
      <c r="J769" t="s">
        <v>19</v>
      </c>
      <c r="K769" t="s">
        <v>39</v>
      </c>
      <c r="L769" t="s">
        <v>40</v>
      </c>
      <c r="M769">
        <v>3.5828099999999998</v>
      </c>
      <c r="N769" t="s">
        <v>22</v>
      </c>
      <c r="O769" t="s">
        <v>23</v>
      </c>
    </row>
    <row r="770" spans="1:15" x14ac:dyDescent="0.35">
      <c r="A770" t="s">
        <v>15</v>
      </c>
      <c r="B770">
        <v>34</v>
      </c>
      <c r="D770">
        <v>34023</v>
      </c>
      <c r="E770" t="s">
        <v>28</v>
      </c>
      <c r="F770" t="s">
        <v>17</v>
      </c>
      <c r="H770">
        <v>2280002201</v>
      </c>
      <c r="I770" t="s">
        <v>18</v>
      </c>
      <c r="J770" t="s">
        <v>19</v>
      </c>
      <c r="K770" t="s">
        <v>20</v>
      </c>
      <c r="L770" t="s">
        <v>21</v>
      </c>
      <c r="M770">
        <v>10.17205</v>
      </c>
      <c r="N770" t="s">
        <v>22</v>
      </c>
      <c r="O770" t="s">
        <v>23</v>
      </c>
    </row>
    <row r="771" spans="1:15" x14ac:dyDescent="0.35">
      <c r="A771" t="s">
        <v>15</v>
      </c>
      <c r="B771">
        <v>34</v>
      </c>
      <c r="D771">
        <v>34023</v>
      </c>
      <c r="E771" t="s">
        <v>28</v>
      </c>
      <c r="F771" t="s">
        <v>17</v>
      </c>
      <c r="H771">
        <v>2280002201</v>
      </c>
      <c r="I771" t="s">
        <v>18</v>
      </c>
      <c r="J771" t="s">
        <v>19</v>
      </c>
      <c r="K771" t="s">
        <v>35</v>
      </c>
      <c r="L771" t="s">
        <v>36</v>
      </c>
      <c r="M771">
        <v>4725.1859999999997</v>
      </c>
      <c r="N771" t="s">
        <v>22</v>
      </c>
      <c r="O771" t="s">
        <v>23</v>
      </c>
    </row>
    <row r="772" spans="1:15" x14ac:dyDescent="0.35">
      <c r="A772" t="s">
        <v>15</v>
      </c>
      <c r="B772">
        <v>34</v>
      </c>
      <c r="D772">
        <v>34023</v>
      </c>
      <c r="E772" t="s">
        <v>28</v>
      </c>
      <c r="F772" t="s">
        <v>17</v>
      </c>
      <c r="H772">
        <v>2280002203</v>
      </c>
      <c r="I772" t="s">
        <v>18</v>
      </c>
      <c r="J772" t="s">
        <v>19</v>
      </c>
      <c r="K772" t="s">
        <v>39</v>
      </c>
      <c r="L772" t="s">
        <v>40</v>
      </c>
      <c r="M772">
        <v>0.62776520000000002</v>
      </c>
      <c r="N772" t="s">
        <v>22</v>
      </c>
      <c r="O772" t="s">
        <v>23</v>
      </c>
    </row>
    <row r="773" spans="1:15" x14ac:dyDescent="0.35">
      <c r="A773" t="s">
        <v>15</v>
      </c>
      <c r="B773">
        <v>34</v>
      </c>
      <c r="D773">
        <v>34023</v>
      </c>
      <c r="E773" t="s">
        <v>28</v>
      </c>
      <c r="F773" t="s">
        <v>17</v>
      </c>
      <c r="H773">
        <v>2280002101</v>
      </c>
      <c r="I773" t="s">
        <v>18</v>
      </c>
      <c r="J773" t="s">
        <v>19</v>
      </c>
      <c r="K773">
        <v>7439921</v>
      </c>
      <c r="L773" t="s">
        <v>29</v>
      </c>
      <c r="M773">
        <v>1.047571E-3</v>
      </c>
      <c r="N773" t="s">
        <v>30</v>
      </c>
      <c r="O773" t="s">
        <v>23</v>
      </c>
    </row>
    <row r="774" spans="1:15" x14ac:dyDescent="0.35">
      <c r="A774" t="s">
        <v>15</v>
      </c>
      <c r="B774">
        <v>34</v>
      </c>
      <c r="D774">
        <v>34023</v>
      </c>
      <c r="E774" t="s">
        <v>28</v>
      </c>
      <c r="F774" t="s">
        <v>17</v>
      </c>
      <c r="H774">
        <v>2280002102</v>
      </c>
      <c r="I774" t="s">
        <v>18</v>
      </c>
      <c r="J774" t="s">
        <v>19</v>
      </c>
      <c r="K774" t="s">
        <v>35</v>
      </c>
      <c r="L774" t="s">
        <v>36</v>
      </c>
      <c r="M774">
        <v>720.11990000000003</v>
      </c>
      <c r="N774" t="s">
        <v>22</v>
      </c>
      <c r="O774" t="s">
        <v>23</v>
      </c>
    </row>
    <row r="775" spans="1:15" x14ac:dyDescent="0.35">
      <c r="A775" t="s">
        <v>15</v>
      </c>
      <c r="B775">
        <v>34</v>
      </c>
      <c r="D775">
        <v>34007</v>
      </c>
      <c r="E775" t="s">
        <v>41</v>
      </c>
      <c r="F775" t="s">
        <v>17</v>
      </c>
      <c r="H775">
        <v>2280002202</v>
      </c>
      <c r="I775" t="s">
        <v>18</v>
      </c>
      <c r="J775" t="s">
        <v>19</v>
      </c>
      <c r="K775" t="s">
        <v>20</v>
      </c>
      <c r="L775" t="s">
        <v>21</v>
      </c>
      <c r="M775">
        <v>7.220237</v>
      </c>
      <c r="N775" t="s">
        <v>22</v>
      </c>
      <c r="O775" t="s">
        <v>23</v>
      </c>
    </row>
    <row r="776" spans="1:15" x14ac:dyDescent="0.35">
      <c r="A776" t="s">
        <v>15</v>
      </c>
      <c r="B776">
        <v>34</v>
      </c>
      <c r="D776">
        <v>34007</v>
      </c>
      <c r="E776" t="s">
        <v>41</v>
      </c>
      <c r="F776" t="s">
        <v>17</v>
      </c>
      <c r="H776">
        <v>2280002202</v>
      </c>
      <c r="I776" t="s">
        <v>18</v>
      </c>
      <c r="J776" t="s">
        <v>19</v>
      </c>
      <c r="K776" t="s">
        <v>35</v>
      </c>
      <c r="L776" t="s">
        <v>36</v>
      </c>
      <c r="M776">
        <v>3696.8359999999998</v>
      </c>
      <c r="N776" t="s">
        <v>22</v>
      </c>
      <c r="O776" t="s">
        <v>23</v>
      </c>
    </row>
    <row r="777" spans="1:15" x14ac:dyDescent="0.35">
      <c r="A777" t="s">
        <v>15</v>
      </c>
      <c r="B777">
        <v>34</v>
      </c>
      <c r="D777">
        <v>34007</v>
      </c>
      <c r="E777" t="s">
        <v>41</v>
      </c>
      <c r="F777" t="s">
        <v>17</v>
      </c>
      <c r="H777">
        <v>2280002203</v>
      </c>
      <c r="I777" t="s">
        <v>18</v>
      </c>
      <c r="J777" t="s">
        <v>19</v>
      </c>
      <c r="K777" t="s">
        <v>24</v>
      </c>
      <c r="L777" t="s">
        <v>25</v>
      </c>
      <c r="M777">
        <v>0.69526140000000003</v>
      </c>
      <c r="N777" t="s">
        <v>22</v>
      </c>
      <c r="O777" t="s">
        <v>23</v>
      </c>
    </row>
    <row r="778" spans="1:15" x14ac:dyDescent="0.35">
      <c r="A778" t="s">
        <v>15</v>
      </c>
      <c r="B778">
        <v>34</v>
      </c>
      <c r="D778">
        <v>34007</v>
      </c>
      <c r="E778" t="s">
        <v>41</v>
      </c>
      <c r="F778" t="s">
        <v>17</v>
      </c>
      <c r="H778">
        <v>2280002204</v>
      </c>
      <c r="I778" t="s">
        <v>18</v>
      </c>
      <c r="J778" t="s">
        <v>19</v>
      </c>
      <c r="K778" t="s">
        <v>24</v>
      </c>
      <c r="L778" t="s">
        <v>25</v>
      </c>
      <c r="M778">
        <v>7.5420410000000002</v>
      </c>
      <c r="N778" t="s">
        <v>22</v>
      </c>
      <c r="O778" t="s">
        <v>23</v>
      </c>
    </row>
    <row r="779" spans="1:15" x14ac:dyDescent="0.35">
      <c r="A779" t="s">
        <v>15</v>
      </c>
      <c r="B779">
        <v>34</v>
      </c>
      <c r="D779">
        <v>34007</v>
      </c>
      <c r="E779" t="s">
        <v>41</v>
      </c>
      <c r="F779" t="s">
        <v>17</v>
      </c>
      <c r="H779">
        <v>2280002104</v>
      </c>
      <c r="I779" t="s">
        <v>18</v>
      </c>
      <c r="J779" t="s">
        <v>19</v>
      </c>
      <c r="K779">
        <v>7439921</v>
      </c>
      <c r="L779" t="s">
        <v>29</v>
      </c>
      <c r="M779">
        <v>0.20452818081599999</v>
      </c>
      <c r="N779" t="s">
        <v>30</v>
      </c>
      <c r="O779" t="s">
        <v>23</v>
      </c>
    </row>
    <row r="780" spans="1:15" x14ac:dyDescent="0.35">
      <c r="A780" t="s">
        <v>15</v>
      </c>
      <c r="B780">
        <v>34</v>
      </c>
      <c r="D780">
        <v>34007</v>
      </c>
      <c r="E780" t="s">
        <v>41</v>
      </c>
      <c r="F780" t="s">
        <v>17</v>
      </c>
      <c r="H780">
        <v>2280002101</v>
      </c>
      <c r="I780" t="s">
        <v>18</v>
      </c>
      <c r="J780" t="s">
        <v>19</v>
      </c>
      <c r="K780" t="s">
        <v>35</v>
      </c>
      <c r="L780" t="s">
        <v>36</v>
      </c>
      <c r="M780">
        <v>7.3751426100000002</v>
      </c>
      <c r="N780" t="s">
        <v>22</v>
      </c>
      <c r="O780" t="s">
        <v>23</v>
      </c>
    </row>
    <row r="781" spans="1:15" x14ac:dyDescent="0.35">
      <c r="A781" t="s">
        <v>15</v>
      </c>
      <c r="B781">
        <v>34</v>
      </c>
      <c r="D781">
        <v>34007</v>
      </c>
      <c r="E781" t="s">
        <v>41</v>
      </c>
      <c r="F781" t="s">
        <v>17</v>
      </c>
      <c r="H781">
        <v>2280002101</v>
      </c>
      <c r="I781" t="s">
        <v>18</v>
      </c>
      <c r="J781" t="s">
        <v>19</v>
      </c>
      <c r="K781" t="s">
        <v>37</v>
      </c>
      <c r="L781" t="s">
        <v>38</v>
      </c>
      <c r="M781">
        <v>2.0037852999999999E-4</v>
      </c>
      <c r="N781" t="s">
        <v>22</v>
      </c>
      <c r="O781" t="s">
        <v>23</v>
      </c>
    </row>
    <row r="782" spans="1:15" x14ac:dyDescent="0.35">
      <c r="A782" t="s">
        <v>15</v>
      </c>
      <c r="B782">
        <v>34</v>
      </c>
      <c r="D782">
        <v>34007</v>
      </c>
      <c r="E782" t="s">
        <v>41</v>
      </c>
      <c r="F782" t="s">
        <v>17</v>
      </c>
      <c r="H782">
        <v>2280002104</v>
      </c>
      <c r="I782" t="s">
        <v>18</v>
      </c>
      <c r="J782" t="s">
        <v>19</v>
      </c>
      <c r="K782" t="s">
        <v>37</v>
      </c>
      <c r="L782" t="s">
        <v>38</v>
      </c>
      <c r="M782">
        <v>1.5714585993000001E-2</v>
      </c>
      <c r="N782" t="s">
        <v>22</v>
      </c>
      <c r="O782" t="s">
        <v>23</v>
      </c>
    </row>
    <row r="783" spans="1:15" x14ac:dyDescent="0.35">
      <c r="A783" t="s">
        <v>15</v>
      </c>
      <c r="B783">
        <v>34</v>
      </c>
      <c r="D783">
        <v>34007</v>
      </c>
      <c r="E783" t="s">
        <v>41</v>
      </c>
      <c r="F783" t="s">
        <v>17</v>
      </c>
      <c r="H783">
        <v>2280002103</v>
      </c>
      <c r="I783" t="s">
        <v>18</v>
      </c>
      <c r="J783" t="s">
        <v>19</v>
      </c>
      <c r="K783" t="s">
        <v>31</v>
      </c>
      <c r="L783" t="s">
        <v>32</v>
      </c>
      <c r="M783">
        <v>14.06908376</v>
      </c>
      <c r="N783" t="s">
        <v>22</v>
      </c>
      <c r="O783" t="s">
        <v>23</v>
      </c>
    </row>
    <row r="784" spans="1:15" x14ac:dyDescent="0.35">
      <c r="A784" t="s">
        <v>15</v>
      </c>
      <c r="B784">
        <v>34</v>
      </c>
      <c r="D784">
        <v>34007</v>
      </c>
      <c r="E784" t="s">
        <v>41</v>
      </c>
      <c r="F784" t="s">
        <v>17</v>
      </c>
      <c r="H784">
        <v>2280002103</v>
      </c>
      <c r="I784" t="s">
        <v>18</v>
      </c>
      <c r="J784" t="s">
        <v>19</v>
      </c>
      <c r="K784" t="s">
        <v>24</v>
      </c>
      <c r="L784" t="s">
        <v>25</v>
      </c>
      <c r="M784">
        <v>0.23881951000000001</v>
      </c>
      <c r="N784" t="s">
        <v>22</v>
      </c>
      <c r="O784" t="s">
        <v>23</v>
      </c>
    </row>
    <row r="785" spans="1:15" x14ac:dyDescent="0.35">
      <c r="A785" t="s">
        <v>15</v>
      </c>
      <c r="B785">
        <v>34</v>
      </c>
      <c r="D785">
        <v>34009</v>
      </c>
      <c r="E785" t="s">
        <v>42</v>
      </c>
      <c r="F785" t="s">
        <v>17</v>
      </c>
      <c r="H785">
        <v>2280002102</v>
      </c>
      <c r="I785" t="s">
        <v>18</v>
      </c>
      <c r="J785" t="s">
        <v>19</v>
      </c>
      <c r="K785" t="s">
        <v>20</v>
      </c>
      <c r="L785" t="s">
        <v>21</v>
      </c>
      <c r="M785">
        <v>46.319938999999998</v>
      </c>
      <c r="N785" t="s">
        <v>22</v>
      </c>
      <c r="O785" t="s">
        <v>23</v>
      </c>
    </row>
    <row r="786" spans="1:15" x14ac:dyDescent="0.35">
      <c r="A786" t="s">
        <v>15</v>
      </c>
      <c r="B786">
        <v>34</v>
      </c>
      <c r="D786">
        <v>34009</v>
      </c>
      <c r="E786" t="s">
        <v>42</v>
      </c>
      <c r="F786" t="s">
        <v>17</v>
      </c>
      <c r="H786">
        <v>2280002102</v>
      </c>
      <c r="I786" t="s">
        <v>18</v>
      </c>
      <c r="J786" t="s">
        <v>19</v>
      </c>
      <c r="K786" t="s">
        <v>37</v>
      </c>
      <c r="L786" t="s">
        <v>38</v>
      </c>
      <c r="M786">
        <v>0.14067593</v>
      </c>
      <c r="N786" t="s">
        <v>22</v>
      </c>
      <c r="O786" t="s">
        <v>23</v>
      </c>
    </row>
    <row r="787" spans="1:15" x14ac:dyDescent="0.35">
      <c r="A787" t="s">
        <v>15</v>
      </c>
      <c r="B787">
        <v>34</v>
      </c>
      <c r="D787">
        <v>34009</v>
      </c>
      <c r="E787" t="s">
        <v>42</v>
      </c>
      <c r="F787" t="s">
        <v>17</v>
      </c>
      <c r="H787">
        <v>2280002101</v>
      </c>
      <c r="I787" t="s">
        <v>18</v>
      </c>
      <c r="J787" t="s">
        <v>19</v>
      </c>
      <c r="K787" t="s">
        <v>31</v>
      </c>
      <c r="L787" t="s">
        <v>32</v>
      </c>
      <c r="M787">
        <v>2.6652865800000001</v>
      </c>
      <c r="N787" t="s">
        <v>22</v>
      </c>
      <c r="O787" t="s">
        <v>23</v>
      </c>
    </row>
    <row r="788" spans="1:15" x14ac:dyDescent="0.35">
      <c r="A788" t="s">
        <v>15</v>
      </c>
      <c r="B788">
        <v>34</v>
      </c>
      <c r="D788">
        <v>34009</v>
      </c>
      <c r="E788" t="s">
        <v>42</v>
      </c>
      <c r="F788" t="s">
        <v>17</v>
      </c>
      <c r="H788">
        <v>2280002102</v>
      </c>
      <c r="I788" t="s">
        <v>18</v>
      </c>
      <c r="J788" t="s">
        <v>19</v>
      </c>
      <c r="K788" t="s">
        <v>31</v>
      </c>
      <c r="L788" t="s">
        <v>32</v>
      </c>
      <c r="M788">
        <v>295.75484999999998</v>
      </c>
      <c r="N788" t="s">
        <v>22</v>
      </c>
      <c r="O788" t="s">
        <v>23</v>
      </c>
    </row>
    <row r="789" spans="1:15" x14ac:dyDescent="0.35">
      <c r="A789" t="s">
        <v>15</v>
      </c>
      <c r="B789">
        <v>34</v>
      </c>
      <c r="D789">
        <v>34009</v>
      </c>
      <c r="E789" t="s">
        <v>42</v>
      </c>
      <c r="F789" t="s">
        <v>17</v>
      </c>
      <c r="H789">
        <v>2280002101</v>
      </c>
      <c r="I789" t="s">
        <v>18</v>
      </c>
      <c r="J789" t="s">
        <v>19</v>
      </c>
      <c r="K789" t="s">
        <v>24</v>
      </c>
      <c r="L789" t="s">
        <v>25</v>
      </c>
      <c r="M789">
        <v>4.9651000000000003E-4</v>
      </c>
      <c r="N789" t="s">
        <v>22</v>
      </c>
      <c r="O789" t="s">
        <v>23</v>
      </c>
    </row>
    <row r="790" spans="1:15" x14ac:dyDescent="0.35">
      <c r="A790" t="s">
        <v>15</v>
      </c>
      <c r="B790">
        <v>34</v>
      </c>
      <c r="D790">
        <v>34009</v>
      </c>
      <c r="E790" t="s">
        <v>42</v>
      </c>
      <c r="F790" t="s">
        <v>17</v>
      </c>
      <c r="H790">
        <v>2280002204</v>
      </c>
      <c r="I790" t="s">
        <v>18</v>
      </c>
      <c r="J790" t="s">
        <v>19</v>
      </c>
      <c r="K790" t="s">
        <v>20</v>
      </c>
      <c r="L790" t="s">
        <v>21</v>
      </c>
      <c r="M790">
        <v>0.36952210000000002</v>
      </c>
      <c r="N790" t="s">
        <v>22</v>
      </c>
      <c r="O790" t="s">
        <v>23</v>
      </c>
    </row>
    <row r="791" spans="1:15" x14ac:dyDescent="0.35">
      <c r="A791" t="s">
        <v>15</v>
      </c>
      <c r="B791">
        <v>34</v>
      </c>
      <c r="D791">
        <v>34009</v>
      </c>
      <c r="E791" t="s">
        <v>42</v>
      </c>
      <c r="F791" t="s">
        <v>17</v>
      </c>
      <c r="H791">
        <v>2280002202</v>
      </c>
      <c r="I791" t="s">
        <v>18</v>
      </c>
      <c r="J791" t="s">
        <v>19</v>
      </c>
      <c r="K791" t="s">
        <v>39</v>
      </c>
      <c r="L791" t="s">
        <v>40</v>
      </c>
      <c r="M791">
        <v>7.0068400000000004</v>
      </c>
      <c r="N791" t="s">
        <v>22</v>
      </c>
      <c r="O791" t="s">
        <v>23</v>
      </c>
    </row>
    <row r="792" spans="1:15" x14ac:dyDescent="0.35">
      <c r="A792" t="s">
        <v>15</v>
      </c>
      <c r="B792">
        <v>34</v>
      </c>
      <c r="D792">
        <v>34009</v>
      </c>
      <c r="E792" t="s">
        <v>42</v>
      </c>
      <c r="F792" t="s">
        <v>17</v>
      </c>
      <c r="H792">
        <v>2280002204</v>
      </c>
      <c r="I792" t="s">
        <v>18</v>
      </c>
      <c r="J792" t="s">
        <v>19</v>
      </c>
      <c r="K792" t="s">
        <v>39</v>
      </c>
      <c r="L792" t="s">
        <v>40</v>
      </c>
      <c r="M792">
        <v>6.9938009999999995E-2</v>
      </c>
      <c r="N792" t="s">
        <v>22</v>
      </c>
      <c r="O792" t="s">
        <v>23</v>
      </c>
    </row>
    <row r="793" spans="1:15" x14ac:dyDescent="0.35">
      <c r="A793" t="s">
        <v>15</v>
      </c>
      <c r="B793">
        <v>34</v>
      </c>
      <c r="D793">
        <v>34009</v>
      </c>
      <c r="E793" t="s">
        <v>42</v>
      </c>
      <c r="F793" t="s">
        <v>17</v>
      </c>
      <c r="H793">
        <v>2280002202</v>
      </c>
      <c r="I793" t="s">
        <v>18</v>
      </c>
      <c r="J793" t="s">
        <v>19</v>
      </c>
      <c r="K793" t="s">
        <v>24</v>
      </c>
      <c r="L793" t="s">
        <v>25</v>
      </c>
      <c r="M793">
        <v>1.1719630000000001</v>
      </c>
      <c r="N793" t="s">
        <v>22</v>
      </c>
      <c r="O793" t="s">
        <v>23</v>
      </c>
    </row>
    <row r="794" spans="1:15" x14ac:dyDescent="0.35">
      <c r="A794" t="s">
        <v>15</v>
      </c>
      <c r="B794">
        <v>34</v>
      </c>
      <c r="D794">
        <v>34009</v>
      </c>
      <c r="E794" t="s">
        <v>42</v>
      </c>
      <c r="F794" t="s">
        <v>17</v>
      </c>
      <c r="H794">
        <v>2280002201</v>
      </c>
      <c r="I794" t="s">
        <v>18</v>
      </c>
      <c r="J794" t="s">
        <v>19</v>
      </c>
      <c r="K794" t="s">
        <v>26</v>
      </c>
      <c r="L794" t="s">
        <v>27</v>
      </c>
      <c r="M794">
        <v>6.4858320000000003</v>
      </c>
      <c r="N794" t="s">
        <v>22</v>
      </c>
      <c r="O794" t="s">
        <v>23</v>
      </c>
    </row>
    <row r="795" spans="1:15" x14ac:dyDescent="0.35">
      <c r="A795" t="s">
        <v>15</v>
      </c>
      <c r="B795">
        <v>34</v>
      </c>
      <c r="D795">
        <v>34009</v>
      </c>
      <c r="E795" t="s">
        <v>42</v>
      </c>
      <c r="F795" t="s">
        <v>17</v>
      </c>
      <c r="H795">
        <v>2280002202</v>
      </c>
      <c r="I795" t="s">
        <v>18</v>
      </c>
      <c r="J795" t="s">
        <v>19</v>
      </c>
      <c r="K795" t="s">
        <v>26</v>
      </c>
      <c r="L795" t="s">
        <v>27</v>
      </c>
      <c r="M795">
        <v>8.0564359999999997</v>
      </c>
      <c r="N795" t="s">
        <v>22</v>
      </c>
      <c r="O795" t="s">
        <v>23</v>
      </c>
    </row>
    <row r="796" spans="1:15" x14ac:dyDescent="0.35">
      <c r="A796" t="s">
        <v>15</v>
      </c>
      <c r="B796">
        <v>34</v>
      </c>
      <c r="D796">
        <v>34009</v>
      </c>
      <c r="E796" t="s">
        <v>42</v>
      </c>
      <c r="F796" t="s">
        <v>17</v>
      </c>
      <c r="H796">
        <v>2280002104</v>
      </c>
      <c r="I796" t="s">
        <v>18</v>
      </c>
      <c r="J796" t="s">
        <v>19</v>
      </c>
      <c r="K796" t="s">
        <v>24</v>
      </c>
      <c r="L796" t="s">
        <v>25</v>
      </c>
      <c r="M796">
        <v>1.3623690000000001E-2</v>
      </c>
      <c r="N796" t="s">
        <v>22</v>
      </c>
      <c r="O796" t="s">
        <v>23</v>
      </c>
    </row>
    <row r="797" spans="1:15" x14ac:dyDescent="0.35">
      <c r="A797" t="s">
        <v>15</v>
      </c>
      <c r="B797">
        <v>34</v>
      </c>
      <c r="D797">
        <v>34039</v>
      </c>
      <c r="E797" t="s">
        <v>44</v>
      </c>
      <c r="F797" t="s">
        <v>17</v>
      </c>
      <c r="H797">
        <v>2280002101</v>
      </c>
      <c r="I797" t="s">
        <v>18</v>
      </c>
      <c r="J797" t="s">
        <v>19</v>
      </c>
      <c r="K797" t="s">
        <v>37</v>
      </c>
      <c r="L797" t="s">
        <v>38</v>
      </c>
      <c r="M797">
        <v>5.9720119999999996E-3</v>
      </c>
      <c r="N797" t="s">
        <v>22</v>
      </c>
      <c r="O797" t="s">
        <v>23</v>
      </c>
    </row>
    <row r="798" spans="1:15" x14ac:dyDescent="0.35">
      <c r="A798" t="s">
        <v>15</v>
      </c>
      <c r="B798">
        <v>34</v>
      </c>
      <c r="D798">
        <v>34039</v>
      </c>
      <c r="E798" t="s">
        <v>44</v>
      </c>
      <c r="F798" t="s">
        <v>17</v>
      </c>
      <c r="H798">
        <v>2280002102</v>
      </c>
      <c r="I798" t="s">
        <v>18</v>
      </c>
      <c r="J798" t="s">
        <v>19</v>
      </c>
      <c r="K798" t="s">
        <v>33</v>
      </c>
      <c r="L798" t="s">
        <v>34</v>
      </c>
      <c r="M798">
        <v>0.234212</v>
      </c>
      <c r="N798" t="s">
        <v>22</v>
      </c>
      <c r="O798" t="s">
        <v>23</v>
      </c>
    </row>
    <row r="799" spans="1:15" x14ac:dyDescent="0.35">
      <c r="A799" t="s">
        <v>15</v>
      </c>
      <c r="B799">
        <v>34</v>
      </c>
      <c r="D799">
        <v>34039</v>
      </c>
      <c r="E799" t="s">
        <v>44</v>
      </c>
      <c r="F799" t="s">
        <v>17</v>
      </c>
      <c r="H799">
        <v>2280002103</v>
      </c>
      <c r="I799" t="s">
        <v>18</v>
      </c>
      <c r="J799" t="s">
        <v>19</v>
      </c>
      <c r="K799" t="s">
        <v>39</v>
      </c>
      <c r="L799" t="s">
        <v>40</v>
      </c>
      <c r="M799">
        <v>2.343601</v>
      </c>
      <c r="N799" t="s">
        <v>22</v>
      </c>
      <c r="O799" t="s">
        <v>23</v>
      </c>
    </row>
    <row r="800" spans="1:15" x14ac:dyDescent="0.35">
      <c r="A800" t="s">
        <v>15</v>
      </c>
      <c r="B800">
        <v>34</v>
      </c>
      <c r="D800">
        <v>34039</v>
      </c>
      <c r="E800" t="s">
        <v>44</v>
      </c>
      <c r="F800" t="s">
        <v>17</v>
      </c>
      <c r="H800">
        <v>2280002102</v>
      </c>
      <c r="I800" t="s">
        <v>18</v>
      </c>
      <c r="J800" t="s">
        <v>19</v>
      </c>
      <c r="K800" t="s">
        <v>24</v>
      </c>
      <c r="L800" t="s">
        <v>25</v>
      </c>
      <c r="M800">
        <v>0.1289458</v>
      </c>
      <c r="N800" t="s">
        <v>22</v>
      </c>
      <c r="O800" t="s">
        <v>23</v>
      </c>
    </row>
    <row r="801" spans="1:15" x14ac:dyDescent="0.35">
      <c r="A801" t="s">
        <v>15</v>
      </c>
      <c r="B801">
        <v>34</v>
      </c>
      <c r="D801">
        <v>34039</v>
      </c>
      <c r="E801" t="s">
        <v>44</v>
      </c>
      <c r="F801" t="s">
        <v>17</v>
      </c>
      <c r="H801">
        <v>2280002204</v>
      </c>
      <c r="I801" t="s">
        <v>18</v>
      </c>
      <c r="J801" t="s">
        <v>19</v>
      </c>
      <c r="K801" t="s">
        <v>20</v>
      </c>
      <c r="L801" t="s">
        <v>21</v>
      </c>
      <c r="M801">
        <v>11.48517</v>
      </c>
      <c r="N801" t="s">
        <v>22</v>
      </c>
      <c r="O801" t="s">
        <v>23</v>
      </c>
    </row>
    <row r="802" spans="1:15" x14ac:dyDescent="0.35">
      <c r="A802" t="s">
        <v>15</v>
      </c>
      <c r="B802">
        <v>34</v>
      </c>
      <c r="D802">
        <v>34039</v>
      </c>
      <c r="E802" t="s">
        <v>44</v>
      </c>
      <c r="F802" t="s">
        <v>17</v>
      </c>
      <c r="H802">
        <v>2280002203</v>
      </c>
      <c r="I802" t="s">
        <v>18</v>
      </c>
      <c r="J802" t="s">
        <v>19</v>
      </c>
      <c r="K802" t="s">
        <v>35</v>
      </c>
      <c r="L802" t="s">
        <v>36</v>
      </c>
      <c r="M802">
        <v>1892.971</v>
      </c>
      <c r="N802" t="s">
        <v>22</v>
      </c>
      <c r="O802" t="s">
        <v>23</v>
      </c>
    </row>
    <row r="803" spans="1:15" x14ac:dyDescent="0.35">
      <c r="A803" t="s">
        <v>15</v>
      </c>
      <c r="B803">
        <v>34</v>
      </c>
      <c r="D803">
        <v>34039</v>
      </c>
      <c r="E803" t="s">
        <v>44</v>
      </c>
      <c r="F803" t="s">
        <v>17</v>
      </c>
      <c r="H803">
        <v>2280002201</v>
      </c>
      <c r="I803" t="s">
        <v>18</v>
      </c>
      <c r="J803" t="s">
        <v>19</v>
      </c>
      <c r="K803" t="s">
        <v>33</v>
      </c>
      <c r="L803" t="s">
        <v>34</v>
      </c>
      <c r="M803">
        <v>1.9036</v>
      </c>
      <c r="N803" t="s">
        <v>22</v>
      </c>
      <c r="O803" t="s">
        <v>23</v>
      </c>
    </row>
    <row r="804" spans="1:15" x14ac:dyDescent="0.35">
      <c r="A804" t="s">
        <v>15</v>
      </c>
      <c r="B804">
        <v>34</v>
      </c>
      <c r="D804">
        <v>34001</v>
      </c>
      <c r="E804" t="s">
        <v>45</v>
      </c>
      <c r="F804" t="s">
        <v>17</v>
      </c>
      <c r="H804">
        <v>2280002102</v>
      </c>
      <c r="I804" t="s">
        <v>18</v>
      </c>
      <c r="J804" t="s">
        <v>19</v>
      </c>
      <c r="K804" t="s">
        <v>35</v>
      </c>
      <c r="L804" t="s">
        <v>36</v>
      </c>
      <c r="M804">
        <v>9863.4539999999997</v>
      </c>
      <c r="N804" t="s">
        <v>22</v>
      </c>
      <c r="O804" t="s">
        <v>23</v>
      </c>
    </row>
    <row r="805" spans="1:15" x14ac:dyDescent="0.35">
      <c r="A805" t="s">
        <v>15</v>
      </c>
      <c r="B805">
        <v>34</v>
      </c>
      <c r="D805">
        <v>34001</v>
      </c>
      <c r="E805" t="s">
        <v>45</v>
      </c>
      <c r="F805" t="s">
        <v>17</v>
      </c>
      <c r="H805">
        <v>2280002104</v>
      </c>
      <c r="I805" t="s">
        <v>18</v>
      </c>
      <c r="J805" t="s">
        <v>19</v>
      </c>
      <c r="K805" t="s">
        <v>31</v>
      </c>
      <c r="L805" t="s">
        <v>32</v>
      </c>
      <c r="M805">
        <v>7.8569120000000006E-2</v>
      </c>
      <c r="N805" t="s">
        <v>22</v>
      </c>
      <c r="O805" t="s">
        <v>23</v>
      </c>
    </row>
    <row r="806" spans="1:15" x14ac:dyDescent="0.35">
      <c r="A806" t="s">
        <v>15</v>
      </c>
      <c r="B806">
        <v>34</v>
      </c>
      <c r="D806">
        <v>34001</v>
      </c>
      <c r="E806" t="s">
        <v>45</v>
      </c>
      <c r="F806" t="s">
        <v>17</v>
      </c>
      <c r="H806">
        <v>2280002104</v>
      </c>
      <c r="I806" t="s">
        <v>18</v>
      </c>
      <c r="J806" t="s">
        <v>19</v>
      </c>
      <c r="K806" t="s">
        <v>39</v>
      </c>
      <c r="L806" t="s">
        <v>40</v>
      </c>
      <c r="M806">
        <v>1.2510500000000001E-3</v>
      </c>
      <c r="N806" t="s">
        <v>22</v>
      </c>
      <c r="O806" t="s">
        <v>23</v>
      </c>
    </row>
    <row r="807" spans="1:15" x14ac:dyDescent="0.35">
      <c r="A807" t="s">
        <v>15</v>
      </c>
      <c r="B807">
        <v>34</v>
      </c>
      <c r="D807">
        <v>34001</v>
      </c>
      <c r="E807" t="s">
        <v>45</v>
      </c>
      <c r="F807" t="s">
        <v>17</v>
      </c>
      <c r="H807">
        <v>2280002104</v>
      </c>
      <c r="I807" t="s">
        <v>18</v>
      </c>
      <c r="J807" t="s">
        <v>19</v>
      </c>
      <c r="K807" t="s">
        <v>24</v>
      </c>
      <c r="L807" t="s">
        <v>25</v>
      </c>
      <c r="M807">
        <v>3.05792E-3</v>
      </c>
      <c r="N807" t="s">
        <v>22</v>
      </c>
      <c r="O807" t="s">
        <v>23</v>
      </c>
    </row>
    <row r="808" spans="1:15" x14ac:dyDescent="0.35">
      <c r="A808" t="s">
        <v>15</v>
      </c>
      <c r="B808">
        <v>34</v>
      </c>
      <c r="D808">
        <v>34001</v>
      </c>
      <c r="E808" t="s">
        <v>45</v>
      </c>
      <c r="F808" t="s">
        <v>17</v>
      </c>
      <c r="H808">
        <v>2280002104</v>
      </c>
      <c r="I808" t="s">
        <v>18</v>
      </c>
      <c r="J808" t="s">
        <v>19</v>
      </c>
      <c r="K808" t="s">
        <v>26</v>
      </c>
      <c r="L808" t="s">
        <v>27</v>
      </c>
      <c r="M808">
        <v>3.0362200000000001E-3</v>
      </c>
      <c r="N808" t="s">
        <v>22</v>
      </c>
      <c r="O808" t="s">
        <v>23</v>
      </c>
    </row>
    <row r="809" spans="1:15" x14ac:dyDescent="0.35">
      <c r="A809" t="s">
        <v>15</v>
      </c>
      <c r="B809">
        <v>34</v>
      </c>
      <c r="D809">
        <v>34001</v>
      </c>
      <c r="E809" t="s">
        <v>45</v>
      </c>
      <c r="F809" t="s">
        <v>17</v>
      </c>
      <c r="H809">
        <v>2280002204</v>
      </c>
      <c r="I809" t="s">
        <v>18</v>
      </c>
      <c r="J809" t="s">
        <v>19</v>
      </c>
      <c r="K809" t="s">
        <v>37</v>
      </c>
      <c r="L809" t="s">
        <v>38</v>
      </c>
      <c r="M809">
        <v>2.6911650000000002E-4</v>
      </c>
      <c r="N809" t="s">
        <v>22</v>
      </c>
      <c r="O809" t="s">
        <v>23</v>
      </c>
    </row>
    <row r="810" spans="1:15" x14ac:dyDescent="0.35">
      <c r="A810" t="s">
        <v>15</v>
      </c>
      <c r="B810">
        <v>34</v>
      </c>
      <c r="D810">
        <v>34001</v>
      </c>
      <c r="E810" t="s">
        <v>45</v>
      </c>
      <c r="F810" t="s">
        <v>17</v>
      </c>
      <c r="H810">
        <v>2280002201</v>
      </c>
      <c r="I810" t="s">
        <v>18</v>
      </c>
      <c r="J810" t="s">
        <v>19</v>
      </c>
      <c r="K810" t="s">
        <v>31</v>
      </c>
      <c r="L810" t="s">
        <v>32</v>
      </c>
      <c r="M810">
        <v>78.812619999999995</v>
      </c>
      <c r="N810" t="s">
        <v>22</v>
      </c>
      <c r="O810" t="s">
        <v>23</v>
      </c>
    </row>
    <row r="811" spans="1:15" x14ac:dyDescent="0.35">
      <c r="A811" t="s">
        <v>15</v>
      </c>
      <c r="B811">
        <v>34</v>
      </c>
      <c r="D811">
        <v>34001</v>
      </c>
      <c r="E811" t="s">
        <v>45</v>
      </c>
      <c r="F811" t="s">
        <v>17</v>
      </c>
      <c r="H811">
        <v>2280002202</v>
      </c>
      <c r="I811" t="s">
        <v>18</v>
      </c>
      <c r="J811" t="s">
        <v>19</v>
      </c>
      <c r="K811" t="s">
        <v>39</v>
      </c>
      <c r="L811" t="s">
        <v>40</v>
      </c>
      <c r="M811">
        <v>3.177422</v>
      </c>
      <c r="N811" t="s">
        <v>22</v>
      </c>
      <c r="O811" t="s">
        <v>23</v>
      </c>
    </row>
    <row r="812" spans="1:15" x14ac:dyDescent="0.35">
      <c r="A812" t="s">
        <v>15</v>
      </c>
      <c r="B812">
        <v>34</v>
      </c>
      <c r="D812">
        <v>34001</v>
      </c>
      <c r="E812" t="s">
        <v>45</v>
      </c>
      <c r="F812" t="s">
        <v>17</v>
      </c>
      <c r="H812">
        <v>2280002203</v>
      </c>
      <c r="I812" t="s">
        <v>18</v>
      </c>
      <c r="J812" t="s">
        <v>19</v>
      </c>
      <c r="K812" t="s">
        <v>24</v>
      </c>
      <c r="L812" t="s">
        <v>25</v>
      </c>
      <c r="M812">
        <v>6.5348199999999995E-2</v>
      </c>
      <c r="N812" t="s">
        <v>22</v>
      </c>
      <c r="O812" t="s">
        <v>23</v>
      </c>
    </row>
    <row r="813" spans="1:15" x14ac:dyDescent="0.35">
      <c r="A813" t="s">
        <v>15</v>
      </c>
      <c r="B813">
        <v>34</v>
      </c>
      <c r="D813">
        <v>34003</v>
      </c>
      <c r="E813" t="s">
        <v>46</v>
      </c>
      <c r="F813" t="s">
        <v>17</v>
      </c>
      <c r="H813">
        <v>2280002202</v>
      </c>
      <c r="I813" t="s">
        <v>18</v>
      </c>
      <c r="J813" t="s">
        <v>19</v>
      </c>
      <c r="K813" t="s">
        <v>20</v>
      </c>
      <c r="L813" t="s">
        <v>21</v>
      </c>
      <c r="M813">
        <v>9.4055490000000006</v>
      </c>
      <c r="N813" t="s">
        <v>22</v>
      </c>
      <c r="O813" t="s">
        <v>23</v>
      </c>
    </row>
    <row r="814" spans="1:15" x14ac:dyDescent="0.35">
      <c r="A814" t="s">
        <v>15</v>
      </c>
      <c r="B814">
        <v>34</v>
      </c>
      <c r="D814">
        <v>34003</v>
      </c>
      <c r="E814" t="s">
        <v>46</v>
      </c>
      <c r="F814" t="s">
        <v>17</v>
      </c>
      <c r="H814">
        <v>2280002203</v>
      </c>
      <c r="I814" t="s">
        <v>18</v>
      </c>
      <c r="J814" t="s">
        <v>19</v>
      </c>
      <c r="K814" t="s">
        <v>20</v>
      </c>
      <c r="L814" t="s">
        <v>21</v>
      </c>
      <c r="M814">
        <v>0.25851170000000001</v>
      </c>
      <c r="N814" t="s">
        <v>22</v>
      </c>
      <c r="O814" t="s">
        <v>23</v>
      </c>
    </row>
    <row r="815" spans="1:15" x14ac:dyDescent="0.35">
      <c r="A815" t="s">
        <v>15</v>
      </c>
      <c r="B815">
        <v>34</v>
      </c>
      <c r="D815">
        <v>34003</v>
      </c>
      <c r="E815" t="s">
        <v>46</v>
      </c>
      <c r="F815" t="s">
        <v>17</v>
      </c>
      <c r="H815">
        <v>2280002202</v>
      </c>
      <c r="I815" t="s">
        <v>18</v>
      </c>
      <c r="J815" t="s">
        <v>19</v>
      </c>
      <c r="K815" t="s">
        <v>37</v>
      </c>
      <c r="L815" t="s">
        <v>38</v>
      </c>
      <c r="M815">
        <v>2.840985E-2</v>
      </c>
      <c r="N815" t="s">
        <v>22</v>
      </c>
      <c r="O815" t="s">
        <v>23</v>
      </c>
    </row>
    <row r="816" spans="1:15" x14ac:dyDescent="0.35">
      <c r="A816" t="s">
        <v>15</v>
      </c>
      <c r="B816">
        <v>34</v>
      </c>
      <c r="D816">
        <v>34003</v>
      </c>
      <c r="E816" t="s">
        <v>46</v>
      </c>
      <c r="F816" t="s">
        <v>17</v>
      </c>
      <c r="H816">
        <v>2280002204</v>
      </c>
      <c r="I816" t="s">
        <v>18</v>
      </c>
      <c r="J816" t="s">
        <v>19</v>
      </c>
      <c r="K816" t="s">
        <v>37</v>
      </c>
      <c r="L816" t="s">
        <v>38</v>
      </c>
      <c r="M816">
        <v>1.542685E-4</v>
      </c>
      <c r="N816" t="s">
        <v>22</v>
      </c>
      <c r="O816" t="s">
        <v>23</v>
      </c>
    </row>
    <row r="817" spans="1:15" x14ac:dyDescent="0.35">
      <c r="A817" t="s">
        <v>15</v>
      </c>
      <c r="B817">
        <v>34</v>
      </c>
      <c r="D817">
        <v>34003</v>
      </c>
      <c r="E817" t="s">
        <v>46</v>
      </c>
      <c r="F817" t="s">
        <v>17</v>
      </c>
      <c r="H817">
        <v>2280002203</v>
      </c>
      <c r="I817" t="s">
        <v>18</v>
      </c>
      <c r="J817" t="s">
        <v>19</v>
      </c>
      <c r="K817" t="s">
        <v>31</v>
      </c>
      <c r="L817" t="s">
        <v>32</v>
      </c>
      <c r="M817">
        <v>2.413195</v>
      </c>
      <c r="N817" t="s">
        <v>22</v>
      </c>
      <c r="O817" t="s">
        <v>23</v>
      </c>
    </row>
    <row r="818" spans="1:15" x14ac:dyDescent="0.35">
      <c r="A818" t="s">
        <v>15</v>
      </c>
      <c r="B818">
        <v>34</v>
      </c>
      <c r="D818">
        <v>34003</v>
      </c>
      <c r="E818" t="s">
        <v>46</v>
      </c>
      <c r="F818" t="s">
        <v>17</v>
      </c>
      <c r="H818">
        <v>2280002202</v>
      </c>
      <c r="I818" t="s">
        <v>18</v>
      </c>
      <c r="J818" t="s">
        <v>19</v>
      </c>
      <c r="K818" t="s">
        <v>39</v>
      </c>
      <c r="L818" t="s">
        <v>40</v>
      </c>
      <c r="M818">
        <v>1.476086</v>
      </c>
      <c r="N818" t="s">
        <v>22</v>
      </c>
      <c r="O818" t="s">
        <v>23</v>
      </c>
    </row>
    <row r="819" spans="1:15" x14ac:dyDescent="0.35">
      <c r="A819" t="s">
        <v>15</v>
      </c>
      <c r="B819">
        <v>34</v>
      </c>
      <c r="D819">
        <v>34003</v>
      </c>
      <c r="E819" t="s">
        <v>46</v>
      </c>
      <c r="F819" t="s">
        <v>17</v>
      </c>
      <c r="H819">
        <v>2280002204</v>
      </c>
      <c r="I819" t="s">
        <v>18</v>
      </c>
      <c r="J819" t="s">
        <v>19</v>
      </c>
      <c r="K819" t="s">
        <v>24</v>
      </c>
      <c r="L819" t="s">
        <v>25</v>
      </c>
      <c r="M819">
        <v>2.0633599999999998E-2</v>
      </c>
      <c r="N819" t="s">
        <v>22</v>
      </c>
      <c r="O819" t="s">
        <v>23</v>
      </c>
    </row>
    <row r="820" spans="1:15" x14ac:dyDescent="0.35">
      <c r="A820" t="s">
        <v>15</v>
      </c>
      <c r="B820">
        <v>34</v>
      </c>
      <c r="D820">
        <v>34005</v>
      </c>
      <c r="E820" t="s">
        <v>47</v>
      </c>
      <c r="F820" t="s">
        <v>17</v>
      </c>
      <c r="H820">
        <v>2280002203</v>
      </c>
      <c r="I820" t="s">
        <v>18</v>
      </c>
      <c r="J820" t="s">
        <v>19</v>
      </c>
      <c r="K820">
        <v>7439921</v>
      </c>
      <c r="L820" t="s">
        <v>29</v>
      </c>
      <c r="M820">
        <v>3.3407720000000002E-2</v>
      </c>
      <c r="N820" t="s">
        <v>30</v>
      </c>
      <c r="O820" t="s">
        <v>23</v>
      </c>
    </row>
    <row r="821" spans="1:15" x14ac:dyDescent="0.35">
      <c r="A821" t="s">
        <v>15</v>
      </c>
      <c r="B821">
        <v>34</v>
      </c>
      <c r="D821">
        <v>34005</v>
      </c>
      <c r="E821" t="s">
        <v>47</v>
      </c>
      <c r="F821" t="s">
        <v>17</v>
      </c>
      <c r="H821">
        <v>2280002201</v>
      </c>
      <c r="I821" t="s">
        <v>18</v>
      </c>
      <c r="J821" t="s">
        <v>19</v>
      </c>
      <c r="K821" t="s">
        <v>20</v>
      </c>
      <c r="L821" t="s">
        <v>21</v>
      </c>
      <c r="M821">
        <v>1.2995909999999999</v>
      </c>
      <c r="N821" t="s">
        <v>22</v>
      </c>
      <c r="O821" t="s">
        <v>23</v>
      </c>
    </row>
    <row r="822" spans="1:15" x14ac:dyDescent="0.35">
      <c r="A822" t="s">
        <v>15</v>
      </c>
      <c r="B822">
        <v>34</v>
      </c>
      <c r="D822">
        <v>34005</v>
      </c>
      <c r="E822" t="s">
        <v>47</v>
      </c>
      <c r="F822" t="s">
        <v>17</v>
      </c>
      <c r="H822">
        <v>2280002202</v>
      </c>
      <c r="I822" t="s">
        <v>18</v>
      </c>
      <c r="J822" t="s">
        <v>19</v>
      </c>
      <c r="K822" t="s">
        <v>20</v>
      </c>
      <c r="L822" t="s">
        <v>21</v>
      </c>
      <c r="M822">
        <v>2.0802049999999999</v>
      </c>
      <c r="N822" t="s">
        <v>22</v>
      </c>
      <c r="O822" t="s">
        <v>23</v>
      </c>
    </row>
    <row r="823" spans="1:15" x14ac:dyDescent="0.35">
      <c r="A823" t="s">
        <v>15</v>
      </c>
      <c r="B823">
        <v>34</v>
      </c>
      <c r="D823">
        <v>34005</v>
      </c>
      <c r="E823" t="s">
        <v>47</v>
      </c>
      <c r="F823" t="s">
        <v>17</v>
      </c>
      <c r="H823">
        <v>2280002201</v>
      </c>
      <c r="I823" t="s">
        <v>18</v>
      </c>
      <c r="J823" t="s">
        <v>19</v>
      </c>
      <c r="K823" t="s">
        <v>35</v>
      </c>
      <c r="L823" t="s">
        <v>36</v>
      </c>
      <c r="M823">
        <v>549.59870000000001</v>
      </c>
      <c r="N823" t="s">
        <v>22</v>
      </c>
      <c r="O823" t="s">
        <v>23</v>
      </c>
    </row>
    <row r="824" spans="1:15" x14ac:dyDescent="0.35">
      <c r="A824" t="s">
        <v>15</v>
      </c>
      <c r="B824">
        <v>34</v>
      </c>
      <c r="D824">
        <v>34005</v>
      </c>
      <c r="E824" t="s">
        <v>47</v>
      </c>
      <c r="F824" t="s">
        <v>17</v>
      </c>
      <c r="H824">
        <v>2280002201</v>
      </c>
      <c r="I824" t="s">
        <v>18</v>
      </c>
      <c r="J824" t="s">
        <v>19</v>
      </c>
      <c r="K824" t="s">
        <v>37</v>
      </c>
      <c r="L824" t="s">
        <v>38</v>
      </c>
      <c r="M824">
        <v>4.5218790000000003E-3</v>
      </c>
      <c r="N824" t="s">
        <v>22</v>
      </c>
      <c r="O824" t="s">
        <v>23</v>
      </c>
    </row>
    <row r="825" spans="1:15" x14ac:dyDescent="0.35">
      <c r="A825" t="s">
        <v>15</v>
      </c>
      <c r="B825">
        <v>34</v>
      </c>
      <c r="D825">
        <v>34005</v>
      </c>
      <c r="E825" t="s">
        <v>47</v>
      </c>
      <c r="F825" t="s">
        <v>17</v>
      </c>
      <c r="H825">
        <v>2280002201</v>
      </c>
      <c r="I825" t="s">
        <v>18</v>
      </c>
      <c r="J825" t="s">
        <v>19</v>
      </c>
      <c r="K825" t="s">
        <v>33</v>
      </c>
      <c r="L825" t="s">
        <v>34</v>
      </c>
      <c r="M825">
        <v>0.24220839999999999</v>
      </c>
      <c r="N825" t="s">
        <v>22</v>
      </c>
      <c r="O825" t="s">
        <v>23</v>
      </c>
    </row>
    <row r="826" spans="1:15" x14ac:dyDescent="0.35">
      <c r="A826" t="s">
        <v>15</v>
      </c>
      <c r="B826">
        <v>34</v>
      </c>
      <c r="D826">
        <v>34005</v>
      </c>
      <c r="E826" t="s">
        <v>47</v>
      </c>
      <c r="F826" t="s">
        <v>17</v>
      </c>
      <c r="H826">
        <v>2280002201</v>
      </c>
      <c r="I826" t="s">
        <v>18</v>
      </c>
      <c r="J826" t="s">
        <v>19</v>
      </c>
      <c r="K826" t="s">
        <v>26</v>
      </c>
      <c r="L826" t="s">
        <v>27</v>
      </c>
      <c r="M826">
        <v>0.36207440000000002</v>
      </c>
      <c r="N826" t="s">
        <v>22</v>
      </c>
      <c r="O826" t="s">
        <v>23</v>
      </c>
    </row>
    <row r="827" spans="1:15" x14ac:dyDescent="0.35">
      <c r="A827" t="s">
        <v>15</v>
      </c>
      <c r="B827">
        <v>34</v>
      </c>
      <c r="D827">
        <v>34019</v>
      </c>
      <c r="E827" t="s">
        <v>48</v>
      </c>
      <c r="F827" t="s">
        <v>17</v>
      </c>
      <c r="H827">
        <v>2280002202</v>
      </c>
      <c r="I827" t="s">
        <v>18</v>
      </c>
      <c r="J827" t="s">
        <v>19</v>
      </c>
      <c r="K827" t="s">
        <v>33</v>
      </c>
      <c r="L827" t="s">
        <v>34</v>
      </c>
      <c r="M827">
        <v>5.48E-6</v>
      </c>
      <c r="N827" t="s">
        <v>22</v>
      </c>
      <c r="O827" t="s">
        <v>23</v>
      </c>
    </row>
    <row r="828" spans="1:15" x14ac:dyDescent="0.35">
      <c r="A828" t="s">
        <v>15</v>
      </c>
      <c r="B828">
        <v>34</v>
      </c>
      <c r="D828">
        <v>34021</v>
      </c>
      <c r="E828" t="s">
        <v>49</v>
      </c>
      <c r="F828" t="s">
        <v>17</v>
      </c>
      <c r="H828">
        <v>2280002201</v>
      </c>
      <c r="I828" t="s">
        <v>18</v>
      </c>
      <c r="J828" t="s">
        <v>19</v>
      </c>
      <c r="K828" t="s">
        <v>35</v>
      </c>
      <c r="L828" t="s">
        <v>36</v>
      </c>
      <c r="M828">
        <v>1.7330350000000001</v>
      </c>
      <c r="N828" t="s">
        <v>22</v>
      </c>
      <c r="O828" t="s">
        <v>23</v>
      </c>
    </row>
    <row r="829" spans="1:15" x14ac:dyDescent="0.35">
      <c r="A829" t="s">
        <v>15</v>
      </c>
      <c r="B829">
        <v>34</v>
      </c>
      <c r="D829">
        <v>34021</v>
      </c>
      <c r="E829" t="s">
        <v>49</v>
      </c>
      <c r="F829" t="s">
        <v>17</v>
      </c>
      <c r="H829">
        <v>2280002202</v>
      </c>
      <c r="I829" t="s">
        <v>18</v>
      </c>
      <c r="J829" t="s">
        <v>19</v>
      </c>
      <c r="K829" t="s">
        <v>35</v>
      </c>
      <c r="L829" t="s">
        <v>36</v>
      </c>
      <c r="M829">
        <v>109.7436</v>
      </c>
      <c r="N829" t="s">
        <v>22</v>
      </c>
      <c r="O829" t="s">
        <v>23</v>
      </c>
    </row>
    <row r="830" spans="1:15" x14ac:dyDescent="0.35">
      <c r="A830" t="s">
        <v>15</v>
      </c>
      <c r="B830">
        <v>34</v>
      </c>
      <c r="D830">
        <v>34021</v>
      </c>
      <c r="E830" t="s">
        <v>49</v>
      </c>
      <c r="F830" t="s">
        <v>17</v>
      </c>
      <c r="H830">
        <v>2280002202</v>
      </c>
      <c r="I830" t="s">
        <v>18</v>
      </c>
      <c r="J830" t="s">
        <v>19</v>
      </c>
      <c r="K830" t="s">
        <v>39</v>
      </c>
      <c r="L830" t="s">
        <v>40</v>
      </c>
      <c r="M830">
        <v>4.0561699999999999E-2</v>
      </c>
      <c r="N830" t="s">
        <v>22</v>
      </c>
      <c r="O830" t="s">
        <v>23</v>
      </c>
    </row>
    <row r="831" spans="1:15" x14ac:dyDescent="0.35">
      <c r="A831" t="s">
        <v>15</v>
      </c>
      <c r="B831">
        <v>34</v>
      </c>
      <c r="D831">
        <v>34029</v>
      </c>
      <c r="E831" t="s">
        <v>50</v>
      </c>
      <c r="F831" t="s">
        <v>17</v>
      </c>
      <c r="H831">
        <v>2280002203</v>
      </c>
      <c r="I831" t="s">
        <v>18</v>
      </c>
      <c r="J831" t="s">
        <v>19</v>
      </c>
      <c r="K831" t="s">
        <v>20</v>
      </c>
      <c r="L831" t="s">
        <v>21</v>
      </c>
      <c r="M831">
        <v>3.2996259999999999</v>
      </c>
      <c r="N831" t="s">
        <v>22</v>
      </c>
      <c r="O831" t="s">
        <v>23</v>
      </c>
    </row>
    <row r="832" spans="1:15" x14ac:dyDescent="0.35">
      <c r="A832" t="s">
        <v>15</v>
      </c>
      <c r="B832">
        <v>34</v>
      </c>
      <c r="D832">
        <v>34029</v>
      </c>
      <c r="E832" t="s">
        <v>50</v>
      </c>
      <c r="F832" t="s">
        <v>17</v>
      </c>
      <c r="H832">
        <v>2280002202</v>
      </c>
      <c r="I832" t="s">
        <v>18</v>
      </c>
      <c r="J832" t="s">
        <v>19</v>
      </c>
      <c r="K832" t="s">
        <v>33</v>
      </c>
      <c r="L832" t="s">
        <v>34</v>
      </c>
      <c r="M832">
        <v>10.188230000000001</v>
      </c>
      <c r="N832" t="s">
        <v>22</v>
      </c>
      <c r="O832" t="s">
        <v>23</v>
      </c>
    </row>
    <row r="833" spans="1:15" x14ac:dyDescent="0.35">
      <c r="A833" t="s">
        <v>15</v>
      </c>
      <c r="B833">
        <v>34</v>
      </c>
      <c r="D833">
        <v>34031</v>
      </c>
      <c r="E833" t="s">
        <v>51</v>
      </c>
      <c r="F833" t="s">
        <v>17</v>
      </c>
      <c r="H833">
        <v>2280002201</v>
      </c>
      <c r="I833" t="s">
        <v>18</v>
      </c>
      <c r="J833" t="s">
        <v>19</v>
      </c>
      <c r="K833" t="s">
        <v>20</v>
      </c>
      <c r="L833" t="s">
        <v>21</v>
      </c>
      <c r="M833">
        <v>1.8719E-4</v>
      </c>
      <c r="N833" t="s">
        <v>22</v>
      </c>
      <c r="O833" t="s">
        <v>23</v>
      </c>
    </row>
    <row r="834" spans="1:15" x14ac:dyDescent="0.35">
      <c r="A834" t="s">
        <v>15</v>
      </c>
      <c r="B834">
        <v>34</v>
      </c>
      <c r="D834">
        <v>34031</v>
      </c>
      <c r="E834" t="s">
        <v>51</v>
      </c>
      <c r="F834" t="s">
        <v>17</v>
      </c>
      <c r="H834">
        <v>2280002201</v>
      </c>
      <c r="I834" t="s">
        <v>18</v>
      </c>
      <c r="J834" t="s">
        <v>19</v>
      </c>
      <c r="K834" t="s">
        <v>35</v>
      </c>
      <c r="L834" t="s">
        <v>36</v>
      </c>
      <c r="M834">
        <v>7.8867909999999999E-2</v>
      </c>
      <c r="N834" t="s">
        <v>22</v>
      </c>
      <c r="O834" t="s">
        <v>23</v>
      </c>
    </row>
    <row r="835" spans="1:15" x14ac:dyDescent="0.35">
      <c r="A835" t="s">
        <v>15</v>
      </c>
      <c r="B835">
        <v>34</v>
      </c>
      <c r="D835">
        <v>34031</v>
      </c>
      <c r="E835" t="s">
        <v>51</v>
      </c>
      <c r="F835" t="s">
        <v>17</v>
      </c>
      <c r="H835">
        <v>2280002201</v>
      </c>
      <c r="I835" t="s">
        <v>18</v>
      </c>
      <c r="J835" t="s">
        <v>19</v>
      </c>
      <c r="K835" t="s">
        <v>37</v>
      </c>
      <c r="L835" t="s">
        <v>38</v>
      </c>
      <c r="M835">
        <v>7.2945180000000003E-7</v>
      </c>
      <c r="N835" t="s">
        <v>22</v>
      </c>
      <c r="O835" t="s">
        <v>23</v>
      </c>
    </row>
    <row r="836" spans="1:15" x14ac:dyDescent="0.35">
      <c r="A836" t="s">
        <v>15</v>
      </c>
      <c r="B836">
        <v>34</v>
      </c>
      <c r="D836">
        <v>34031</v>
      </c>
      <c r="E836" t="s">
        <v>51</v>
      </c>
      <c r="F836" t="s">
        <v>17</v>
      </c>
      <c r="H836">
        <v>2280002201</v>
      </c>
      <c r="I836" t="s">
        <v>18</v>
      </c>
      <c r="J836" t="s">
        <v>19</v>
      </c>
      <c r="K836" t="s">
        <v>31</v>
      </c>
      <c r="L836" t="s">
        <v>32</v>
      </c>
      <c r="M836">
        <v>1.39869E-3</v>
      </c>
      <c r="N836" t="s">
        <v>22</v>
      </c>
      <c r="O836" t="s">
        <v>23</v>
      </c>
    </row>
    <row r="837" spans="1:15" x14ac:dyDescent="0.35">
      <c r="A837" t="s">
        <v>15</v>
      </c>
      <c r="B837">
        <v>34</v>
      </c>
      <c r="D837">
        <v>34033</v>
      </c>
      <c r="E837" t="s">
        <v>52</v>
      </c>
      <c r="F837" t="s">
        <v>17</v>
      </c>
      <c r="H837">
        <v>2280002101</v>
      </c>
      <c r="I837" t="s">
        <v>18</v>
      </c>
      <c r="J837" t="s">
        <v>19</v>
      </c>
      <c r="K837" t="s">
        <v>20</v>
      </c>
      <c r="L837" t="s">
        <v>21</v>
      </c>
      <c r="M837">
        <v>1.3341520000000001E-2</v>
      </c>
      <c r="N837" t="s">
        <v>22</v>
      </c>
      <c r="O837" t="s">
        <v>23</v>
      </c>
    </row>
    <row r="838" spans="1:15" x14ac:dyDescent="0.35">
      <c r="A838" t="s">
        <v>15</v>
      </c>
      <c r="B838">
        <v>34</v>
      </c>
      <c r="D838">
        <v>34033</v>
      </c>
      <c r="E838" t="s">
        <v>52</v>
      </c>
      <c r="F838" t="s">
        <v>17</v>
      </c>
      <c r="H838">
        <v>2280002102</v>
      </c>
      <c r="I838" t="s">
        <v>18</v>
      </c>
      <c r="J838" t="s">
        <v>19</v>
      </c>
      <c r="K838" t="s">
        <v>20</v>
      </c>
      <c r="L838" t="s">
        <v>21</v>
      </c>
      <c r="M838">
        <v>0.9471041</v>
      </c>
      <c r="N838" t="s">
        <v>22</v>
      </c>
      <c r="O838" t="s">
        <v>23</v>
      </c>
    </row>
    <row r="839" spans="1:15" x14ac:dyDescent="0.35">
      <c r="A839" t="s">
        <v>15</v>
      </c>
      <c r="B839">
        <v>34</v>
      </c>
      <c r="D839">
        <v>34033</v>
      </c>
      <c r="E839" t="s">
        <v>52</v>
      </c>
      <c r="F839" t="s">
        <v>17</v>
      </c>
      <c r="H839">
        <v>2280002101</v>
      </c>
      <c r="I839" t="s">
        <v>18</v>
      </c>
      <c r="J839" t="s">
        <v>19</v>
      </c>
      <c r="K839" t="s">
        <v>35</v>
      </c>
      <c r="L839" t="s">
        <v>36</v>
      </c>
      <c r="M839">
        <v>5.6211902</v>
      </c>
      <c r="N839" t="s">
        <v>22</v>
      </c>
      <c r="O839" t="s">
        <v>23</v>
      </c>
    </row>
    <row r="840" spans="1:15" x14ac:dyDescent="0.35">
      <c r="A840" t="s">
        <v>15</v>
      </c>
      <c r="B840">
        <v>34</v>
      </c>
      <c r="D840">
        <v>34033</v>
      </c>
      <c r="E840" t="s">
        <v>52</v>
      </c>
      <c r="F840" t="s">
        <v>17</v>
      </c>
      <c r="H840">
        <v>2280002101</v>
      </c>
      <c r="I840" t="s">
        <v>18</v>
      </c>
      <c r="J840" t="s">
        <v>19</v>
      </c>
      <c r="K840" t="s">
        <v>37</v>
      </c>
      <c r="L840" t="s">
        <v>38</v>
      </c>
      <c r="M840">
        <v>1.75816393E-4</v>
      </c>
      <c r="N840" t="s">
        <v>22</v>
      </c>
      <c r="O840" t="s">
        <v>23</v>
      </c>
    </row>
    <row r="841" spans="1:15" x14ac:dyDescent="0.35">
      <c r="A841" t="s">
        <v>15</v>
      </c>
      <c r="B841">
        <v>34</v>
      </c>
      <c r="D841">
        <v>34033</v>
      </c>
      <c r="E841" t="s">
        <v>52</v>
      </c>
      <c r="F841" t="s">
        <v>17</v>
      </c>
      <c r="H841">
        <v>2280002102</v>
      </c>
      <c r="I841" t="s">
        <v>18</v>
      </c>
      <c r="J841" t="s">
        <v>19</v>
      </c>
      <c r="K841" t="s">
        <v>31</v>
      </c>
      <c r="L841" t="s">
        <v>32</v>
      </c>
      <c r="M841">
        <v>6.0400479999999996</v>
      </c>
      <c r="N841" t="s">
        <v>22</v>
      </c>
      <c r="O841" t="s">
        <v>23</v>
      </c>
    </row>
    <row r="842" spans="1:15" x14ac:dyDescent="0.35">
      <c r="A842" t="s">
        <v>15</v>
      </c>
      <c r="B842">
        <v>34</v>
      </c>
      <c r="D842">
        <v>34033</v>
      </c>
      <c r="E842" t="s">
        <v>52</v>
      </c>
      <c r="F842" t="s">
        <v>17</v>
      </c>
      <c r="H842">
        <v>2280002101</v>
      </c>
      <c r="I842" t="s">
        <v>18</v>
      </c>
      <c r="J842" t="s">
        <v>19</v>
      </c>
      <c r="K842" t="s">
        <v>33</v>
      </c>
      <c r="L842" t="s">
        <v>34</v>
      </c>
      <c r="M842">
        <v>9.4167899999999995E-3</v>
      </c>
      <c r="N842" t="s">
        <v>22</v>
      </c>
      <c r="O842" t="s">
        <v>23</v>
      </c>
    </row>
    <row r="843" spans="1:15" x14ac:dyDescent="0.35">
      <c r="A843" t="s">
        <v>15</v>
      </c>
      <c r="B843">
        <v>34</v>
      </c>
      <c r="D843">
        <v>34033</v>
      </c>
      <c r="E843" t="s">
        <v>52</v>
      </c>
      <c r="F843" t="s">
        <v>17</v>
      </c>
      <c r="H843">
        <v>2280002101</v>
      </c>
      <c r="I843" t="s">
        <v>18</v>
      </c>
      <c r="J843" t="s">
        <v>19</v>
      </c>
      <c r="K843" t="s">
        <v>39</v>
      </c>
      <c r="L843" t="s">
        <v>40</v>
      </c>
      <c r="M843">
        <v>9.1348599999999999E-3</v>
      </c>
      <c r="N843" t="s">
        <v>22</v>
      </c>
      <c r="O843" t="s">
        <v>23</v>
      </c>
    </row>
    <row r="844" spans="1:15" x14ac:dyDescent="0.35">
      <c r="A844" t="s">
        <v>15</v>
      </c>
      <c r="B844">
        <v>34</v>
      </c>
      <c r="D844">
        <v>34033</v>
      </c>
      <c r="E844" t="s">
        <v>52</v>
      </c>
      <c r="F844" t="s">
        <v>17</v>
      </c>
      <c r="H844">
        <v>2280002201</v>
      </c>
      <c r="I844" t="s">
        <v>18</v>
      </c>
      <c r="J844" t="s">
        <v>19</v>
      </c>
      <c r="K844" t="s">
        <v>20</v>
      </c>
      <c r="L844" t="s">
        <v>21</v>
      </c>
      <c r="M844">
        <v>5.9447549999999998</v>
      </c>
      <c r="N844" t="s">
        <v>22</v>
      </c>
      <c r="O844" t="s">
        <v>23</v>
      </c>
    </row>
    <row r="845" spans="1:15" x14ac:dyDescent="0.35">
      <c r="A845" t="s">
        <v>15</v>
      </c>
      <c r="B845">
        <v>34</v>
      </c>
      <c r="D845">
        <v>34033</v>
      </c>
      <c r="E845" t="s">
        <v>52</v>
      </c>
      <c r="F845" t="s">
        <v>17</v>
      </c>
      <c r="H845">
        <v>2280002201</v>
      </c>
      <c r="I845" t="s">
        <v>18</v>
      </c>
      <c r="J845" t="s">
        <v>19</v>
      </c>
      <c r="K845" t="s">
        <v>31</v>
      </c>
      <c r="L845" t="s">
        <v>32</v>
      </c>
      <c r="M845">
        <v>38.534179999999999</v>
      </c>
      <c r="N845" t="s">
        <v>22</v>
      </c>
      <c r="O845" t="s">
        <v>23</v>
      </c>
    </row>
    <row r="846" spans="1:15" x14ac:dyDescent="0.35">
      <c r="A846" t="s">
        <v>15</v>
      </c>
      <c r="B846">
        <v>34</v>
      </c>
      <c r="D846">
        <v>34033</v>
      </c>
      <c r="E846" t="s">
        <v>52</v>
      </c>
      <c r="F846" t="s">
        <v>17</v>
      </c>
      <c r="H846">
        <v>2280002202</v>
      </c>
      <c r="I846" t="s">
        <v>18</v>
      </c>
      <c r="J846" t="s">
        <v>19</v>
      </c>
      <c r="K846" t="s">
        <v>33</v>
      </c>
      <c r="L846" t="s">
        <v>34</v>
      </c>
      <c r="M846">
        <v>0.37907859999999999</v>
      </c>
      <c r="N846" t="s">
        <v>22</v>
      </c>
      <c r="O846" t="s">
        <v>23</v>
      </c>
    </row>
    <row r="847" spans="1:15" x14ac:dyDescent="0.35">
      <c r="A847" t="s">
        <v>15</v>
      </c>
      <c r="B847">
        <v>34</v>
      </c>
      <c r="D847">
        <v>34033</v>
      </c>
      <c r="E847" t="s">
        <v>52</v>
      </c>
      <c r="F847" t="s">
        <v>17</v>
      </c>
      <c r="H847">
        <v>2280002204</v>
      </c>
      <c r="I847" t="s">
        <v>18</v>
      </c>
      <c r="J847" t="s">
        <v>19</v>
      </c>
      <c r="K847" t="s">
        <v>24</v>
      </c>
      <c r="L847" t="s">
        <v>25</v>
      </c>
      <c r="M847">
        <v>1.557288</v>
      </c>
      <c r="N847" t="s">
        <v>22</v>
      </c>
      <c r="O847" t="s">
        <v>23</v>
      </c>
    </row>
    <row r="848" spans="1:15" x14ac:dyDescent="0.35">
      <c r="A848" t="s">
        <v>15</v>
      </c>
      <c r="B848">
        <v>34</v>
      </c>
      <c r="D848">
        <v>34035</v>
      </c>
      <c r="E848" t="s">
        <v>53</v>
      </c>
      <c r="F848" t="s">
        <v>17</v>
      </c>
      <c r="H848">
        <v>2280002201</v>
      </c>
      <c r="I848" t="s">
        <v>18</v>
      </c>
      <c r="J848" t="s">
        <v>19</v>
      </c>
      <c r="K848" t="s">
        <v>35</v>
      </c>
      <c r="L848" t="s">
        <v>36</v>
      </c>
      <c r="M848">
        <v>6.125017E-2</v>
      </c>
      <c r="N848" t="s">
        <v>22</v>
      </c>
      <c r="O848" t="s">
        <v>23</v>
      </c>
    </row>
    <row r="849" spans="1:15" x14ac:dyDescent="0.35">
      <c r="A849" t="s">
        <v>15</v>
      </c>
      <c r="B849">
        <v>34</v>
      </c>
      <c r="D849">
        <v>34035</v>
      </c>
      <c r="E849" t="s">
        <v>53</v>
      </c>
      <c r="F849" t="s">
        <v>17</v>
      </c>
      <c r="H849">
        <v>2280002202</v>
      </c>
      <c r="I849" t="s">
        <v>18</v>
      </c>
      <c r="J849" t="s">
        <v>19</v>
      </c>
      <c r="K849" t="s">
        <v>35</v>
      </c>
      <c r="L849" t="s">
        <v>36</v>
      </c>
      <c r="M849">
        <v>1.7344160000000001E-2</v>
      </c>
      <c r="N849" t="s">
        <v>22</v>
      </c>
      <c r="O849" t="s">
        <v>23</v>
      </c>
    </row>
    <row r="850" spans="1:15" x14ac:dyDescent="0.35">
      <c r="A850" t="s">
        <v>15</v>
      </c>
      <c r="B850">
        <v>34</v>
      </c>
      <c r="D850">
        <v>34025</v>
      </c>
      <c r="E850" t="s">
        <v>54</v>
      </c>
      <c r="F850" t="s">
        <v>17</v>
      </c>
      <c r="H850">
        <v>2280002101</v>
      </c>
      <c r="I850" t="s">
        <v>18</v>
      </c>
      <c r="J850" t="s">
        <v>19</v>
      </c>
      <c r="K850" t="s">
        <v>20</v>
      </c>
      <c r="L850" t="s">
        <v>21</v>
      </c>
      <c r="M850">
        <v>0.17397080000000001</v>
      </c>
      <c r="N850" t="s">
        <v>22</v>
      </c>
      <c r="O850" t="s">
        <v>23</v>
      </c>
    </row>
    <row r="851" spans="1:15" x14ac:dyDescent="0.35">
      <c r="A851" t="s">
        <v>15</v>
      </c>
      <c r="B851">
        <v>34</v>
      </c>
      <c r="D851">
        <v>34025</v>
      </c>
      <c r="E851" t="s">
        <v>54</v>
      </c>
      <c r="F851" t="s">
        <v>17</v>
      </c>
      <c r="H851">
        <v>2280002101</v>
      </c>
      <c r="I851" t="s">
        <v>18</v>
      </c>
      <c r="J851" t="s">
        <v>19</v>
      </c>
      <c r="K851" t="s">
        <v>33</v>
      </c>
      <c r="L851" t="s">
        <v>34</v>
      </c>
      <c r="M851">
        <v>0.12362380000000001</v>
      </c>
      <c r="N851" t="s">
        <v>22</v>
      </c>
      <c r="O851" t="s">
        <v>23</v>
      </c>
    </row>
    <row r="852" spans="1:15" x14ac:dyDescent="0.35">
      <c r="A852" t="s">
        <v>15</v>
      </c>
      <c r="B852">
        <v>34</v>
      </c>
      <c r="D852">
        <v>34025</v>
      </c>
      <c r="E852" t="s">
        <v>54</v>
      </c>
      <c r="F852" t="s">
        <v>17</v>
      </c>
      <c r="H852">
        <v>2280002202</v>
      </c>
      <c r="I852" t="s">
        <v>18</v>
      </c>
      <c r="J852" t="s">
        <v>19</v>
      </c>
      <c r="K852">
        <v>7439921</v>
      </c>
      <c r="L852" t="s">
        <v>29</v>
      </c>
      <c r="M852">
        <v>2.6907679999999998</v>
      </c>
      <c r="N852" t="s">
        <v>30</v>
      </c>
      <c r="O852" t="s">
        <v>23</v>
      </c>
    </row>
    <row r="853" spans="1:15" x14ac:dyDescent="0.35">
      <c r="A853" t="s">
        <v>15</v>
      </c>
      <c r="B853">
        <v>34</v>
      </c>
      <c r="D853">
        <v>34025</v>
      </c>
      <c r="E853" t="s">
        <v>54</v>
      </c>
      <c r="F853" t="s">
        <v>17</v>
      </c>
      <c r="H853">
        <v>2280002203</v>
      </c>
      <c r="I853" t="s">
        <v>18</v>
      </c>
      <c r="J853" t="s">
        <v>19</v>
      </c>
      <c r="K853" t="s">
        <v>35</v>
      </c>
      <c r="L853" t="s">
        <v>36</v>
      </c>
      <c r="M853">
        <v>12642.41</v>
      </c>
      <c r="N853" t="s">
        <v>22</v>
      </c>
      <c r="O853" t="s">
        <v>23</v>
      </c>
    </row>
    <row r="854" spans="1:15" x14ac:dyDescent="0.35">
      <c r="A854" t="s">
        <v>15</v>
      </c>
      <c r="B854">
        <v>34</v>
      </c>
      <c r="D854">
        <v>34025</v>
      </c>
      <c r="E854" t="s">
        <v>54</v>
      </c>
      <c r="F854" t="s">
        <v>17</v>
      </c>
      <c r="H854">
        <v>2280002203</v>
      </c>
      <c r="I854" t="s">
        <v>18</v>
      </c>
      <c r="J854" t="s">
        <v>19</v>
      </c>
      <c r="K854" t="s">
        <v>37</v>
      </c>
      <c r="L854" t="s">
        <v>38</v>
      </c>
      <c r="M854">
        <v>7.5733880000000003E-2</v>
      </c>
      <c r="N854" t="s">
        <v>22</v>
      </c>
      <c r="O854" t="s">
        <v>23</v>
      </c>
    </row>
    <row r="855" spans="1:15" x14ac:dyDescent="0.35">
      <c r="A855" t="s">
        <v>15</v>
      </c>
      <c r="B855">
        <v>34</v>
      </c>
      <c r="D855">
        <v>34025</v>
      </c>
      <c r="E855" t="s">
        <v>54</v>
      </c>
      <c r="F855" t="s">
        <v>17</v>
      </c>
      <c r="H855">
        <v>2280002201</v>
      </c>
      <c r="I855" t="s">
        <v>18</v>
      </c>
      <c r="J855" t="s">
        <v>19</v>
      </c>
      <c r="K855" t="s">
        <v>31</v>
      </c>
      <c r="L855" t="s">
        <v>32</v>
      </c>
      <c r="M855">
        <v>292.40019999999998</v>
      </c>
      <c r="N855" t="s">
        <v>22</v>
      </c>
      <c r="O855" t="s">
        <v>23</v>
      </c>
    </row>
    <row r="856" spans="1:15" x14ac:dyDescent="0.35">
      <c r="A856" t="s">
        <v>15</v>
      </c>
      <c r="B856">
        <v>34</v>
      </c>
      <c r="D856">
        <v>34025</v>
      </c>
      <c r="E856" t="s">
        <v>54</v>
      </c>
      <c r="F856" t="s">
        <v>17</v>
      </c>
      <c r="H856">
        <v>2280002204</v>
      </c>
      <c r="I856" t="s">
        <v>18</v>
      </c>
      <c r="J856" t="s">
        <v>19</v>
      </c>
      <c r="K856" t="s">
        <v>26</v>
      </c>
      <c r="L856" t="s">
        <v>27</v>
      </c>
      <c r="M856">
        <v>5.0130879999999998</v>
      </c>
      <c r="N856" t="s">
        <v>22</v>
      </c>
      <c r="O856" t="s">
        <v>23</v>
      </c>
    </row>
    <row r="857" spans="1:15" x14ac:dyDescent="0.35">
      <c r="A857" t="s">
        <v>15</v>
      </c>
      <c r="B857">
        <v>34</v>
      </c>
      <c r="D857">
        <v>34013</v>
      </c>
      <c r="E857" t="s">
        <v>55</v>
      </c>
      <c r="F857" t="s">
        <v>17</v>
      </c>
      <c r="H857">
        <v>2280002202</v>
      </c>
      <c r="I857" t="s">
        <v>18</v>
      </c>
      <c r="J857" t="s">
        <v>19</v>
      </c>
      <c r="K857" t="s">
        <v>20</v>
      </c>
      <c r="L857" t="s">
        <v>21</v>
      </c>
      <c r="M857">
        <v>4.4334210000000001</v>
      </c>
      <c r="N857" t="s">
        <v>22</v>
      </c>
      <c r="O857" t="s">
        <v>23</v>
      </c>
    </row>
    <row r="858" spans="1:15" x14ac:dyDescent="0.35">
      <c r="A858" t="s">
        <v>15</v>
      </c>
      <c r="B858">
        <v>34</v>
      </c>
      <c r="D858">
        <v>34013</v>
      </c>
      <c r="E858" t="s">
        <v>55</v>
      </c>
      <c r="F858" t="s">
        <v>17</v>
      </c>
      <c r="H858">
        <v>2280002203</v>
      </c>
      <c r="I858" t="s">
        <v>18</v>
      </c>
      <c r="J858" t="s">
        <v>19</v>
      </c>
      <c r="K858" t="s">
        <v>20</v>
      </c>
      <c r="L858" t="s">
        <v>21</v>
      </c>
      <c r="M858">
        <v>2.4810210000000001</v>
      </c>
      <c r="N858" t="s">
        <v>22</v>
      </c>
      <c r="O858" t="s">
        <v>23</v>
      </c>
    </row>
    <row r="859" spans="1:15" x14ac:dyDescent="0.35">
      <c r="A859" t="s">
        <v>15</v>
      </c>
      <c r="B859">
        <v>34</v>
      </c>
      <c r="D859">
        <v>34013</v>
      </c>
      <c r="E859" t="s">
        <v>55</v>
      </c>
      <c r="F859" t="s">
        <v>17</v>
      </c>
      <c r="H859">
        <v>2280002204</v>
      </c>
      <c r="I859" t="s">
        <v>18</v>
      </c>
      <c r="J859" t="s">
        <v>19</v>
      </c>
      <c r="K859" t="s">
        <v>20</v>
      </c>
      <c r="L859" t="s">
        <v>21</v>
      </c>
      <c r="M859">
        <v>1.4888889999999999</v>
      </c>
      <c r="N859" t="s">
        <v>22</v>
      </c>
      <c r="O859" t="s">
        <v>23</v>
      </c>
    </row>
    <row r="860" spans="1:15" x14ac:dyDescent="0.35">
      <c r="A860" t="s">
        <v>15</v>
      </c>
      <c r="B860">
        <v>34</v>
      </c>
      <c r="D860">
        <v>34013</v>
      </c>
      <c r="E860" t="s">
        <v>55</v>
      </c>
      <c r="F860" t="s">
        <v>17</v>
      </c>
      <c r="H860">
        <v>2280002202</v>
      </c>
      <c r="I860" t="s">
        <v>18</v>
      </c>
      <c r="J860" t="s">
        <v>19</v>
      </c>
      <c r="K860" t="s">
        <v>37</v>
      </c>
      <c r="L860" t="s">
        <v>38</v>
      </c>
      <c r="M860">
        <v>1.5750879999999998E-2</v>
      </c>
      <c r="N860" t="s">
        <v>22</v>
      </c>
      <c r="O860" t="s">
        <v>23</v>
      </c>
    </row>
    <row r="861" spans="1:15" x14ac:dyDescent="0.35">
      <c r="A861" t="s">
        <v>15</v>
      </c>
      <c r="B861">
        <v>34</v>
      </c>
      <c r="D861">
        <v>34013</v>
      </c>
      <c r="E861" t="s">
        <v>55</v>
      </c>
      <c r="F861" t="s">
        <v>17</v>
      </c>
      <c r="H861">
        <v>2280002203</v>
      </c>
      <c r="I861" t="s">
        <v>18</v>
      </c>
      <c r="J861" t="s">
        <v>19</v>
      </c>
      <c r="K861" t="s">
        <v>39</v>
      </c>
      <c r="L861" t="s">
        <v>40</v>
      </c>
      <c r="M861">
        <v>0.26825969999999999</v>
      </c>
      <c r="N861" t="s">
        <v>22</v>
      </c>
      <c r="O861" t="s">
        <v>23</v>
      </c>
    </row>
    <row r="862" spans="1:15" x14ac:dyDescent="0.35">
      <c r="A862" t="s">
        <v>15</v>
      </c>
      <c r="B862">
        <v>34</v>
      </c>
      <c r="D862">
        <v>34013</v>
      </c>
      <c r="E862" t="s">
        <v>55</v>
      </c>
      <c r="F862" t="s">
        <v>17</v>
      </c>
      <c r="H862">
        <v>2280002104</v>
      </c>
      <c r="I862" t="s">
        <v>18</v>
      </c>
      <c r="J862" t="s">
        <v>19</v>
      </c>
      <c r="K862" t="s">
        <v>20</v>
      </c>
      <c r="L862" t="s">
        <v>21</v>
      </c>
      <c r="M862">
        <v>51.078879999999998</v>
      </c>
      <c r="N862" t="s">
        <v>22</v>
      </c>
      <c r="O862" t="s">
        <v>23</v>
      </c>
    </row>
    <row r="863" spans="1:15" x14ac:dyDescent="0.35">
      <c r="A863" t="s">
        <v>15</v>
      </c>
      <c r="B863">
        <v>34</v>
      </c>
      <c r="D863">
        <v>34013</v>
      </c>
      <c r="E863" t="s">
        <v>55</v>
      </c>
      <c r="F863" t="s">
        <v>17</v>
      </c>
      <c r="H863">
        <v>2280002101</v>
      </c>
      <c r="I863" t="s">
        <v>18</v>
      </c>
      <c r="J863" t="s">
        <v>19</v>
      </c>
      <c r="K863" t="s">
        <v>35</v>
      </c>
      <c r="L863" t="s">
        <v>36</v>
      </c>
      <c r="M863">
        <v>1198.2840000000001</v>
      </c>
      <c r="N863" t="s">
        <v>22</v>
      </c>
      <c r="O863" t="s">
        <v>23</v>
      </c>
    </row>
    <row r="864" spans="1:15" x14ac:dyDescent="0.35">
      <c r="A864" t="s">
        <v>15</v>
      </c>
      <c r="B864">
        <v>34</v>
      </c>
      <c r="D864">
        <v>34013</v>
      </c>
      <c r="E864" t="s">
        <v>55</v>
      </c>
      <c r="F864" t="s">
        <v>17</v>
      </c>
      <c r="H864">
        <v>2280002104</v>
      </c>
      <c r="I864" t="s">
        <v>18</v>
      </c>
      <c r="J864" t="s">
        <v>19</v>
      </c>
      <c r="K864" t="s">
        <v>37</v>
      </c>
      <c r="L864" t="s">
        <v>38</v>
      </c>
      <c r="M864">
        <v>0.20819509999999999</v>
      </c>
      <c r="N864" t="s">
        <v>22</v>
      </c>
      <c r="O864" t="s">
        <v>23</v>
      </c>
    </row>
    <row r="865" spans="1:15" x14ac:dyDescent="0.35">
      <c r="A865" t="s">
        <v>15</v>
      </c>
      <c r="B865">
        <v>34</v>
      </c>
      <c r="D865">
        <v>34013</v>
      </c>
      <c r="E865" t="s">
        <v>55</v>
      </c>
      <c r="F865" t="s">
        <v>17</v>
      </c>
      <c r="H865">
        <v>2280002101</v>
      </c>
      <c r="I865" t="s">
        <v>18</v>
      </c>
      <c r="J865" t="s">
        <v>19</v>
      </c>
      <c r="K865" t="s">
        <v>31</v>
      </c>
      <c r="L865" t="s">
        <v>32</v>
      </c>
      <c r="M865">
        <v>23.521409999999999</v>
      </c>
      <c r="N865" t="s">
        <v>22</v>
      </c>
      <c r="O865" t="s">
        <v>23</v>
      </c>
    </row>
    <row r="866" spans="1:15" x14ac:dyDescent="0.35">
      <c r="A866" t="s">
        <v>15</v>
      </c>
      <c r="B866">
        <v>34</v>
      </c>
      <c r="D866">
        <v>34013</v>
      </c>
      <c r="E866" t="s">
        <v>55</v>
      </c>
      <c r="F866" t="s">
        <v>17</v>
      </c>
      <c r="H866">
        <v>2280002102</v>
      </c>
      <c r="I866" t="s">
        <v>18</v>
      </c>
      <c r="J866" t="s">
        <v>19</v>
      </c>
      <c r="K866" t="s">
        <v>33</v>
      </c>
      <c r="L866" t="s">
        <v>34</v>
      </c>
      <c r="M866">
        <v>2.4225810000000001</v>
      </c>
      <c r="N866" t="s">
        <v>22</v>
      </c>
      <c r="O866" t="s">
        <v>23</v>
      </c>
    </row>
    <row r="867" spans="1:15" x14ac:dyDescent="0.35">
      <c r="A867" t="s">
        <v>15</v>
      </c>
      <c r="B867">
        <v>34</v>
      </c>
      <c r="D867">
        <v>34013</v>
      </c>
      <c r="E867" t="s">
        <v>55</v>
      </c>
      <c r="F867" t="s">
        <v>17</v>
      </c>
      <c r="H867">
        <v>2280002101</v>
      </c>
      <c r="I867" t="s">
        <v>18</v>
      </c>
      <c r="J867" t="s">
        <v>19</v>
      </c>
      <c r="K867" t="s">
        <v>26</v>
      </c>
      <c r="L867" t="s">
        <v>27</v>
      </c>
      <c r="M867">
        <v>1.9224840000000001</v>
      </c>
      <c r="N867" t="s">
        <v>22</v>
      </c>
      <c r="O867" t="s">
        <v>23</v>
      </c>
    </row>
    <row r="868" spans="1:15" x14ac:dyDescent="0.35">
      <c r="A868" t="s">
        <v>15</v>
      </c>
      <c r="B868">
        <v>34</v>
      </c>
      <c r="D868">
        <v>34015</v>
      </c>
      <c r="E868" t="s">
        <v>56</v>
      </c>
      <c r="F868" t="s">
        <v>17</v>
      </c>
      <c r="H868">
        <v>2280002204</v>
      </c>
      <c r="I868" t="s">
        <v>18</v>
      </c>
      <c r="J868" t="s">
        <v>19</v>
      </c>
      <c r="K868" t="s">
        <v>35</v>
      </c>
      <c r="L868" t="s">
        <v>36</v>
      </c>
      <c r="M868">
        <v>10936.36</v>
      </c>
      <c r="N868" t="s">
        <v>22</v>
      </c>
      <c r="O868" t="s">
        <v>23</v>
      </c>
    </row>
    <row r="869" spans="1:15" x14ac:dyDescent="0.35">
      <c r="A869" t="s">
        <v>15</v>
      </c>
      <c r="B869">
        <v>34</v>
      </c>
      <c r="D869">
        <v>34015</v>
      </c>
      <c r="E869" t="s">
        <v>56</v>
      </c>
      <c r="F869" t="s">
        <v>17</v>
      </c>
      <c r="H869">
        <v>2280002203</v>
      </c>
      <c r="I869" t="s">
        <v>18</v>
      </c>
      <c r="J869" t="s">
        <v>19</v>
      </c>
      <c r="K869" t="s">
        <v>26</v>
      </c>
      <c r="L869" t="s">
        <v>27</v>
      </c>
      <c r="M869">
        <v>20.268609999999999</v>
      </c>
      <c r="N869" t="s">
        <v>22</v>
      </c>
      <c r="O869" t="s">
        <v>23</v>
      </c>
    </row>
    <row r="870" spans="1:15" x14ac:dyDescent="0.35">
      <c r="A870" t="s">
        <v>15</v>
      </c>
      <c r="B870">
        <v>34</v>
      </c>
      <c r="D870">
        <v>34015</v>
      </c>
      <c r="E870" t="s">
        <v>56</v>
      </c>
      <c r="F870" t="s">
        <v>17</v>
      </c>
      <c r="H870">
        <v>2280002101</v>
      </c>
      <c r="I870" t="s">
        <v>18</v>
      </c>
      <c r="J870" t="s">
        <v>19</v>
      </c>
      <c r="K870">
        <v>7439921</v>
      </c>
      <c r="L870" t="s">
        <v>29</v>
      </c>
      <c r="M870">
        <v>2.8433219999999999E-2</v>
      </c>
      <c r="N870" t="s">
        <v>30</v>
      </c>
      <c r="O870" t="s">
        <v>23</v>
      </c>
    </row>
    <row r="871" spans="1:15" x14ac:dyDescent="0.35">
      <c r="A871" t="s">
        <v>15</v>
      </c>
      <c r="B871">
        <v>34</v>
      </c>
      <c r="D871">
        <v>34015</v>
      </c>
      <c r="E871" t="s">
        <v>56</v>
      </c>
      <c r="F871" t="s">
        <v>17</v>
      </c>
      <c r="H871">
        <v>2280002103</v>
      </c>
      <c r="I871" t="s">
        <v>18</v>
      </c>
      <c r="J871" t="s">
        <v>19</v>
      </c>
      <c r="K871">
        <v>7439921</v>
      </c>
      <c r="L871" t="s">
        <v>29</v>
      </c>
      <c r="M871">
        <v>4.8981139999999999E-2</v>
      </c>
      <c r="N871" t="s">
        <v>30</v>
      </c>
      <c r="O871" t="s">
        <v>23</v>
      </c>
    </row>
    <row r="872" spans="1:15" x14ac:dyDescent="0.35">
      <c r="A872" t="s">
        <v>15</v>
      </c>
      <c r="B872">
        <v>34</v>
      </c>
      <c r="D872">
        <v>34015</v>
      </c>
      <c r="E872" t="s">
        <v>56</v>
      </c>
      <c r="F872" t="s">
        <v>17</v>
      </c>
      <c r="H872">
        <v>2280002101</v>
      </c>
      <c r="I872" t="s">
        <v>18</v>
      </c>
      <c r="J872" t="s">
        <v>19</v>
      </c>
      <c r="K872" t="s">
        <v>20</v>
      </c>
      <c r="L872" t="s">
        <v>21</v>
      </c>
      <c r="M872">
        <v>0.41962820000000001</v>
      </c>
      <c r="N872" t="s">
        <v>22</v>
      </c>
      <c r="O872" t="s">
        <v>23</v>
      </c>
    </row>
    <row r="873" spans="1:15" x14ac:dyDescent="0.35">
      <c r="A873" t="s">
        <v>15</v>
      </c>
      <c r="B873">
        <v>34</v>
      </c>
      <c r="D873">
        <v>34015</v>
      </c>
      <c r="E873" t="s">
        <v>56</v>
      </c>
      <c r="F873" t="s">
        <v>17</v>
      </c>
      <c r="H873">
        <v>2280002102</v>
      </c>
      <c r="I873" t="s">
        <v>18</v>
      </c>
      <c r="J873" t="s">
        <v>19</v>
      </c>
      <c r="K873" t="s">
        <v>20</v>
      </c>
      <c r="L873" t="s">
        <v>21</v>
      </c>
      <c r="M873">
        <v>0.9079296</v>
      </c>
      <c r="N873" t="s">
        <v>22</v>
      </c>
      <c r="O873" t="s">
        <v>23</v>
      </c>
    </row>
    <row r="874" spans="1:15" x14ac:dyDescent="0.35">
      <c r="A874" t="s">
        <v>15</v>
      </c>
      <c r="B874">
        <v>34</v>
      </c>
      <c r="D874">
        <v>34015</v>
      </c>
      <c r="E874" t="s">
        <v>56</v>
      </c>
      <c r="F874" t="s">
        <v>17</v>
      </c>
      <c r="H874">
        <v>2280002101</v>
      </c>
      <c r="I874" t="s">
        <v>18</v>
      </c>
      <c r="J874" t="s">
        <v>19</v>
      </c>
      <c r="K874" t="s">
        <v>33</v>
      </c>
      <c r="L874" t="s">
        <v>34</v>
      </c>
      <c r="M874">
        <v>0.1170148</v>
      </c>
      <c r="N874" t="s">
        <v>22</v>
      </c>
      <c r="O874" t="s">
        <v>23</v>
      </c>
    </row>
    <row r="875" spans="1:15" x14ac:dyDescent="0.35">
      <c r="A875" t="s">
        <v>15</v>
      </c>
      <c r="B875">
        <v>34</v>
      </c>
      <c r="D875">
        <v>34015</v>
      </c>
      <c r="E875" t="s">
        <v>56</v>
      </c>
      <c r="F875" t="s">
        <v>17</v>
      </c>
      <c r="H875">
        <v>2280002101</v>
      </c>
      <c r="I875" t="s">
        <v>18</v>
      </c>
      <c r="J875" t="s">
        <v>19</v>
      </c>
      <c r="K875" t="s">
        <v>39</v>
      </c>
      <c r="L875" t="s">
        <v>40</v>
      </c>
      <c r="M875">
        <v>0.11350590000000001</v>
      </c>
      <c r="N875" t="s">
        <v>22</v>
      </c>
      <c r="O875" t="s">
        <v>23</v>
      </c>
    </row>
    <row r="876" spans="1:15" x14ac:dyDescent="0.35">
      <c r="A876" t="s">
        <v>15</v>
      </c>
      <c r="B876">
        <v>34</v>
      </c>
      <c r="D876">
        <v>34017</v>
      </c>
      <c r="E876" t="s">
        <v>57</v>
      </c>
      <c r="F876" t="s">
        <v>17</v>
      </c>
      <c r="H876">
        <v>2280002201</v>
      </c>
      <c r="I876" t="s">
        <v>18</v>
      </c>
      <c r="J876" t="s">
        <v>19</v>
      </c>
      <c r="K876" t="s">
        <v>20</v>
      </c>
      <c r="L876" t="s">
        <v>21</v>
      </c>
      <c r="M876">
        <v>119.7714</v>
      </c>
      <c r="N876" t="s">
        <v>22</v>
      </c>
      <c r="O876" t="s">
        <v>23</v>
      </c>
    </row>
    <row r="877" spans="1:15" x14ac:dyDescent="0.35">
      <c r="A877" t="s">
        <v>15</v>
      </c>
      <c r="B877">
        <v>34</v>
      </c>
      <c r="D877">
        <v>34017</v>
      </c>
      <c r="E877" t="s">
        <v>57</v>
      </c>
      <c r="F877" t="s">
        <v>17</v>
      </c>
      <c r="H877">
        <v>2280002202</v>
      </c>
      <c r="I877" t="s">
        <v>18</v>
      </c>
      <c r="J877" t="s">
        <v>19</v>
      </c>
      <c r="K877" t="s">
        <v>20</v>
      </c>
      <c r="L877" t="s">
        <v>21</v>
      </c>
      <c r="M877">
        <v>193.76179999999999</v>
      </c>
      <c r="N877" t="s">
        <v>22</v>
      </c>
      <c r="O877" t="s">
        <v>23</v>
      </c>
    </row>
    <row r="878" spans="1:15" x14ac:dyDescent="0.35">
      <c r="A878" t="s">
        <v>15</v>
      </c>
      <c r="B878">
        <v>34</v>
      </c>
      <c r="D878">
        <v>34017</v>
      </c>
      <c r="E878" t="s">
        <v>57</v>
      </c>
      <c r="F878" t="s">
        <v>17</v>
      </c>
      <c r="H878">
        <v>2280002203</v>
      </c>
      <c r="I878" t="s">
        <v>18</v>
      </c>
      <c r="J878" t="s">
        <v>19</v>
      </c>
      <c r="K878" t="s">
        <v>20</v>
      </c>
      <c r="L878" t="s">
        <v>21</v>
      </c>
      <c r="M878">
        <v>32.205240000000003</v>
      </c>
      <c r="N878" t="s">
        <v>22</v>
      </c>
      <c r="O878" t="s">
        <v>23</v>
      </c>
    </row>
    <row r="879" spans="1:15" x14ac:dyDescent="0.35">
      <c r="A879" t="s">
        <v>15</v>
      </c>
      <c r="B879">
        <v>34</v>
      </c>
      <c r="D879">
        <v>34017</v>
      </c>
      <c r="E879" t="s">
        <v>57</v>
      </c>
      <c r="F879" t="s">
        <v>17</v>
      </c>
      <c r="H879">
        <v>2280002201</v>
      </c>
      <c r="I879" t="s">
        <v>18</v>
      </c>
      <c r="J879" t="s">
        <v>19</v>
      </c>
      <c r="K879" t="s">
        <v>31</v>
      </c>
      <c r="L879" t="s">
        <v>32</v>
      </c>
      <c r="M879">
        <v>862.80399999999997</v>
      </c>
      <c r="N879" t="s">
        <v>22</v>
      </c>
      <c r="O879" t="s">
        <v>23</v>
      </c>
    </row>
    <row r="880" spans="1:15" x14ac:dyDescent="0.35">
      <c r="A880" t="s">
        <v>15</v>
      </c>
      <c r="B880">
        <v>34</v>
      </c>
      <c r="D880">
        <v>34017</v>
      </c>
      <c r="E880" t="s">
        <v>57</v>
      </c>
      <c r="F880" t="s">
        <v>17</v>
      </c>
      <c r="H880">
        <v>2280002101</v>
      </c>
      <c r="I880" t="s">
        <v>18</v>
      </c>
      <c r="J880" t="s">
        <v>19</v>
      </c>
      <c r="K880">
        <v>7439921</v>
      </c>
      <c r="L880" t="s">
        <v>29</v>
      </c>
      <c r="M880">
        <v>0.98039489999999996</v>
      </c>
      <c r="N880" t="s">
        <v>30</v>
      </c>
      <c r="O880" t="s">
        <v>23</v>
      </c>
    </row>
    <row r="881" spans="1:15" x14ac:dyDescent="0.35">
      <c r="A881" t="s">
        <v>15</v>
      </c>
      <c r="B881">
        <v>34</v>
      </c>
      <c r="D881">
        <v>34017</v>
      </c>
      <c r="E881" t="s">
        <v>57</v>
      </c>
      <c r="F881" t="s">
        <v>17</v>
      </c>
      <c r="H881">
        <v>2280002101</v>
      </c>
      <c r="I881" t="s">
        <v>18</v>
      </c>
      <c r="J881" t="s">
        <v>19</v>
      </c>
      <c r="K881" t="s">
        <v>20</v>
      </c>
      <c r="L881" t="s">
        <v>21</v>
      </c>
      <c r="M881">
        <v>13.264730999999999</v>
      </c>
      <c r="N881" t="s">
        <v>22</v>
      </c>
      <c r="O881" t="s">
        <v>23</v>
      </c>
    </row>
    <row r="882" spans="1:15" x14ac:dyDescent="0.35">
      <c r="A882" t="s">
        <v>15</v>
      </c>
      <c r="B882">
        <v>34</v>
      </c>
      <c r="D882">
        <v>34017</v>
      </c>
      <c r="E882" t="s">
        <v>57</v>
      </c>
      <c r="F882" t="s">
        <v>17</v>
      </c>
      <c r="H882">
        <v>2280002104</v>
      </c>
      <c r="I882" t="s">
        <v>18</v>
      </c>
      <c r="J882" t="s">
        <v>19</v>
      </c>
      <c r="K882" t="s">
        <v>35</v>
      </c>
      <c r="L882" t="s">
        <v>36</v>
      </c>
      <c r="M882">
        <v>31388.784555400001</v>
      </c>
      <c r="N882" t="s">
        <v>22</v>
      </c>
      <c r="O882" t="s">
        <v>23</v>
      </c>
    </row>
    <row r="883" spans="1:15" x14ac:dyDescent="0.35">
      <c r="A883" t="s">
        <v>15</v>
      </c>
      <c r="B883">
        <v>34</v>
      </c>
      <c r="D883">
        <v>34017</v>
      </c>
      <c r="E883" t="s">
        <v>57</v>
      </c>
      <c r="F883" t="s">
        <v>17</v>
      </c>
      <c r="H883">
        <v>2280002101</v>
      </c>
      <c r="I883" t="s">
        <v>18</v>
      </c>
      <c r="J883" t="s">
        <v>19</v>
      </c>
      <c r="K883" t="s">
        <v>37</v>
      </c>
      <c r="L883" t="s">
        <v>38</v>
      </c>
      <c r="M883">
        <v>7.5327000000000005E-2</v>
      </c>
      <c r="N883" t="s">
        <v>22</v>
      </c>
      <c r="O883" t="s">
        <v>23</v>
      </c>
    </row>
    <row r="884" spans="1:15" x14ac:dyDescent="0.35">
      <c r="A884" t="s">
        <v>15</v>
      </c>
      <c r="B884">
        <v>34</v>
      </c>
      <c r="D884">
        <v>34017</v>
      </c>
      <c r="E884" t="s">
        <v>57</v>
      </c>
      <c r="F884" t="s">
        <v>17</v>
      </c>
      <c r="H884">
        <v>2280002104</v>
      </c>
      <c r="I884" t="s">
        <v>18</v>
      </c>
      <c r="J884" t="s">
        <v>19</v>
      </c>
      <c r="K884" t="s">
        <v>33</v>
      </c>
      <c r="L884" t="s">
        <v>34</v>
      </c>
      <c r="M884">
        <v>7.9535866500000001</v>
      </c>
      <c r="N884" t="s">
        <v>22</v>
      </c>
      <c r="O884" t="s">
        <v>23</v>
      </c>
    </row>
    <row r="885" spans="1:15" x14ac:dyDescent="0.35">
      <c r="A885" t="s">
        <v>15</v>
      </c>
      <c r="B885">
        <v>34</v>
      </c>
      <c r="D885">
        <v>34017</v>
      </c>
      <c r="E885" t="s">
        <v>57</v>
      </c>
      <c r="F885" t="s">
        <v>17</v>
      </c>
      <c r="H885">
        <v>2280002102</v>
      </c>
      <c r="I885" t="s">
        <v>18</v>
      </c>
      <c r="J885" t="s">
        <v>19</v>
      </c>
      <c r="K885" t="s">
        <v>39</v>
      </c>
      <c r="L885" t="s">
        <v>40</v>
      </c>
      <c r="M885">
        <v>24.814800000000002</v>
      </c>
      <c r="N885" t="s">
        <v>22</v>
      </c>
      <c r="O885" t="s">
        <v>23</v>
      </c>
    </row>
    <row r="886" spans="1:15" x14ac:dyDescent="0.35">
      <c r="A886" t="s">
        <v>15</v>
      </c>
      <c r="B886">
        <v>34</v>
      </c>
      <c r="D886">
        <v>34017</v>
      </c>
      <c r="E886" t="s">
        <v>57</v>
      </c>
      <c r="F886" t="s">
        <v>17</v>
      </c>
      <c r="H886">
        <v>2280002103</v>
      </c>
      <c r="I886" t="s">
        <v>18</v>
      </c>
      <c r="J886" t="s">
        <v>19</v>
      </c>
      <c r="K886" t="s">
        <v>39</v>
      </c>
      <c r="L886" t="s">
        <v>40</v>
      </c>
      <c r="M886">
        <v>2.0082969500000001</v>
      </c>
      <c r="N886" t="s">
        <v>22</v>
      </c>
      <c r="O886" t="s">
        <v>23</v>
      </c>
    </row>
    <row r="887" spans="1:15" x14ac:dyDescent="0.35">
      <c r="A887" t="s">
        <v>15</v>
      </c>
      <c r="B887">
        <v>34</v>
      </c>
      <c r="D887">
        <v>34017</v>
      </c>
      <c r="E887" t="s">
        <v>57</v>
      </c>
      <c r="F887" t="s">
        <v>17</v>
      </c>
      <c r="H887">
        <v>2280002102</v>
      </c>
      <c r="I887" t="s">
        <v>18</v>
      </c>
      <c r="J887" t="s">
        <v>19</v>
      </c>
      <c r="K887" t="s">
        <v>24</v>
      </c>
      <c r="L887" t="s">
        <v>25</v>
      </c>
      <c r="M887">
        <v>1.4055279000000001</v>
      </c>
      <c r="N887" t="s">
        <v>22</v>
      </c>
      <c r="O887" t="s">
        <v>23</v>
      </c>
    </row>
    <row r="888" spans="1:15" x14ac:dyDescent="0.35">
      <c r="A888" t="s">
        <v>15</v>
      </c>
      <c r="B888">
        <v>34</v>
      </c>
      <c r="D888">
        <v>34017</v>
      </c>
      <c r="E888" t="s">
        <v>57</v>
      </c>
      <c r="F888" t="s">
        <v>17</v>
      </c>
      <c r="H888">
        <v>2280002103</v>
      </c>
      <c r="I888" t="s">
        <v>18</v>
      </c>
      <c r="J888" t="s">
        <v>19</v>
      </c>
      <c r="K888" t="s">
        <v>24</v>
      </c>
      <c r="L888" t="s">
        <v>25</v>
      </c>
      <c r="M888">
        <v>1.9927696500000001</v>
      </c>
      <c r="N888" t="s">
        <v>22</v>
      </c>
      <c r="O888" t="s">
        <v>23</v>
      </c>
    </row>
  </sheetData>
  <mergeCells count="1">
    <mergeCell ref="A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2017 NEI CMV CTY NAA</vt:lpstr>
      <vt:lpstr>2017 NEI CMV CTY</vt:lpstr>
      <vt:lpstr>2017 NEI CMV SCC </vt:lpstr>
      <vt:lpstr>2017 NEI CMV CTY SCC</vt:lpstr>
      <vt:lpstr>1ST NEI SORT</vt:lpstr>
      <vt:lpstr>NEI 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Rand, Judy [DEP]</cp:lastModifiedBy>
  <cp:lastPrinted>2022-05-24T17:18:43Z</cp:lastPrinted>
  <dcterms:created xsi:type="dcterms:W3CDTF">2022-01-25T13:52:13Z</dcterms:created>
  <dcterms:modified xsi:type="dcterms:W3CDTF">2024-04-02T23:18:27Z</dcterms:modified>
</cp:coreProperties>
</file>