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air\planning\SIP_STUF\SIP WORKING\Ozone 70 ppb AD Moderate\1.  70 ppb Moderate Proposal\70 ppb Moderate Inventory\Area\"/>
    </mc:Choice>
  </mc:AlternateContent>
  <xr:revisionPtr revIDLastSave="0" documentId="13_ncr:1_{D6A2CFB8-5F00-4F9A-82C9-335F379EEC4D}" xr6:coauthVersionLast="47" xr6:coauthVersionMax="47" xr10:uidLastSave="{00000000-0000-0000-0000-000000000000}"/>
  <bookViews>
    <workbookView xWindow="-108" yWindow="-108" windowWidth="23256" windowHeight="12576" tabRatio="799" xr2:uid="{00000000-000D-0000-FFFF-FFFF00000000}"/>
  </bookViews>
  <sheets>
    <sheet name="Growth Factors" sheetId="8" r:id="rId1"/>
    <sheet name="Growth Factor Raw Data" sheetId="5" r:id="rId2"/>
    <sheet name="Agricultural Growth Factors" sheetId="6" r:id="rId3"/>
    <sheet name="Agricultural Raw Data" sheetId="7" r:id="rId4"/>
    <sheet name="RWC Growth Factors" sheetId="11" r:id="rId5"/>
    <sheet name="RWC Raw Data " sheetId="13" r:id="rId6"/>
  </sheets>
  <definedNames>
    <definedName name="_xlnm._FilterDatabase" localSheetId="2" hidden="1">'Agricultural Growth Factors'!$A$7:$I$21</definedName>
    <definedName name="_xlnm._FilterDatabase" localSheetId="0" hidden="1">'Growth Factors'!$A$7:$P$453</definedName>
    <definedName name="_xlnm._FilterDatabase" localSheetId="4" hidden="1">'RWC Growth Factors'!$A$7:$I$441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3" i="8" l="1"/>
  <c r="G433" i="8"/>
  <c r="H410" i="8"/>
  <c r="G410" i="8"/>
  <c r="H378" i="8"/>
  <c r="G378" i="8"/>
  <c r="H377" i="8"/>
  <c r="G377" i="8"/>
  <c r="H376" i="8"/>
  <c r="G376" i="8"/>
  <c r="H375" i="8"/>
  <c r="G375" i="8"/>
  <c r="H350" i="8"/>
  <c r="G350" i="8"/>
  <c r="H170" i="8"/>
  <c r="G170" i="8"/>
  <c r="H164" i="8"/>
  <c r="G164" i="8"/>
  <c r="H163" i="8"/>
  <c r="G163" i="8"/>
  <c r="H162" i="8"/>
  <c r="G162" i="8"/>
  <c r="H161" i="8"/>
  <c r="G161" i="8"/>
  <c r="H20" i="8"/>
  <c r="G20" i="8"/>
  <c r="H19" i="8"/>
  <c r="G19" i="8"/>
  <c r="H11" i="8"/>
  <c r="G11" i="8"/>
  <c r="H10" i="8"/>
  <c r="G10" i="8"/>
  <c r="H411" i="8"/>
  <c r="G411" i="8"/>
  <c r="H388" i="8"/>
  <c r="G388" i="8"/>
  <c r="H387" i="8"/>
  <c r="G387" i="8"/>
  <c r="H386" i="8"/>
  <c r="G386" i="8"/>
  <c r="H385" i="8"/>
  <c r="G385" i="8"/>
  <c r="H384" i="8"/>
  <c r="G384" i="8"/>
  <c r="H383" i="8"/>
  <c r="G383" i="8"/>
  <c r="H382" i="8"/>
  <c r="G382" i="8"/>
  <c r="H381" i="8"/>
  <c r="G381" i="8"/>
  <c r="H380" i="8"/>
  <c r="G380" i="8"/>
  <c r="H379" i="8"/>
  <c r="G379" i="8"/>
  <c r="H374" i="8"/>
  <c r="G374" i="8"/>
  <c r="H373" i="8"/>
  <c r="G373" i="8"/>
  <c r="H351" i="8"/>
  <c r="G351" i="8"/>
  <c r="H349" i="8"/>
  <c r="G349" i="8"/>
  <c r="H348" i="8"/>
  <c r="G348" i="8"/>
  <c r="H347" i="8"/>
  <c r="G347" i="8"/>
  <c r="H346" i="8"/>
  <c r="G346" i="8"/>
  <c r="H345" i="8"/>
  <c r="G345" i="8"/>
  <c r="H344" i="8"/>
  <c r="G344" i="8"/>
  <c r="H343" i="8"/>
  <c r="G343" i="8"/>
  <c r="H342" i="8"/>
  <c r="G342" i="8"/>
  <c r="H341" i="8"/>
  <c r="G341" i="8"/>
  <c r="H340" i="8"/>
  <c r="G340" i="8"/>
  <c r="H339" i="8"/>
  <c r="G339" i="8"/>
  <c r="H338" i="8"/>
  <c r="G338" i="8"/>
  <c r="H337" i="8"/>
  <c r="G337" i="8"/>
  <c r="H336" i="8"/>
  <c r="G336" i="8"/>
  <c r="H335" i="8"/>
  <c r="G335" i="8"/>
  <c r="H334" i="8"/>
  <c r="G334" i="8"/>
  <c r="H333" i="8"/>
  <c r="G333" i="8"/>
  <c r="H332" i="8"/>
  <c r="G332" i="8"/>
  <c r="H331" i="8"/>
  <c r="G331" i="8"/>
  <c r="H306" i="8"/>
  <c r="G306" i="8"/>
  <c r="H293" i="8"/>
  <c r="G293" i="8"/>
  <c r="H309" i="8"/>
  <c r="G309" i="8"/>
  <c r="H292" i="8"/>
  <c r="G292" i="8"/>
  <c r="H308" i="8"/>
  <c r="G308" i="8"/>
  <c r="H299" i="8"/>
  <c r="G299" i="8"/>
  <c r="H290" i="8"/>
  <c r="G290" i="8"/>
  <c r="H295" i="8"/>
  <c r="G295" i="8"/>
  <c r="H298" i="8"/>
  <c r="G298" i="8"/>
  <c r="H289" i="8"/>
  <c r="G289" i="8"/>
  <c r="H296" i="8"/>
  <c r="G296" i="8"/>
  <c r="H307" i="8"/>
  <c r="G307" i="8"/>
  <c r="H294" i="8"/>
  <c r="G294" i="8"/>
  <c r="H297" i="8"/>
  <c r="G297" i="8"/>
  <c r="H301" i="8"/>
  <c r="G301" i="8"/>
  <c r="H304" i="8"/>
  <c r="G304" i="8"/>
  <c r="H305" i="8"/>
  <c r="G305" i="8"/>
  <c r="H302" i="8"/>
  <c r="G302" i="8"/>
  <c r="H300" i="8"/>
  <c r="G300" i="8"/>
  <c r="H291" i="8"/>
  <c r="G291" i="8"/>
  <c r="H303" i="8"/>
  <c r="G303" i="8"/>
  <c r="H285" i="8"/>
  <c r="G285" i="8"/>
  <c r="H272" i="8"/>
  <c r="G272" i="8"/>
  <c r="H288" i="8"/>
  <c r="G288" i="8"/>
  <c r="H271" i="8"/>
  <c r="G271" i="8"/>
  <c r="H287" i="8"/>
  <c r="G287" i="8"/>
  <c r="H278" i="8"/>
  <c r="G278" i="8"/>
  <c r="H269" i="8"/>
  <c r="G269" i="8"/>
  <c r="H274" i="8"/>
  <c r="G274" i="8"/>
  <c r="H277" i="8"/>
  <c r="G277" i="8"/>
  <c r="H268" i="8"/>
  <c r="G268" i="8"/>
  <c r="H275" i="8"/>
  <c r="G275" i="8"/>
  <c r="H286" i="8"/>
  <c r="G286" i="8"/>
  <c r="H273" i="8"/>
  <c r="G273" i="8"/>
  <c r="H276" i="8"/>
  <c r="G276" i="8"/>
  <c r="H280" i="8"/>
  <c r="G280" i="8"/>
  <c r="H283" i="8"/>
  <c r="G283" i="8"/>
  <c r="H284" i="8"/>
  <c r="G284" i="8"/>
  <c r="H281" i="8"/>
  <c r="G281" i="8"/>
  <c r="H279" i="8"/>
  <c r="G279" i="8"/>
  <c r="H270" i="8"/>
  <c r="G270" i="8"/>
  <c r="H282" i="8"/>
  <c r="G282" i="8"/>
  <c r="H267" i="8"/>
  <c r="G267" i="8"/>
  <c r="H266" i="8"/>
  <c r="G266" i="8"/>
  <c r="H265" i="8"/>
  <c r="G265" i="8"/>
  <c r="H264" i="8"/>
  <c r="G264" i="8"/>
  <c r="H260" i="8"/>
  <c r="G260" i="8"/>
  <c r="H247" i="8"/>
  <c r="G247" i="8"/>
  <c r="H263" i="8"/>
  <c r="G263" i="8"/>
  <c r="H246" i="8"/>
  <c r="G246" i="8"/>
  <c r="H262" i="8"/>
  <c r="G262" i="8"/>
  <c r="H253" i="8"/>
  <c r="G253" i="8"/>
  <c r="H244" i="8"/>
  <c r="G244" i="8"/>
  <c r="H249" i="8"/>
  <c r="G249" i="8"/>
  <c r="H252" i="8"/>
  <c r="G252" i="8"/>
  <c r="H243" i="8"/>
  <c r="G243" i="8"/>
  <c r="H250" i="8"/>
  <c r="G250" i="8"/>
  <c r="H261" i="8"/>
  <c r="G261" i="8"/>
  <c r="H248" i="8"/>
  <c r="G248" i="8"/>
  <c r="H251" i="8"/>
  <c r="G251" i="8"/>
  <c r="H255" i="8"/>
  <c r="G255" i="8"/>
  <c r="H258" i="8"/>
  <c r="G258" i="8"/>
  <c r="H259" i="8"/>
  <c r="G259" i="8"/>
  <c r="H256" i="8"/>
  <c r="G256" i="8"/>
  <c r="H254" i="8"/>
  <c r="G254" i="8"/>
  <c r="H245" i="8"/>
  <c r="G245" i="8"/>
  <c r="H257" i="8"/>
  <c r="G257" i="8"/>
  <c r="H239" i="8"/>
  <c r="G239" i="8"/>
  <c r="H226" i="8"/>
  <c r="G226" i="8"/>
  <c r="H242" i="8"/>
  <c r="G242" i="8"/>
  <c r="H225" i="8"/>
  <c r="G225" i="8"/>
  <c r="H241" i="8"/>
  <c r="G241" i="8"/>
  <c r="H232" i="8"/>
  <c r="G232" i="8"/>
  <c r="H223" i="8"/>
  <c r="G223" i="8"/>
  <c r="H228" i="8"/>
  <c r="G228" i="8"/>
  <c r="H231" i="8"/>
  <c r="G231" i="8"/>
  <c r="H222" i="8"/>
  <c r="G222" i="8"/>
  <c r="H229" i="8"/>
  <c r="G229" i="8"/>
  <c r="H240" i="8"/>
  <c r="G240" i="8"/>
  <c r="H227" i="8"/>
  <c r="G227" i="8"/>
  <c r="H230" i="8"/>
  <c r="G230" i="8"/>
  <c r="H234" i="8"/>
  <c r="G234" i="8"/>
  <c r="H237" i="8"/>
  <c r="G237" i="8"/>
  <c r="H238" i="8"/>
  <c r="G238" i="8"/>
  <c r="H235" i="8"/>
  <c r="G235" i="8"/>
  <c r="H233" i="8"/>
  <c r="G233" i="8"/>
  <c r="H224" i="8"/>
  <c r="G224" i="8"/>
  <c r="H236" i="8"/>
  <c r="G236" i="8"/>
  <c r="H220" i="8"/>
  <c r="G220" i="8"/>
  <c r="H219" i="8"/>
  <c r="G219" i="8"/>
  <c r="H215" i="8"/>
  <c r="G215" i="8"/>
  <c r="H202" i="8"/>
  <c r="G202" i="8"/>
  <c r="H218" i="8"/>
  <c r="G218" i="8"/>
  <c r="H201" i="8"/>
  <c r="G201" i="8"/>
  <c r="H217" i="8"/>
  <c r="G217" i="8"/>
  <c r="H208" i="8"/>
  <c r="G208" i="8"/>
  <c r="H199" i="8"/>
  <c r="G199" i="8"/>
  <c r="H204" i="8"/>
  <c r="G204" i="8"/>
  <c r="H207" i="8"/>
  <c r="G207" i="8"/>
  <c r="H198" i="8"/>
  <c r="G198" i="8"/>
  <c r="H205" i="8"/>
  <c r="G205" i="8"/>
  <c r="H216" i="8"/>
  <c r="G216" i="8"/>
  <c r="H203" i="8"/>
  <c r="G203" i="8"/>
  <c r="H206" i="8"/>
  <c r="G206" i="8"/>
  <c r="H210" i="8"/>
  <c r="G210" i="8"/>
  <c r="H213" i="8"/>
  <c r="G213" i="8"/>
  <c r="H214" i="8"/>
  <c r="G214" i="8"/>
  <c r="H211" i="8"/>
  <c r="G211" i="8"/>
  <c r="H209" i="8"/>
  <c r="G209" i="8"/>
  <c r="H200" i="8"/>
  <c r="G200" i="8"/>
  <c r="H212" i="8"/>
  <c r="G212" i="8"/>
  <c r="H194" i="8"/>
  <c r="G194" i="8"/>
  <c r="H181" i="8"/>
  <c r="G181" i="8"/>
  <c r="H197" i="8"/>
  <c r="G197" i="8"/>
  <c r="H180" i="8"/>
  <c r="G180" i="8"/>
  <c r="H196" i="8"/>
  <c r="G196" i="8"/>
  <c r="H187" i="8"/>
  <c r="G187" i="8"/>
  <c r="H178" i="8"/>
  <c r="G178" i="8"/>
  <c r="H183" i="8"/>
  <c r="G183" i="8"/>
  <c r="H186" i="8"/>
  <c r="G186" i="8"/>
  <c r="H177" i="8"/>
  <c r="G177" i="8"/>
  <c r="H184" i="8"/>
  <c r="G184" i="8"/>
  <c r="H195" i="8"/>
  <c r="G195" i="8"/>
  <c r="H182" i="8"/>
  <c r="G182" i="8"/>
  <c r="H185" i="8"/>
  <c r="G185" i="8"/>
  <c r="H189" i="8"/>
  <c r="G189" i="8"/>
  <c r="H192" i="8"/>
  <c r="G192" i="8"/>
  <c r="H193" i="8"/>
  <c r="G193" i="8"/>
  <c r="H190" i="8"/>
  <c r="G190" i="8"/>
  <c r="H188" i="8"/>
  <c r="G188" i="8"/>
  <c r="H179" i="8"/>
  <c r="G179" i="8"/>
  <c r="H191" i="8"/>
  <c r="G191" i="8"/>
  <c r="H176" i="8"/>
  <c r="G176" i="8"/>
  <c r="H175" i="8"/>
  <c r="G175" i="8"/>
  <c r="H174" i="8"/>
  <c r="G174" i="8"/>
  <c r="H173" i="8"/>
  <c r="G173" i="8"/>
  <c r="H172" i="8"/>
  <c r="G172" i="8"/>
  <c r="H171" i="8"/>
  <c r="G171" i="8"/>
  <c r="H169" i="8"/>
  <c r="G169" i="8"/>
  <c r="H168" i="8"/>
  <c r="G168" i="8"/>
  <c r="H167" i="8"/>
  <c r="G167" i="8"/>
  <c r="H166" i="8"/>
  <c r="G166" i="8"/>
  <c r="H165" i="8"/>
  <c r="G165" i="8"/>
  <c r="H157" i="8"/>
  <c r="G157" i="8"/>
  <c r="H144" i="8"/>
  <c r="G144" i="8"/>
  <c r="H160" i="8"/>
  <c r="G160" i="8"/>
  <c r="H143" i="8"/>
  <c r="G143" i="8"/>
  <c r="H159" i="8"/>
  <c r="G159" i="8"/>
  <c r="H150" i="8"/>
  <c r="G150" i="8"/>
  <c r="H141" i="8"/>
  <c r="G141" i="8"/>
  <c r="H146" i="8"/>
  <c r="G146" i="8"/>
  <c r="H149" i="8"/>
  <c r="G149" i="8"/>
  <c r="H140" i="8"/>
  <c r="G140" i="8"/>
  <c r="H147" i="8"/>
  <c r="G147" i="8"/>
  <c r="H158" i="8"/>
  <c r="G158" i="8"/>
  <c r="H145" i="8"/>
  <c r="G145" i="8"/>
  <c r="H148" i="8"/>
  <c r="G148" i="8"/>
  <c r="H152" i="8"/>
  <c r="G152" i="8"/>
  <c r="H155" i="8"/>
  <c r="G155" i="8"/>
  <c r="H156" i="8"/>
  <c r="G156" i="8"/>
  <c r="H153" i="8"/>
  <c r="G153" i="8"/>
  <c r="H151" i="8"/>
  <c r="G151" i="8"/>
  <c r="H142" i="8"/>
  <c r="G142" i="8"/>
  <c r="H154" i="8"/>
  <c r="G154" i="8"/>
  <c r="H139" i="8"/>
  <c r="G139" i="8"/>
  <c r="H138" i="8"/>
  <c r="G138" i="8"/>
  <c r="H137" i="8"/>
  <c r="G137" i="8"/>
  <c r="H136" i="8"/>
  <c r="G136" i="8"/>
  <c r="H132" i="8"/>
  <c r="G132" i="8"/>
  <c r="H119" i="8"/>
  <c r="G119" i="8"/>
  <c r="H135" i="8"/>
  <c r="G135" i="8"/>
  <c r="H118" i="8"/>
  <c r="G118" i="8"/>
  <c r="H134" i="8"/>
  <c r="G134" i="8"/>
  <c r="H125" i="8"/>
  <c r="G125" i="8"/>
  <c r="H116" i="8"/>
  <c r="G116" i="8"/>
  <c r="H121" i="8"/>
  <c r="G121" i="8"/>
  <c r="H124" i="8"/>
  <c r="G124" i="8"/>
  <c r="H115" i="8"/>
  <c r="G115" i="8"/>
  <c r="H122" i="8"/>
  <c r="G122" i="8"/>
  <c r="H133" i="8"/>
  <c r="G133" i="8"/>
  <c r="H120" i="8"/>
  <c r="G120" i="8"/>
  <c r="H123" i="8"/>
  <c r="G123" i="8"/>
  <c r="H127" i="8"/>
  <c r="G127" i="8"/>
  <c r="H130" i="8"/>
  <c r="G130" i="8"/>
  <c r="H131" i="8"/>
  <c r="G131" i="8"/>
  <c r="H128" i="8"/>
  <c r="G128" i="8"/>
  <c r="H126" i="8"/>
  <c r="G126" i="8"/>
  <c r="H117" i="8"/>
  <c r="G117" i="8"/>
  <c r="H129" i="8"/>
  <c r="G129" i="8"/>
  <c r="H111" i="8"/>
  <c r="G111" i="8"/>
  <c r="H98" i="8"/>
  <c r="G98" i="8"/>
  <c r="H114" i="8"/>
  <c r="G114" i="8"/>
  <c r="H97" i="8"/>
  <c r="G97" i="8"/>
  <c r="H113" i="8"/>
  <c r="G113" i="8"/>
  <c r="H104" i="8"/>
  <c r="G104" i="8"/>
  <c r="H95" i="8"/>
  <c r="G95" i="8"/>
  <c r="H100" i="8"/>
  <c r="G100" i="8"/>
  <c r="H103" i="8"/>
  <c r="G103" i="8"/>
  <c r="H94" i="8"/>
  <c r="G94" i="8"/>
  <c r="H101" i="8"/>
  <c r="G101" i="8"/>
  <c r="H112" i="8"/>
  <c r="G112" i="8"/>
  <c r="H99" i="8"/>
  <c r="G99" i="8"/>
  <c r="H102" i="8"/>
  <c r="G102" i="8"/>
  <c r="H106" i="8"/>
  <c r="G106" i="8"/>
  <c r="H109" i="8"/>
  <c r="G109" i="8"/>
  <c r="H110" i="8"/>
  <c r="G110" i="8"/>
  <c r="H107" i="8"/>
  <c r="G107" i="8"/>
  <c r="H105" i="8"/>
  <c r="G105" i="8"/>
  <c r="H96" i="8"/>
  <c r="G96" i="8"/>
  <c r="H108" i="8"/>
  <c r="G108" i="8"/>
  <c r="H90" i="8"/>
  <c r="G90" i="8"/>
  <c r="H77" i="8"/>
  <c r="G77" i="8"/>
  <c r="H93" i="8"/>
  <c r="G93" i="8"/>
  <c r="H76" i="8"/>
  <c r="G76" i="8"/>
  <c r="H92" i="8"/>
  <c r="G92" i="8"/>
  <c r="H83" i="8"/>
  <c r="G83" i="8"/>
  <c r="H74" i="8"/>
  <c r="G74" i="8"/>
  <c r="H79" i="8"/>
  <c r="G79" i="8"/>
  <c r="H82" i="8"/>
  <c r="G82" i="8"/>
  <c r="H73" i="8"/>
  <c r="G73" i="8"/>
  <c r="H80" i="8"/>
  <c r="G80" i="8"/>
  <c r="H91" i="8"/>
  <c r="G91" i="8"/>
  <c r="H78" i="8"/>
  <c r="G78" i="8"/>
  <c r="H81" i="8"/>
  <c r="G81" i="8"/>
  <c r="H85" i="8"/>
  <c r="G85" i="8"/>
  <c r="H88" i="8"/>
  <c r="G88" i="8"/>
  <c r="H89" i="8"/>
  <c r="G89" i="8"/>
  <c r="H86" i="8"/>
  <c r="G86" i="8"/>
  <c r="H84" i="8"/>
  <c r="G84" i="8"/>
  <c r="H75" i="8"/>
  <c r="G75" i="8"/>
  <c r="H87" i="8"/>
  <c r="G87" i="8"/>
  <c r="H69" i="8"/>
  <c r="G69" i="8"/>
  <c r="H56" i="8"/>
  <c r="G56" i="8"/>
  <c r="H72" i="8"/>
  <c r="G72" i="8"/>
  <c r="H55" i="8"/>
  <c r="G55" i="8"/>
  <c r="H71" i="8"/>
  <c r="G71" i="8"/>
  <c r="H62" i="8"/>
  <c r="G62" i="8"/>
  <c r="H53" i="8"/>
  <c r="G53" i="8"/>
  <c r="H58" i="8"/>
  <c r="G58" i="8"/>
  <c r="H61" i="8"/>
  <c r="G61" i="8"/>
  <c r="H52" i="8"/>
  <c r="G52" i="8"/>
  <c r="H59" i="8"/>
  <c r="G59" i="8"/>
  <c r="H70" i="8"/>
  <c r="G70" i="8"/>
  <c r="H57" i="8"/>
  <c r="G57" i="8"/>
  <c r="H60" i="8"/>
  <c r="G60" i="8"/>
  <c r="H64" i="8"/>
  <c r="G64" i="8"/>
  <c r="H67" i="8"/>
  <c r="G67" i="8"/>
  <c r="H68" i="8"/>
  <c r="G68" i="8"/>
  <c r="H65" i="8"/>
  <c r="G65" i="8"/>
  <c r="H63" i="8"/>
  <c r="G63" i="8"/>
  <c r="H54" i="8"/>
  <c r="G54" i="8"/>
  <c r="H66" i="8"/>
  <c r="G66" i="8"/>
  <c r="H48" i="8"/>
  <c r="G48" i="8"/>
  <c r="H35" i="8"/>
  <c r="G35" i="8"/>
  <c r="H51" i="8"/>
  <c r="G51" i="8"/>
  <c r="H34" i="8"/>
  <c r="G34" i="8"/>
  <c r="H50" i="8"/>
  <c r="G50" i="8"/>
  <c r="H41" i="8"/>
  <c r="G41" i="8"/>
  <c r="H32" i="8"/>
  <c r="G32" i="8"/>
  <c r="H37" i="8"/>
  <c r="G37" i="8"/>
  <c r="H40" i="8"/>
  <c r="G40" i="8"/>
  <c r="H31" i="8"/>
  <c r="G31" i="8"/>
  <c r="H38" i="8"/>
  <c r="G38" i="8"/>
  <c r="H49" i="8"/>
  <c r="G49" i="8"/>
  <c r="H36" i="8"/>
  <c r="G36" i="8"/>
  <c r="H39" i="8"/>
  <c r="G39" i="8"/>
  <c r="H43" i="8"/>
  <c r="G43" i="8"/>
  <c r="H46" i="8"/>
  <c r="G46" i="8"/>
  <c r="H47" i="8"/>
  <c r="G47" i="8"/>
  <c r="H44" i="8"/>
  <c r="G44" i="8"/>
  <c r="H42" i="8"/>
  <c r="G42" i="8"/>
  <c r="H33" i="8"/>
  <c r="G33" i="8"/>
  <c r="H45" i="8"/>
  <c r="G45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9" i="8"/>
  <c r="G9" i="8"/>
  <c r="H8" i="8"/>
  <c r="G8" i="8"/>
</calcChain>
</file>

<file path=xl/sharedStrings.xml><?xml version="1.0" encoding="utf-8"?>
<sst xmlns="http://schemas.openxmlformats.org/spreadsheetml/2006/main" count="2403" uniqueCount="633">
  <si>
    <t>AREA SOURCES</t>
  </si>
  <si>
    <t>FIPS</t>
  </si>
  <si>
    <t>COUNTY</t>
  </si>
  <si>
    <t>SCC DESCRIPTION</t>
  </si>
  <si>
    <t>SCC</t>
  </si>
  <si>
    <t>GROWTH FACTOR INDICATOR</t>
  </si>
  <si>
    <t>Stationary Fuel Comb /Industrial /Anthracite Coal /Total: All Boiler Types</t>
  </si>
  <si>
    <t>AEO2018_MA_IND_COAL</t>
  </si>
  <si>
    <t>Bergen</t>
  </si>
  <si>
    <t>Essex</t>
  </si>
  <si>
    <t>Hudson</t>
  </si>
  <si>
    <t>Hunterdon</t>
  </si>
  <si>
    <t>34023</t>
  </si>
  <si>
    <t>Monmouth</t>
  </si>
  <si>
    <t>Morris</t>
  </si>
  <si>
    <t>Passaic</t>
  </si>
  <si>
    <t>Somerset</t>
  </si>
  <si>
    <t>Sussex</t>
  </si>
  <si>
    <t>Union</t>
  </si>
  <si>
    <t>Warren</t>
  </si>
  <si>
    <t>Stationary Fuel Comb /Industrial /Bituminous/Subbituminous Coal /Total: All Boiler Types</t>
  </si>
  <si>
    <t>Industrial Combustion Distillate Oil/Boilers</t>
  </si>
  <si>
    <t>AEO2018_MA_IND_DISTILLATE</t>
  </si>
  <si>
    <t>Industrial Combustion Distillate Oil / Engines</t>
  </si>
  <si>
    <t>Stationary Fuel Comb /Industrial /Residual Oil /Total: All Boiler Types</t>
  </si>
  <si>
    <t>AEO2018_MA_IND_RESIDUAL</t>
  </si>
  <si>
    <t>Stationary Fuel Comb /Industrial /Natural Gas /Total: Boilers and IC Engines</t>
  </si>
  <si>
    <t>AEO2018_MA_IND_NATGAS</t>
  </si>
  <si>
    <t>Stationary Fuel Comb /Industrial /Liquified Petroleum Gas /Total: All Boiler Types</t>
  </si>
  <si>
    <t>AEO2018_MA_IND_LPG</t>
  </si>
  <si>
    <t>Stationary Fuel Comb /Industrial /Wood /Total: All Boiler Types</t>
  </si>
  <si>
    <t>NOGROWTH</t>
  </si>
  <si>
    <t>Stationary Fuel Comb /Industrial /Kerosene /Total: All Boiler Types</t>
  </si>
  <si>
    <t>Stationary Fuel Comb /Commercial/Institutional /Anthracite Coal /Total: All Boiler Types</t>
  </si>
  <si>
    <t>AEO2018_MA_COM_COAL</t>
  </si>
  <si>
    <t>Stationary Fuel Comb /Commercial/Institutional /Bituminous/Subbituminous Coal /Total: All Boiler Types</t>
  </si>
  <si>
    <t>Commercial/Institutional Combustion Distillate Oil - Boilers</t>
  </si>
  <si>
    <t>AEO2018_MA_COM_DISTILLATE</t>
  </si>
  <si>
    <t>Commercial/Institutional Combustion Distillate Oil - Engines</t>
  </si>
  <si>
    <t>Stationary Fuel Comb /Commercial/Institutional /Residual Oil /Total: All Boiler Types</t>
  </si>
  <si>
    <t>Stationary Fuel Comb /Commercial/Institutional /Natural Gas /Total: Boilers and IC Engines</t>
  </si>
  <si>
    <t>AEO2018_MA_COM_NATGAS</t>
  </si>
  <si>
    <t>Stationary Fuel Comb /Commercial/Institutional /Liquified Petroleum Gas /Total: All Combustor Types</t>
  </si>
  <si>
    <t>AEO2018_MA_COM_PROPANE</t>
  </si>
  <si>
    <t>Stationary Fuel Comb /Commercial/Institutional /Wood /Total: All Boiler Types</t>
  </si>
  <si>
    <t>Stationary Fuel Comb /Commercial/Institutional /Kerosene /Total: All Combustor Types</t>
  </si>
  <si>
    <t>Stationary Fuel Comb /Residential /Anthracite Coal /Total: All Combustor Types</t>
  </si>
  <si>
    <t>AEO2018_MA_RES_COAL</t>
  </si>
  <si>
    <t>Stationary Fuel Comb /Residential /Distillate Oil /Total: All Combustor Types</t>
  </si>
  <si>
    <t>AEO2018_MA_RES_DISTILLATE</t>
  </si>
  <si>
    <t>Stationary Fuel Comb /Residential /Natural Gas /Total: All Combustor Types</t>
  </si>
  <si>
    <t>AEO2018_MA_RES_NATGAS</t>
  </si>
  <si>
    <t>Stationary Fuel Comb /Residential /Liquified Petroleum Gas /Total: All Combustor Types</t>
  </si>
  <si>
    <t>AEO2018_MA_RES_PROPANE</t>
  </si>
  <si>
    <t>Fireplace: general</t>
  </si>
  <si>
    <t>EPA_RWC_FIREPLACE</t>
  </si>
  <si>
    <t>EPA Combined Growth and Control Factor</t>
  </si>
  <si>
    <t>Woodstove: fireplace inserts; non-EPA certified</t>
  </si>
  <si>
    <t>EPA_RWC_INSERTS_NONCERT</t>
  </si>
  <si>
    <t>Woodstove: fireplace inserts; EPA certified; non-catalytic</t>
  </si>
  <si>
    <t>EPA_RWC_INSERTS_CERT_NONCAT</t>
  </si>
  <si>
    <t>Woodstove: fireplace inserts; EPA certified; catalytic</t>
  </si>
  <si>
    <t>EPA_RWC_INSERTS_CERT_CAT</t>
  </si>
  <si>
    <t>Woodstove: freestanding, non-EPA certified</t>
  </si>
  <si>
    <t>EPA_RWC_FREESTAND_NONCERT_VOC</t>
  </si>
  <si>
    <t>Woodstove: freestanding, EPA certified, non-catalytic</t>
  </si>
  <si>
    <t>EPA_RWC_FREESTAND_CERT_NONCAT</t>
  </si>
  <si>
    <t>Woodstove: freestanding, EPA certified, catalytic</t>
  </si>
  <si>
    <t>EPA_RWC_FREESTAND_CERT_CAT</t>
  </si>
  <si>
    <t>Woodstove: pellet-fired, general</t>
  </si>
  <si>
    <t>EPA_RWC_PELLET</t>
  </si>
  <si>
    <t>Furnace: Indoor, cordwood-fired, non-EPA certified</t>
  </si>
  <si>
    <t>EPA_RWC_FURNACE_NONCERT_VOC</t>
  </si>
  <si>
    <t xml:space="preserve">Furnace: Indoor, pellet -fired, non-EPA certified </t>
  </si>
  <si>
    <t>Hydronic heater: outdoor</t>
  </si>
  <si>
    <t>EPA_RWC_HYDRONIC</t>
  </si>
  <si>
    <t>Hydronic heater: indoor</t>
  </si>
  <si>
    <t>Hydronic heater: pellet fired</t>
  </si>
  <si>
    <t>Outdoor wood burning device, NEC</t>
  </si>
  <si>
    <t>EPA_RWC_OUTDOOR</t>
  </si>
  <si>
    <t>Firelog-Total: All Combustor Types</t>
  </si>
  <si>
    <t>EPA_RWC_FIRELOG</t>
  </si>
  <si>
    <t>Stationary Fuel Comb /Residential /Kerosene /Total: All Heater Types</t>
  </si>
  <si>
    <t>AEO2018_MA_RES_KEROSENE</t>
  </si>
  <si>
    <t>AEO2018_MA_TOT_GASOLINE</t>
  </si>
  <si>
    <t>AEO2018_MA_TRANS_DIESEL</t>
  </si>
  <si>
    <t>Food &amp; Kindred Products /Commercial Cooking - Charbroiling /Conveyorized Charbroiling</t>
  </si>
  <si>
    <t>POP_34003</t>
  </si>
  <si>
    <t>POP_34013</t>
  </si>
  <si>
    <t>POP_34017</t>
  </si>
  <si>
    <t>POP_34019</t>
  </si>
  <si>
    <t>POP_34023</t>
  </si>
  <si>
    <t>POP_34025</t>
  </si>
  <si>
    <t>POP_34027</t>
  </si>
  <si>
    <t>POP_34031</t>
  </si>
  <si>
    <t>POP_34035</t>
  </si>
  <si>
    <t>POP_34037</t>
  </si>
  <si>
    <t>POP_34039</t>
  </si>
  <si>
    <t>POP_34041</t>
  </si>
  <si>
    <t>Food &amp; Kindred Products /Commercial Cooking - Charbroiling /Under-fired Charbroiling</t>
  </si>
  <si>
    <t>Food &amp; Kindred Products /Commercial Cooking - Frying /Deep Fat Fying</t>
  </si>
  <si>
    <t>Food &amp; Kindred Products /Commercial Cooking - Frying /Flat Griddle Frying</t>
  </si>
  <si>
    <t>Food &amp; Kindred Products /Commercial Cooking - Frying /Clamshell Griddle Frying</t>
  </si>
  <si>
    <t>Food &amp; Kindred Products /Bakery Products /Total</t>
  </si>
  <si>
    <t>EMP_34_SOC=51-3011</t>
  </si>
  <si>
    <t>Food &amp; Kindred Products /Fermentation/Beverages /Breweries</t>
  </si>
  <si>
    <t>NJ BREWERIES</t>
  </si>
  <si>
    <t>Food &amp; Kindred Products /Fermentation/Beverages /Wineries</t>
  </si>
  <si>
    <t>EMP_34_NAICS=722</t>
  </si>
  <si>
    <t>Food &amp; Kindred Products /Fermentation/Beverages /Distilleries</t>
  </si>
  <si>
    <t>Surface Coating /Architectural Coatings /Total: All Solvent Types</t>
  </si>
  <si>
    <t>Auto Refinishing-Painting and Cleaning</t>
  </si>
  <si>
    <t>NJ Employment, NAICS=811, Repair and Maintenance</t>
  </si>
  <si>
    <t>Traffic Paint</t>
  </si>
  <si>
    <t>Surface Coating /Factory Finished Wood /Total: All Solvent Types</t>
  </si>
  <si>
    <t>EMP_34_NAICS=321</t>
  </si>
  <si>
    <t>Surface Coating-Wood Furniture &amp; Fixtures</t>
  </si>
  <si>
    <t>NJ Employment, NAICS=329, Durable Goods Manufacturing, All Other</t>
  </si>
  <si>
    <t>Surface Coating /Metal Furniture /Total: All Solvent Types</t>
  </si>
  <si>
    <t>EMP_34_NAICS=337</t>
  </si>
  <si>
    <t>Surface Coating /Paper /Total: All Solvent Types</t>
  </si>
  <si>
    <t>EMP_34_NAICS=322</t>
  </si>
  <si>
    <t>Surface Coating /Metal Cans /Total: All Solvent Types</t>
  </si>
  <si>
    <t>EMP_34_NAICS=332</t>
  </si>
  <si>
    <t>Surface Coating /Misc Finished Metals /Total: All Solvent Types</t>
  </si>
  <si>
    <t>Surface Coating /Machinery &amp; Equipment /Total: All Solvent Types</t>
  </si>
  <si>
    <t>EMP_34_NAICS=333</t>
  </si>
  <si>
    <t>Surface Coating /Large Appliances /Total: All Solvent Types</t>
  </si>
  <si>
    <t>EMP_34_NAICS=335</t>
  </si>
  <si>
    <t>Surface Coating /Electronic &amp; Other Electrical /Total: All Solvent Types</t>
  </si>
  <si>
    <t>EMP_34_NAICS=334</t>
  </si>
  <si>
    <t>Surface Coating /Motor Vehicles /Total: All Solvent Types</t>
  </si>
  <si>
    <t>Surface Coating /Aircraft /Total: All Solvent Types</t>
  </si>
  <si>
    <t>EMP_34_NAICS=336</t>
  </si>
  <si>
    <t>Surface Coating /Marine /Total: All Solvent Types</t>
  </si>
  <si>
    <t>Surface Coating /Railroad /Total: All Solvent Types</t>
  </si>
  <si>
    <t>Surface Coating /Misc Manufacturing /Total: All Solvent Types</t>
  </si>
  <si>
    <t>EMP_34_NAICS=339</t>
  </si>
  <si>
    <t>Surface Coating /Industrial Maintenance Coatings /Total: All Solvent Types</t>
  </si>
  <si>
    <t>Surface Coating /Other Special Purpose Coatings /Total: All Solvent Types</t>
  </si>
  <si>
    <t>Degreasing /All Processes/All Industries /Total: All Solvent Types</t>
  </si>
  <si>
    <t>EMP_34_NAICS=31-33_441_811</t>
  </si>
  <si>
    <t>Dry Cleaning /All Processes /Total: All Solvent Types</t>
  </si>
  <si>
    <t>EMP_34_SOC=51-6011</t>
  </si>
  <si>
    <t xml:space="preserve">Graphic Arts/All Processes/ All Solvent Types </t>
  </si>
  <si>
    <t>2425000000</t>
  </si>
  <si>
    <t>Adhesives</t>
  </si>
  <si>
    <t>Misc Non-indus: Consumer &amp; Comm /All Processes /Total: All Solvent Types</t>
  </si>
  <si>
    <t>Misc Non-industrial: Commercial /Asphalt Application: All Processes /Total: All Solvent Types</t>
  </si>
  <si>
    <t>Misc Non-industrial: Commercial /Cutback Asphalt /Total: All Solvent Types</t>
  </si>
  <si>
    <t>Misc Non-industrial: Commercial /Emulsified Asphalt /Total: All Solvent Types</t>
  </si>
  <si>
    <t>Misc Non-industrial: Commercial /Asphalt Roofing /Total: All Solvent Types</t>
  </si>
  <si>
    <t>Misc Non-industrial: Commercial /Pesticide Application: All Processes /Surface Application</t>
  </si>
  <si>
    <t>Misc Non-industrial: Commercial /Pesticide Application: Agricultural /All Processes</t>
  </si>
  <si>
    <t>Residential Portable Gas Cans /Permeation</t>
  </si>
  <si>
    <t>Gasoline Service Stations /Underground Tank: Breathing and Emptying</t>
  </si>
  <si>
    <t>Storage and Transport; Petroleum and Petroleum Product Storage; Diesel Service Stations; Stage 1: Balanced Submerged Filling</t>
  </si>
  <si>
    <t>Petrol &amp; Petrol Product Storage /Airports : Aviation Gasoline /Phase 1: Total</t>
  </si>
  <si>
    <t>AEO2018_MA_TRANS_AVGAS</t>
  </si>
  <si>
    <t>Petrol &amp; Petrol Product Storage /Airports : Aviation Gasoline /Phase 2: Total</t>
  </si>
  <si>
    <t>Petrol &amp; Petrol Product Transport /Marine Vessel /Crude Oil</t>
  </si>
  <si>
    <t>AEO2018_MA_TOT_PETROLEUM LIQUIDS</t>
  </si>
  <si>
    <t>Petrol &amp; Petrol Product Transport /Marine Vessel /Residual Oil</t>
  </si>
  <si>
    <t>AEO2018_MA_TOT_RESIDUAL</t>
  </si>
  <si>
    <t>Petrol &amp; Petrol Product Transport /Marine Vessel /Distillate Oil</t>
  </si>
  <si>
    <t>AEO2018_MA_TOT_DISTILLATE</t>
  </si>
  <si>
    <t>Petrol &amp; Petrol Product Transport /Marine Vessel /Gasoline</t>
  </si>
  <si>
    <t>Petrol &amp; Petrol Product Transport /Marine Vessel /Jet Naphtha</t>
  </si>
  <si>
    <t>AEO2018_MA_TOT_JET</t>
  </si>
  <si>
    <t>Petrol &amp; Petrol Product Transport /Marine Vessel /Kerosene</t>
  </si>
  <si>
    <t>AEO2018_MA_TOT_KEROSENE</t>
  </si>
  <si>
    <t>Petrol &amp; Petrol Product Transport /Truck /Gasoline</t>
  </si>
  <si>
    <t>Petrol &amp; Petrol Product Transport /Pipeline /Gasoline</t>
  </si>
  <si>
    <t>On-site Incineration /All Categories /Total</t>
  </si>
  <si>
    <t>On-site Incineration /Industrial /Total</t>
  </si>
  <si>
    <t>On-site Incineration /Commercial/Institutional /Total</t>
  </si>
  <si>
    <t>Open Burning /All Categories /Yard Waste - Leaf Species Unspecified</t>
  </si>
  <si>
    <t>Open Burning /All Categories /Yard Waste - Brush Species Unspecified</t>
  </si>
  <si>
    <t>Open Burning /Residential /Household Waste (use 26-10-000-xxx for Yard Wastes)</t>
  </si>
  <si>
    <t>Waste Disposal /Treatment /Recovery /Landfills; Municipal; Total</t>
  </si>
  <si>
    <t>Wastewater Treatment /Industrial /Total Processed</t>
  </si>
  <si>
    <t>EMP_34_NAICS=31-33</t>
  </si>
  <si>
    <t>Wastewater Treatment /Public Owned /Total Processed</t>
  </si>
  <si>
    <t>Leaking Underground Storage Tanks /Leaking Underground Storage Tanks /Total: All Storage Types</t>
  </si>
  <si>
    <t>Composting</t>
  </si>
  <si>
    <t>Agricultural Field Burning of Infested Matter</t>
  </si>
  <si>
    <t>Agricultural Field Burning of Herbacous Matter</t>
  </si>
  <si>
    <t>Agricultural Field Burning of Orchards</t>
  </si>
  <si>
    <t>Agricultural Field Burning- Land Clearing</t>
  </si>
  <si>
    <t>Beef cattle production composite - Not Elsewhere Classified</t>
  </si>
  <si>
    <t>Beef Cattle-34</t>
  </si>
  <si>
    <t>Poultry production - layers with dry manure management systems - Confinement</t>
  </si>
  <si>
    <t>Poultry-34</t>
  </si>
  <si>
    <t>Poultry production - broilers - Confinement</t>
  </si>
  <si>
    <t>Poultry production - turkeys - Confinement</t>
  </si>
  <si>
    <t>Turkeys-34</t>
  </si>
  <si>
    <t>Dairy cattle composite - Not Elsewhere Classified</t>
  </si>
  <si>
    <t>Dairy Cattle-34</t>
  </si>
  <si>
    <t>Swine production composite - Not Elsewhere Classified</t>
  </si>
  <si>
    <t>Swine-34</t>
  </si>
  <si>
    <t>Horses and Ponies Waste Emissions - Not Elsewhere Classified</t>
  </si>
  <si>
    <t>Horses-34</t>
  </si>
  <si>
    <t>Sheep and Lambs Waste Emissions - Total</t>
  </si>
  <si>
    <t>Sheep-34</t>
  </si>
  <si>
    <t>Goats Waste Emissions - Not Elsewhere Classified</t>
  </si>
  <si>
    <t>Goats-34</t>
  </si>
  <si>
    <t>Cigarette Smoke /Total</t>
  </si>
  <si>
    <t xml:space="preserve">Residential Grilling </t>
  </si>
  <si>
    <t>Structural Fires</t>
  </si>
  <si>
    <t>Motor Vehicle Fires /Unspecified</t>
  </si>
  <si>
    <t>Cremation /Humans</t>
  </si>
  <si>
    <t>Cremation /Animal</t>
  </si>
  <si>
    <t>NORTHERN NEW JERSEY-NEW YORK-CONNECTICUT OZONE NONATTAINMENT AREA</t>
  </si>
  <si>
    <t>EPA_RWC_FURNACE_NONCERT</t>
  </si>
  <si>
    <t>EPA_RWC_FURNACE_NONCERT_CO</t>
  </si>
  <si>
    <t>Statewide</t>
  </si>
  <si>
    <t>RICE MACT Control Factor also applied to this SCC</t>
  </si>
  <si>
    <t>Growth_Code</t>
  </si>
  <si>
    <t>Description</t>
  </si>
  <si>
    <t>Growth Code Description</t>
  </si>
  <si>
    <t>Units</t>
  </si>
  <si>
    <t>AEO2018, Mid-Atlantic, Commercial, Coal</t>
  </si>
  <si>
    <t>Quadrillion Btu</t>
  </si>
  <si>
    <t>AEO2018, Mid-Atlantic, Commercial, Distillate Fuel Oil</t>
  </si>
  <si>
    <t>AEO2018_MA_COM_ELECTRICITY</t>
  </si>
  <si>
    <t>AEO2018, Mid-Atlantic, Commercial, Electricity</t>
  </si>
  <si>
    <t>AEO2018_MA_COM_GASOLINE</t>
  </si>
  <si>
    <t>AEO2018, Mid-Atlantic, Commercial, Motor Gasoline with Ethanol</t>
  </si>
  <si>
    <t>AEO2018_MA_COM_KEROSENE</t>
  </si>
  <si>
    <t>AEO2018, Mid-Atlantic, Commercial, Kerosene</t>
  </si>
  <si>
    <t>AEO2018, Mid-Atlantic, Commercial, Natural Gas</t>
  </si>
  <si>
    <t>AEO2018, Mid-Atlantic, Commercial, Propane</t>
  </si>
  <si>
    <t>AEO2018_MA_COM_RENEWABLE</t>
  </si>
  <si>
    <t>AEO2018, Mid-Atlantic, Commercial, Renewable Energy</t>
  </si>
  <si>
    <t>AEO2018_MA_COM_RESIDUAL</t>
  </si>
  <si>
    <t>AEO2018, Mid-Atlantic, Commercial, Residual Fuel Oil</t>
  </si>
  <si>
    <t>AEO2018_MA_EGU_COAL</t>
  </si>
  <si>
    <t>AEO2018, Mid-Atlantic, Electric Power, Coal Steam</t>
  </si>
  <si>
    <t>AEO2018_MA_EGU_DISTILLATE</t>
  </si>
  <si>
    <t>AEO2018, Mid-Atlantic, Electric Power, Distillate Fuel Oil</t>
  </si>
  <si>
    <t>AEO2018_MA_EGU_NATGAS</t>
  </si>
  <si>
    <t>AEO2018, Mid-Atlantic, Electric Power, Natural Gas</t>
  </si>
  <si>
    <t>AEO2018_MA_EGU_NUCLEAR</t>
  </si>
  <si>
    <t>AEO2018, Mid-Atlantic, Electric Power, Nuclear / Uranium</t>
  </si>
  <si>
    <t>AEO2018_MA_EGU_RENEWABLE</t>
  </si>
  <si>
    <t>AEO2018, Mid-Atlantic, Electric Power, Renewable Energy</t>
  </si>
  <si>
    <t>AEO2018_MA_EGU_RESIDUAL</t>
  </si>
  <si>
    <t>AEO2018, Mid-Atlantic, Electric Power, Residual Fuel Oil</t>
  </si>
  <si>
    <t>AEO2018_MA_IND_BIOFUELS</t>
  </si>
  <si>
    <t>AEO2018, Mid-Atlantic, Industrial, Biofuels Heat and Coproducts</t>
  </si>
  <si>
    <t>AEO2018, Mid-Atlantic, Industrial, Coal, Other Industril</t>
  </si>
  <si>
    <t>AEO2018, Mid-Atlantic, Industrial, Distillate Fuel Oil</t>
  </si>
  <si>
    <t>AEO2018_MA_IND_ELECTRICITY</t>
  </si>
  <si>
    <t>AEO2018, Mid-Atlantic, Industrial, Electricity</t>
  </si>
  <si>
    <t>AEO2018_MA_IND_GASOLINE</t>
  </si>
  <si>
    <t>AEO2018, Mid-Atlantic, Industrial, Motor Gasoline with Ethanol</t>
  </si>
  <si>
    <t>AEO2018_MA_IND_LEASEFUEL</t>
  </si>
  <si>
    <t>AEO2018, Mid-Atlantic, Industrial, Lease and Plant Fuel</t>
  </si>
  <si>
    <t>AEO2018, Mid-Atlantic, Industrial, Liquefied Petroleum Gases</t>
  </si>
  <si>
    <t>AEO2018, Mid-Atlantic, Industrial, Natural Gas</t>
  </si>
  <si>
    <t>AEO2018_MA_IND_PETROCHEM</t>
  </si>
  <si>
    <t>AEO2018, Mid-Atlantic, Industrial, Petrochemical Feedstocks</t>
  </si>
  <si>
    <t>AEO2018_MA_IND_RENEWABLE</t>
  </si>
  <si>
    <t>AEO2018, Mid-Atlantic, Industrial, Renewable Energy</t>
  </si>
  <si>
    <t>AEO2018, Mid-Atlantic, Industrial, Residual Fuel Oil</t>
  </si>
  <si>
    <t>AEO2018, Mid-Atlantic, Residential, Coal</t>
  </si>
  <si>
    <t>AEO2018, Mid-Atlantic, Residential, Distillate Fuel Oil</t>
  </si>
  <si>
    <t>AEO2018_MA_RES_ELECTRICITY</t>
  </si>
  <si>
    <t>AEO2018, Mid-Atlantic, Residential, Electricity</t>
  </si>
  <si>
    <t>AEO2018, Mid-Atlantic, Residential, Kerosene</t>
  </si>
  <si>
    <t>AEO2018, Mid-Atlantic, Residential, Natural Gas</t>
  </si>
  <si>
    <t>AEO2018, Mid-Atlantic, Residential, Propane</t>
  </si>
  <si>
    <t>AEO2018_MA_RES_RENEWABLE</t>
  </si>
  <si>
    <t>AEO2018, Mid-Atlantic, Residential, Renewable Energy (includes wood)</t>
  </si>
  <si>
    <t>AEO 2018, Mid-Atlantic, Energy Use: Total: Distillate Fuel Oil: Reference case</t>
  </si>
  <si>
    <t>AEO 2018, Mid-Atlantic, Energy Use: Total: Motor Gasoline: Reference case</t>
  </si>
  <si>
    <t>AEO 2018, Mid-Atlantic, Energy Use: Total: Jet Fuel: Reference case</t>
  </si>
  <si>
    <t>AEO 2018, Mid-Atlantic, Energy Use: Total: Kerosene: Reference case</t>
  </si>
  <si>
    <t>AEO2018_MA_TOT_LPG</t>
  </si>
  <si>
    <t>AEO 2018, Mid-Atlantic, Energy Use: Total: Liquefied Petroleum Gases: Reference case</t>
  </si>
  <si>
    <t>AEO 2018, Mid-Atlantic, Energy Use: Total: Other Petroleum: Reference case</t>
  </si>
  <si>
    <t>AEO2018_MA_TOT_NATURAL GAS</t>
  </si>
  <si>
    <t>AEO 2018, Mid-Atlantic, Energy Use: Total: Natural Gas: Reference case</t>
  </si>
  <si>
    <t>AEO 2018, Mid-Atlantic, Energy Use: Total: Liquid Fuels Subtotal: Reference case</t>
  </si>
  <si>
    <t>AEO2018_MA_TOT_PIPELINE NG</t>
  </si>
  <si>
    <t>AEO 2018, Mid-Atlantic, Energy Use: Total: Pipeline Natural Gas: Reference case</t>
  </si>
  <si>
    <t>AEO 2018, Mid-Atlantic, Energy Use: Total: Residual Fuel Oil: Reference case</t>
  </si>
  <si>
    <t>AEO2018, Mid-Atlantic, Transportation, Other Petroleum (Includes aviation gasoline )</t>
  </si>
  <si>
    <t>AEO2018_MA_TRANS_CNG</t>
  </si>
  <si>
    <t>AEO2018, Mid-Atlantic, Transportation, Compressed / Liquefied Natural Gas</t>
  </si>
  <si>
    <t>AEO2018, Mid-Atlantic, Transportation, Diesel fuel for on- and off- road use</t>
  </si>
  <si>
    <t>AEO2018_MA_TRANS_E85</t>
  </si>
  <si>
    <t>AEO2018, Mid-Atlantic, Transportation, E85</t>
  </si>
  <si>
    <t>AEO2018_MA_TRANS_ELECTRICITY</t>
  </si>
  <si>
    <t>AEO2018, Mid-Atlantic, Transportation, Electricity</t>
  </si>
  <si>
    <t>AEO2018_MA_TRANS_GASOLINE</t>
  </si>
  <si>
    <t>AEO2018, Mid-Atlantic, Transportation, Motor Gasoline with Ethanol</t>
  </si>
  <si>
    <t>AEO2018_MA_TRANS_HYDROGEN</t>
  </si>
  <si>
    <t>AEO2018, Mid-Atlantic, Transportation, Liquid Hydrogen</t>
  </si>
  <si>
    <t>AEO2018_MA_TRANS_JETFUEL</t>
  </si>
  <si>
    <t>AEO2018, Mid-Atlantic, Transportation, Jet Fuel</t>
  </si>
  <si>
    <t>AEO2018_MA_TRANS_NATGAS</t>
  </si>
  <si>
    <t>AEO2018, Mid-Atlantic, Transportation, Pipeline Fuel Natural Gas</t>
  </si>
  <si>
    <t>AEO2018_MA_TRANS_PROPANE</t>
  </si>
  <si>
    <t>AEO2018, Mid-Atlantic, Transportation, Propane</t>
  </si>
  <si>
    <t>AEO2018_MA_TRANS_RESIDUAL</t>
  </si>
  <si>
    <t>AEO2018, Mid-Atlantic, Transportation, Residual Fuel Oil</t>
  </si>
  <si>
    <t>EMP_34_NAICS=111</t>
  </si>
  <si>
    <t>NJ Employment, NAICS=111 Crop Production</t>
  </si>
  <si>
    <t>NJ Employment, SOC 11-9013 Farmers, Ranchers, and Other Agricultural Managers</t>
  </si>
  <si>
    <t>Employees</t>
  </si>
  <si>
    <t>EMP_34_NAICS=112</t>
  </si>
  <si>
    <t>NJ Employment, NAICS=112 Animal Production</t>
  </si>
  <si>
    <t>NJ Employment, SOC 45-2000 Agricultural Workers</t>
  </si>
  <si>
    <t>EMP_34_NAICS=113</t>
  </si>
  <si>
    <t>NJ Employment, NAICS=113 Forestry and Logging</t>
  </si>
  <si>
    <t>NY Employment, SOC 45-4000 Forest, Conservation, and Logging Workers</t>
  </si>
  <si>
    <t>EMP_34_NAICS=114</t>
  </si>
  <si>
    <t>NJ Employment, NAICS=114 Fishing, Hunting and Trapping</t>
  </si>
  <si>
    <t>NJ Employment, SOC 45-0000 Farming, Fishing, and Forestry Occupations</t>
  </si>
  <si>
    <t>EMP_34_NAICS=115</t>
  </si>
  <si>
    <t>NJ Employment, NAICS=115 Support Activities for Agriculture and Forestry</t>
  </si>
  <si>
    <t>EMP_34_NAICS=211</t>
  </si>
  <si>
    <t>NJ Employment, NAICS=211 Oil and Gas Extraction</t>
  </si>
  <si>
    <t>No Growth</t>
  </si>
  <si>
    <t>EMP_34_NAICS=212</t>
  </si>
  <si>
    <t>NJ Employment, NAICS=212 Mining (except Oil and Gas)</t>
  </si>
  <si>
    <t>EMP_34_NAICS=213</t>
  </si>
  <si>
    <t>NJ Employment, NAICS=213 Support Activities for Mining</t>
  </si>
  <si>
    <t>EMP_34_NAICS=221</t>
  </si>
  <si>
    <t>NJ Employment, NAICS=221 Utilities</t>
  </si>
  <si>
    <t>NJ Employment, NAICS=220 Utilities</t>
  </si>
  <si>
    <t>EMP_34_NAICS=2213</t>
  </si>
  <si>
    <t>NJ Employment, NAICS=2213 Water Sewage and Other Systems</t>
  </si>
  <si>
    <t>EMP_34_NAICS=236</t>
  </si>
  <si>
    <t>NJ Employment, NAICS=236 Construction of Buildings</t>
  </si>
  <si>
    <t>EMP_34_NAICS=237</t>
  </si>
  <si>
    <t>NJ Employment, NAICS=237 Heavy and Civil Engineering Construction</t>
  </si>
  <si>
    <t>EMP_34_NAICS=238</t>
  </si>
  <si>
    <t>NJ Employment, NAICS=238 Specialty Trade Contractors</t>
  </si>
  <si>
    <t>EMP_34_NAICS=310</t>
  </si>
  <si>
    <t>NJ Employment, NAICS=310 Manufacturing</t>
  </si>
  <si>
    <t>NJ Employment, NAICS=310 All Manufacturing</t>
  </si>
  <si>
    <t>EMP_34_NAICS=311</t>
  </si>
  <si>
    <t>NJ Employment, NAICS=311 Food Manufacturing</t>
  </si>
  <si>
    <t>EMP_34_NAICS=312</t>
  </si>
  <si>
    <t>NJ Employment, NAICS=312 Beverage and Tobacco Product Manufacturing</t>
  </si>
  <si>
    <t>NJ Employment, NAICS=319, Non-durable Goods Manufacturing, All Other</t>
  </si>
  <si>
    <t>EMP_34_NAICS=313</t>
  </si>
  <si>
    <t>NJ Employment, NAICS=313 Textile Mills</t>
  </si>
  <si>
    <t>NJ Employment, NAICS=31-33 All Manufacturing</t>
  </si>
  <si>
    <t>NJ Employment, NAICS=31-33_441_811 All Mfg., Vehicle Dealers, Repair and Maintenance</t>
  </si>
  <si>
    <t>EMP_34_NAICS=314</t>
  </si>
  <si>
    <t>NJ Employment, NAICS=314 Textile Product Mills</t>
  </si>
  <si>
    <t>EMP_34_NAICS=315</t>
  </si>
  <si>
    <t>NJ Employment, NAICS=315 Apparel Manufacturing</t>
  </si>
  <si>
    <t>EMP_34_NAICS=316</t>
  </si>
  <si>
    <t>NJ Employment, NAICS=316 Leather and Allied Product Manufacturing</t>
  </si>
  <si>
    <t>NJ Employment, NAICS=321 Wood Product Manufacturing</t>
  </si>
  <si>
    <t>NJ Employment, NAICS=322 Paper Manufacturing</t>
  </si>
  <si>
    <t>EMP_34_NAICS=323</t>
  </si>
  <si>
    <t>NJ Employment, NAICS=323 Printing and Related Support Activities</t>
  </si>
  <si>
    <t>EMP_34_NAICS=324</t>
  </si>
  <si>
    <t>NJ Employment, NAICS=324 Petroleum and Coal Products Manufacturing</t>
  </si>
  <si>
    <t>EMP_34_NAICS=325</t>
  </si>
  <si>
    <t>NJ Employment, NAICS=325 Chemical Manufacturing</t>
  </si>
  <si>
    <t>EMP_34_NAICS=326</t>
  </si>
  <si>
    <t>NJ Employment, NAICS=326 Plastics and Rubber Products Manufacturing</t>
  </si>
  <si>
    <t>EMP_34_NAICS=327</t>
  </si>
  <si>
    <t>NJ Employment, NAICS=327 Nonmetallic Mineral Product Manufacturing</t>
  </si>
  <si>
    <t>EMP_34_NAICS=331</t>
  </si>
  <si>
    <t>NJ Employment, NAICS=331 Primary Metal Manufacturing</t>
  </si>
  <si>
    <t>NJ Employment, NAICS=339 Miscellaneous Manufacturing</t>
  </si>
  <si>
    <t>NJ Employment, NAICS=332 Fabricated Metal Product Manufacturing</t>
  </si>
  <si>
    <t>NJ Employment, NAICS=333 Machinery Manufacturing</t>
  </si>
  <si>
    <t>NJ Employment, NAICS=334 Computer and Electronic Product Manufacturing</t>
  </si>
  <si>
    <t>NJ Employment, NAICS=335 Electrical Equipment, Appliance, and Component Manufacturing</t>
  </si>
  <si>
    <t>NJ Employment, NAICS=336 Transportation Equipment Manufacturing</t>
  </si>
  <si>
    <t>NJ Employment, NAICS=337 Furniture and Related Product Manufacturing</t>
  </si>
  <si>
    <t>EMP_34_NAICS=423</t>
  </si>
  <si>
    <t>NJ Employment, NAICS=423 Merchant Wholesalers, Durable Goods</t>
  </si>
  <si>
    <t>EMP_34_NAICS=424</t>
  </si>
  <si>
    <t>NJ Employment, NAICS=424 Merchant Wholesalers, Nondurable Goods</t>
  </si>
  <si>
    <t>EMP_34_NAICS=425</t>
  </si>
  <si>
    <t>NJ Employment, NAICS=425 Wholesale Electronic Markets and Agents and Brokers</t>
  </si>
  <si>
    <t>EMP_34_NAICS=441</t>
  </si>
  <si>
    <t>NJ Employment, NAICS=441 Motor Vehicle and Parts Dealers</t>
  </si>
  <si>
    <t>EMP_34_NAICS=442</t>
  </si>
  <si>
    <t>NJ Employment, NAICS=442 Furniture and Home Furnishings Stores</t>
  </si>
  <si>
    <t>NJ Employment, NAICS=459, Retail Trade Other</t>
  </si>
  <si>
    <t>EMP_34_NAICS=443</t>
  </si>
  <si>
    <t>NJ Employment, NAICS=443 Electronics and Appliance Stores</t>
  </si>
  <si>
    <t>EMP_34_NAICS=444</t>
  </si>
  <si>
    <t>NJ Employment, NAICS=444 Building Material and Garden Equipment and Supplies Dealers</t>
  </si>
  <si>
    <t>EMP_34_NAICS=445</t>
  </si>
  <si>
    <t>NJ Employment, NAICS=445 Food and Beverage Stores</t>
  </si>
  <si>
    <t>EMP_34_NAICS=446</t>
  </si>
  <si>
    <t>NJ Employment, NAICS=446 Health and Personal Care Stores</t>
  </si>
  <si>
    <t>EMP_34_NAICS=447</t>
  </si>
  <si>
    <t>NJ Employment, NAICS=447 Gasoline Stations</t>
  </si>
  <si>
    <t>EMP_34_NAICS=448</t>
  </si>
  <si>
    <t>NJ Employment, NAICS=448 Clothing and Clothing Accessories Stores</t>
  </si>
  <si>
    <t>EMP_34_NAICS=451</t>
  </si>
  <si>
    <t>NJ Employment, NAICS=451 Sporting Goods, Hobby, Book, and Music Stores</t>
  </si>
  <si>
    <t>EMP_34_NAICS=452</t>
  </si>
  <si>
    <t>NJ Employment, NAICS=452 General Merchandise Stores</t>
  </si>
  <si>
    <t>EMP_34_NAICS=453</t>
  </si>
  <si>
    <t>NJ Employment, NAICS=453 Miscellaneous Store Retailers</t>
  </si>
  <si>
    <t>EMP_34_NAICS=454</t>
  </si>
  <si>
    <t>NJ Employment, NAICS=454 Nonstore Retailers</t>
  </si>
  <si>
    <t>EMP_34_NAICS=481</t>
  </si>
  <si>
    <t>NJ Employment, NAICS=481 Air Transportation</t>
  </si>
  <si>
    <t>EMP_34_NAICS=482</t>
  </si>
  <si>
    <t>NJ Employment, NAICS=482 Rail Transportation</t>
  </si>
  <si>
    <t>NJ Employment, NAICS=499, Transportation and Warehousing, All Other</t>
  </si>
  <si>
    <t>EMP_34_NAICS=483</t>
  </si>
  <si>
    <t>NJ Employment, NAICS=483 Water Transportation</t>
  </si>
  <si>
    <t>EMP_34_NAICS=484</t>
  </si>
  <si>
    <t>NJ Employment, NAICS=484 Truck Transportation</t>
  </si>
  <si>
    <t>EMP_34_NAICS=485</t>
  </si>
  <si>
    <t>NJ Employment, NAICS=485 Transit and Ground Passenger Transportation</t>
  </si>
  <si>
    <t>EMP_34_NAICS=486</t>
  </si>
  <si>
    <t>NJ Employment, NAICS=486 Pipeline Transportation</t>
  </si>
  <si>
    <t>EMP_34_NAICS=487</t>
  </si>
  <si>
    <t>NJ Employment, NAICS=487 Scenic and Sightseeing Transportation</t>
  </si>
  <si>
    <t>EMP_34_NAICS=488</t>
  </si>
  <si>
    <t>NJ Employment, NAICS=488 Support Activities for Transportation</t>
  </si>
  <si>
    <t>EMP_34_NAICS=491</t>
  </si>
  <si>
    <t>NJ Employment, NAICS=491 Postal Service</t>
  </si>
  <si>
    <t>NJ Employment, NAICS=492 Couriers and Messengers</t>
  </si>
  <si>
    <t>EMP_34_NAICS=492</t>
  </si>
  <si>
    <t>EMP_34_NAICS=493</t>
  </si>
  <si>
    <t>NJ Employment, NAICS=493 Warehousing and Storage</t>
  </si>
  <si>
    <t>EMP_34_NAICS=511</t>
  </si>
  <si>
    <t>NJ Employment, NAICS=511 Publishing Industries (except Internet)</t>
  </si>
  <si>
    <t>EMP_34_NAICS=512</t>
  </si>
  <si>
    <t>NJ Employment, NAICS=512 Motion Picture and Sound Recording Industries</t>
  </si>
  <si>
    <t>NJ Employment, NAICS=519 Other Information Services</t>
  </si>
  <si>
    <t>EMP_34_NAICS=515</t>
  </si>
  <si>
    <t>NJ Employment, NAICS=515 Broadcasting (except Internet)</t>
  </si>
  <si>
    <t>EMP_34_NAICS=517</t>
  </si>
  <si>
    <t>NJ Employment, NAICS=517 Telecommunications</t>
  </si>
  <si>
    <t>EMP_34_NAICS=518</t>
  </si>
  <si>
    <t>NJ Employment, NAICS=518 Data Processing, Hosting and Related Services</t>
  </si>
  <si>
    <t>EMP_34_NAICS=519</t>
  </si>
  <si>
    <t>EMP_34_NAICS=521</t>
  </si>
  <si>
    <t>NJ Employment, NAICS=521 Monetary Authorities-Central Bank</t>
  </si>
  <si>
    <t>NJ Employment, NAICS=520 Finance and Insurance</t>
  </si>
  <si>
    <t>EMP_34_NAICS=522</t>
  </si>
  <si>
    <t>NJ Employment, NAICS=522 Credit Intermediation and Related Activities</t>
  </si>
  <si>
    <t>EMP_34_NAICS=523</t>
  </si>
  <si>
    <t>NJ Employment, NAICS=523 Securities, Commodity Contracts, and Other Financial Investments and Related Activities</t>
  </si>
  <si>
    <t>EMP_34_NAICS=524</t>
  </si>
  <si>
    <t>NJ Employment, NAICS=524 Insurance Carriers and Related Activities</t>
  </si>
  <si>
    <t>EMP_34_NAICS=525</t>
  </si>
  <si>
    <t>NJ Employment, NAICS=525 Funds, Trusts, and Other Financial Vehicles</t>
  </si>
  <si>
    <t>EMP_34_NAICS=531</t>
  </si>
  <si>
    <t>NJ Employment, NAICS=531 Real Estate</t>
  </si>
  <si>
    <t>EMP_34_NAICS=532</t>
  </si>
  <si>
    <t>NJ Employment, NAICS=532 Rental and Leasing Services</t>
  </si>
  <si>
    <t>EMP_34_NAICS=533</t>
  </si>
  <si>
    <t>NJ Employment, NAICS=533 Lessors of Nonfinancial Intangible Assets (except Copyrighted Works)</t>
  </si>
  <si>
    <t>EMP_34_NAICS=540</t>
  </si>
  <si>
    <t>NJ Employment, NAICS=5400, Professional, Scientific, and Technical Services</t>
  </si>
  <si>
    <t>EMP_34_NAICS=541</t>
  </si>
  <si>
    <t>NJ Employment, NAICS=541 Professional, Scientific, and Technical Services</t>
  </si>
  <si>
    <t>EMP_34_NAICS=5411</t>
  </si>
  <si>
    <t>NJ Employment, NAICS=5411, Legal Services</t>
  </si>
  <si>
    <t>EMP_34_NAICS=5412</t>
  </si>
  <si>
    <t>NJ Employment, NAICS=5412, Accounting, Tax Preparation, Bookkeeping, and Payroll Services</t>
  </si>
  <si>
    <t>EMP_34_NAICS=5413</t>
  </si>
  <si>
    <t>NJ Employment, NAICS=5413, Architectural, Engineering, and Related Services</t>
  </si>
  <si>
    <t>EMP_34_NAICS=5415</t>
  </si>
  <si>
    <t>NJ Employment, NAICS=5415, Computer Systems Design and Related Services</t>
  </si>
  <si>
    <t>EMP_34_NAICS=5416</t>
  </si>
  <si>
    <t>NJ Employment, NAICS=5416, Management, Scientific, and Technical Consulting Services</t>
  </si>
  <si>
    <t>EMP_34_NAICS=5417</t>
  </si>
  <si>
    <t>NJ Employment, NAICS=5417, Scientific Research and Development Services</t>
  </si>
  <si>
    <t>EMP_34_NAICS=5418</t>
  </si>
  <si>
    <t>NJ Employment, NAICS= 5418, Advertising, Public Relations, and Related Services</t>
  </si>
  <si>
    <t>EMP_34_NAICS=5419</t>
  </si>
  <si>
    <t>NJ Employment, NAICS=5419, Other Professional, Scientific, and Technical Services</t>
  </si>
  <si>
    <t>EMP_34_NAICS=551</t>
  </si>
  <si>
    <t>NJ Employment, NAICS=551 Management of Companies and Enterprises</t>
  </si>
  <si>
    <t>NJ Employment, NAICS=550 Management of Companies and Enterprises</t>
  </si>
  <si>
    <t>EMP_34_NAICS=561</t>
  </si>
  <si>
    <t>NJ Employment, NAICS=561 Administrative and Support Services</t>
  </si>
  <si>
    <t>EMP_34_NAICS=562</t>
  </si>
  <si>
    <t>NJ Employment, NAICS=562 Waste Management and Remediation Services</t>
  </si>
  <si>
    <t>NJ Employment, NAICS=561900 Other Support Services</t>
  </si>
  <si>
    <t>EMP_34_NAICS=611</t>
  </si>
  <si>
    <t>NJ Employment, NAICS=611 Educational Services</t>
  </si>
  <si>
    <t>NJ Employment, NAICS=610 Educational Services</t>
  </si>
  <si>
    <t>EMP_34_NAICS=621</t>
  </si>
  <si>
    <t>NJ Employment, NAICS=621 Ambulatory Health Care Services</t>
  </si>
  <si>
    <t>EMP_34_NAICS=622</t>
  </si>
  <si>
    <t>NJ Employment, NAICS=622 Hospitals</t>
  </si>
  <si>
    <t>EMP_34_NAICS=623</t>
  </si>
  <si>
    <t>NJ Employment, NAICS=623 Nursing and Residential Care Facilities</t>
  </si>
  <si>
    <t>EMP_34_NAICS=624</t>
  </si>
  <si>
    <t>NJ Employment, NAICS=624 Social Assistance</t>
  </si>
  <si>
    <t>EMP_34_NAICS=711</t>
  </si>
  <si>
    <t>NJ Employment, NAICS=711 Performing Arts, Spectator Sports, and Related Industries</t>
  </si>
  <si>
    <t>NJ Employment, NAICS=719 Arts, Entertainment and Recreation, All Other</t>
  </si>
  <si>
    <t>EMP_34_NAICS=712</t>
  </si>
  <si>
    <t>NJ Employment, NAICS=712 Museums, Historical Sites, and Similar Institutions</t>
  </si>
  <si>
    <t>EMP_34_NAICS=713</t>
  </si>
  <si>
    <t>NJ Employment, NAICS=713 Amusement, Gambling, and Recreation Industries</t>
  </si>
  <si>
    <t>EMP_34_NAICS=721</t>
  </si>
  <si>
    <t>NJ Employment, NAICS=721 Accommodation</t>
  </si>
  <si>
    <t>NJ Employment, NAICS=722 Food Services and Drinking Places</t>
  </si>
  <si>
    <t>EMP_34_NAICS=811</t>
  </si>
  <si>
    <t>NJ Employment, NAICS=811 Repair and Maintenance</t>
  </si>
  <si>
    <t>EMP_34_NAICS=8111</t>
  </si>
  <si>
    <t>NJ Employment, NAICS=8111, Auto Repair and Maintenance</t>
  </si>
  <si>
    <t>EMP_34_NAICS=812</t>
  </si>
  <si>
    <t>NJ Employment, NAICS=812 Personal and Laundry Services</t>
  </si>
  <si>
    <t>EMP_34_NAICS=813</t>
  </si>
  <si>
    <t>NJ Employment, NAICS=813 Religious, Grantmaking, Civic, Professional, and Similar Organizations</t>
  </si>
  <si>
    <t>EMP_34_NAICS=814</t>
  </si>
  <si>
    <t>NJ Employment, NAICS=814 Private Households</t>
  </si>
  <si>
    <t>EMP_34_NAICS=921</t>
  </si>
  <si>
    <t>NJ Employment, NAICS=921 Executive, Legislative, and Other General Government Support</t>
  </si>
  <si>
    <t>NJ Employment, NAICS=900 Government, No Growth</t>
  </si>
  <si>
    <t>EMP_34_NAICS=922</t>
  </si>
  <si>
    <t>NJ Employment, NAICS=922 Justice, Public Order, and Safety Activities</t>
  </si>
  <si>
    <t>EMP_34_NAICS=923</t>
  </si>
  <si>
    <t>NJ Employment, NAICS=923 Administration of Human Resource Programs</t>
  </si>
  <si>
    <t>EMP_34_NAICS=924</t>
  </si>
  <si>
    <t>NJ Employment, NAICS=924 Administration of Environmental Quality Programs</t>
  </si>
  <si>
    <t>EMP_34_NAICS=925</t>
  </si>
  <si>
    <t>NJ Employment, NAICS=925 Administration of Housing Programs, Urban Planning, and Community Development</t>
  </si>
  <si>
    <t>EMP_34_NAICS=926</t>
  </si>
  <si>
    <t>NJ Employment, NAICS=926 Administration of Economic Programs</t>
  </si>
  <si>
    <t>EMP_34_NAICS=927</t>
  </si>
  <si>
    <t>NJ Employment, NAICS=927 Space Research and Technology</t>
  </si>
  <si>
    <t>EMP_34_NAICS=928</t>
  </si>
  <si>
    <t>NJ Employment, NAICS=928 National Security and International Affairs</t>
  </si>
  <si>
    <t>EMP_34_NAICS=999</t>
  </si>
  <si>
    <t>NJ Employment, NAICS=999 No info available to specify</t>
  </si>
  <si>
    <t>EMP_34_SOC=37-3012</t>
  </si>
  <si>
    <t>NJ Employment, SOC=37-3012, Pesticide Handlers, Sprayers, and Applicators, Vegetation</t>
  </si>
  <si>
    <t>EMP_34_SOC=47-0000</t>
  </si>
  <si>
    <t>NJ Employment, SOC=47-0000, Construction</t>
  </si>
  <si>
    <t>NJ Employment, SOC=51-3011, Bakers</t>
  </si>
  <si>
    <t>NJ Employment, SOC=51-6011, Laundry and Dry-Cleaning Workers</t>
  </si>
  <si>
    <t>% Growth</t>
  </si>
  <si>
    <t>POP_34001</t>
  </si>
  <si>
    <t>Population, Atlantic County, NJ</t>
  </si>
  <si>
    <t>Persons</t>
  </si>
  <si>
    <t>Population, Bergen County, NJ</t>
  </si>
  <si>
    <t>POP_34005</t>
  </si>
  <si>
    <t>Population, Burlington County, NJ</t>
  </si>
  <si>
    <t>POP_34007</t>
  </si>
  <si>
    <t>Population, Camden County, NJ</t>
  </si>
  <si>
    <t>POP_34009</t>
  </si>
  <si>
    <t>Population, Cape May County, NJ</t>
  </si>
  <si>
    <t>POP_34011</t>
  </si>
  <si>
    <t>Population, Cumberland County, NJ</t>
  </si>
  <si>
    <t>Population, Essex County, NJ</t>
  </si>
  <si>
    <t>POP_34015</t>
  </si>
  <si>
    <t>Population, Gloucester County, NJ</t>
  </si>
  <si>
    <t>Population, Hudson County, NJ</t>
  </si>
  <si>
    <t>Population, Hunterdon County, NJ</t>
  </si>
  <si>
    <t>POP_34021</t>
  </si>
  <si>
    <t>Population, Mercer County, NJ</t>
  </si>
  <si>
    <t>Population, Middlesex County, NJ</t>
  </si>
  <si>
    <t>Population, Monmouth County, NJ</t>
  </si>
  <si>
    <t>Population, Morris County, NJ</t>
  </si>
  <si>
    <t>POP_34029</t>
  </si>
  <si>
    <t>Population, Ocean County, NJ</t>
  </si>
  <si>
    <t>Population, Passaic County, NJ</t>
  </si>
  <si>
    <t>POP_34033</t>
  </si>
  <si>
    <t>Population, Salem County, NJ</t>
  </si>
  <si>
    <t>Population, Somerset County, NJ</t>
  </si>
  <si>
    <t>Population, Sussex County, NJ</t>
  </si>
  <si>
    <t>Population, Union County, NJ</t>
  </si>
  <si>
    <t>Population, Warren County, NJ</t>
  </si>
  <si>
    <t>SCC SHORT NAME</t>
  </si>
  <si>
    <t>Pollutant</t>
  </si>
  <si>
    <t>Miscellaneous Area Sources; Agriculture Production - Livestock; Beef cattle production composite; Not Elsewhere Classified</t>
  </si>
  <si>
    <t>VOC</t>
  </si>
  <si>
    <t>Miscellaneous Area Sources; Agriculture Production - Livestock; Poultry production - layers with dry manure management systems; Confinement</t>
  </si>
  <si>
    <t>Miscellaneous Area Sources; Agriculture Production - Livestock; Poultry production - broilers; Confinement</t>
  </si>
  <si>
    <t>Miscellaneous Area Sources; Agriculture Production - Livestock; Poultry production - turkeys; Manure handling and storage</t>
  </si>
  <si>
    <t>Miscellaneous Area Sources; Agriculture Production - Livestock; Dairy cattle composite; Not Elsewhere Classified</t>
  </si>
  <si>
    <t>Miscellaneous Area Sources; Agriculture Production - Livestock; Swine production composite; Not Elsewhere Classified (see also 28-05-039, -047, -053)</t>
  </si>
  <si>
    <t>Miscellaneous Area Sources; Agriculture Production - Livestock; Horses and Ponies Waste Emissions; Not Elsewhere Classified</t>
  </si>
  <si>
    <t>Miscellaneous Area Sources; Agriculture Production - Livestock; Sheep and Lambs Waste Emissions; Total</t>
  </si>
  <si>
    <t>Miscellaneous Area Sources; Agriculture Production - Livestock; Goats Waste Emissions; Not Elsewhere Classified</t>
  </si>
  <si>
    <t>Growth Code Name</t>
  </si>
  <si>
    <t>NJ Tool Beef Cattle from EPA GHG Tool</t>
  </si>
  <si>
    <t>Growth Factor</t>
  </si>
  <si>
    <t>NJ Dairy Cattle from EPA GHG Tool</t>
  </si>
  <si>
    <t>NJ Turkeys from EPA GHG Tool</t>
  </si>
  <si>
    <t>NJ Swine from EPA GHG Tool</t>
  </si>
  <si>
    <t>NJ Poultry from EPA GHG Tool</t>
  </si>
  <si>
    <t>No growth</t>
  </si>
  <si>
    <t>NJ Sheep from EPA GHG Tool</t>
  </si>
  <si>
    <t>NJ Goats from EPA GHG Tool</t>
  </si>
  <si>
    <t>NJ Horses from EPA GHG Tool</t>
  </si>
  <si>
    <t>Source:  EPA Greenhouse Gas Tool New Jersey animal counts 2/13/19</t>
  </si>
  <si>
    <t>County</t>
  </si>
  <si>
    <t>AGRICULTURAL VOC</t>
  </si>
  <si>
    <t>GROWTH FACTOR 2017-2023</t>
  </si>
  <si>
    <t>Growth Rate (% per year) 2017-2023</t>
  </si>
  <si>
    <t>Growth 2017-2023</t>
  </si>
  <si>
    <t>NEW JERSEY OZONE NONATTAINMENT AREA</t>
  </si>
  <si>
    <t>Atlantic</t>
  </si>
  <si>
    <t>Burlington</t>
  </si>
  <si>
    <t>Camden</t>
  </si>
  <si>
    <t>Cape May</t>
  </si>
  <si>
    <t>Cumberland</t>
  </si>
  <si>
    <t>Gloucester</t>
  </si>
  <si>
    <t>Mercer</t>
  </si>
  <si>
    <t xml:space="preserve">Middlesex </t>
  </si>
  <si>
    <t>Ocean</t>
  </si>
  <si>
    <t>Salem</t>
  </si>
  <si>
    <t>STATEWIDE</t>
  </si>
  <si>
    <t>PFC Control Factor also applied to this SCC</t>
  </si>
  <si>
    <t>Flatline, no commercial coal emissions in New Jersey</t>
  </si>
  <si>
    <t>Notes for SIP</t>
  </si>
  <si>
    <t xml:space="preserve">Residential Wood Combustion </t>
  </si>
  <si>
    <t>VOC and CO SUMMER TONS PER DAY</t>
  </si>
  <si>
    <t>SUMMER TONS PER DAY</t>
  </si>
  <si>
    <t>EPA RWC V6.2 Methodology with revised NSPS Table 4.22</t>
  </si>
  <si>
    <t>Projection Factor</t>
  </si>
  <si>
    <t>EPA_RWC_FREESTAND_NONCERT</t>
  </si>
  <si>
    <t>EPA_RWC_FREESTAND_NONCERT_CO</t>
  </si>
  <si>
    <t xml:space="preserve">AREA SOURCES </t>
  </si>
  <si>
    <t>RESIDENTIAL WOOD COMBUSTION</t>
  </si>
  <si>
    <t>2023 PROJECTION INVENTORY GROWTH FACTORS and GROWTH RATES FROM 2017</t>
  </si>
  <si>
    <t>2017-2023 PROJECTION INVENTORY GROWTH FACTOR 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</si>
</sst>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0000"/>
    <numFmt numFmtId="166" formatCode="_(* #,##0_);_(* \(#,##0\);_(* &quot;-&quot;??_);_(@_)"/>
    <numFmt numFmtId="167" formatCode="#,##0.0000_);\(#,##0.0000\)"/>
    <numFmt numFmtId="168" formatCode="0.000"/>
  </numFmts>
  <fonts count="16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13" fillId="0" borderId="0"/>
  </cellStyleXfs>
  <cellXfs count="77"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49" fontId="2" fillId="0" borderId="0" xfId="3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8" fillId="0" borderId="0" xfId="0" applyFont="1"/>
    <xf numFmtId="10" fontId="5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166" fontId="0" fillId="0" borderId="0" xfId="5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67" fontId="0" fillId="0" borderId="0" xfId="5" applyNumberFormat="1" applyFont="1" applyFill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0" xfId="3" applyNumberFormat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5" fillId="0" borderId="1" xfId="0" applyFont="1" applyBorder="1"/>
    <xf numFmtId="0" fontId="15" fillId="0" borderId="0" xfId="0" applyFont="1"/>
    <xf numFmtId="0" fontId="9" fillId="0" borderId="0" xfId="0" applyFont="1" applyAlignment="1">
      <alignment horizontal="left"/>
    </xf>
    <xf numFmtId="168" fontId="0" fillId="0" borderId="0" xfId="0" applyNumberFormat="1"/>
  </cellXfs>
  <cellStyles count="7">
    <cellStyle name="Comma 2" xfId="5" xr:uid="{F91DB574-6981-4141-A1D8-8DE8504300F1}"/>
    <cellStyle name="Normal" xfId="0" builtinId="0"/>
    <cellStyle name="Normal 2" xfId="6" xr:uid="{C9871B53-D5F1-45A3-A07C-36A4DF837EF1}"/>
    <cellStyle name="Normal_CO Data 2" xfId="4" xr:uid="{D79E9B0B-090D-419D-B677-BC938291BA0B}"/>
    <cellStyle name="Normal_NOx Data 2" xfId="2" xr:uid="{879504E0-A0D2-429B-8D02-7DBD972DC27A}"/>
    <cellStyle name="Normal_VOC Data 1" xfId="3" xr:uid="{EB12BD81-D5DD-4297-AE81-88A255BD9BD2}"/>
    <cellStyle name="Normal_VOC Data 2" xfId="1" xr:uid="{F8BAE1B3-96B4-4825-B22D-D64D0BF8E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BB593-0377-45F8-B607-C2FA3CB61A2F}">
  <dimension ref="A1:P456"/>
  <sheetViews>
    <sheetView tabSelected="1" zoomScaleNormal="100" workbookViewId="0">
      <pane ySplit="7" topLeftCell="A8" activePane="bottomLeft" state="frozen"/>
      <selection pane="bottomLeft" activeCell="E4" sqref="E4"/>
    </sheetView>
  </sheetViews>
  <sheetFormatPr defaultColWidth="8.88671875" defaultRowHeight="10.199999999999999" x14ac:dyDescent="0.2"/>
  <cols>
    <col min="1" max="1" width="9" style="37" bestFit="1" customWidth="1"/>
    <col min="2" max="2" width="11.88671875" style="37" bestFit="1" customWidth="1"/>
    <col min="3" max="3" width="24.33203125" style="37" customWidth="1"/>
    <col min="4" max="4" width="12.109375" style="37" bestFit="1" customWidth="1"/>
    <col min="5" max="5" width="24.33203125" style="38" customWidth="1"/>
    <col min="6" max="6" width="9" style="37" bestFit="1" customWidth="1"/>
    <col min="7" max="7" width="10.44140625" style="37" customWidth="1"/>
    <col min="8" max="8" width="9" style="37" customWidth="1"/>
    <col min="9" max="9" width="30.5546875" style="37" customWidth="1"/>
    <col min="10" max="11" width="9" style="37" bestFit="1" customWidth="1"/>
    <col min="12" max="12" width="13" style="37" customWidth="1"/>
    <col min="13" max="13" width="11.6640625" style="37" customWidth="1"/>
    <col min="14" max="14" width="11.109375" style="37" customWidth="1"/>
    <col min="15" max="15" width="9" style="37" bestFit="1" customWidth="1"/>
    <col min="16" max="16" width="12.6640625" style="37" customWidth="1"/>
    <col min="17" max="16384" width="8.88671875" style="37"/>
  </cols>
  <sheetData>
    <row r="1" spans="1:16" x14ac:dyDescent="0.2">
      <c r="A1" s="1" t="s">
        <v>631</v>
      </c>
      <c r="B1" s="2"/>
      <c r="D1" s="2"/>
      <c r="E1" s="3"/>
      <c r="F1" s="4"/>
      <c r="G1" s="4"/>
      <c r="H1" s="4"/>
      <c r="I1" s="5"/>
      <c r="J1" s="6"/>
      <c r="K1" s="6"/>
      <c r="L1" s="6"/>
      <c r="M1" s="6"/>
      <c r="N1" s="6"/>
      <c r="O1" s="6"/>
      <c r="P1" s="6"/>
    </row>
    <row r="2" spans="1:16" x14ac:dyDescent="0.2">
      <c r="A2" s="40" t="s">
        <v>618</v>
      </c>
      <c r="B2" s="2"/>
      <c r="C2" s="2"/>
      <c r="D2" s="2"/>
      <c r="E2" s="3"/>
      <c r="F2" s="4"/>
      <c r="G2" s="4"/>
      <c r="H2" s="4"/>
      <c r="I2" s="5"/>
      <c r="J2" s="6"/>
      <c r="K2" s="6"/>
      <c r="L2" s="6"/>
      <c r="M2" s="6"/>
      <c r="N2" s="6"/>
      <c r="O2" s="6"/>
      <c r="P2" s="6"/>
    </row>
    <row r="3" spans="1:16" x14ac:dyDescent="0.2">
      <c r="A3" s="1" t="s">
        <v>0</v>
      </c>
      <c r="B3" s="2"/>
      <c r="C3" s="2"/>
      <c r="D3" s="2"/>
      <c r="E3" s="3"/>
      <c r="F3" s="4"/>
      <c r="G3" s="4"/>
      <c r="H3" s="4"/>
      <c r="I3" s="5"/>
      <c r="J3" s="6"/>
      <c r="K3" s="6"/>
      <c r="L3" s="6"/>
      <c r="M3" s="6"/>
      <c r="N3" s="6"/>
      <c r="O3" s="6"/>
      <c r="P3" s="6"/>
    </row>
    <row r="4" spans="1:16" x14ac:dyDescent="0.2">
      <c r="A4" s="1" t="s">
        <v>624</v>
      </c>
      <c r="B4" s="2"/>
      <c r="C4" s="2"/>
      <c r="D4" s="2"/>
      <c r="E4" s="3"/>
      <c r="F4" s="4"/>
      <c r="G4" s="4"/>
      <c r="H4" s="4"/>
      <c r="I4" s="5"/>
      <c r="J4" s="6"/>
      <c r="K4" s="6"/>
      <c r="L4" s="6"/>
      <c r="M4" s="6"/>
      <c r="N4" s="6"/>
      <c r="O4" s="6"/>
      <c r="P4" s="6"/>
    </row>
    <row r="5" spans="1:16" x14ac:dyDescent="0.2">
      <c r="A5" s="7">
        <v>45328</v>
      </c>
      <c r="B5" s="2"/>
      <c r="C5" s="2"/>
      <c r="D5" s="2"/>
      <c r="E5" s="3"/>
      <c r="F5" s="4"/>
      <c r="G5" s="4"/>
      <c r="H5" s="4"/>
      <c r="I5" s="5"/>
      <c r="J5" s="6"/>
      <c r="K5" s="6"/>
      <c r="L5" s="6"/>
      <c r="M5" s="6"/>
      <c r="N5" s="6"/>
      <c r="O5" s="6"/>
      <c r="P5" s="6"/>
    </row>
    <row r="6" spans="1:16" x14ac:dyDescent="0.2">
      <c r="A6" s="8"/>
      <c r="B6" s="9"/>
      <c r="C6" s="9"/>
      <c r="D6" s="9"/>
      <c r="E6" s="10"/>
      <c r="F6" s="11"/>
      <c r="G6" s="11"/>
      <c r="H6" s="11"/>
      <c r="I6" s="12"/>
      <c r="J6" s="8"/>
      <c r="K6" s="8"/>
      <c r="L6" s="8"/>
      <c r="M6" s="8"/>
      <c r="N6" s="8"/>
      <c r="O6" s="8"/>
      <c r="P6" s="8"/>
    </row>
    <row r="7" spans="1:16" ht="30.6" x14ac:dyDescent="0.2">
      <c r="A7" s="9" t="s">
        <v>1</v>
      </c>
      <c r="B7" s="9" t="s">
        <v>2</v>
      </c>
      <c r="C7" s="9" t="s">
        <v>3</v>
      </c>
      <c r="D7" s="9" t="s">
        <v>4</v>
      </c>
      <c r="E7" s="10" t="s">
        <v>5</v>
      </c>
      <c r="F7" s="11" t="s">
        <v>604</v>
      </c>
      <c r="G7" s="13" t="s">
        <v>605</v>
      </c>
      <c r="H7" s="13" t="s">
        <v>606</v>
      </c>
      <c r="I7" s="12" t="s">
        <v>621</v>
      </c>
      <c r="J7" s="13"/>
      <c r="K7" s="13"/>
      <c r="L7" s="13"/>
      <c r="M7" s="13"/>
      <c r="N7" s="13"/>
      <c r="O7" s="13"/>
      <c r="P7" s="13"/>
    </row>
    <row r="8" spans="1:16" ht="30.6" x14ac:dyDescent="0.3">
      <c r="A8" s="14">
        <v>34000</v>
      </c>
      <c r="B8" s="14" t="s">
        <v>215</v>
      </c>
      <c r="C8" s="15" t="s">
        <v>6</v>
      </c>
      <c r="D8" s="16">
        <v>2102001000</v>
      </c>
      <c r="E8" s="17" t="s">
        <v>7</v>
      </c>
      <c r="F8" s="61">
        <v>1.0030031406891176</v>
      </c>
      <c r="G8" s="41">
        <f t="shared" ref="G8:G71" si="0">((F8)^(1/3))-1</f>
        <v>1.0000464700503642E-3</v>
      </c>
      <c r="H8" s="41">
        <f t="shared" ref="H8:H71" si="1">(F8-1)</f>
        <v>3.0031406891175561E-3</v>
      </c>
      <c r="I8" s="15"/>
      <c r="J8" s="18"/>
      <c r="K8" s="14"/>
      <c r="L8" s="69"/>
      <c r="M8" s="14"/>
      <c r="N8" s="18"/>
      <c r="O8" s="18"/>
      <c r="P8" s="18"/>
    </row>
    <row r="9" spans="1:16" ht="30.6" x14ac:dyDescent="0.3">
      <c r="A9" s="14">
        <v>34000</v>
      </c>
      <c r="B9" s="14" t="s">
        <v>215</v>
      </c>
      <c r="C9" s="15" t="s">
        <v>20</v>
      </c>
      <c r="D9" s="16">
        <v>2102002000</v>
      </c>
      <c r="E9" s="17" t="s">
        <v>7</v>
      </c>
      <c r="F9" s="61">
        <v>1.0030031406891176</v>
      </c>
      <c r="G9" s="41">
        <f t="shared" si="0"/>
        <v>1.0000464700503642E-3</v>
      </c>
      <c r="H9" s="41">
        <f t="shared" si="1"/>
        <v>3.0031406891175561E-3</v>
      </c>
      <c r="I9" s="15"/>
      <c r="J9" s="18"/>
      <c r="K9" s="14"/>
      <c r="L9" s="69"/>
      <c r="M9" s="14"/>
      <c r="N9" s="18"/>
      <c r="O9" s="18"/>
      <c r="P9" s="18"/>
    </row>
    <row r="10" spans="1:16" ht="20.399999999999999" x14ac:dyDescent="0.2">
      <c r="A10" s="14">
        <v>34000</v>
      </c>
      <c r="B10" s="14" t="s">
        <v>215</v>
      </c>
      <c r="C10" s="17" t="s">
        <v>21</v>
      </c>
      <c r="D10" s="17">
        <v>2102004001</v>
      </c>
      <c r="E10" s="17" t="s">
        <v>22</v>
      </c>
      <c r="F10" s="61">
        <v>1.0489638439202895</v>
      </c>
      <c r="G10" s="41">
        <f t="shared" si="0"/>
        <v>1.6061914949929479E-2</v>
      </c>
      <c r="H10" s="41">
        <f t="shared" si="1"/>
        <v>4.8963843920289518E-2</v>
      </c>
      <c r="I10" s="14"/>
      <c r="J10" s="18"/>
      <c r="K10" s="14"/>
      <c r="M10" s="14"/>
      <c r="N10" s="18"/>
      <c r="O10" s="18"/>
      <c r="P10" s="18"/>
    </row>
    <row r="11" spans="1:16" ht="20.399999999999999" x14ac:dyDescent="0.2">
      <c r="A11" s="14">
        <v>34000</v>
      </c>
      <c r="B11" s="14" t="s">
        <v>215</v>
      </c>
      <c r="C11" s="19" t="s">
        <v>23</v>
      </c>
      <c r="D11" s="19">
        <v>2102004002</v>
      </c>
      <c r="E11" s="17" t="s">
        <v>22</v>
      </c>
      <c r="F11" s="61">
        <v>1.0489638439202895</v>
      </c>
      <c r="G11" s="41">
        <f t="shared" si="0"/>
        <v>1.6061914949929479E-2</v>
      </c>
      <c r="H11" s="41">
        <f t="shared" si="1"/>
        <v>4.8963843920289518E-2</v>
      </c>
      <c r="I11" s="17" t="s">
        <v>216</v>
      </c>
      <c r="J11" s="18"/>
      <c r="K11" s="14"/>
      <c r="M11" s="14"/>
      <c r="N11" s="18"/>
      <c r="O11" s="18"/>
      <c r="P11" s="18"/>
    </row>
    <row r="12" spans="1:16" ht="20.399999999999999" x14ac:dyDescent="0.3">
      <c r="A12" s="14">
        <v>34000</v>
      </c>
      <c r="B12" s="14" t="s">
        <v>215</v>
      </c>
      <c r="C12" s="15" t="s">
        <v>24</v>
      </c>
      <c r="D12" s="16">
        <v>2102005000</v>
      </c>
      <c r="E12" s="17" t="s">
        <v>25</v>
      </c>
      <c r="F12" s="61">
        <v>0.73135895820205843</v>
      </c>
      <c r="G12" s="41">
        <f t="shared" si="0"/>
        <v>-9.9030280522903857E-2</v>
      </c>
      <c r="H12" s="41">
        <f t="shared" si="1"/>
        <v>-0.26864104179794157</v>
      </c>
      <c r="I12" s="15"/>
      <c r="J12" s="18"/>
      <c r="K12" s="14"/>
      <c r="L12" s="69"/>
      <c r="M12" s="14"/>
      <c r="N12" s="18"/>
      <c r="O12" s="18"/>
      <c r="P12" s="18"/>
    </row>
    <row r="13" spans="1:16" ht="30.6" x14ac:dyDescent="0.3">
      <c r="A13" s="14">
        <v>34000</v>
      </c>
      <c r="B13" s="14" t="s">
        <v>215</v>
      </c>
      <c r="C13" s="15" t="s">
        <v>26</v>
      </c>
      <c r="D13" s="16">
        <v>2102006000</v>
      </c>
      <c r="E13" s="17" t="s">
        <v>27</v>
      </c>
      <c r="F13" s="61">
        <v>1.1412092390306703</v>
      </c>
      <c r="G13" s="41">
        <f t="shared" si="0"/>
        <v>4.5013160104003358E-2</v>
      </c>
      <c r="H13" s="41">
        <f t="shared" si="1"/>
        <v>0.14120923903067029</v>
      </c>
      <c r="I13" s="15"/>
      <c r="J13" s="18"/>
      <c r="K13" s="21"/>
      <c r="L13" s="69"/>
      <c r="M13" s="14"/>
      <c r="N13" s="18"/>
      <c r="O13" s="18"/>
      <c r="P13" s="18"/>
    </row>
    <row r="14" spans="1:16" ht="30.6" x14ac:dyDescent="0.3">
      <c r="A14" s="14">
        <v>34000</v>
      </c>
      <c r="B14" s="14" t="s">
        <v>215</v>
      </c>
      <c r="C14" s="15" t="s">
        <v>28</v>
      </c>
      <c r="D14" s="16">
        <v>2102007000</v>
      </c>
      <c r="E14" s="19" t="s">
        <v>29</v>
      </c>
      <c r="F14" s="61">
        <v>1.478037020771624</v>
      </c>
      <c r="G14" s="41">
        <f t="shared" si="0"/>
        <v>0.13909978711153315</v>
      </c>
      <c r="H14" s="41">
        <f t="shared" si="1"/>
        <v>0.47803702077162402</v>
      </c>
      <c r="I14" s="15"/>
      <c r="J14" s="18"/>
      <c r="K14" s="14"/>
      <c r="L14" s="69"/>
      <c r="M14" s="14"/>
      <c r="N14" s="18"/>
      <c r="O14" s="18"/>
      <c r="P14" s="18"/>
    </row>
    <row r="15" spans="1:16" ht="20.399999999999999" x14ac:dyDescent="0.3">
      <c r="A15" s="14">
        <v>34000</v>
      </c>
      <c r="B15" s="14" t="s">
        <v>215</v>
      </c>
      <c r="C15" s="15" t="s">
        <v>30</v>
      </c>
      <c r="D15" s="16">
        <v>2102008000</v>
      </c>
      <c r="E15" s="19" t="s">
        <v>31</v>
      </c>
      <c r="F15" s="61">
        <v>1</v>
      </c>
      <c r="G15" s="41">
        <f t="shared" si="0"/>
        <v>0</v>
      </c>
      <c r="H15" s="41">
        <f t="shared" si="1"/>
        <v>0</v>
      </c>
      <c r="I15" s="15" t="s">
        <v>620</v>
      </c>
      <c r="J15" s="18"/>
      <c r="K15" s="14"/>
      <c r="L15"/>
      <c r="M15" s="14"/>
      <c r="N15" s="18"/>
      <c r="O15" s="18"/>
      <c r="P15" s="18"/>
    </row>
    <row r="16" spans="1:16" ht="20.399999999999999" x14ac:dyDescent="0.3">
      <c r="A16" s="14">
        <v>34000</v>
      </c>
      <c r="B16" s="14" t="s">
        <v>215</v>
      </c>
      <c r="C16" s="15" t="s">
        <v>32</v>
      </c>
      <c r="D16" s="16">
        <v>2102011000</v>
      </c>
      <c r="E16" s="19" t="s">
        <v>31</v>
      </c>
      <c r="F16" s="61">
        <v>1</v>
      </c>
      <c r="G16" s="41">
        <f t="shared" si="0"/>
        <v>0</v>
      </c>
      <c r="H16" s="41">
        <f t="shared" si="1"/>
        <v>0</v>
      </c>
      <c r="I16" s="15" t="s">
        <v>620</v>
      </c>
      <c r="J16" s="18"/>
      <c r="K16" s="14"/>
      <c r="L16" s="69"/>
      <c r="M16" s="14"/>
      <c r="N16" s="18"/>
      <c r="O16" s="18"/>
      <c r="P16" s="18"/>
    </row>
    <row r="17" spans="1:16" ht="40.799999999999997" x14ac:dyDescent="0.2">
      <c r="A17" s="14">
        <v>34000</v>
      </c>
      <c r="B17" s="14" t="s">
        <v>215</v>
      </c>
      <c r="C17" s="15" t="s">
        <v>33</v>
      </c>
      <c r="D17" s="16">
        <v>2103001000</v>
      </c>
      <c r="E17" s="17" t="s">
        <v>31</v>
      </c>
      <c r="F17" s="61">
        <v>1</v>
      </c>
      <c r="G17" s="41">
        <f t="shared" si="0"/>
        <v>0</v>
      </c>
      <c r="H17" s="41">
        <f t="shared" si="1"/>
        <v>0</v>
      </c>
      <c r="I17" s="15" t="s">
        <v>620</v>
      </c>
      <c r="J17" s="18"/>
      <c r="K17" s="14"/>
      <c r="M17" s="14"/>
      <c r="N17" s="18"/>
      <c r="O17" s="18"/>
      <c r="P17" s="18"/>
    </row>
    <row r="18" spans="1:16" ht="40.799999999999997" x14ac:dyDescent="0.2">
      <c r="A18" s="14">
        <v>34000</v>
      </c>
      <c r="B18" s="14" t="s">
        <v>215</v>
      </c>
      <c r="C18" s="15" t="s">
        <v>35</v>
      </c>
      <c r="D18" s="16">
        <v>2103002000</v>
      </c>
      <c r="E18" s="19" t="s">
        <v>31</v>
      </c>
      <c r="F18" s="61">
        <v>1</v>
      </c>
      <c r="G18" s="41">
        <f t="shared" si="0"/>
        <v>0</v>
      </c>
      <c r="H18" s="41">
        <f t="shared" si="1"/>
        <v>0</v>
      </c>
      <c r="I18" s="15" t="s">
        <v>620</v>
      </c>
      <c r="J18" s="18"/>
      <c r="K18" s="14"/>
      <c r="M18" s="14"/>
      <c r="N18" s="18"/>
      <c r="O18" s="18"/>
      <c r="P18" s="18"/>
    </row>
    <row r="19" spans="1:16" ht="20.399999999999999" x14ac:dyDescent="0.2">
      <c r="A19" s="14">
        <v>34000</v>
      </c>
      <c r="B19" s="14" t="s">
        <v>215</v>
      </c>
      <c r="C19" s="19" t="s">
        <v>36</v>
      </c>
      <c r="D19" s="19">
        <v>2103004001</v>
      </c>
      <c r="E19" s="17" t="s">
        <v>37</v>
      </c>
      <c r="F19" s="61">
        <v>0.9248824141995583</v>
      </c>
      <c r="G19" s="41">
        <f t="shared" si="0"/>
        <v>-2.5693707846958902E-2</v>
      </c>
      <c r="H19" s="41">
        <f t="shared" si="1"/>
        <v>-7.51175858004417E-2</v>
      </c>
      <c r="I19" s="14"/>
      <c r="J19" s="18"/>
      <c r="K19" s="14"/>
      <c r="M19" s="14"/>
      <c r="N19" s="18"/>
      <c r="O19" s="18"/>
      <c r="P19" s="18"/>
    </row>
    <row r="20" spans="1:16" ht="20.399999999999999" x14ac:dyDescent="0.2">
      <c r="A20" s="14">
        <v>34000</v>
      </c>
      <c r="B20" s="14" t="s">
        <v>215</v>
      </c>
      <c r="C20" s="19" t="s">
        <v>38</v>
      </c>
      <c r="D20" s="19">
        <v>2103004002</v>
      </c>
      <c r="E20" s="17" t="s">
        <v>37</v>
      </c>
      <c r="F20" s="61">
        <v>0.9248824141995583</v>
      </c>
      <c r="G20" s="41">
        <f t="shared" si="0"/>
        <v>-2.5693707846958902E-2</v>
      </c>
      <c r="H20" s="41">
        <f t="shared" si="1"/>
        <v>-7.51175858004417E-2</v>
      </c>
      <c r="I20" s="17" t="s">
        <v>216</v>
      </c>
      <c r="J20" s="18"/>
      <c r="K20" s="14"/>
      <c r="M20" s="14"/>
      <c r="N20" s="18"/>
      <c r="O20" s="18"/>
      <c r="P20" s="18"/>
    </row>
    <row r="21" spans="1:16" ht="30.6" x14ac:dyDescent="0.3">
      <c r="A21" s="14">
        <v>34000</v>
      </c>
      <c r="B21" s="14" t="s">
        <v>215</v>
      </c>
      <c r="C21" s="15" t="s">
        <v>39</v>
      </c>
      <c r="D21" s="16">
        <v>2103005000</v>
      </c>
      <c r="E21" s="19" t="s">
        <v>25</v>
      </c>
      <c r="F21" s="61">
        <v>0.73135895820205843</v>
      </c>
      <c r="G21" s="41">
        <f t="shared" si="0"/>
        <v>-9.9030280522903857E-2</v>
      </c>
      <c r="H21" s="41">
        <f t="shared" si="1"/>
        <v>-0.26864104179794157</v>
      </c>
      <c r="I21" s="15"/>
      <c r="J21" s="18"/>
      <c r="K21" s="14"/>
      <c r="L21" s="69"/>
      <c r="M21" s="14"/>
      <c r="N21" s="18"/>
      <c r="O21" s="18"/>
      <c r="P21" s="18"/>
    </row>
    <row r="22" spans="1:16" ht="30.6" x14ac:dyDescent="0.3">
      <c r="A22" s="14">
        <v>34000</v>
      </c>
      <c r="B22" s="14" t="s">
        <v>215</v>
      </c>
      <c r="C22" s="15" t="s">
        <v>40</v>
      </c>
      <c r="D22" s="16">
        <v>2103006000</v>
      </c>
      <c r="E22" s="17" t="s">
        <v>41</v>
      </c>
      <c r="F22" s="61">
        <v>1.0203668452845966</v>
      </c>
      <c r="G22" s="41">
        <f t="shared" si="0"/>
        <v>6.7433731330033275E-3</v>
      </c>
      <c r="H22" s="41">
        <f t="shared" si="1"/>
        <v>2.0366845284596646E-2</v>
      </c>
      <c r="I22" s="22"/>
      <c r="J22" s="18"/>
      <c r="K22" s="14"/>
      <c r="L22" s="69"/>
      <c r="M22" s="14"/>
      <c r="N22" s="18"/>
      <c r="O22" s="18"/>
      <c r="P22" s="18"/>
    </row>
    <row r="23" spans="1:16" ht="40.799999999999997" x14ac:dyDescent="0.3">
      <c r="A23" s="14">
        <v>34000</v>
      </c>
      <c r="B23" s="14" t="s">
        <v>215</v>
      </c>
      <c r="C23" s="15" t="s">
        <v>42</v>
      </c>
      <c r="D23" s="16">
        <v>2103007000</v>
      </c>
      <c r="E23" s="17" t="s">
        <v>43</v>
      </c>
      <c r="F23" s="61">
        <v>1.0520710832353324</v>
      </c>
      <c r="G23" s="41">
        <f t="shared" si="0"/>
        <v>1.7064185047506397E-2</v>
      </c>
      <c r="H23" s="41">
        <f t="shared" si="1"/>
        <v>5.2071083235332383E-2</v>
      </c>
      <c r="I23" s="15"/>
      <c r="J23" s="18"/>
      <c r="K23" s="14"/>
      <c r="L23" s="69"/>
      <c r="M23" s="14"/>
      <c r="N23" s="18"/>
      <c r="O23" s="18"/>
      <c r="P23" s="18"/>
    </row>
    <row r="24" spans="1:16" ht="30.6" x14ac:dyDescent="0.3">
      <c r="A24" s="14">
        <v>34000</v>
      </c>
      <c r="B24" s="14" t="s">
        <v>215</v>
      </c>
      <c r="C24" s="29" t="s">
        <v>44</v>
      </c>
      <c r="D24" s="35">
        <v>2103008000</v>
      </c>
      <c r="E24" s="17" t="s">
        <v>31</v>
      </c>
      <c r="F24" s="61">
        <v>1</v>
      </c>
      <c r="G24" s="41">
        <f t="shared" si="0"/>
        <v>0</v>
      </c>
      <c r="H24" s="41">
        <f t="shared" si="1"/>
        <v>0</v>
      </c>
      <c r="I24" s="15"/>
      <c r="J24" s="18"/>
      <c r="K24" s="21"/>
      <c r="L24"/>
      <c r="M24" s="14"/>
      <c r="N24" s="18"/>
      <c r="O24" s="18"/>
      <c r="P24" s="18"/>
    </row>
    <row r="25" spans="1:16" ht="30.6" x14ac:dyDescent="0.3">
      <c r="A25" s="14">
        <v>34000</v>
      </c>
      <c r="B25" s="14" t="s">
        <v>215</v>
      </c>
      <c r="C25" s="15" t="s">
        <v>45</v>
      </c>
      <c r="D25" s="16">
        <v>2103011000</v>
      </c>
      <c r="E25" s="17" t="s">
        <v>37</v>
      </c>
      <c r="F25" s="61">
        <v>0.9248824141995583</v>
      </c>
      <c r="G25" s="41">
        <f t="shared" si="0"/>
        <v>-2.5693707846958902E-2</v>
      </c>
      <c r="H25" s="41">
        <f t="shared" si="1"/>
        <v>-7.51175858004417E-2</v>
      </c>
      <c r="I25" s="22"/>
      <c r="J25" s="18"/>
      <c r="K25" s="14"/>
      <c r="L25" s="69"/>
      <c r="M25" s="14"/>
      <c r="N25" s="18"/>
      <c r="O25" s="18"/>
      <c r="P25" s="18"/>
    </row>
    <row r="26" spans="1:16" ht="30.6" x14ac:dyDescent="0.2">
      <c r="A26" s="14">
        <v>34000</v>
      </c>
      <c r="B26" s="14" t="s">
        <v>215</v>
      </c>
      <c r="C26" s="15" t="s">
        <v>46</v>
      </c>
      <c r="D26" s="16">
        <v>2104001000</v>
      </c>
      <c r="E26" s="17" t="s">
        <v>47</v>
      </c>
      <c r="F26" s="61">
        <v>1</v>
      </c>
      <c r="G26" s="41">
        <f t="shared" si="0"/>
        <v>0</v>
      </c>
      <c r="H26" s="41">
        <f t="shared" si="1"/>
        <v>0</v>
      </c>
      <c r="I26" s="25"/>
      <c r="J26" s="18"/>
      <c r="K26" s="14"/>
      <c r="M26" s="14"/>
      <c r="N26" s="18"/>
      <c r="O26" s="18"/>
      <c r="P26" s="18"/>
    </row>
    <row r="27" spans="1:16" ht="30.6" x14ac:dyDescent="0.2">
      <c r="A27" s="14">
        <v>34000</v>
      </c>
      <c r="B27" s="14" t="s">
        <v>215</v>
      </c>
      <c r="C27" s="23" t="s">
        <v>48</v>
      </c>
      <c r="D27" s="24">
        <v>2104004000</v>
      </c>
      <c r="E27" s="19" t="s">
        <v>49</v>
      </c>
      <c r="F27" s="61">
        <v>0.79919701800076937</v>
      </c>
      <c r="G27" s="41">
        <f t="shared" si="0"/>
        <v>-7.1992929942339523E-2</v>
      </c>
      <c r="H27" s="41">
        <f t="shared" si="1"/>
        <v>-0.20080298199923063</v>
      </c>
      <c r="I27" s="20"/>
      <c r="J27" s="18"/>
      <c r="K27" s="14"/>
      <c r="M27" s="14"/>
      <c r="N27" s="18"/>
      <c r="O27" s="18"/>
      <c r="P27" s="18"/>
    </row>
    <row r="28" spans="1:16" ht="30.6" x14ac:dyDescent="0.2">
      <c r="A28" s="14">
        <v>34000</v>
      </c>
      <c r="B28" s="14" t="s">
        <v>215</v>
      </c>
      <c r="C28" s="15" t="s">
        <v>50</v>
      </c>
      <c r="D28" s="16">
        <v>2104006000</v>
      </c>
      <c r="E28" s="17" t="s">
        <v>51</v>
      </c>
      <c r="F28" s="61">
        <v>0.99416957420598073</v>
      </c>
      <c r="G28" s="41">
        <f t="shared" si="0"/>
        <v>-1.9472646430246376E-3</v>
      </c>
      <c r="H28" s="41">
        <f t="shared" si="1"/>
        <v>-5.8304257940192672E-3</v>
      </c>
      <c r="I28" s="15"/>
      <c r="J28" s="18"/>
      <c r="K28" s="14"/>
      <c r="M28" s="14"/>
      <c r="N28" s="18"/>
      <c r="O28" s="18"/>
      <c r="P28" s="18"/>
    </row>
    <row r="29" spans="1:16" ht="30.6" x14ac:dyDescent="0.2">
      <c r="A29" s="14">
        <v>34000</v>
      </c>
      <c r="B29" s="14" t="s">
        <v>215</v>
      </c>
      <c r="C29" s="15" t="s">
        <v>52</v>
      </c>
      <c r="D29" s="16">
        <v>2104007000</v>
      </c>
      <c r="E29" s="17" t="s">
        <v>53</v>
      </c>
      <c r="F29" s="61">
        <v>0.7154171339832629</v>
      </c>
      <c r="G29" s="41">
        <f t="shared" si="0"/>
        <v>-0.10562473652171389</v>
      </c>
      <c r="H29" s="41">
        <f t="shared" si="1"/>
        <v>-0.2845828660167371</v>
      </c>
      <c r="I29" s="15"/>
      <c r="J29" s="18"/>
      <c r="K29" s="14"/>
      <c r="M29" s="14"/>
      <c r="N29" s="18"/>
      <c r="O29" s="18"/>
      <c r="P29" s="18"/>
    </row>
    <row r="30" spans="1:16" ht="20.399999999999999" x14ac:dyDescent="0.2">
      <c r="A30" s="14">
        <v>34000</v>
      </c>
      <c r="B30" s="14" t="s">
        <v>215</v>
      </c>
      <c r="C30" s="15" t="s">
        <v>82</v>
      </c>
      <c r="D30" s="16">
        <v>2104011000</v>
      </c>
      <c r="E30" s="17" t="s">
        <v>83</v>
      </c>
      <c r="F30" s="61">
        <v>0.64261241970021421</v>
      </c>
      <c r="G30" s="41">
        <f t="shared" si="0"/>
        <v>-0.13705515588314399</v>
      </c>
      <c r="H30" s="41">
        <f t="shared" si="1"/>
        <v>-0.35738758029978579</v>
      </c>
      <c r="I30" s="26"/>
      <c r="J30" s="18"/>
      <c r="K30" s="14"/>
      <c r="M30" s="14"/>
      <c r="N30" s="18"/>
      <c r="O30" s="18"/>
      <c r="P30" s="18"/>
    </row>
    <row r="31" spans="1:16" ht="30.6" x14ac:dyDescent="0.2">
      <c r="A31" s="14">
        <v>34023</v>
      </c>
      <c r="B31" s="14" t="s">
        <v>615</v>
      </c>
      <c r="C31" s="25" t="s">
        <v>86</v>
      </c>
      <c r="D31" s="28">
        <v>2302002100</v>
      </c>
      <c r="E31" s="17" t="s">
        <v>91</v>
      </c>
      <c r="F31" s="61">
        <v>1.0420704435333581</v>
      </c>
      <c r="G31" s="41">
        <f t="shared" si="0"/>
        <v>1.3831294473722444E-2</v>
      </c>
      <c r="H31" s="41">
        <f t="shared" si="1"/>
        <v>4.2070443533358093E-2</v>
      </c>
      <c r="I31" s="20"/>
      <c r="J31" s="18"/>
      <c r="K31" s="14"/>
      <c r="M31" s="14"/>
      <c r="N31" s="18"/>
      <c r="O31" s="18"/>
      <c r="P31" s="18"/>
    </row>
    <row r="32" spans="1:16" ht="30.6" x14ac:dyDescent="0.2">
      <c r="A32" s="14">
        <v>34029</v>
      </c>
      <c r="B32" s="14" t="s">
        <v>616</v>
      </c>
      <c r="C32" s="25" t="s">
        <v>86</v>
      </c>
      <c r="D32" s="28">
        <v>2302002100</v>
      </c>
      <c r="E32" s="17" t="s">
        <v>569</v>
      </c>
      <c r="F32" s="61">
        <v>1.0415671767277619</v>
      </c>
      <c r="G32" s="41">
        <f t="shared" si="0"/>
        <v>1.366805861311482E-2</v>
      </c>
      <c r="H32" s="41">
        <f t="shared" si="1"/>
        <v>4.156717672776189E-2</v>
      </c>
      <c r="I32" s="20"/>
      <c r="J32" s="18"/>
      <c r="K32" s="14"/>
      <c r="M32" s="14"/>
      <c r="N32" s="18"/>
      <c r="O32" s="18"/>
      <c r="P32" s="18"/>
    </row>
    <row r="33" spans="1:16" ht="30.6" x14ac:dyDescent="0.2">
      <c r="A33" s="14">
        <v>34003</v>
      </c>
      <c r="B33" s="14" t="s">
        <v>8</v>
      </c>
      <c r="C33" s="25" t="s">
        <v>86</v>
      </c>
      <c r="D33" s="28">
        <v>2302002100</v>
      </c>
      <c r="E33" s="17" t="s">
        <v>87</v>
      </c>
      <c r="F33" s="61">
        <v>1.0403798981067991</v>
      </c>
      <c r="G33" s="41">
        <f t="shared" si="0"/>
        <v>1.3282753333944353E-2</v>
      </c>
      <c r="H33" s="41">
        <f t="shared" si="1"/>
        <v>4.0379898106799095E-2</v>
      </c>
      <c r="I33" s="20"/>
      <c r="J33" s="18"/>
      <c r="K33" s="14"/>
      <c r="M33" s="14"/>
      <c r="N33" s="18"/>
      <c r="O33" s="18"/>
      <c r="P33" s="18"/>
    </row>
    <row r="34" spans="1:16" ht="30.6" x14ac:dyDescent="0.2">
      <c r="A34" s="14">
        <v>34035</v>
      </c>
      <c r="B34" s="14" t="s">
        <v>16</v>
      </c>
      <c r="C34" s="25" t="s">
        <v>86</v>
      </c>
      <c r="D34" s="28">
        <v>2302002100</v>
      </c>
      <c r="E34" s="17" t="s">
        <v>95</v>
      </c>
      <c r="F34" s="61">
        <v>1.0402621170080879</v>
      </c>
      <c r="G34" s="41">
        <f t="shared" si="0"/>
        <v>1.3244514077885183E-2</v>
      </c>
      <c r="H34" s="41">
        <f t="shared" si="1"/>
        <v>4.0262117008087905E-2</v>
      </c>
      <c r="I34" s="20"/>
      <c r="J34" s="18"/>
      <c r="K34" s="14"/>
      <c r="M34" s="14"/>
      <c r="N34" s="18"/>
      <c r="O34" s="18"/>
      <c r="P34" s="18"/>
    </row>
    <row r="35" spans="1:16" ht="30.6" x14ac:dyDescent="0.2">
      <c r="A35" s="14">
        <v>34039</v>
      </c>
      <c r="B35" s="14" t="s">
        <v>18</v>
      </c>
      <c r="C35" s="25" t="s">
        <v>86</v>
      </c>
      <c r="D35" s="28">
        <v>2302002100</v>
      </c>
      <c r="E35" s="17" t="s">
        <v>97</v>
      </c>
      <c r="F35" s="61">
        <v>1.0358963466440101</v>
      </c>
      <c r="G35" s="41">
        <f t="shared" si="0"/>
        <v>1.1825065531632317E-2</v>
      </c>
      <c r="H35" s="41">
        <f t="shared" si="1"/>
        <v>3.5896346644010091E-2</v>
      </c>
      <c r="I35" s="20"/>
      <c r="J35" s="18"/>
      <c r="K35" s="14"/>
      <c r="M35" s="14"/>
      <c r="N35" s="18"/>
      <c r="O35" s="18"/>
      <c r="P35" s="18"/>
    </row>
    <row r="36" spans="1:16" ht="30.6" x14ac:dyDescent="0.3">
      <c r="A36" s="14">
        <v>34017</v>
      </c>
      <c r="B36" s="14" t="s">
        <v>10</v>
      </c>
      <c r="C36" s="25" t="s">
        <v>86</v>
      </c>
      <c r="D36" s="28">
        <v>2302002100</v>
      </c>
      <c r="E36" s="17" t="s">
        <v>89</v>
      </c>
      <c r="F36" s="61">
        <v>1.0347725631768954</v>
      </c>
      <c r="G36" s="41">
        <f t="shared" si="0"/>
        <v>1.1459043161071936E-2</v>
      </c>
      <c r="H36" s="41">
        <f t="shared" si="1"/>
        <v>3.4772563176895366E-2</v>
      </c>
      <c r="I36" s="20"/>
      <c r="J36" s="18"/>
      <c r="K36" s="14"/>
      <c r="L36"/>
      <c r="M36" s="14"/>
      <c r="N36" s="18"/>
      <c r="O36" s="18"/>
      <c r="P36" s="18"/>
    </row>
    <row r="37" spans="1:16" ht="30.6" x14ac:dyDescent="0.2">
      <c r="A37" s="14">
        <v>34027</v>
      </c>
      <c r="B37" s="14" t="s">
        <v>14</v>
      </c>
      <c r="C37" s="25" t="s">
        <v>86</v>
      </c>
      <c r="D37" s="28">
        <v>2302002100</v>
      </c>
      <c r="E37" s="17" t="s">
        <v>93</v>
      </c>
      <c r="F37" s="61">
        <v>1.0305536866268254</v>
      </c>
      <c r="G37" s="41">
        <f t="shared" si="0"/>
        <v>1.0082562484748037E-2</v>
      </c>
      <c r="H37" s="41">
        <f t="shared" si="1"/>
        <v>3.0553686626825449E-2</v>
      </c>
      <c r="I37" s="20"/>
      <c r="J37" s="18"/>
      <c r="K37" s="14"/>
      <c r="M37" s="14"/>
      <c r="N37" s="18"/>
      <c r="O37" s="18"/>
      <c r="P37" s="18"/>
    </row>
    <row r="38" spans="1:16" ht="30.6" x14ac:dyDescent="0.2">
      <c r="A38" s="14">
        <v>34021</v>
      </c>
      <c r="B38" s="14" t="s">
        <v>614</v>
      </c>
      <c r="C38" s="25" t="s">
        <v>86</v>
      </c>
      <c r="D38" s="28">
        <v>2302002100</v>
      </c>
      <c r="E38" s="17" t="s">
        <v>564</v>
      </c>
      <c r="F38" s="61">
        <v>1.0290425531914893</v>
      </c>
      <c r="G38" s="41">
        <f t="shared" si="0"/>
        <v>9.5886156496902686E-3</v>
      </c>
      <c r="H38" s="41">
        <f t="shared" si="1"/>
        <v>2.9042553191489295E-2</v>
      </c>
      <c r="I38" s="20"/>
      <c r="J38" s="18"/>
      <c r="K38" s="14"/>
      <c r="M38" s="14"/>
      <c r="N38" s="18"/>
      <c r="O38" s="18"/>
      <c r="P38" s="18"/>
    </row>
    <row r="39" spans="1:16" ht="30.6" x14ac:dyDescent="0.3">
      <c r="A39" s="14">
        <v>34015</v>
      </c>
      <c r="B39" s="14" t="s">
        <v>613</v>
      </c>
      <c r="C39" s="25" t="s">
        <v>86</v>
      </c>
      <c r="D39" s="28">
        <v>2302002100</v>
      </c>
      <c r="E39" s="17" t="s">
        <v>560</v>
      </c>
      <c r="F39" s="61">
        <v>1.0266117969821673</v>
      </c>
      <c r="G39" s="41">
        <f t="shared" si="0"/>
        <v>8.793054565559677E-3</v>
      </c>
      <c r="H39" s="41">
        <f t="shared" si="1"/>
        <v>2.6611796982167313E-2</v>
      </c>
      <c r="I39" s="20"/>
      <c r="J39" s="18"/>
      <c r="K39" s="14"/>
      <c r="L39"/>
      <c r="M39" s="14"/>
      <c r="N39" s="18"/>
      <c r="O39" s="18"/>
      <c r="P39" s="18"/>
    </row>
    <row r="40" spans="1:16" ht="30.6" x14ac:dyDescent="0.2">
      <c r="A40" s="14">
        <v>34025</v>
      </c>
      <c r="B40" s="14" t="s">
        <v>13</v>
      </c>
      <c r="C40" s="25" t="s">
        <v>86</v>
      </c>
      <c r="D40" s="28">
        <v>2302002100</v>
      </c>
      <c r="E40" s="17" t="s">
        <v>92</v>
      </c>
      <c r="F40" s="61">
        <v>1.0229834114220591</v>
      </c>
      <c r="G40" s="41">
        <f t="shared" si="0"/>
        <v>7.6031822511253289E-3</v>
      </c>
      <c r="H40" s="41">
        <f t="shared" si="1"/>
        <v>2.2983411422059064E-2</v>
      </c>
      <c r="I40" s="14"/>
      <c r="J40" s="18"/>
      <c r="K40" s="14"/>
      <c r="M40" s="14"/>
      <c r="N40" s="18"/>
      <c r="O40" s="18"/>
      <c r="P40" s="18"/>
    </row>
    <row r="41" spans="1:16" ht="30.6" x14ac:dyDescent="0.2">
      <c r="A41" s="14">
        <v>34031</v>
      </c>
      <c r="B41" s="14" t="s">
        <v>15</v>
      </c>
      <c r="C41" s="25" t="s">
        <v>86</v>
      </c>
      <c r="D41" s="28">
        <v>2302002100</v>
      </c>
      <c r="E41" s="17" t="s">
        <v>94</v>
      </c>
      <c r="F41" s="61">
        <v>1.0198226799334082</v>
      </c>
      <c r="G41" s="41">
        <f t="shared" si="0"/>
        <v>6.5643746744143971E-3</v>
      </c>
      <c r="H41" s="41">
        <f t="shared" si="1"/>
        <v>1.9822679933408249E-2</v>
      </c>
      <c r="I41" s="14"/>
      <c r="J41" s="18"/>
      <c r="K41" s="14"/>
      <c r="M41" s="14"/>
      <c r="N41" s="18"/>
      <c r="O41" s="18"/>
      <c r="P41" s="18"/>
    </row>
    <row r="42" spans="1:16" ht="30.6" x14ac:dyDescent="0.2">
      <c r="A42" s="14">
        <v>34005</v>
      </c>
      <c r="B42" s="14" t="s">
        <v>609</v>
      </c>
      <c r="C42" s="25" t="s">
        <v>86</v>
      </c>
      <c r="D42" s="28">
        <v>2302002100</v>
      </c>
      <c r="E42" s="17" t="s">
        <v>551</v>
      </c>
      <c r="F42" s="61">
        <v>1.0187605583711212</v>
      </c>
      <c r="G42" s="41">
        <f t="shared" si="0"/>
        <v>6.2148155116594772E-3</v>
      </c>
      <c r="H42" s="41">
        <f t="shared" si="1"/>
        <v>1.8760558371121228E-2</v>
      </c>
      <c r="I42" s="14"/>
      <c r="J42" s="18"/>
      <c r="K42" s="14"/>
      <c r="M42" s="14"/>
      <c r="N42" s="18"/>
      <c r="O42" s="18"/>
      <c r="P42" s="18"/>
    </row>
    <row r="43" spans="1:16" ht="30.6" x14ac:dyDescent="0.2">
      <c r="A43" s="14">
        <v>34013</v>
      </c>
      <c r="B43" s="14" t="s">
        <v>9</v>
      </c>
      <c r="C43" s="25" t="s">
        <v>86</v>
      </c>
      <c r="D43" s="28">
        <v>2302002100</v>
      </c>
      <c r="E43" s="17" t="s">
        <v>88</v>
      </c>
      <c r="F43" s="61">
        <v>1.0170306003037621</v>
      </c>
      <c r="G43" s="41">
        <f t="shared" si="0"/>
        <v>5.6449414446362312E-3</v>
      </c>
      <c r="H43" s="41">
        <f t="shared" si="1"/>
        <v>1.7030600303762133E-2</v>
      </c>
      <c r="I43" s="14"/>
      <c r="J43" s="18"/>
      <c r="K43" s="14"/>
      <c r="M43" s="14"/>
      <c r="N43" s="18"/>
      <c r="O43" s="18"/>
      <c r="P43" s="18"/>
    </row>
    <row r="44" spans="1:16" ht="30.6" x14ac:dyDescent="0.2">
      <c r="A44" s="14">
        <v>34007</v>
      </c>
      <c r="B44" s="14" t="s">
        <v>610</v>
      </c>
      <c r="C44" s="25" t="s">
        <v>86</v>
      </c>
      <c r="D44" s="28">
        <v>2302002100</v>
      </c>
      <c r="E44" s="17" t="s">
        <v>553</v>
      </c>
      <c r="F44" s="61">
        <v>1.0125127082192853</v>
      </c>
      <c r="G44" s="41">
        <f t="shared" si="0"/>
        <v>4.1536262418389036E-3</v>
      </c>
      <c r="H44" s="41">
        <f t="shared" si="1"/>
        <v>1.2512708219285296E-2</v>
      </c>
      <c r="I44" s="14"/>
      <c r="J44" s="18"/>
      <c r="K44" s="14"/>
      <c r="M44" s="14"/>
      <c r="N44" s="18"/>
      <c r="O44" s="18"/>
      <c r="P44" s="18"/>
    </row>
    <row r="45" spans="1:16" ht="30.6" x14ac:dyDescent="0.2">
      <c r="A45" s="14">
        <v>34001</v>
      </c>
      <c r="B45" s="14" t="s">
        <v>608</v>
      </c>
      <c r="C45" s="25" t="s">
        <v>86</v>
      </c>
      <c r="D45" s="28">
        <v>2302002100</v>
      </c>
      <c r="E45" s="27" t="s">
        <v>547</v>
      </c>
      <c r="F45" s="61">
        <v>1.0092820884699056</v>
      </c>
      <c r="G45" s="41">
        <f t="shared" si="0"/>
        <v>3.0845055334083327E-3</v>
      </c>
      <c r="H45" s="41">
        <f t="shared" si="1"/>
        <v>9.2820884699056361E-3</v>
      </c>
      <c r="I45" s="14"/>
      <c r="J45" s="18"/>
      <c r="K45" s="14"/>
      <c r="M45" s="14"/>
      <c r="N45" s="18"/>
      <c r="O45" s="18"/>
      <c r="P45" s="18"/>
    </row>
    <row r="46" spans="1:16" ht="30.6" x14ac:dyDescent="0.2">
      <c r="A46" s="14">
        <v>34011</v>
      </c>
      <c r="B46" s="14" t="s">
        <v>612</v>
      </c>
      <c r="C46" s="25" t="s">
        <v>86</v>
      </c>
      <c r="D46" s="28">
        <v>2302002100</v>
      </c>
      <c r="E46" s="17" t="s">
        <v>557</v>
      </c>
      <c r="F46" s="61">
        <v>1.0086010624841892</v>
      </c>
      <c r="G46" s="41">
        <f t="shared" si="0"/>
        <v>2.8588400730980013E-3</v>
      </c>
      <c r="H46" s="41">
        <f t="shared" si="1"/>
        <v>8.6010624841892369E-3</v>
      </c>
      <c r="I46" s="14"/>
      <c r="J46" s="18"/>
      <c r="K46" s="14"/>
      <c r="M46" s="14"/>
      <c r="N46" s="18"/>
      <c r="O46" s="18"/>
      <c r="P46" s="18"/>
    </row>
    <row r="47" spans="1:16" ht="30.6" x14ac:dyDescent="0.2">
      <c r="A47" s="14">
        <v>34009</v>
      </c>
      <c r="B47" s="14" t="s">
        <v>611</v>
      </c>
      <c r="C47" s="25" t="s">
        <v>86</v>
      </c>
      <c r="D47" s="28">
        <v>2302002100</v>
      </c>
      <c r="E47" s="17" t="s">
        <v>555</v>
      </c>
      <c r="F47" s="61">
        <v>0.99746246563755547</v>
      </c>
      <c r="G47" s="41">
        <f t="shared" si="0"/>
        <v>-8.465612511996401E-4</v>
      </c>
      <c r="H47" s="41">
        <f t="shared" si="1"/>
        <v>-2.5375343624445268E-3</v>
      </c>
      <c r="I47" s="14"/>
      <c r="J47" s="18"/>
      <c r="K47" s="14"/>
      <c r="M47" s="14"/>
      <c r="N47" s="18"/>
      <c r="O47" s="18"/>
      <c r="P47" s="18"/>
    </row>
    <row r="48" spans="1:16" ht="30.6" x14ac:dyDescent="0.2">
      <c r="A48" s="14">
        <v>34041</v>
      </c>
      <c r="B48" s="14" t="s">
        <v>19</v>
      </c>
      <c r="C48" s="25" t="s">
        <v>86</v>
      </c>
      <c r="D48" s="28">
        <v>2302002100</v>
      </c>
      <c r="E48" s="17" t="s">
        <v>98</v>
      </c>
      <c r="F48" s="61">
        <v>0.98860831592937159</v>
      </c>
      <c r="G48" s="41">
        <f t="shared" si="0"/>
        <v>-3.8117389164088467E-3</v>
      </c>
      <c r="H48" s="41">
        <f t="shared" si="1"/>
        <v>-1.1391684070628405E-2</v>
      </c>
      <c r="I48" s="14"/>
      <c r="J48" s="18"/>
      <c r="K48" s="14"/>
      <c r="M48" s="14"/>
      <c r="N48" s="18"/>
      <c r="O48" s="18"/>
      <c r="P48" s="18"/>
    </row>
    <row r="49" spans="1:16" ht="30.6" x14ac:dyDescent="0.3">
      <c r="A49" s="14">
        <v>34019</v>
      </c>
      <c r="B49" s="14" t="s">
        <v>11</v>
      </c>
      <c r="C49" s="25" t="s">
        <v>86</v>
      </c>
      <c r="D49" s="28">
        <v>2302002100</v>
      </c>
      <c r="E49" s="17" t="s">
        <v>90</v>
      </c>
      <c r="F49" s="61">
        <v>0.98751600512163895</v>
      </c>
      <c r="G49" s="41">
        <f t="shared" si="0"/>
        <v>-4.1787694165748013E-3</v>
      </c>
      <c r="H49" s="41">
        <f t="shared" si="1"/>
        <v>-1.2483994878361049E-2</v>
      </c>
      <c r="I49" s="14"/>
      <c r="J49" s="18"/>
      <c r="K49" s="14"/>
      <c r="L49"/>
      <c r="M49" s="14"/>
      <c r="N49" s="18"/>
      <c r="O49" s="18"/>
      <c r="P49" s="18"/>
    </row>
    <row r="50" spans="1:16" ht="30.6" x14ac:dyDescent="0.2">
      <c r="A50" s="14">
        <v>34033</v>
      </c>
      <c r="B50" s="14" t="s">
        <v>617</v>
      </c>
      <c r="C50" s="25" t="s">
        <v>86</v>
      </c>
      <c r="D50" s="28">
        <v>2302002100</v>
      </c>
      <c r="E50" s="17" t="s">
        <v>572</v>
      </c>
      <c r="F50" s="61">
        <v>0.98429648241206025</v>
      </c>
      <c r="G50" s="41">
        <f t="shared" si="0"/>
        <v>-5.262147488875768E-3</v>
      </c>
      <c r="H50" s="41">
        <f t="shared" si="1"/>
        <v>-1.5703517587939753E-2</v>
      </c>
      <c r="I50" s="14"/>
      <c r="J50" s="18"/>
      <c r="K50" s="14"/>
      <c r="M50" s="14"/>
      <c r="N50" s="18"/>
      <c r="O50" s="18"/>
      <c r="P50" s="18"/>
    </row>
    <row r="51" spans="1:16" ht="30.6" x14ac:dyDescent="0.2">
      <c r="A51" s="14">
        <v>34037</v>
      </c>
      <c r="B51" s="14" t="s">
        <v>17</v>
      </c>
      <c r="C51" s="25" t="s">
        <v>86</v>
      </c>
      <c r="D51" s="28">
        <v>2302002100</v>
      </c>
      <c r="E51" s="17" t="s">
        <v>96</v>
      </c>
      <c r="F51" s="61">
        <v>0.98350111856823264</v>
      </c>
      <c r="G51" s="41">
        <f t="shared" si="0"/>
        <v>-5.5301533646767709E-3</v>
      </c>
      <c r="H51" s="41">
        <f t="shared" si="1"/>
        <v>-1.6498881431767365E-2</v>
      </c>
      <c r="I51" s="14"/>
      <c r="J51" s="18"/>
      <c r="K51" s="14"/>
      <c r="M51" s="14"/>
      <c r="N51" s="18"/>
      <c r="O51" s="18"/>
      <c r="P51" s="18"/>
    </row>
    <row r="52" spans="1:16" ht="30.6" x14ac:dyDescent="0.2">
      <c r="A52" s="14">
        <v>34023</v>
      </c>
      <c r="B52" s="14" t="s">
        <v>615</v>
      </c>
      <c r="C52" s="25" t="s">
        <v>99</v>
      </c>
      <c r="D52" s="28">
        <v>2302002200</v>
      </c>
      <c r="E52" s="17" t="s">
        <v>91</v>
      </c>
      <c r="F52" s="61">
        <v>1.0420704435333581</v>
      </c>
      <c r="G52" s="41">
        <f t="shared" si="0"/>
        <v>1.3831294473722444E-2</v>
      </c>
      <c r="H52" s="41">
        <f t="shared" si="1"/>
        <v>4.2070443533358093E-2</v>
      </c>
      <c r="I52" s="14"/>
      <c r="J52" s="18"/>
      <c r="K52" s="14"/>
      <c r="M52" s="14"/>
      <c r="N52" s="18"/>
      <c r="O52" s="18"/>
      <c r="P52" s="18"/>
    </row>
    <row r="53" spans="1:16" ht="30.6" x14ac:dyDescent="0.2">
      <c r="A53" s="14">
        <v>34029</v>
      </c>
      <c r="B53" s="14" t="s">
        <v>616</v>
      </c>
      <c r="C53" s="33" t="s">
        <v>99</v>
      </c>
      <c r="D53" s="28">
        <v>2302002200</v>
      </c>
      <c r="E53" s="17" t="s">
        <v>569</v>
      </c>
      <c r="F53" s="61">
        <v>1.0415671767277619</v>
      </c>
      <c r="G53" s="41">
        <f t="shared" si="0"/>
        <v>1.366805861311482E-2</v>
      </c>
      <c r="H53" s="41">
        <f t="shared" si="1"/>
        <v>4.156717672776189E-2</v>
      </c>
      <c r="I53" s="14"/>
      <c r="J53" s="18"/>
      <c r="K53" s="14"/>
      <c r="M53" s="14"/>
      <c r="N53" s="18"/>
      <c r="O53" s="18"/>
      <c r="P53" s="18"/>
    </row>
    <row r="54" spans="1:16" ht="30.6" x14ac:dyDescent="0.2">
      <c r="A54" s="14">
        <v>34003</v>
      </c>
      <c r="B54" s="14" t="s">
        <v>8</v>
      </c>
      <c r="C54" s="33" t="s">
        <v>99</v>
      </c>
      <c r="D54" s="28">
        <v>2302002200</v>
      </c>
      <c r="E54" s="17" t="s">
        <v>87</v>
      </c>
      <c r="F54" s="61">
        <v>1.0403798981067991</v>
      </c>
      <c r="G54" s="41">
        <f t="shared" si="0"/>
        <v>1.3282753333944353E-2</v>
      </c>
      <c r="H54" s="41">
        <f t="shared" si="1"/>
        <v>4.0379898106799095E-2</v>
      </c>
      <c r="I54" s="14"/>
      <c r="J54" s="18"/>
      <c r="K54" s="14"/>
      <c r="M54" s="14"/>
      <c r="N54" s="18"/>
      <c r="O54" s="18"/>
      <c r="P54" s="18"/>
    </row>
    <row r="55" spans="1:16" ht="30.6" x14ac:dyDescent="0.2">
      <c r="A55" s="14">
        <v>34035</v>
      </c>
      <c r="B55" s="14" t="s">
        <v>16</v>
      </c>
      <c r="C55" s="33" t="s">
        <v>99</v>
      </c>
      <c r="D55" s="28">
        <v>2302002200</v>
      </c>
      <c r="E55" s="17" t="s">
        <v>95</v>
      </c>
      <c r="F55" s="61">
        <v>1.0402621170080879</v>
      </c>
      <c r="G55" s="41">
        <f t="shared" si="0"/>
        <v>1.3244514077885183E-2</v>
      </c>
      <c r="H55" s="41">
        <f t="shared" si="1"/>
        <v>4.0262117008087905E-2</v>
      </c>
      <c r="I55" s="14"/>
      <c r="J55" s="18"/>
      <c r="K55" s="14"/>
      <c r="M55" s="14"/>
      <c r="N55" s="18"/>
      <c r="O55" s="18"/>
      <c r="P55" s="18"/>
    </row>
    <row r="56" spans="1:16" ht="30.6" x14ac:dyDescent="0.2">
      <c r="A56" s="14">
        <v>34039</v>
      </c>
      <c r="B56" s="14" t="s">
        <v>18</v>
      </c>
      <c r="C56" s="33" t="s">
        <v>99</v>
      </c>
      <c r="D56" s="28">
        <v>2302002200</v>
      </c>
      <c r="E56" s="17" t="s">
        <v>97</v>
      </c>
      <c r="F56" s="61">
        <v>1.0358963466440101</v>
      </c>
      <c r="G56" s="41">
        <f t="shared" si="0"/>
        <v>1.1825065531632317E-2</v>
      </c>
      <c r="H56" s="41">
        <f t="shared" si="1"/>
        <v>3.5896346644010091E-2</v>
      </c>
      <c r="I56" s="14"/>
      <c r="J56" s="18"/>
      <c r="K56" s="14"/>
      <c r="M56" s="14"/>
      <c r="N56" s="18"/>
      <c r="O56" s="18"/>
      <c r="P56" s="18"/>
    </row>
    <row r="57" spans="1:16" ht="30.6" x14ac:dyDescent="0.2">
      <c r="A57" s="14">
        <v>34017</v>
      </c>
      <c r="B57" s="14" t="s">
        <v>10</v>
      </c>
      <c r="C57" s="33" t="s">
        <v>99</v>
      </c>
      <c r="D57" s="28">
        <v>2302002200</v>
      </c>
      <c r="E57" s="17" t="s">
        <v>89</v>
      </c>
      <c r="F57" s="61">
        <v>1.0347725631768954</v>
      </c>
      <c r="G57" s="41">
        <f t="shared" si="0"/>
        <v>1.1459043161071936E-2</v>
      </c>
      <c r="H57" s="41">
        <f t="shared" si="1"/>
        <v>3.4772563176895366E-2</v>
      </c>
      <c r="I57" s="14"/>
      <c r="J57" s="18"/>
      <c r="K57" s="14"/>
      <c r="M57" s="14"/>
      <c r="N57" s="18"/>
      <c r="O57" s="18"/>
      <c r="P57" s="18"/>
    </row>
    <row r="58" spans="1:16" ht="30.6" x14ac:dyDescent="0.2">
      <c r="A58" s="14">
        <v>34027</v>
      </c>
      <c r="B58" s="14" t="s">
        <v>14</v>
      </c>
      <c r="C58" s="33" t="s">
        <v>99</v>
      </c>
      <c r="D58" s="28">
        <v>2302002200</v>
      </c>
      <c r="E58" s="17" t="s">
        <v>93</v>
      </c>
      <c r="F58" s="61">
        <v>1.0305536866268254</v>
      </c>
      <c r="G58" s="41">
        <f t="shared" si="0"/>
        <v>1.0082562484748037E-2</v>
      </c>
      <c r="H58" s="41">
        <f t="shared" si="1"/>
        <v>3.0553686626825449E-2</v>
      </c>
      <c r="I58" s="14"/>
      <c r="J58" s="18"/>
      <c r="K58" s="14"/>
      <c r="M58" s="14"/>
      <c r="N58" s="18"/>
      <c r="O58" s="18"/>
      <c r="P58" s="18"/>
    </row>
    <row r="59" spans="1:16" ht="30.6" x14ac:dyDescent="0.2">
      <c r="A59" s="14">
        <v>34021</v>
      </c>
      <c r="B59" s="14" t="s">
        <v>614</v>
      </c>
      <c r="C59" s="33" t="s">
        <v>99</v>
      </c>
      <c r="D59" s="28">
        <v>2302002200</v>
      </c>
      <c r="E59" s="17" t="s">
        <v>564</v>
      </c>
      <c r="F59" s="61">
        <v>1.0290425531914893</v>
      </c>
      <c r="G59" s="41">
        <f t="shared" si="0"/>
        <v>9.5886156496902686E-3</v>
      </c>
      <c r="H59" s="41">
        <f t="shared" si="1"/>
        <v>2.9042553191489295E-2</v>
      </c>
      <c r="I59" s="14"/>
      <c r="J59" s="18"/>
      <c r="K59" s="14"/>
      <c r="M59" s="14"/>
      <c r="N59" s="18"/>
      <c r="O59" s="18"/>
      <c r="P59" s="18"/>
    </row>
    <row r="60" spans="1:16" ht="30.6" x14ac:dyDescent="0.2">
      <c r="A60" s="14">
        <v>34015</v>
      </c>
      <c r="B60" s="14" t="s">
        <v>613</v>
      </c>
      <c r="C60" s="33" t="s">
        <v>99</v>
      </c>
      <c r="D60" s="28">
        <v>2302002200</v>
      </c>
      <c r="E60" s="17" t="s">
        <v>560</v>
      </c>
      <c r="F60" s="61">
        <v>1.0266117969821673</v>
      </c>
      <c r="G60" s="41">
        <f t="shared" si="0"/>
        <v>8.793054565559677E-3</v>
      </c>
      <c r="H60" s="41">
        <f t="shared" si="1"/>
        <v>2.6611796982167313E-2</v>
      </c>
      <c r="I60" s="14"/>
      <c r="J60" s="18"/>
      <c r="K60" s="14"/>
      <c r="M60" s="14"/>
      <c r="N60" s="18"/>
      <c r="O60" s="18"/>
      <c r="P60" s="18"/>
    </row>
    <row r="61" spans="1:16" ht="30.6" x14ac:dyDescent="0.2">
      <c r="A61" s="14">
        <v>34025</v>
      </c>
      <c r="B61" s="14" t="s">
        <v>13</v>
      </c>
      <c r="C61" s="33" t="s">
        <v>99</v>
      </c>
      <c r="D61" s="28">
        <v>2302002200</v>
      </c>
      <c r="E61" s="17" t="s">
        <v>92</v>
      </c>
      <c r="F61" s="61">
        <v>1.0229834114220591</v>
      </c>
      <c r="G61" s="41">
        <f t="shared" si="0"/>
        <v>7.6031822511253289E-3</v>
      </c>
      <c r="H61" s="41">
        <f t="shared" si="1"/>
        <v>2.2983411422059064E-2</v>
      </c>
      <c r="I61" s="14"/>
      <c r="J61" s="18"/>
      <c r="K61" s="14"/>
      <c r="M61" s="14"/>
      <c r="N61" s="18"/>
      <c r="O61" s="18"/>
      <c r="P61" s="18"/>
    </row>
    <row r="62" spans="1:16" ht="30.6" x14ac:dyDescent="0.2">
      <c r="A62" s="14">
        <v>34031</v>
      </c>
      <c r="B62" s="14" t="s">
        <v>15</v>
      </c>
      <c r="C62" s="33" t="s">
        <v>99</v>
      </c>
      <c r="D62" s="28">
        <v>2302002200</v>
      </c>
      <c r="E62" s="19" t="s">
        <v>94</v>
      </c>
      <c r="F62" s="61">
        <v>1.0198226799334082</v>
      </c>
      <c r="G62" s="41">
        <f t="shared" si="0"/>
        <v>6.5643746744143971E-3</v>
      </c>
      <c r="H62" s="41">
        <f t="shared" si="1"/>
        <v>1.9822679933408249E-2</v>
      </c>
      <c r="I62" s="14"/>
      <c r="J62" s="18"/>
      <c r="K62" s="14"/>
      <c r="M62" s="14"/>
      <c r="N62" s="18"/>
      <c r="O62" s="18"/>
      <c r="P62" s="18"/>
    </row>
    <row r="63" spans="1:16" ht="30.6" x14ac:dyDescent="0.2">
      <c r="A63" s="14">
        <v>34005</v>
      </c>
      <c r="B63" s="14" t="s">
        <v>609</v>
      </c>
      <c r="C63" s="33" t="s">
        <v>99</v>
      </c>
      <c r="D63" s="28">
        <v>2302002200</v>
      </c>
      <c r="E63" s="17" t="s">
        <v>551</v>
      </c>
      <c r="F63" s="61">
        <v>1.0187605583711212</v>
      </c>
      <c r="G63" s="41">
        <f t="shared" si="0"/>
        <v>6.2148155116594772E-3</v>
      </c>
      <c r="H63" s="41">
        <f t="shared" si="1"/>
        <v>1.8760558371121228E-2</v>
      </c>
      <c r="I63" s="14"/>
      <c r="J63" s="18"/>
      <c r="K63" s="14"/>
      <c r="M63" s="14"/>
      <c r="N63" s="18"/>
      <c r="O63" s="18"/>
      <c r="P63" s="18"/>
    </row>
    <row r="64" spans="1:16" ht="30.6" x14ac:dyDescent="0.2">
      <c r="A64" s="14">
        <v>34013</v>
      </c>
      <c r="B64" s="14" t="s">
        <v>9</v>
      </c>
      <c r="C64" s="33" t="s">
        <v>99</v>
      </c>
      <c r="D64" s="28">
        <v>2302002200</v>
      </c>
      <c r="E64" s="17" t="s">
        <v>88</v>
      </c>
      <c r="F64" s="61">
        <v>1.0170306003037621</v>
      </c>
      <c r="G64" s="41">
        <f t="shared" si="0"/>
        <v>5.6449414446362312E-3</v>
      </c>
      <c r="H64" s="41">
        <f t="shared" si="1"/>
        <v>1.7030600303762133E-2</v>
      </c>
      <c r="I64" s="14"/>
      <c r="J64" s="18"/>
      <c r="K64" s="14"/>
      <c r="M64" s="14"/>
      <c r="N64" s="18"/>
      <c r="O64" s="18"/>
      <c r="P64" s="18"/>
    </row>
    <row r="65" spans="1:16" ht="30.6" x14ac:dyDescent="0.2">
      <c r="A65" s="14">
        <v>34007</v>
      </c>
      <c r="B65" s="14" t="s">
        <v>610</v>
      </c>
      <c r="C65" s="33" t="s">
        <v>99</v>
      </c>
      <c r="D65" s="28">
        <v>2302002200</v>
      </c>
      <c r="E65" s="17" t="s">
        <v>553</v>
      </c>
      <c r="F65" s="61">
        <v>1.0125127082192853</v>
      </c>
      <c r="G65" s="41">
        <f t="shared" si="0"/>
        <v>4.1536262418389036E-3</v>
      </c>
      <c r="H65" s="41">
        <f t="shared" si="1"/>
        <v>1.2512708219285296E-2</v>
      </c>
      <c r="I65" s="14"/>
      <c r="J65" s="18"/>
      <c r="K65" s="14"/>
      <c r="M65" s="14"/>
      <c r="N65" s="18"/>
      <c r="O65" s="18"/>
      <c r="P65" s="18"/>
    </row>
    <row r="66" spans="1:16" ht="30.6" x14ac:dyDescent="0.2">
      <c r="A66" s="14">
        <v>34001</v>
      </c>
      <c r="B66" s="14" t="s">
        <v>608</v>
      </c>
      <c r="C66" s="33" t="s">
        <v>99</v>
      </c>
      <c r="D66" s="28">
        <v>2302002200</v>
      </c>
      <c r="E66" s="17" t="s">
        <v>547</v>
      </c>
      <c r="F66" s="61">
        <v>1.0092820884699056</v>
      </c>
      <c r="G66" s="41">
        <f t="shared" si="0"/>
        <v>3.0845055334083327E-3</v>
      </c>
      <c r="H66" s="41">
        <f t="shared" si="1"/>
        <v>9.2820884699056361E-3</v>
      </c>
      <c r="I66" s="14"/>
      <c r="J66" s="18"/>
      <c r="K66" s="14"/>
      <c r="M66" s="14"/>
      <c r="N66" s="18"/>
      <c r="O66" s="18"/>
      <c r="P66" s="18"/>
    </row>
    <row r="67" spans="1:16" ht="30.6" x14ac:dyDescent="0.2">
      <c r="A67" s="14">
        <v>34011</v>
      </c>
      <c r="B67" s="14" t="s">
        <v>612</v>
      </c>
      <c r="C67" s="33" t="s">
        <v>99</v>
      </c>
      <c r="D67" s="28">
        <v>2302002200</v>
      </c>
      <c r="E67" s="17" t="s">
        <v>557</v>
      </c>
      <c r="F67" s="61">
        <v>1.0086010624841892</v>
      </c>
      <c r="G67" s="41">
        <f t="shared" si="0"/>
        <v>2.8588400730980013E-3</v>
      </c>
      <c r="H67" s="41">
        <f t="shared" si="1"/>
        <v>8.6010624841892369E-3</v>
      </c>
      <c r="I67" s="14"/>
      <c r="J67" s="18"/>
      <c r="K67" s="14"/>
      <c r="M67" s="14"/>
      <c r="N67" s="18"/>
      <c r="O67" s="18"/>
      <c r="P67" s="18"/>
    </row>
    <row r="68" spans="1:16" ht="30.6" x14ac:dyDescent="0.2">
      <c r="A68" s="14">
        <v>34009</v>
      </c>
      <c r="B68" s="14" t="s">
        <v>611</v>
      </c>
      <c r="C68" s="33" t="s">
        <v>99</v>
      </c>
      <c r="D68" s="28">
        <v>2302002200</v>
      </c>
      <c r="E68" s="17" t="s">
        <v>555</v>
      </c>
      <c r="F68" s="61">
        <v>0.99746246563755547</v>
      </c>
      <c r="G68" s="41">
        <f t="shared" si="0"/>
        <v>-8.465612511996401E-4</v>
      </c>
      <c r="H68" s="41">
        <f t="shared" si="1"/>
        <v>-2.5375343624445268E-3</v>
      </c>
      <c r="I68" s="14"/>
      <c r="J68" s="18"/>
      <c r="K68" s="14"/>
      <c r="M68" s="14"/>
      <c r="N68" s="18"/>
      <c r="O68" s="18"/>
      <c r="P68" s="18"/>
    </row>
    <row r="69" spans="1:16" ht="30.6" x14ac:dyDescent="0.2">
      <c r="A69" s="14">
        <v>34041</v>
      </c>
      <c r="B69" s="14" t="s">
        <v>19</v>
      </c>
      <c r="C69" s="33" t="s">
        <v>99</v>
      </c>
      <c r="D69" s="28">
        <v>2302002200</v>
      </c>
      <c r="E69" s="17" t="s">
        <v>98</v>
      </c>
      <c r="F69" s="61">
        <v>0.98860831592937159</v>
      </c>
      <c r="G69" s="41">
        <f t="shared" si="0"/>
        <v>-3.8117389164088467E-3</v>
      </c>
      <c r="H69" s="41">
        <f t="shared" si="1"/>
        <v>-1.1391684070628405E-2</v>
      </c>
      <c r="I69" s="14"/>
      <c r="J69" s="18"/>
      <c r="K69" s="14"/>
      <c r="M69" s="14"/>
      <c r="N69" s="18"/>
      <c r="O69" s="18"/>
      <c r="P69" s="18"/>
    </row>
    <row r="70" spans="1:16" ht="30.6" x14ac:dyDescent="0.2">
      <c r="A70" s="14">
        <v>34019</v>
      </c>
      <c r="B70" s="14" t="s">
        <v>11</v>
      </c>
      <c r="C70" s="33" t="s">
        <v>99</v>
      </c>
      <c r="D70" s="28">
        <v>2302002200</v>
      </c>
      <c r="E70" s="17" t="s">
        <v>90</v>
      </c>
      <c r="F70" s="61">
        <v>0.98751600512163895</v>
      </c>
      <c r="G70" s="41">
        <f t="shared" si="0"/>
        <v>-4.1787694165748013E-3</v>
      </c>
      <c r="H70" s="41">
        <f t="shared" si="1"/>
        <v>-1.2483994878361049E-2</v>
      </c>
      <c r="I70" s="14"/>
      <c r="J70" s="18"/>
      <c r="K70" s="14"/>
      <c r="M70" s="14"/>
      <c r="N70" s="18"/>
      <c r="O70" s="18"/>
      <c r="P70" s="18"/>
    </row>
    <row r="71" spans="1:16" ht="30.6" x14ac:dyDescent="0.2">
      <c r="A71" s="14">
        <v>34033</v>
      </c>
      <c r="B71" s="14" t="s">
        <v>617</v>
      </c>
      <c r="C71" s="33" t="s">
        <v>99</v>
      </c>
      <c r="D71" s="28">
        <v>2302002200</v>
      </c>
      <c r="E71" s="17" t="s">
        <v>572</v>
      </c>
      <c r="F71" s="61">
        <v>0.98429648241206025</v>
      </c>
      <c r="G71" s="41">
        <f t="shared" si="0"/>
        <v>-5.262147488875768E-3</v>
      </c>
      <c r="H71" s="41">
        <f t="shared" si="1"/>
        <v>-1.5703517587939753E-2</v>
      </c>
      <c r="I71" s="14"/>
      <c r="J71" s="18"/>
      <c r="K71" s="14"/>
      <c r="M71" s="14"/>
      <c r="N71" s="18"/>
      <c r="O71" s="18"/>
      <c r="P71" s="18"/>
    </row>
    <row r="72" spans="1:16" ht="30.6" x14ac:dyDescent="0.2">
      <c r="A72" s="14">
        <v>34037</v>
      </c>
      <c r="B72" s="14" t="s">
        <v>17</v>
      </c>
      <c r="C72" s="33" t="s">
        <v>99</v>
      </c>
      <c r="D72" s="28">
        <v>2302002200</v>
      </c>
      <c r="E72" s="17" t="s">
        <v>96</v>
      </c>
      <c r="F72" s="61">
        <v>0.98350111856823264</v>
      </c>
      <c r="G72" s="41">
        <f t="shared" ref="G72:G135" si="2">((F72)^(1/3))-1</f>
        <v>-5.5301533646767709E-3</v>
      </c>
      <c r="H72" s="41">
        <f t="shared" ref="H72:H135" si="3">(F72-1)</f>
        <v>-1.6498881431767365E-2</v>
      </c>
      <c r="I72" s="14"/>
      <c r="J72" s="18"/>
      <c r="K72" s="14"/>
      <c r="M72" s="14"/>
      <c r="N72" s="18"/>
      <c r="O72" s="18"/>
      <c r="P72" s="18"/>
    </row>
    <row r="73" spans="1:16" ht="30.6" x14ac:dyDescent="0.2">
      <c r="A73" s="14">
        <v>34023</v>
      </c>
      <c r="B73" s="14" t="s">
        <v>615</v>
      </c>
      <c r="C73" s="25" t="s">
        <v>100</v>
      </c>
      <c r="D73" s="28">
        <v>2302003000</v>
      </c>
      <c r="E73" s="17" t="s">
        <v>91</v>
      </c>
      <c r="F73" s="61">
        <v>1.0420704435333581</v>
      </c>
      <c r="G73" s="41">
        <f t="shared" si="2"/>
        <v>1.3831294473722444E-2</v>
      </c>
      <c r="H73" s="41">
        <f t="shared" si="3"/>
        <v>4.2070443533358093E-2</v>
      </c>
      <c r="I73" s="14"/>
      <c r="J73" s="18"/>
      <c r="K73" s="14"/>
      <c r="M73" s="14"/>
      <c r="N73" s="18"/>
      <c r="O73" s="18"/>
      <c r="P73" s="18"/>
    </row>
    <row r="74" spans="1:16" ht="30.6" x14ac:dyDescent="0.2">
      <c r="A74" s="14">
        <v>34029</v>
      </c>
      <c r="B74" s="14" t="s">
        <v>616</v>
      </c>
      <c r="C74" s="25" t="s">
        <v>100</v>
      </c>
      <c r="D74" s="28">
        <v>2302003000</v>
      </c>
      <c r="E74" s="17" t="s">
        <v>569</v>
      </c>
      <c r="F74" s="61">
        <v>1.0415671767277619</v>
      </c>
      <c r="G74" s="41">
        <f t="shared" si="2"/>
        <v>1.366805861311482E-2</v>
      </c>
      <c r="H74" s="41">
        <f t="shared" si="3"/>
        <v>4.156717672776189E-2</v>
      </c>
      <c r="I74" s="14"/>
      <c r="J74" s="18"/>
      <c r="K74" s="14"/>
      <c r="M74" s="14"/>
      <c r="N74" s="18"/>
      <c r="O74" s="18"/>
      <c r="P74" s="18"/>
    </row>
    <row r="75" spans="1:16" ht="30.6" x14ac:dyDescent="0.2">
      <c r="A75" s="14">
        <v>34003</v>
      </c>
      <c r="B75" s="14" t="s">
        <v>8</v>
      </c>
      <c r="C75" s="25" t="s">
        <v>100</v>
      </c>
      <c r="D75" s="28">
        <v>2302003000</v>
      </c>
      <c r="E75" s="17" t="s">
        <v>87</v>
      </c>
      <c r="F75" s="61">
        <v>1.0403798981067991</v>
      </c>
      <c r="G75" s="41">
        <f t="shared" si="2"/>
        <v>1.3282753333944353E-2</v>
      </c>
      <c r="H75" s="41">
        <f t="shared" si="3"/>
        <v>4.0379898106799095E-2</v>
      </c>
      <c r="I75" s="14"/>
      <c r="J75" s="18"/>
      <c r="K75" s="14"/>
      <c r="M75" s="14"/>
      <c r="N75" s="18"/>
      <c r="O75" s="18"/>
      <c r="P75" s="18"/>
    </row>
    <row r="76" spans="1:16" ht="30.6" x14ac:dyDescent="0.2">
      <c r="A76" s="14">
        <v>34035</v>
      </c>
      <c r="B76" s="14" t="s">
        <v>16</v>
      </c>
      <c r="C76" s="25" t="s">
        <v>100</v>
      </c>
      <c r="D76" s="28">
        <v>2302003000</v>
      </c>
      <c r="E76" s="17" t="s">
        <v>95</v>
      </c>
      <c r="F76" s="61">
        <v>1.0402621170080879</v>
      </c>
      <c r="G76" s="41">
        <f t="shared" si="2"/>
        <v>1.3244514077885183E-2</v>
      </c>
      <c r="H76" s="41">
        <f t="shared" si="3"/>
        <v>4.0262117008087905E-2</v>
      </c>
      <c r="I76" s="14"/>
      <c r="J76" s="18"/>
      <c r="K76" s="14"/>
      <c r="M76" s="14"/>
      <c r="N76" s="18"/>
      <c r="O76" s="18"/>
      <c r="P76" s="18"/>
    </row>
    <row r="77" spans="1:16" ht="30.6" x14ac:dyDescent="0.2">
      <c r="A77" s="14">
        <v>34039</v>
      </c>
      <c r="B77" s="14" t="s">
        <v>18</v>
      </c>
      <c r="C77" s="25" t="s">
        <v>100</v>
      </c>
      <c r="D77" s="28">
        <v>2302003000</v>
      </c>
      <c r="E77" s="17" t="s">
        <v>97</v>
      </c>
      <c r="F77" s="61">
        <v>1.0358963466440101</v>
      </c>
      <c r="G77" s="41">
        <f t="shared" si="2"/>
        <v>1.1825065531632317E-2</v>
      </c>
      <c r="H77" s="41">
        <f t="shared" si="3"/>
        <v>3.5896346644010091E-2</v>
      </c>
      <c r="I77" s="14"/>
      <c r="J77" s="18"/>
      <c r="K77" s="14"/>
      <c r="M77" s="14"/>
      <c r="N77" s="18"/>
      <c r="O77" s="18"/>
      <c r="P77" s="18"/>
    </row>
    <row r="78" spans="1:16" ht="30.6" x14ac:dyDescent="0.2">
      <c r="A78" s="14">
        <v>34017</v>
      </c>
      <c r="B78" s="14" t="s">
        <v>10</v>
      </c>
      <c r="C78" s="25" t="s">
        <v>100</v>
      </c>
      <c r="D78" s="28">
        <v>2302003000</v>
      </c>
      <c r="E78" s="17" t="s">
        <v>89</v>
      </c>
      <c r="F78" s="61">
        <v>1.0347725631768954</v>
      </c>
      <c r="G78" s="41">
        <f t="shared" si="2"/>
        <v>1.1459043161071936E-2</v>
      </c>
      <c r="H78" s="41">
        <f t="shared" si="3"/>
        <v>3.4772563176895366E-2</v>
      </c>
      <c r="I78" s="14"/>
      <c r="J78" s="18"/>
      <c r="K78" s="14"/>
      <c r="M78" s="14"/>
      <c r="N78" s="18"/>
      <c r="O78" s="18"/>
      <c r="P78" s="18"/>
    </row>
    <row r="79" spans="1:16" ht="30.6" x14ac:dyDescent="0.2">
      <c r="A79" s="14">
        <v>34027</v>
      </c>
      <c r="B79" s="14" t="s">
        <v>14</v>
      </c>
      <c r="C79" s="25" t="s">
        <v>100</v>
      </c>
      <c r="D79" s="28">
        <v>2302003000</v>
      </c>
      <c r="E79" s="17" t="s">
        <v>93</v>
      </c>
      <c r="F79" s="61">
        <v>1.0305536866268254</v>
      </c>
      <c r="G79" s="41">
        <f t="shared" si="2"/>
        <v>1.0082562484748037E-2</v>
      </c>
      <c r="H79" s="41">
        <f t="shared" si="3"/>
        <v>3.0553686626825449E-2</v>
      </c>
      <c r="I79" s="14"/>
      <c r="J79" s="18"/>
      <c r="K79" s="14"/>
      <c r="M79" s="14"/>
      <c r="N79" s="18"/>
      <c r="O79" s="18"/>
      <c r="P79" s="18"/>
    </row>
    <row r="80" spans="1:16" ht="30.6" x14ac:dyDescent="0.2">
      <c r="A80" s="14">
        <v>34021</v>
      </c>
      <c r="B80" s="14" t="s">
        <v>614</v>
      </c>
      <c r="C80" s="25" t="s">
        <v>100</v>
      </c>
      <c r="D80" s="28">
        <v>2302003000</v>
      </c>
      <c r="E80" s="17" t="s">
        <v>564</v>
      </c>
      <c r="F80" s="61">
        <v>1.0290425531914893</v>
      </c>
      <c r="G80" s="41">
        <f t="shared" si="2"/>
        <v>9.5886156496902686E-3</v>
      </c>
      <c r="H80" s="41">
        <f t="shared" si="3"/>
        <v>2.9042553191489295E-2</v>
      </c>
      <c r="I80" s="14"/>
      <c r="J80" s="18"/>
      <c r="K80" s="14"/>
      <c r="M80" s="14"/>
      <c r="N80" s="18"/>
      <c r="O80" s="18"/>
      <c r="P80" s="18"/>
    </row>
    <row r="81" spans="1:16" ht="30.6" x14ac:dyDescent="0.2">
      <c r="A81" s="14">
        <v>34015</v>
      </c>
      <c r="B81" s="14" t="s">
        <v>613</v>
      </c>
      <c r="C81" s="25" t="s">
        <v>100</v>
      </c>
      <c r="D81" s="28">
        <v>2302003000</v>
      </c>
      <c r="E81" s="17" t="s">
        <v>560</v>
      </c>
      <c r="F81" s="61">
        <v>1.0266117969821673</v>
      </c>
      <c r="G81" s="41">
        <f t="shared" si="2"/>
        <v>8.793054565559677E-3</v>
      </c>
      <c r="H81" s="41">
        <f t="shared" si="3"/>
        <v>2.6611796982167313E-2</v>
      </c>
      <c r="I81" s="14"/>
      <c r="J81" s="18"/>
      <c r="K81" s="14"/>
      <c r="M81" s="14"/>
      <c r="N81" s="18"/>
      <c r="O81" s="18"/>
      <c r="P81" s="18"/>
    </row>
    <row r="82" spans="1:16" ht="30.6" x14ac:dyDescent="0.2">
      <c r="A82" s="14">
        <v>34025</v>
      </c>
      <c r="B82" s="14" t="s">
        <v>13</v>
      </c>
      <c r="C82" s="25" t="s">
        <v>100</v>
      </c>
      <c r="D82" s="28">
        <v>2302003000</v>
      </c>
      <c r="E82" s="17" t="s">
        <v>92</v>
      </c>
      <c r="F82" s="61">
        <v>1.0229834114220591</v>
      </c>
      <c r="G82" s="41">
        <f t="shared" si="2"/>
        <v>7.6031822511253289E-3</v>
      </c>
      <c r="H82" s="41">
        <f t="shared" si="3"/>
        <v>2.2983411422059064E-2</v>
      </c>
      <c r="I82" s="14"/>
      <c r="J82" s="18"/>
      <c r="K82" s="14"/>
      <c r="M82" s="14"/>
      <c r="N82" s="18"/>
      <c r="O82" s="18"/>
      <c r="P82" s="18"/>
    </row>
    <row r="83" spans="1:16" ht="30.6" x14ac:dyDescent="0.2">
      <c r="A83" s="14">
        <v>34031</v>
      </c>
      <c r="B83" s="14" t="s">
        <v>15</v>
      </c>
      <c r="C83" s="25" t="s">
        <v>100</v>
      </c>
      <c r="D83" s="28">
        <v>2302003000</v>
      </c>
      <c r="E83" s="17" t="s">
        <v>94</v>
      </c>
      <c r="F83" s="61">
        <v>1.0198226799334082</v>
      </c>
      <c r="G83" s="41">
        <f t="shared" si="2"/>
        <v>6.5643746744143971E-3</v>
      </c>
      <c r="H83" s="41">
        <f t="shared" si="3"/>
        <v>1.9822679933408249E-2</v>
      </c>
      <c r="I83" s="14"/>
      <c r="J83" s="18"/>
      <c r="K83" s="14"/>
      <c r="M83" s="14"/>
      <c r="N83" s="18"/>
      <c r="O83" s="18"/>
      <c r="P83" s="18"/>
    </row>
    <row r="84" spans="1:16" ht="30.6" x14ac:dyDescent="0.2">
      <c r="A84" s="14">
        <v>34005</v>
      </c>
      <c r="B84" s="14" t="s">
        <v>609</v>
      </c>
      <c r="C84" s="25" t="s">
        <v>100</v>
      </c>
      <c r="D84" s="28">
        <v>2302003000</v>
      </c>
      <c r="E84" s="17" t="s">
        <v>551</v>
      </c>
      <c r="F84" s="61">
        <v>1.0187605583711212</v>
      </c>
      <c r="G84" s="41">
        <f t="shared" si="2"/>
        <v>6.2148155116594772E-3</v>
      </c>
      <c r="H84" s="41">
        <f t="shared" si="3"/>
        <v>1.8760558371121228E-2</v>
      </c>
      <c r="I84" s="14"/>
      <c r="J84" s="18"/>
      <c r="K84" s="14"/>
      <c r="M84" s="14"/>
      <c r="N84" s="18"/>
      <c r="O84" s="18"/>
      <c r="P84" s="18"/>
    </row>
    <row r="85" spans="1:16" ht="30.6" x14ac:dyDescent="0.2">
      <c r="A85" s="14">
        <v>34013</v>
      </c>
      <c r="B85" s="14" t="s">
        <v>9</v>
      </c>
      <c r="C85" s="25" t="s">
        <v>100</v>
      </c>
      <c r="D85" s="28">
        <v>2302003000</v>
      </c>
      <c r="E85" s="17" t="s">
        <v>88</v>
      </c>
      <c r="F85" s="61">
        <v>1.0170306003037621</v>
      </c>
      <c r="G85" s="41">
        <f t="shared" si="2"/>
        <v>5.6449414446362312E-3</v>
      </c>
      <c r="H85" s="41">
        <f t="shared" si="3"/>
        <v>1.7030600303762133E-2</v>
      </c>
      <c r="I85" s="14"/>
      <c r="J85" s="18"/>
      <c r="K85" s="14"/>
      <c r="M85" s="14"/>
      <c r="N85" s="18"/>
      <c r="O85" s="18"/>
      <c r="P85" s="18"/>
    </row>
    <row r="86" spans="1:16" ht="30.6" x14ac:dyDescent="0.2">
      <c r="A86" s="14">
        <v>34007</v>
      </c>
      <c r="B86" s="14" t="s">
        <v>610</v>
      </c>
      <c r="C86" s="25" t="s">
        <v>100</v>
      </c>
      <c r="D86" s="28">
        <v>2302003000</v>
      </c>
      <c r="E86" s="17" t="s">
        <v>553</v>
      </c>
      <c r="F86" s="61">
        <v>1.0125127082192853</v>
      </c>
      <c r="G86" s="41">
        <f t="shared" si="2"/>
        <v>4.1536262418389036E-3</v>
      </c>
      <c r="H86" s="41">
        <f t="shared" si="3"/>
        <v>1.2512708219285296E-2</v>
      </c>
      <c r="I86" s="14"/>
      <c r="J86" s="18"/>
      <c r="K86" s="14"/>
      <c r="M86" s="14"/>
      <c r="N86" s="18"/>
      <c r="O86" s="18"/>
      <c r="P86" s="18"/>
    </row>
    <row r="87" spans="1:16" ht="30.6" x14ac:dyDescent="0.2">
      <c r="A87" s="14">
        <v>34001</v>
      </c>
      <c r="B87" s="14" t="s">
        <v>608</v>
      </c>
      <c r="C87" s="25" t="s">
        <v>100</v>
      </c>
      <c r="D87" s="28">
        <v>2302003000</v>
      </c>
      <c r="E87" s="17" t="s">
        <v>547</v>
      </c>
      <c r="F87" s="61">
        <v>1.0092820884699056</v>
      </c>
      <c r="G87" s="41">
        <f t="shared" si="2"/>
        <v>3.0845055334083327E-3</v>
      </c>
      <c r="H87" s="41">
        <f t="shared" si="3"/>
        <v>9.2820884699056361E-3</v>
      </c>
      <c r="I87" s="14"/>
      <c r="J87" s="18"/>
      <c r="K87" s="14"/>
      <c r="M87" s="14"/>
      <c r="N87" s="18"/>
      <c r="O87" s="18"/>
      <c r="P87" s="18"/>
    </row>
    <row r="88" spans="1:16" ht="30.6" x14ac:dyDescent="0.2">
      <c r="A88" s="14">
        <v>34011</v>
      </c>
      <c r="B88" s="14" t="s">
        <v>612</v>
      </c>
      <c r="C88" s="25" t="s">
        <v>100</v>
      </c>
      <c r="D88" s="28">
        <v>2302003000</v>
      </c>
      <c r="E88" s="17" t="s">
        <v>557</v>
      </c>
      <c r="F88" s="61">
        <v>1.0086010624841892</v>
      </c>
      <c r="G88" s="41">
        <f t="shared" si="2"/>
        <v>2.8588400730980013E-3</v>
      </c>
      <c r="H88" s="41">
        <f t="shared" si="3"/>
        <v>8.6010624841892369E-3</v>
      </c>
      <c r="I88" s="14"/>
      <c r="J88" s="18"/>
      <c r="K88" s="14"/>
      <c r="M88" s="14"/>
      <c r="N88" s="18"/>
      <c r="O88" s="18"/>
      <c r="P88" s="18"/>
    </row>
    <row r="89" spans="1:16" ht="30.6" x14ac:dyDescent="0.2">
      <c r="A89" s="14">
        <v>34009</v>
      </c>
      <c r="B89" s="14" t="s">
        <v>611</v>
      </c>
      <c r="C89" s="25" t="s">
        <v>100</v>
      </c>
      <c r="D89" s="28">
        <v>2302003000</v>
      </c>
      <c r="E89" s="17" t="s">
        <v>555</v>
      </c>
      <c r="F89" s="61">
        <v>0.99746246563755547</v>
      </c>
      <c r="G89" s="41">
        <f t="shared" si="2"/>
        <v>-8.465612511996401E-4</v>
      </c>
      <c r="H89" s="41">
        <f t="shared" si="3"/>
        <v>-2.5375343624445268E-3</v>
      </c>
      <c r="I89" s="14"/>
      <c r="J89" s="18"/>
      <c r="K89" s="14"/>
      <c r="M89" s="14"/>
      <c r="N89" s="18"/>
      <c r="O89" s="18"/>
      <c r="P89" s="18"/>
    </row>
    <row r="90" spans="1:16" ht="30.6" x14ac:dyDescent="0.2">
      <c r="A90" s="14">
        <v>34041</v>
      </c>
      <c r="B90" s="14" t="s">
        <v>19</v>
      </c>
      <c r="C90" s="25" t="s">
        <v>100</v>
      </c>
      <c r="D90" s="28">
        <v>2302003000</v>
      </c>
      <c r="E90" s="17" t="s">
        <v>98</v>
      </c>
      <c r="F90" s="61">
        <v>0.98860831592937159</v>
      </c>
      <c r="G90" s="41">
        <f t="shared" si="2"/>
        <v>-3.8117389164088467E-3</v>
      </c>
      <c r="H90" s="41">
        <f t="shared" si="3"/>
        <v>-1.1391684070628405E-2</v>
      </c>
      <c r="I90" s="14"/>
      <c r="J90" s="18"/>
      <c r="K90" s="14"/>
      <c r="M90" s="14"/>
      <c r="N90" s="18"/>
      <c r="O90" s="18"/>
      <c r="P90" s="18"/>
    </row>
    <row r="91" spans="1:16" ht="30.6" x14ac:dyDescent="0.2">
      <c r="A91" s="14">
        <v>34019</v>
      </c>
      <c r="B91" s="14" t="s">
        <v>11</v>
      </c>
      <c r="C91" s="25" t="s">
        <v>100</v>
      </c>
      <c r="D91" s="28">
        <v>2302003000</v>
      </c>
      <c r="E91" s="17" t="s">
        <v>90</v>
      </c>
      <c r="F91" s="61">
        <v>0.98751600512163895</v>
      </c>
      <c r="G91" s="41">
        <f t="shared" si="2"/>
        <v>-4.1787694165748013E-3</v>
      </c>
      <c r="H91" s="41">
        <f t="shared" si="3"/>
        <v>-1.2483994878361049E-2</v>
      </c>
      <c r="I91" s="14"/>
      <c r="J91" s="18"/>
      <c r="K91" s="14"/>
      <c r="M91" s="14"/>
      <c r="N91" s="18"/>
      <c r="O91" s="18"/>
      <c r="P91" s="18"/>
    </row>
    <row r="92" spans="1:16" ht="30.6" x14ac:dyDescent="0.2">
      <c r="A92" s="14">
        <v>34033</v>
      </c>
      <c r="B92" s="14" t="s">
        <v>617</v>
      </c>
      <c r="C92" s="25" t="s">
        <v>100</v>
      </c>
      <c r="D92" s="28">
        <v>2302003000</v>
      </c>
      <c r="E92" s="17" t="s">
        <v>572</v>
      </c>
      <c r="F92" s="61">
        <v>0.98429648241206025</v>
      </c>
      <c r="G92" s="41">
        <f t="shared" si="2"/>
        <v>-5.262147488875768E-3</v>
      </c>
      <c r="H92" s="41">
        <f t="shared" si="3"/>
        <v>-1.5703517587939753E-2</v>
      </c>
      <c r="I92" s="14"/>
      <c r="J92" s="18"/>
      <c r="K92" s="14"/>
      <c r="M92" s="14"/>
      <c r="N92" s="18"/>
      <c r="O92" s="18"/>
      <c r="P92" s="18"/>
    </row>
    <row r="93" spans="1:16" ht="30.6" x14ac:dyDescent="0.2">
      <c r="A93" s="14">
        <v>34037</v>
      </c>
      <c r="B93" s="14" t="s">
        <v>17</v>
      </c>
      <c r="C93" s="25" t="s">
        <v>100</v>
      </c>
      <c r="D93" s="28">
        <v>2302003000</v>
      </c>
      <c r="E93" s="17" t="s">
        <v>96</v>
      </c>
      <c r="F93" s="61">
        <v>0.98350111856823264</v>
      </c>
      <c r="G93" s="41">
        <f t="shared" si="2"/>
        <v>-5.5301533646767709E-3</v>
      </c>
      <c r="H93" s="41">
        <f t="shared" si="3"/>
        <v>-1.6498881431767365E-2</v>
      </c>
      <c r="I93" s="14"/>
      <c r="J93" s="18"/>
      <c r="K93" s="14"/>
      <c r="M93" s="14"/>
      <c r="N93" s="18"/>
      <c r="O93" s="18"/>
      <c r="P93" s="18"/>
    </row>
    <row r="94" spans="1:16" ht="30.6" x14ac:dyDescent="0.2">
      <c r="A94" s="14">
        <v>34023</v>
      </c>
      <c r="B94" s="14" t="s">
        <v>615</v>
      </c>
      <c r="C94" s="25" t="s">
        <v>101</v>
      </c>
      <c r="D94" s="28">
        <v>2302003100</v>
      </c>
      <c r="E94" s="17" t="s">
        <v>91</v>
      </c>
      <c r="F94" s="61">
        <v>1.0420704435333581</v>
      </c>
      <c r="G94" s="41">
        <f t="shared" si="2"/>
        <v>1.3831294473722444E-2</v>
      </c>
      <c r="H94" s="41">
        <f t="shared" si="3"/>
        <v>4.2070443533358093E-2</v>
      </c>
      <c r="I94" s="14"/>
      <c r="J94" s="18"/>
      <c r="K94" s="14"/>
      <c r="M94" s="14"/>
      <c r="N94" s="18"/>
      <c r="O94" s="18"/>
      <c r="P94" s="18"/>
    </row>
    <row r="95" spans="1:16" ht="30.6" x14ac:dyDescent="0.2">
      <c r="A95" s="14">
        <v>34029</v>
      </c>
      <c r="B95" s="14" t="s">
        <v>616</v>
      </c>
      <c r="C95" s="25" t="s">
        <v>101</v>
      </c>
      <c r="D95" s="28">
        <v>2302003100</v>
      </c>
      <c r="E95" s="17" t="s">
        <v>569</v>
      </c>
      <c r="F95" s="61">
        <v>1.0415671767277619</v>
      </c>
      <c r="G95" s="41">
        <f t="shared" si="2"/>
        <v>1.366805861311482E-2</v>
      </c>
      <c r="H95" s="41">
        <f t="shared" si="3"/>
        <v>4.156717672776189E-2</v>
      </c>
      <c r="I95" s="14"/>
      <c r="J95" s="18"/>
      <c r="K95" s="14"/>
      <c r="M95" s="14"/>
      <c r="N95" s="18"/>
      <c r="O95" s="18"/>
      <c r="P95" s="18"/>
    </row>
    <row r="96" spans="1:16" ht="30.6" x14ac:dyDescent="0.2">
      <c r="A96" s="14">
        <v>34003</v>
      </c>
      <c r="B96" s="14" t="s">
        <v>8</v>
      </c>
      <c r="C96" s="25" t="s">
        <v>101</v>
      </c>
      <c r="D96" s="28">
        <v>2302003100</v>
      </c>
      <c r="E96" s="17" t="s">
        <v>87</v>
      </c>
      <c r="F96" s="61">
        <v>1.0403798981067991</v>
      </c>
      <c r="G96" s="41">
        <f t="shared" si="2"/>
        <v>1.3282753333944353E-2</v>
      </c>
      <c r="H96" s="41">
        <f t="shared" si="3"/>
        <v>4.0379898106799095E-2</v>
      </c>
      <c r="I96" s="14"/>
      <c r="J96" s="18"/>
      <c r="K96" s="14"/>
      <c r="M96" s="14"/>
      <c r="N96" s="18"/>
      <c r="O96" s="18"/>
      <c r="P96" s="18"/>
    </row>
    <row r="97" spans="1:16" ht="30.6" x14ac:dyDescent="0.2">
      <c r="A97" s="14">
        <v>34035</v>
      </c>
      <c r="B97" s="14" t="s">
        <v>16</v>
      </c>
      <c r="C97" s="25" t="s">
        <v>101</v>
      </c>
      <c r="D97" s="28">
        <v>2302003100</v>
      </c>
      <c r="E97" s="17" t="s">
        <v>95</v>
      </c>
      <c r="F97" s="61">
        <v>1.0402621170080879</v>
      </c>
      <c r="G97" s="41">
        <f t="shared" si="2"/>
        <v>1.3244514077885183E-2</v>
      </c>
      <c r="H97" s="41">
        <f t="shared" si="3"/>
        <v>4.0262117008087905E-2</v>
      </c>
      <c r="I97" s="14"/>
      <c r="J97" s="18"/>
      <c r="K97" s="14"/>
      <c r="M97" s="14"/>
      <c r="N97" s="18"/>
      <c r="O97" s="18"/>
      <c r="P97" s="18"/>
    </row>
    <row r="98" spans="1:16" ht="30.6" x14ac:dyDescent="0.2">
      <c r="A98" s="14">
        <v>34039</v>
      </c>
      <c r="B98" s="14" t="s">
        <v>18</v>
      </c>
      <c r="C98" s="25" t="s">
        <v>101</v>
      </c>
      <c r="D98" s="28">
        <v>2302003100</v>
      </c>
      <c r="E98" s="17" t="s">
        <v>97</v>
      </c>
      <c r="F98" s="61">
        <v>1.0358963466440101</v>
      </c>
      <c r="G98" s="41">
        <f t="shared" si="2"/>
        <v>1.1825065531632317E-2</v>
      </c>
      <c r="H98" s="41">
        <f t="shared" si="3"/>
        <v>3.5896346644010091E-2</v>
      </c>
      <c r="I98" s="14"/>
      <c r="J98" s="18"/>
      <c r="K98" s="14"/>
      <c r="M98" s="14"/>
      <c r="N98" s="18"/>
      <c r="O98" s="18"/>
      <c r="P98" s="18"/>
    </row>
    <row r="99" spans="1:16" ht="30.6" x14ac:dyDescent="0.2">
      <c r="A99" s="14">
        <v>34017</v>
      </c>
      <c r="B99" s="14" t="s">
        <v>10</v>
      </c>
      <c r="C99" s="25" t="s">
        <v>101</v>
      </c>
      <c r="D99" s="28">
        <v>2302003100</v>
      </c>
      <c r="E99" s="17" t="s">
        <v>89</v>
      </c>
      <c r="F99" s="61">
        <v>1.0347725631768954</v>
      </c>
      <c r="G99" s="41">
        <f t="shared" si="2"/>
        <v>1.1459043161071936E-2</v>
      </c>
      <c r="H99" s="41">
        <f t="shared" si="3"/>
        <v>3.4772563176895366E-2</v>
      </c>
      <c r="I99" s="14"/>
      <c r="J99" s="18"/>
      <c r="K99" s="14"/>
      <c r="M99" s="14"/>
      <c r="N99" s="18"/>
      <c r="O99" s="18"/>
      <c r="P99" s="18"/>
    </row>
    <row r="100" spans="1:16" ht="30.6" x14ac:dyDescent="0.2">
      <c r="A100" s="14">
        <v>34027</v>
      </c>
      <c r="B100" s="14" t="s">
        <v>14</v>
      </c>
      <c r="C100" s="25" t="s">
        <v>101</v>
      </c>
      <c r="D100" s="28">
        <v>2302003100</v>
      </c>
      <c r="E100" s="17" t="s">
        <v>93</v>
      </c>
      <c r="F100" s="61">
        <v>1.0305536866268254</v>
      </c>
      <c r="G100" s="41">
        <f t="shared" si="2"/>
        <v>1.0082562484748037E-2</v>
      </c>
      <c r="H100" s="41">
        <f t="shared" si="3"/>
        <v>3.0553686626825449E-2</v>
      </c>
      <c r="I100" s="14"/>
      <c r="J100" s="18"/>
      <c r="K100" s="14"/>
      <c r="M100" s="14"/>
      <c r="N100" s="18"/>
      <c r="O100" s="18"/>
      <c r="P100" s="18"/>
    </row>
    <row r="101" spans="1:16" ht="30.6" x14ac:dyDescent="0.2">
      <c r="A101" s="14">
        <v>34021</v>
      </c>
      <c r="B101" s="14" t="s">
        <v>614</v>
      </c>
      <c r="C101" s="25" t="s">
        <v>101</v>
      </c>
      <c r="D101" s="28">
        <v>2302003100</v>
      </c>
      <c r="E101" s="17" t="s">
        <v>564</v>
      </c>
      <c r="F101" s="61">
        <v>1.0290425531914893</v>
      </c>
      <c r="G101" s="41">
        <f t="shared" si="2"/>
        <v>9.5886156496902686E-3</v>
      </c>
      <c r="H101" s="41">
        <f t="shared" si="3"/>
        <v>2.9042553191489295E-2</v>
      </c>
      <c r="I101" s="14"/>
      <c r="J101" s="18"/>
      <c r="K101" s="14"/>
      <c r="M101" s="14"/>
      <c r="N101" s="18"/>
      <c r="O101" s="18"/>
      <c r="P101" s="18"/>
    </row>
    <row r="102" spans="1:16" ht="30.6" x14ac:dyDescent="0.2">
      <c r="A102" s="14">
        <v>34015</v>
      </c>
      <c r="B102" s="14" t="s">
        <v>613</v>
      </c>
      <c r="C102" s="25" t="s">
        <v>101</v>
      </c>
      <c r="D102" s="28">
        <v>2302003100</v>
      </c>
      <c r="E102" s="17" t="s">
        <v>560</v>
      </c>
      <c r="F102" s="61">
        <v>1.0266117969821673</v>
      </c>
      <c r="G102" s="41">
        <f t="shared" si="2"/>
        <v>8.793054565559677E-3</v>
      </c>
      <c r="H102" s="41">
        <f t="shared" si="3"/>
        <v>2.6611796982167313E-2</v>
      </c>
      <c r="I102" s="14"/>
      <c r="J102" s="18"/>
      <c r="K102" s="14"/>
      <c r="M102" s="14"/>
      <c r="N102" s="18"/>
      <c r="O102" s="18"/>
      <c r="P102" s="18"/>
    </row>
    <row r="103" spans="1:16" ht="30.6" x14ac:dyDescent="0.2">
      <c r="A103" s="14">
        <v>34025</v>
      </c>
      <c r="B103" s="14" t="s">
        <v>13</v>
      </c>
      <c r="C103" s="25" t="s">
        <v>101</v>
      </c>
      <c r="D103" s="28">
        <v>2302003100</v>
      </c>
      <c r="E103" s="17" t="s">
        <v>92</v>
      </c>
      <c r="F103" s="61">
        <v>1.0229834114220591</v>
      </c>
      <c r="G103" s="41">
        <f t="shared" si="2"/>
        <v>7.6031822511253289E-3</v>
      </c>
      <c r="H103" s="41">
        <f t="shared" si="3"/>
        <v>2.2983411422059064E-2</v>
      </c>
      <c r="I103" s="14"/>
      <c r="J103" s="18"/>
      <c r="K103" s="14"/>
      <c r="M103" s="14"/>
      <c r="N103" s="18"/>
      <c r="O103" s="18"/>
      <c r="P103" s="18"/>
    </row>
    <row r="104" spans="1:16" ht="30.6" x14ac:dyDescent="0.2">
      <c r="A104" s="14">
        <v>34031</v>
      </c>
      <c r="B104" s="14" t="s">
        <v>15</v>
      </c>
      <c r="C104" s="25" t="s">
        <v>101</v>
      </c>
      <c r="D104" s="28">
        <v>2302003100</v>
      </c>
      <c r="E104" s="17" t="s">
        <v>94</v>
      </c>
      <c r="F104" s="61">
        <v>1.0198226799334082</v>
      </c>
      <c r="G104" s="41">
        <f t="shared" si="2"/>
        <v>6.5643746744143971E-3</v>
      </c>
      <c r="H104" s="41">
        <f t="shared" si="3"/>
        <v>1.9822679933408249E-2</v>
      </c>
      <c r="I104" s="14"/>
      <c r="J104" s="18"/>
      <c r="K104" s="14"/>
      <c r="M104" s="14"/>
      <c r="N104" s="18"/>
      <c r="O104" s="18"/>
      <c r="P104" s="18"/>
    </row>
    <row r="105" spans="1:16" ht="30.6" x14ac:dyDescent="0.2">
      <c r="A105" s="14">
        <v>34005</v>
      </c>
      <c r="B105" s="14" t="s">
        <v>609</v>
      </c>
      <c r="C105" s="25" t="s">
        <v>101</v>
      </c>
      <c r="D105" s="28">
        <v>2302003100</v>
      </c>
      <c r="E105" s="17" t="s">
        <v>551</v>
      </c>
      <c r="F105" s="61">
        <v>1.0187605583711212</v>
      </c>
      <c r="G105" s="41">
        <f t="shared" si="2"/>
        <v>6.2148155116594772E-3</v>
      </c>
      <c r="H105" s="41">
        <f t="shared" si="3"/>
        <v>1.8760558371121228E-2</v>
      </c>
      <c r="I105" s="14"/>
      <c r="J105" s="18"/>
      <c r="K105" s="14"/>
      <c r="M105" s="14"/>
      <c r="N105" s="18"/>
      <c r="O105" s="18"/>
      <c r="P105" s="18"/>
    </row>
    <row r="106" spans="1:16" ht="30.6" x14ac:dyDescent="0.2">
      <c r="A106" s="14">
        <v>34013</v>
      </c>
      <c r="B106" s="14" t="s">
        <v>9</v>
      </c>
      <c r="C106" s="25" t="s">
        <v>101</v>
      </c>
      <c r="D106" s="28">
        <v>2302003100</v>
      </c>
      <c r="E106" s="17" t="s">
        <v>88</v>
      </c>
      <c r="F106" s="61">
        <v>1.0170306003037621</v>
      </c>
      <c r="G106" s="41">
        <f t="shared" si="2"/>
        <v>5.6449414446362312E-3</v>
      </c>
      <c r="H106" s="41">
        <f t="shared" si="3"/>
        <v>1.7030600303762133E-2</v>
      </c>
      <c r="I106" s="14"/>
      <c r="J106" s="18"/>
      <c r="K106" s="14"/>
      <c r="M106" s="14"/>
      <c r="N106" s="18"/>
      <c r="O106" s="18"/>
      <c r="P106" s="18"/>
    </row>
    <row r="107" spans="1:16" ht="30.6" x14ac:dyDescent="0.2">
      <c r="A107" s="14">
        <v>34007</v>
      </c>
      <c r="B107" s="14" t="s">
        <v>610</v>
      </c>
      <c r="C107" s="25" t="s">
        <v>101</v>
      </c>
      <c r="D107" s="28">
        <v>2302003100</v>
      </c>
      <c r="E107" s="17" t="s">
        <v>553</v>
      </c>
      <c r="F107" s="61">
        <v>1.0125127082192853</v>
      </c>
      <c r="G107" s="41">
        <f t="shared" si="2"/>
        <v>4.1536262418389036E-3</v>
      </c>
      <c r="H107" s="41">
        <f t="shared" si="3"/>
        <v>1.2512708219285296E-2</v>
      </c>
      <c r="I107" s="14"/>
      <c r="J107" s="18"/>
      <c r="K107" s="14"/>
      <c r="M107" s="14"/>
      <c r="N107" s="18"/>
      <c r="O107" s="18"/>
      <c r="P107" s="18"/>
    </row>
    <row r="108" spans="1:16" ht="30.6" x14ac:dyDescent="0.2">
      <c r="A108" s="14">
        <v>34001</v>
      </c>
      <c r="B108" s="14" t="s">
        <v>608</v>
      </c>
      <c r="C108" s="25" t="s">
        <v>101</v>
      </c>
      <c r="D108" s="28">
        <v>2302003100</v>
      </c>
      <c r="E108" s="17" t="s">
        <v>547</v>
      </c>
      <c r="F108" s="61">
        <v>1.0092820884699056</v>
      </c>
      <c r="G108" s="41">
        <f t="shared" si="2"/>
        <v>3.0845055334083327E-3</v>
      </c>
      <c r="H108" s="41">
        <f t="shared" si="3"/>
        <v>9.2820884699056361E-3</v>
      </c>
      <c r="I108" s="14"/>
      <c r="J108" s="18"/>
      <c r="K108" s="14"/>
      <c r="M108" s="14"/>
      <c r="N108" s="18"/>
      <c r="O108" s="18"/>
      <c r="P108" s="18"/>
    </row>
    <row r="109" spans="1:16" ht="30.6" x14ac:dyDescent="0.2">
      <c r="A109" s="14">
        <v>34011</v>
      </c>
      <c r="B109" s="14" t="s">
        <v>612</v>
      </c>
      <c r="C109" s="25" t="s">
        <v>101</v>
      </c>
      <c r="D109" s="28">
        <v>2302003100</v>
      </c>
      <c r="E109" s="17" t="s">
        <v>557</v>
      </c>
      <c r="F109" s="61">
        <v>1.0086010624841892</v>
      </c>
      <c r="G109" s="41">
        <f t="shared" si="2"/>
        <v>2.8588400730980013E-3</v>
      </c>
      <c r="H109" s="41">
        <f t="shared" si="3"/>
        <v>8.6010624841892369E-3</v>
      </c>
      <c r="I109" s="14"/>
      <c r="J109" s="18"/>
      <c r="K109" s="14"/>
      <c r="M109" s="14"/>
      <c r="N109" s="18"/>
      <c r="O109" s="18"/>
      <c r="P109" s="18"/>
    </row>
    <row r="110" spans="1:16" ht="30.6" x14ac:dyDescent="0.2">
      <c r="A110" s="14">
        <v>34009</v>
      </c>
      <c r="B110" s="14" t="s">
        <v>611</v>
      </c>
      <c r="C110" s="25" t="s">
        <v>101</v>
      </c>
      <c r="D110" s="28">
        <v>2302003100</v>
      </c>
      <c r="E110" s="17" t="s">
        <v>555</v>
      </c>
      <c r="F110" s="61">
        <v>0.99746246563755547</v>
      </c>
      <c r="G110" s="41">
        <f t="shared" si="2"/>
        <v>-8.465612511996401E-4</v>
      </c>
      <c r="H110" s="41">
        <f t="shared" si="3"/>
        <v>-2.5375343624445268E-3</v>
      </c>
      <c r="I110" s="14"/>
      <c r="J110" s="18"/>
      <c r="K110" s="14"/>
      <c r="M110" s="14"/>
      <c r="N110" s="18"/>
      <c r="O110" s="18"/>
      <c r="P110" s="18"/>
    </row>
    <row r="111" spans="1:16" ht="30.6" x14ac:dyDescent="0.2">
      <c r="A111" s="14">
        <v>34041</v>
      </c>
      <c r="B111" s="14" t="s">
        <v>19</v>
      </c>
      <c r="C111" s="25" t="s">
        <v>101</v>
      </c>
      <c r="D111" s="28">
        <v>2302003100</v>
      </c>
      <c r="E111" s="17" t="s">
        <v>98</v>
      </c>
      <c r="F111" s="61">
        <v>0.98860831592937159</v>
      </c>
      <c r="G111" s="41">
        <f t="shared" si="2"/>
        <v>-3.8117389164088467E-3</v>
      </c>
      <c r="H111" s="41">
        <f t="shared" si="3"/>
        <v>-1.1391684070628405E-2</v>
      </c>
      <c r="I111" s="14"/>
      <c r="J111" s="18"/>
      <c r="K111" s="14"/>
      <c r="M111" s="14"/>
      <c r="N111" s="18"/>
      <c r="O111" s="18"/>
      <c r="P111" s="18"/>
    </row>
    <row r="112" spans="1:16" ht="30.6" x14ac:dyDescent="0.2">
      <c r="A112" s="14">
        <v>34019</v>
      </c>
      <c r="B112" s="14" t="s">
        <v>11</v>
      </c>
      <c r="C112" s="25" t="s">
        <v>101</v>
      </c>
      <c r="D112" s="28">
        <v>2302003100</v>
      </c>
      <c r="E112" s="17" t="s">
        <v>90</v>
      </c>
      <c r="F112" s="61">
        <v>0.98751600512163895</v>
      </c>
      <c r="G112" s="41">
        <f t="shared" si="2"/>
        <v>-4.1787694165748013E-3</v>
      </c>
      <c r="H112" s="41">
        <f t="shared" si="3"/>
        <v>-1.2483994878361049E-2</v>
      </c>
      <c r="I112" s="14"/>
      <c r="J112" s="18"/>
      <c r="K112" s="14"/>
      <c r="M112" s="14"/>
      <c r="N112" s="18"/>
      <c r="O112" s="18"/>
      <c r="P112" s="18"/>
    </row>
    <row r="113" spans="1:16" ht="30.6" x14ac:dyDescent="0.2">
      <c r="A113" s="14">
        <v>34033</v>
      </c>
      <c r="B113" s="14" t="s">
        <v>617</v>
      </c>
      <c r="C113" s="25" t="s">
        <v>101</v>
      </c>
      <c r="D113" s="28">
        <v>2302003100</v>
      </c>
      <c r="E113" s="17" t="s">
        <v>572</v>
      </c>
      <c r="F113" s="61">
        <v>0.98429648241206025</v>
      </c>
      <c r="G113" s="41">
        <f t="shared" si="2"/>
        <v>-5.262147488875768E-3</v>
      </c>
      <c r="H113" s="41">
        <f t="shared" si="3"/>
        <v>-1.5703517587939753E-2</v>
      </c>
      <c r="I113" s="14"/>
      <c r="J113" s="18"/>
      <c r="K113" s="14"/>
      <c r="M113" s="14"/>
      <c r="N113" s="18"/>
      <c r="O113" s="18"/>
      <c r="P113" s="18"/>
    </row>
    <row r="114" spans="1:16" ht="30.6" x14ac:dyDescent="0.2">
      <c r="A114" s="14">
        <v>34037</v>
      </c>
      <c r="B114" s="14" t="s">
        <v>17</v>
      </c>
      <c r="C114" s="25" t="s">
        <v>101</v>
      </c>
      <c r="D114" s="28">
        <v>2302003100</v>
      </c>
      <c r="E114" s="17" t="s">
        <v>96</v>
      </c>
      <c r="F114" s="61">
        <v>0.98350111856823264</v>
      </c>
      <c r="G114" s="41">
        <f t="shared" si="2"/>
        <v>-5.5301533646767709E-3</v>
      </c>
      <c r="H114" s="41">
        <f t="shared" si="3"/>
        <v>-1.6498881431767365E-2</v>
      </c>
      <c r="I114" s="14"/>
      <c r="J114" s="18"/>
      <c r="K114" s="14"/>
      <c r="M114" s="14"/>
      <c r="N114" s="18"/>
      <c r="O114" s="18"/>
      <c r="P114" s="18"/>
    </row>
    <row r="115" spans="1:16" ht="30.6" x14ac:dyDescent="0.2">
      <c r="A115" s="14">
        <v>34023</v>
      </c>
      <c r="B115" s="14" t="s">
        <v>615</v>
      </c>
      <c r="C115" s="25" t="s">
        <v>102</v>
      </c>
      <c r="D115" s="28">
        <v>2302003200</v>
      </c>
      <c r="E115" s="17" t="s">
        <v>91</v>
      </c>
      <c r="F115" s="61">
        <v>1.0420704435333581</v>
      </c>
      <c r="G115" s="41">
        <f t="shared" si="2"/>
        <v>1.3831294473722444E-2</v>
      </c>
      <c r="H115" s="41">
        <f t="shared" si="3"/>
        <v>4.2070443533358093E-2</v>
      </c>
      <c r="I115" s="14"/>
      <c r="J115" s="18"/>
      <c r="K115" s="14"/>
      <c r="M115" s="14"/>
      <c r="N115" s="18"/>
      <c r="O115" s="18"/>
      <c r="P115" s="18"/>
    </row>
    <row r="116" spans="1:16" ht="30.6" x14ac:dyDescent="0.3">
      <c r="A116" s="14">
        <v>34029</v>
      </c>
      <c r="B116" s="14" t="s">
        <v>616</v>
      </c>
      <c r="C116" s="25" t="s">
        <v>102</v>
      </c>
      <c r="D116" s="28">
        <v>2302003200</v>
      </c>
      <c r="E116" s="17" t="s">
        <v>569</v>
      </c>
      <c r="F116" s="61">
        <v>1.0415671767277619</v>
      </c>
      <c r="G116" s="41">
        <f t="shared" si="2"/>
        <v>1.366805861311482E-2</v>
      </c>
      <c r="H116" s="41">
        <f t="shared" si="3"/>
        <v>4.156717672776189E-2</v>
      </c>
      <c r="I116" s="14"/>
      <c r="J116" s="18"/>
      <c r="K116" s="14"/>
      <c r="L116"/>
      <c r="M116" s="14"/>
      <c r="N116" s="18"/>
      <c r="O116" s="18"/>
      <c r="P116" s="18"/>
    </row>
    <row r="117" spans="1:16" ht="30.6" x14ac:dyDescent="0.2">
      <c r="A117" s="14">
        <v>34003</v>
      </c>
      <c r="B117" s="14" t="s">
        <v>8</v>
      </c>
      <c r="C117" s="25" t="s">
        <v>102</v>
      </c>
      <c r="D117" s="28">
        <v>2302003200</v>
      </c>
      <c r="E117" s="17" t="s">
        <v>87</v>
      </c>
      <c r="F117" s="61">
        <v>1.0403798981067991</v>
      </c>
      <c r="G117" s="41">
        <f t="shared" si="2"/>
        <v>1.3282753333944353E-2</v>
      </c>
      <c r="H117" s="41">
        <f t="shared" si="3"/>
        <v>4.0379898106799095E-2</v>
      </c>
      <c r="I117" s="14"/>
      <c r="J117" s="18"/>
      <c r="K117" s="14"/>
      <c r="M117" s="14"/>
      <c r="N117" s="18"/>
      <c r="O117" s="18"/>
      <c r="P117" s="18"/>
    </row>
    <row r="118" spans="1:16" ht="30.6" x14ac:dyDescent="0.3">
      <c r="A118" s="14">
        <v>34035</v>
      </c>
      <c r="B118" s="14" t="s">
        <v>16</v>
      </c>
      <c r="C118" s="25" t="s">
        <v>102</v>
      </c>
      <c r="D118" s="28">
        <v>2302003200</v>
      </c>
      <c r="E118" s="17" t="s">
        <v>95</v>
      </c>
      <c r="F118" s="61">
        <v>1.0402621170080879</v>
      </c>
      <c r="G118" s="41">
        <f t="shared" si="2"/>
        <v>1.3244514077885183E-2</v>
      </c>
      <c r="H118" s="41">
        <f t="shared" si="3"/>
        <v>4.0262117008087905E-2</v>
      </c>
      <c r="I118" s="14"/>
      <c r="J118" s="18"/>
      <c r="K118" s="14"/>
      <c r="L118" s="69"/>
      <c r="M118" s="14"/>
      <c r="N118" s="18"/>
      <c r="O118" s="18"/>
      <c r="P118" s="18"/>
    </row>
    <row r="119" spans="1:16" ht="30.6" x14ac:dyDescent="0.2">
      <c r="A119" s="14">
        <v>34039</v>
      </c>
      <c r="B119" s="14" t="s">
        <v>18</v>
      </c>
      <c r="C119" s="25" t="s">
        <v>102</v>
      </c>
      <c r="D119" s="28">
        <v>2302003200</v>
      </c>
      <c r="E119" s="17" t="s">
        <v>97</v>
      </c>
      <c r="F119" s="61">
        <v>1.0358963466440101</v>
      </c>
      <c r="G119" s="41">
        <f t="shared" si="2"/>
        <v>1.1825065531632317E-2</v>
      </c>
      <c r="H119" s="41">
        <f t="shared" si="3"/>
        <v>3.5896346644010091E-2</v>
      </c>
      <c r="I119" s="14"/>
      <c r="J119" s="18"/>
      <c r="K119" s="14"/>
      <c r="M119" s="14"/>
      <c r="N119" s="18"/>
      <c r="O119" s="18"/>
      <c r="P119" s="18"/>
    </row>
    <row r="120" spans="1:16" ht="30.6" x14ac:dyDescent="0.2">
      <c r="A120" s="14">
        <v>34017</v>
      </c>
      <c r="B120" s="14" t="s">
        <v>10</v>
      </c>
      <c r="C120" s="25" t="s">
        <v>102</v>
      </c>
      <c r="D120" s="28">
        <v>2302003200</v>
      </c>
      <c r="E120" s="17" t="s">
        <v>89</v>
      </c>
      <c r="F120" s="61">
        <v>1.0347725631768954</v>
      </c>
      <c r="G120" s="41">
        <f t="shared" si="2"/>
        <v>1.1459043161071936E-2</v>
      </c>
      <c r="H120" s="41">
        <f t="shared" si="3"/>
        <v>3.4772563176895366E-2</v>
      </c>
      <c r="I120" s="14"/>
      <c r="J120" s="18"/>
      <c r="K120" s="14"/>
      <c r="M120" s="14"/>
      <c r="N120" s="18"/>
      <c r="O120" s="18"/>
      <c r="P120" s="18"/>
    </row>
    <row r="121" spans="1:16" ht="30.6" x14ac:dyDescent="0.2">
      <c r="A121" s="14">
        <v>34027</v>
      </c>
      <c r="B121" s="14" t="s">
        <v>14</v>
      </c>
      <c r="C121" s="25" t="s">
        <v>102</v>
      </c>
      <c r="D121" s="28">
        <v>2302003200</v>
      </c>
      <c r="E121" s="17" t="s">
        <v>93</v>
      </c>
      <c r="F121" s="61">
        <v>1.0305536866268254</v>
      </c>
      <c r="G121" s="41">
        <f t="shared" si="2"/>
        <v>1.0082562484748037E-2</v>
      </c>
      <c r="H121" s="41">
        <f t="shared" si="3"/>
        <v>3.0553686626825449E-2</v>
      </c>
      <c r="I121" s="14"/>
      <c r="J121" s="18"/>
      <c r="K121" s="14"/>
      <c r="M121" s="14"/>
      <c r="N121" s="18"/>
      <c r="O121" s="18"/>
      <c r="P121" s="18"/>
    </row>
    <row r="122" spans="1:16" ht="30.6" x14ac:dyDescent="0.2">
      <c r="A122" s="14">
        <v>34021</v>
      </c>
      <c r="B122" s="14" t="s">
        <v>614</v>
      </c>
      <c r="C122" s="25" t="s">
        <v>102</v>
      </c>
      <c r="D122" s="28">
        <v>2302003200</v>
      </c>
      <c r="E122" s="17" t="s">
        <v>564</v>
      </c>
      <c r="F122" s="61">
        <v>1.0290425531914893</v>
      </c>
      <c r="G122" s="41">
        <f t="shared" si="2"/>
        <v>9.5886156496902686E-3</v>
      </c>
      <c r="H122" s="41">
        <f t="shared" si="3"/>
        <v>2.9042553191489295E-2</v>
      </c>
      <c r="I122" s="14"/>
      <c r="J122" s="18"/>
      <c r="K122" s="14"/>
      <c r="M122" s="14"/>
      <c r="N122" s="18"/>
      <c r="O122" s="18"/>
      <c r="P122" s="18"/>
    </row>
    <row r="123" spans="1:16" ht="30.6" x14ac:dyDescent="0.2">
      <c r="A123" s="14">
        <v>34015</v>
      </c>
      <c r="B123" s="14" t="s">
        <v>613</v>
      </c>
      <c r="C123" s="25" t="s">
        <v>102</v>
      </c>
      <c r="D123" s="28">
        <v>2302003200</v>
      </c>
      <c r="E123" s="17" t="s">
        <v>560</v>
      </c>
      <c r="F123" s="61">
        <v>1.0266117969821673</v>
      </c>
      <c r="G123" s="41">
        <f t="shared" si="2"/>
        <v>8.793054565559677E-3</v>
      </c>
      <c r="H123" s="41">
        <f t="shared" si="3"/>
        <v>2.6611796982167313E-2</v>
      </c>
      <c r="I123" s="14"/>
      <c r="J123" s="18"/>
      <c r="K123" s="14"/>
      <c r="M123" s="14"/>
      <c r="N123" s="18"/>
      <c r="O123" s="18"/>
      <c r="P123" s="18"/>
    </row>
    <row r="124" spans="1:16" ht="30.6" x14ac:dyDescent="0.2">
      <c r="A124" s="14">
        <v>34025</v>
      </c>
      <c r="B124" s="14" t="s">
        <v>13</v>
      </c>
      <c r="C124" s="25" t="s">
        <v>102</v>
      </c>
      <c r="D124" s="28">
        <v>2302003200</v>
      </c>
      <c r="E124" s="17" t="s">
        <v>92</v>
      </c>
      <c r="F124" s="61">
        <v>1.0229834114220591</v>
      </c>
      <c r="G124" s="41">
        <f t="shared" si="2"/>
        <v>7.6031822511253289E-3</v>
      </c>
      <c r="H124" s="41">
        <f t="shared" si="3"/>
        <v>2.2983411422059064E-2</v>
      </c>
      <c r="I124" s="14"/>
      <c r="J124" s="18"/>
      <c r="K124" s="14"/>
      <c r="M124" s="14"/>
      <c r="N124" s="18"/>
      <c r="O124" s="18"/>
      <c r="P124" s="18"/>
    </row>
    <row r="125" spans="1:16" ht="30.6" x14ac:dyDescent="0.3">
      <c r="A125" s="14">
        <v>34031</v>
      </c>
      <c r="B125" s="14" t="s">
        <v>15</v>
      </c>
      <c r="C125" s="25" t="s">
        <v>102</v>
      </c>
      <c r="D125" s="28">
        <v>2302003200</v>
      </c>
      <c r="E125" s="17" t="s">
        <v>94</v>
      </c>
      <c r="F125" s="61">
        <v>1.0198226799334082</v>
      </c>
      <c r="G125" s="41">
        <f t="shared" si="2"/>
        <v>6.5643746744143971E-3</v>
      </c>
      <c r="H125" s="41">
        <f t="shared" si="3"/>
        <v>1.9822679933408249E-2</v>
      </c>
      <c r="I125" s="14"/>
      <c r="J125" s="18"/>
      <c r="K125" s="14"/>
      <c r="L125"/>
      <c r="M125" s="14"/>
      <c r="N125" s="18"/>
      <c r="O125" s="18"/>
      <c r="P125" s="18"/>
    </row>
    <row r="126" spans="1:16" ht="30.6" x14ac:dyDescent="0.2">
      <c r="A126" s="14">
        <v>34005</v>
      </c>
      <c r="B126" s="14" t="s">
        <v>609</v>
      </c>
      <c r="C126" s="25" t="s">
        <v>102</v>
      </c>
      <c r="D126" s="28">
        <v>2302003200</v>
      </c>
      <c r="E126" s="17" t="s">
        <v>551</v>
      </c>
      <c r="F126" s="61">
        <v>1.0187605583711212</v>
      </c>
      <c r="G126" s="41">
        <f t="shared" si="2"/>
        <v>6.2148155116594772E-3</v>
      </c>
      <c r="H126" s="41">
        <f t="shared" si="3"/>
        <v>1.8760558371121228E-2</v>
      </c>
      <c r="I126" s="14"/>
      <c r="J126" s="18"/>
      <c r="K126" s="14"/>
      <c r="M126" s="14"/>
      <c r="N126" s="18"/>
      <c r="O126" s="18"/>
      <c r="P126" s="18"/>
    </row>
    <row r="127" spans="1:16" ht="30.6" x14ac:dyDescent="0.2">
      <c r="A127" s="14">
        <v>34013</v>
      </c>
      <c r="B127" s="14" t="s">
        <v>9</v>
      </c>
      <c r="C127" s="25" t="s">
        <v>102</v>
      </c>
      <c r="D127" s="28">
        <v>2302003200</v>
      </c>
      <c r="E127" s="17" t="s">
        <v>88</v>
      </c>
      <c r="F127" s="61">
        <v>1.0170306003037621</v>
      </c>
      <c r="G127" s="41">
        <f t="shared" si="2"/>
        <v>5.6449414446362312E-3</v>
      </c>
      <c r="H127" s="41">
        <f t="shared" si="3"/>
        <v>1.7030600303762133E-2</v>
      </c>
      <c r="I127" s="14"/>
      <c r="J127" s="18"/>
      <c r="K127" s="14"/>
      <c r="M127" s="14"/>
      <c r="N127" s="18"/>
      <c r="O127" s="18"/>
      <c r="P127" s="18"/>
    </row>
    <row r="128" spans="1:16" ht="30.6" x14ac:dyDescent="0.2">
      <c r="A128" s="14">
        <v>34007</v>
      </c>
      <c r="B128" s="14" t="s">
        <v>610</v>
      </c>
      <c r="C128" s="25" t="s">
        <v>102</v>
      </c>
      <c r="D128" s="28">
        <v>2302003200</v>
      </c>
      <c r="E128" s="17" t="s">
        <v>553</v>
      </c>
      <c r="F128" s="61">
        <v>1.0125127082192853</v>
      </c>
      <c r="G128" s="41">
        <f t="shared" si="2"/>
        <v>4.1536262418389036E-3</v>
      </c>
      <c r="H128" s="41">
        <f t="shared" si="3"/>
        <v>1.2512708219285296E-2</v>
      </c>
      <c r="I128" s="14"/>
      <c r="J128" s="18"/>
      <c r="K128" s="14"/>
      <c r="M128" s="14"/>
      <c r="N128" s="18"/>
      <c r="O128" s="18"/>
      <c r="P128" s="18"/>
    </row>
    <row r="129" spans="1:16" ht="30.6" x14ac:dyDescent="0.2">
      <c r="A129" s="14">
        <v>34001</v>
      </c>
      <c r="B129" s="14" t="s">
        <v>608</v>
      </c>
      <c r="C129" s="25" t="s">
        <v>102</v>
      </c>
      <c r="D129" s="28">
        <v>2302003200</v>
      </c>
      <c r="E129" s="17" t="s">
        <v>547</v>
      </c>
      <c r="F129" s="61">
        <v>1.0092820884699056</v>
      </c>
      <c r="G129" s="41">
        <f t="shared" si="2"/>
        <v>3.0845055334083327E-3</v>
      </c>
      <c r="H129" s="41">
        <f t="shared" si="3"/>
        <v>9.2820884699056361E-3</v>
      </c>
      <c r="I129" s="14"/>
      <c r="J129" s="18"/>
      <c r="K129" s="14"/>
      <c r="M129" s="14"/>
      <c r="N129" s="18"/>
      <c r="O129" s="18"/>
      <c r="P129" s="18"/>
    </row>
    <row r="130" spans="1:16" ht="30.6" x14ac:dyDescent="0.2">
      <c r="A130" s="14">
        <v>34011</v>
      </c>
      <c r="B130" s="14" t="s">
        <v>612</v>
      </c>
      <c r="C130" s="25" t="s">
        <v>102</v>
      </c>
      <c r="D130" s="28">
        <v>2302003200</v>
      </c>
      <c r="E130" s="17" t="s">
        <v>557</v>
      </c>
      <c r="F130" s="61">
        <v>1.0086010624841892</v>
      </c>
      <c r="G130" s="41">
        <f t="shared" si="2"/>
        <v>2.8588400730980013E-3</v>
      </c>
      <c r="H130" s="41">
        <f t="shared" si="3"/>
        <v>8.6010624841892369E-3</v>
      </c>
      <c r="I130" s="14"/>
      <c r="J130" s="18"/>
      <c r="K130" s="14"/>
      <c r="M130" s="14"/>
      <c r="N130" s="18"/>
      <c r="O130" s="18"/>
      <c r="P130" s="18"/>
    </row>
    <row r="131" spans="1:16" ht="30.6" x14ac:dyDescent="0.2">
      <c r="A131" s="14">
        <v>34009</v>
      </c>
      <c r="B131" s="14" t="s">
        <v>611</v>
      </c>
      <c r="C131" s="25" t="s">
        <v>102</v>
      </c>
      <c r="D131" s="28">
        <v>2302003200</v>
      </c>
      <c r="E131" s="19" t="s">
        <v>555</v>
      </c>
      <c r="F131" s="61">
        <v>0.99746246563755547</v>
      </c>
      <c r="G131" s="41">
        <f t="shared" si="2"/>
        <v>-8.465612511996401E-4</v>
      </c>
      <c r="H131" s="41">
        <f t="shared" si="3"/>
        <v>-2.5375343624445268E-3</v>
      </c>
      <c r="I131" s="14"/>
      <c r="J131" s="18"/>
      <c r="K131" s="14"/>
      <c r="M131" s="14"/>
      <c r="N131" s="18"/>
      <c r="O131" s="18"/>
      <c r="P131" s="18"/>
    </row>
    <row r="132" spans="1:16" ht="30.6" x14ac:dyDescent="0.2">
      <c r="A132" s="14">
        <v>34041</v>
      </c>
      <c r="B132" s="14" t="s">
        <v>19</v>
      </c>
      <c r="C132" s="25" t="s">
        <v>102</v>
      </c>
      <c r="D132" s="28">
        <v>2302003200</v>
      </c>
      <c r="E132" s="19" t="s">
        <v>98</v>
      </c>
      <c r="F132" s="61">
        <v>0.98860831592937159</v>
      </c>
      <c r="G132" s="41">
        <f t="shared" si="2"/>
        <v>-3.8117389164088467E-3</v>
      </c>
      <c r="H132" s="41">
        <f t="shared" si="3"/>
        <v>-1.1391684070628405E-2</v>
      </c>
      <c r="I132" s="14"/>
      <c r="J132" s="18"/>
      <c r="K132" s="14"/>
      <c r="M132" s="14"/>
      <c r="N132" s="18"/>
      <c r="O132" s="18"/>
      <c r="P132" s="18"/>
    </row>
    <row r="133" spans="1:16" ht="30.6" x14ac:dyDescent="0.2">
      <c r="A133" s="14">
        <v>34019</v>
      </c>
      <c r="B133" s="14" t="s">
        <v>11</v>
      </c>
      <c r="C133" s="25" t="s">
        <v>102</v>
      </c>
      <c r="D133" s="28">
        <v>2302003200</v>
      </c>
      <c r="E133" s="19" t="s">
        <v>90</v>
      </c>
      <c r="F133" s="61">
        <v>0.98751600512163895</v>
      </c>
      <c r="G133" s="41">
        <f t="shared" si="2"/>
        <v>-4.1787694165748013E-3</v>
      </c>
      <c r="H133" s="41">
        <f t="shared" si="3"/>
        <v>-1.2483994878361049E-2</v>
      </c>
      <c r="I133" s="14"/>
      <c r="J133" s="18"/>
      <c r="K133" s="14"/>
      <c r="M133" s="14"/>
      <c r="N133" s="18"/>
      <c r="O133" s="18"/>
      <c r="P133" s="18"/>
    </row>
    <row r="134" spans="1:16" ht="30.6" x14ac:dyDescent="0.3">
      <c r="A134" s="14">
        <v>34033</v>
      </c>
      <c r="B134" s="14" t="s">
        <v>617</v>
      </c>
      <c r="C134" s="25" t="s">
        <v>102</v>
      </c>
      <c r="D134" s="28">
        <v>2302003200</v>
      </c>
      <c r="E134" s="19" t="s">
        <v>572</v>
      </c>
      <c r="F134" s="61">
        <v>0.98429648241206025</v>
      </c>
      <c r="G134" s="41">
        <f t="shared" si="2"/>
        <v>-5.262147488875768E-3</v>
      </c>
      <c r="H134" s="41">
        <f t="shared" si="3"/>
        <v>-1.5703517587939753E-2</v>
      </c>
      <c r="I134" s="14"/>
      <c r="J134" s="18"/>
      <c r="K134" s="14"/>
      <c r="L134" s="69"/>
      <c r="M134" s="14"/>
      <c r="N134" s="18"/>
      <c r="O134" s="18"/>
      <c r="P134" s="18"/>
    </row>
    <row r="135" spans="1:16" ht="30.6" x14ac:dyDescent="0.3">
      <c r="A135" s="14">
        <v>34037</v>
      </c>
      <c r="B135" s="14" t="s">
        <v>17</v>
      </c>
      <c r="C135" s="25" t="s">
        <v>102</v>
      </c>
      <c r="D135" s="28">
        <v>2302003200</v>
      </c>
      <c r="E135" s="19" t="s">
        <v>96</v>
      </c>
      <c r="F135" s="61">
        <v>0.98350111856823264</v>
      </c>
      <c r="G135" s="41">
        <f t="shared" si="2"/>
        <v>-5.5301533646767709E-3</v>
      </c>
      <c r="H135" s="41">
        <f t="shared" si="3"/>
        <v>-1.6498881431767365E-2</v>
      </c>
      <c r="I135" s="14"/>
      <c r="J135" s="18"/>
      <c r="K135" s="14"/>
      <c r="L135" s="69"/>
      <c r="M135" s="14"/>
      <c r="N135" s="18"/>
      <c r="O135" s="18"/>
      <c r="P135" s="18"/>
    </row>
    <row r="136" spans="1:16" ht="20.399999999999999" x14ac:dyDescent="0.2">
      <c r="A136" s="14">
        <v>3400</v>
      </c>
      <c r="B136" s="14" t="s">
        <v>215</v>
      </c>
      <c r="C136" s="25" t="s">
        <v>103</v>
      </c>
      <c r="D136" s="28">
        <v>2302050000</v>
      </c>
      <c r="E136" s="17" t="s">
        <v>104</v>
      </c>
      <c r="F136" s="66">
        <v>1.0879478827361564</v>
      </c>
      <c r="G136" s="41">
        <f t="shared" ref="G136:G199" si="4">((F136)^(1/3))-1</f>
        <v>2.8496213432303685E-2</v>
      </c>
      <c r="H136" s="41">
        <f t="shared" ref="H136:H199" si="5">(F136-1)</f>
        <v>8.7947882736156391E-2</v>
      </c>
      <c r="I136" s="14"/>
      <c r="J136" s="18"/>
      <c r="K136" s="14"/>
      <c r="M136" s="14"/>
      <c r="N136" s="18"/>
      <c r="O136" s="18"/>
      <c r="P136" s="18"/>
    </row>
    <row r="137" spans="1:16" ht="20.399999999999999" x14ac:dyDescent="0.2">
      <c r="A137" s="14">
        <v>3400</v>
      </c>
      <c r="B137" s="14" t="s">
        <v>215</v>
      </c>
      <c r="C137" s="25" t="s">
        <v>105</v>
      </c>
      <c r="D137" s="28">
        <v>2302070001</v>
      </c>
      <c r="E137" s="17" t="s">
        <v>106</v>
      </c>
      <c r="F137" s="61">
        <v>1.0358963466440101</v>
      </c>
      <c r="G137" s="41">
        <f t="shared" si="4"/>
        <v>1.1825065531632317E-2</v>
      </c>
      <c r="H137" s="41">
        <f t="shared" si="5"/>
        <v>3.5896346644010091E-2</v>
      </c>
      <c r="I137" s="29"/>
      <c r="J137" s="18"/>
      <c r="K137" s="14"/>
      <c r="M137" s="14"/>
      <c r="N137" s="18"/>
      <c r="O137" s="18"/>
      <c r="P137" s="18"/>
    </row>
    <row r="138" spans="1:16" ht="20.399999999999999" x14ac:dyDescent="0.2">
      <c r="A138" s="14">
        <v>3400</v>
      </c>
      <c r="B138" s="14" t="s">
        <v>215</v>
      </c>
      <c r="C138" s="15" t="s">
        <v>107</v>
      </c>
      <c r="D138" s="16">
        <v>2302070005</v>
      </c>
      <c r="E138" s="17" t="s">
        <v>108</v>
      </c>
      <c r="F138" s="61">
        <v>1.0829586746320132</v>
      </c>
      <c r="G138" s="41">
        <f t="shared" si="4"/>
        <v>2.6921614209845179E-2</v>
      </c>
      <c r="H138" s="41">
        <f t="shared" si="5"/>
        <v>8.295867463201323E-2</v>
      </c>
      <c r="I138" s="29"/>
      <c r="J138" s="18"/>
      <c r="K138" s="14"/>
      <c r="M138" s="14"/>
      <c r="N138" s="18"/>
      <c r="O138" s="18"/>
      <c r="P138" s="18"/>
    </row>
    <row r="139" spans="1:16" ht="30.6" x14ac:dyDescent="0.2">
      <c r="A139" s="14" t="s">
        <v>12</v>
      </c>
      <c r="B139" s="14" t="s">
        <v>215</v>
      </c>
      <c r="C139" s="15" t="s">
        <v>109</v>
      </c>
      <c r="D139" s="16">
        <v>2302070010</v>
      </c>
      <c r="E139" s="17" t="s">
        <v>31</v>
      </c>
      <c r="F139" s="61">
        <v>1</v>
      </c>
      <c r="G139" s="41">
        <f t="shared" si="4"/>
        <v>0</v>
      </c>
      <c r="H139" s="41">
        <f t="shared" si="5"/>
        <v>0</v>
      </c>
      <c r="I139" s="29"/>
      <c r="J139" s="18"/>
      <c r="K139" s="14"/>
      <c r="M139" s="14"/>
      <c r="N139" s="18"/>
      <c r="O139" s="18"/>
      <c r="P139" s="18"/>
    </row>
    <row r="140" spans="1:16" ht="20.399999999999999" x14ac:dyDescent="0.2">
      <c r="A140" s="14">
        <v>34023</v>
      </c>
      <c r="B140" s="14" t="s">
        <v>615</v>
      </c>
      <c r="C140" s="15" t="s">
        <v>110</v>
      </c>
      <c r="D140" s="16">
        <v>2401001000</v>
      </c>
      <c r="E140" s="17" t="s">
        <v>91</v>
      </c>
      <c r="F140" s="61">
        <v>1.0420704435333581</v>
      </c>
      <c r="G140" s="41">
        <f t="shared" si="4"/>
        <v>1.3831294473722444E-2</v>
      </c>
      <c r="H140" s="41">
        <f t="shared" si="5"/>
        <v>4.2070443533358093E-2</v>
      </c>
      <c r="I140" s="29"/>
      <c r="J140" s="18"/>
      <c r="K140" s="14"/>
      <c r="M140" s="14"/>
      <c r="N140" s="18"/>
      <c r="O140" s="18"/>
      <c r="P140" s="18"/>
    </row>
    <row r="141" spans="1:16" ht="20.399999999999999" x14ac:dyDescent="0.2">
      <c r="A141" s="14">
        <v>34029</v>
      </c>
      <c r="B141" s="14" t="s">
        <v>616</v>
      </c>
      <c r="C141" s="15" t="s">
        <v>110</v>
      </c>
      <c r="D141" s="16">
        <v>2401001000</v>
      </c>
      <c r="E141" s="17" t="s">
        <v>569</v>
      </c>
      <c r="F141" s="61">
        <v>1.0415671767277619</v>
      </c>
      <c r="G141" s="41">
        <f t="shared" si="4"/>
        <v>1.366805861311482E-2</v>
      </c>
      <c r="H141" s="41">
        <f t="shared" si="5"/>
        <v>4.156717672776189E-2</v>
      </c>
      <c r="I141" s="29"/>
      <c r="J141" s="18"/>
      <c r="K141" s="14"/>
      <c r="M141" s="14"/>
      <c r="N141" s="18"/>
      <c r="O141" s="18"/>
      <c r="P141" s="18"/>
    </row>
    <row r="142" spans="1:16" ht="20.399999999999999" x14ac:dyDescent="0.2">
      <c r="A142" s="14">
        <v>34003</v>
      </c>
      <c r="B142" s="14" t="s">
        <v>8</v>
      </c>
      <c r="C142" s="15" t="s">
        <v>110</v>
      </c>
      <c r="D142" s="16">
        <v>2401001000</v>
      </c>
      <c r="E142" s="17" t="s">
        <v>87</v>
      </c>
      <c r="F142" s="61">
        <v>1.0403798981067991</v>
      </c>
      <c r="G142" s="41">
        <f t="shared" si="4"/>
        <v>1.3282753333944353E-2</v>
      </c>
      <c r="H142" s="41">
        <f t="shared" si="5"/>
        <v>4.0379898106799095E-2</v>
      </c>
      <c r="I142" s="30"/>
      <c r="J142" s="18"/>
      <c r="K142" s="14"/>
      <c r="M142" s="14"/>
      <c r="N142" s="18"/>
      <c r="O142" s="18"/>
      <c r="P142" s="18"/>
    </row>
    <row r="143" spans="1:16" ht="20.399999999999999" x14ac:dyDescent="0.2">
      <c r="A143" s="14">
        <v>34035</v>
      </c>
      <c r="B143" s="14" t="s">
        <v>16</v>
      </c>
      <c r="C143" s="15" t="s">
        <v>110</v>
      </c>
      <c r="D143" s="16">
        <v>2401001000</v>
      </c>
      <c r="E143" s="17" t="s">
        <v>95</v>
      </c>
      <c r="F143" s="61">
        <v>1.0402621170080879</v>
      </c>
      <c r="G143" s="41">
        <f t="shared" si="4"/>
        <v>1.3244514077885183E-2</v>
      </c>
      <c r="H143" s="41">
        <f t="shared" si="5"/>
        <v>4.0262117008087905E-2</v>
      </c>
      <c r="I143" s="32"/>
      <c r="J143" s="18"/>
      <c r="K143" s="14"/>
      <c r="M143" s="14"/>
      <c r="N143" s="18"/>
      <c r="O143" s="18"/>
      <c r="P143" s="18"/>
    </row>
    <row r="144" spans="1:16" ht="20.399999999999999" x14ac:dyDescent="0.2">
      <c r="A144" s="14">
        <v>34039</v>
      </c>
      <c r="B144" s="14" t="s">
        <v>18</v>
      </c>
      <c r="C144" s="15" t="s">
        <v>110</v>
      </c>
      <c r="D144" s="16">
        <v>2401001000</v>
      </c>
      <c r="E144" s="17" t="s">
        <v>97</v>
      </c>
      <c r="F144" s="61">
        <v>1.0358963466440101</v>
      </c>
      <c r="G144" s="41">
        <f t="shared" si="4"/>
        <v>1.1825065531632317E-2</v>
      </c>
      <c r="H144" s="41">
        <f t="shared" si="5"/>
        <v>3.5896346644010091E-2</v>
      </c>
      <c r="I144" s="32"/>
      <c r="J144" s="18"/>
      <c r="K144" s="14"/>
      <c r="M144" s="14"/>
      <c r="N144" s="18"/>
      <c r="O144" s="18"/>
      <c r="P144" s="18"/>
    </row>
    <row r="145" spans="1:16" ht="20.399999999999999" x14ac:dyDescent="0.2">
      <c r="A145" s="14">
        <v>34017</v>
      </c>
      <c r="B145" s="14" t="s">
        <v>10</v>
      </c>
      <c r="C145" s="15" t="s">
        <v>110</v>
      </c>
      <c r="D145" s="16">
        <v>2401001000</v>
      </c>
      <c r="E145" s="17" t="s">
        <v>89</v>
      </c>
      <c r="F145" s="61">
        <v>1.0347725631768954</v>
      </c>
      <c r="G145" s="41">
        <f t="shared" si="4"/>
        <v>1.1459043161071936E-2</v>
      </c>
      <c r="H145" s="41">
        <f t="shared" si="5"/>
        <v>3.4772563176895366E-2</v>
      </c>
      <c r="I145" s="29"/>
      <c r="J145" s="18"/>
      <c r="K145" s="14"/>
      <c r="M145" s="14"/>
      <c r="N145" s="18"/>
      <c r="O145" s="18"/>
      <c r="P145" s="18"/>
    </row>
    <row r="146" spans="1:16" ht="20.399999999999999" x14ac:dyDescent="0.2">
      <c r="A146" s="14">
        <v>34027</v>
      </c>
      <c r="B146" s="14" t="s">
        <v>14</v>
      </c>
      <c r="C146" s="15" t="s">
        <v>110</v>
      </c>
      <c r="D146" s="16">
        <v>2401001000</v>
      </c>
      <c r="E146" s="17" t="s">
        <v>93</v>
      </c>
      <c r="F146" s="61">
        <v>1.0305536866268254</v>
      </c>
      <c r="G146" s="41">
        <f t="shared" si="4"/>
        <v>1.0082562484748037E-2</v>
      </c>
      <c r="H146" s="41">
        <f t="shared" si="5"/>
        <v>3.0553686626825449E-2</v>
      </c>
      <c r="I146" s="29"/>
      <c r="J146" s="18"/>
      <c r="K146" s="14"/>
      <c r="M146" s="14"/>
      <c r="N146" s="18"/>
      <c r="O146" s="18"/>
      <c r="P146" s="18"/>
    </row>
    <row r="147" spans="1:16" ht="20.399999999999999" x14ac:dyDescent="0.2">
      <c r="A147" s="14">
        <v>34021</v>
      </c>
      <c r="B147" s="14" t="s">
        <v>614</v>
      </c>
      <c r="C147" s="15" t="s">
        <v>110</v>
      </c>
      <c r="D147" s="16">
        <v>2401001000</v>
      </c>
      <c r="E147" s="17" t="s">
        <v>564</v>
      </c>
      <c r="F147" s="61">
        <v>1.0290425531914893</v>
      </c>
      <c r="G147" s="41">
        <f t="shared" si="4"/>
        <v>9.5886156496902686E-3</v>
      </c>
      <c r="H147" s="41">
        <f t="shared" si="5"/>
        <v>2.9042553191489295E-2</v>
      </c>
      <c r="I147" s="29"/>
      <c r="J147" s="18"/>
      <c r="K147" s="14"/>
      <c r="M147" s="14"/>
      <c r="N147" s="18"/>
      <c r="O147" s="18"/>
      <c r="P147" s="18"/>
    </row>
    <row r="148" spans="1:16" ht="20.399999999999999" x14ac:dyDescent="0.2">
      <c r="A148" s="14">
        <v>34015</v>
      </c>
      <c r="B148" s="14" t="s">
        <v>613</v>
      </c>
      <c r="C148" s="15" t="s">
        <v>110</v>
      </c>
      <c r="D148" s="16">
        <v>2401001000</v>
      </c>
      <c r="E148" s="17" t="s">
        <v>560</v>
      </c>
      <c r="F148" s="61">
        <v>1.0266117969821673</v>
      </c>
      <c r="G148" s="41">
        <f t="shared" si="4"/>
        <v>8.793054565559677E-3</v>
      </c>
      <c r="H148" s="41">
        <f t="shared" si="5"/>
        <v>2.6611796982167313E-2</v>
      </c>
      <c r="I148" s="30"/>
      <c r="J148" s="18"/>
      <c r="K148" s="14"/>
      <c r="M148" s="14"/>
      <c r="N148" s="18"/>
      <c r="O148" s="18"/>
      <c r="P148" s="18"/>
    </row>
    <row r="149" spans="1:16" ht="20.399999999999999" x14ac:dyDescent="0.2">
      <c r="A149" s="14">
        <v>34025</v>
      </c>
      <c r="B149" s="14" t="s">
        <v>13</v>
      </c>
      <c r="C149" s="15" t="s">
        <v>110</v>
      </c>
      <c r="D149" s="16">
        <v>2401001000</v>
      </c>
      <c r="E149" s="17" t="s">
        <v>92</v>
      </c>
      <c r="F149" s="61">
        <v>1.0229834114220591</v>
      </c>
      <c r="G149" s="41">
        <f t="shared" si="4"/>
        <v>7.6031822511253289E-3</v>
      </c>
      <c r="H149" s="41">
        <f t="shared" si="5"/>
        <v>2.2983411422059064E-2</v>
      </c>
      <c r="I149" s="29"/>
      <c r="J149" s="18"/>
      <c r="K149" s="14"/>
      <c r="M149" s="14"/>
      <c r="N149" s="18"/>
      <c r="O149" s="18"/>
      <c r="P149" s="18"/>
    </row>
    <row r="150" spans="1:16" ht="20.399999999999999" x14ac:dyDescent="0.2">
      <c r="A150" s="14">
        <v>34031</v>
      </c>
      <c r="B150" s="14" t="s">
        <v>15</v>
      </c>
      <c r="C150" s="15" t="s">
        <v>110</v>
      </c>
      <c r="D150" s="16">
        <v>2401001000</v>
      </c>
      <c r="E150" s="17" t="s">
        <v>94</v>
      </c>
      <c r="F150" s="61">
        <v>1.0198226799334082</v>
      </c>
      <c r="G150" s="41">
        <f t="shared" si="4"/>
        <v>6.5643746744143971E-3</v>
      </c>
      <c r="H150" s="41">
        <f t="shared" si="5"/>
        <v>1.9822679933408249E-2</v>
      </c>
      <c r="I150" s="32"/>
      <c r="J150" s="18"/>
      <c r="K150" s="14"/>
      <c r="M150" s="14"/>
      <c r="N150" s="18"/>
      <c r="O150" s="18"/>
      <c r="P150" s="18"/>
    </row>
    <row r="151" spans="1:16" ht="20.399999999999999" x14ac:dyDescent="0.2">
      <c r="A151" s="14">
        <v>34005</v>
      </c>
      <c r="B151" s="14" t="s">
        <v>609</v>
      </c>
      <c r="C151" s="15" t="s">
        <v>110</v>
      </c>
      <c r="D151" s="16">
        <v>2401001000</v>
      </c>
      <c r="E151" s="17" t="s">
        <v>551</v>
      </c>
      <c r="F151" s="61">
        <v>1.0187605583711212</v>
      </c>
      <c r="G151" s="41">
        <f t="shared" si="4"/>
        <v>6.2148155116594772E-3</v>
      </c>
      <c r="H151" s="41">
        <f t="shared" si="5"/>
        <v>1.8760558371121228E-2</v>
      </c>
      <c r="I151" s="30"/>
      <c r="J151" s="18"/>
      <c r="K151" s="14"/>
      <c r="M151" s="14"/>
      <c r="N151" s="18"/>
      <c r="O151" s="18"/>
      <c r="P151" s="18"/>
    </row>
    <row r="152" spans="1:16" ht="20.399999999999999" x14ac:dyDescent="0.2">
      <c r="A152" s="14">
        <v>34013</v>
      </c>
      <c r="B152" s="14" t="s">
        <v>9</v>
      </c>
      <c r="C152" s="15" t="s">
        <v>110</v>
      </c>
      <c r="D152" s="16">
        <v>2401001000</v>
      </c>
      <c r="E152" s="17" t="s">
        <v>88</v>
      </c>
      <c r="F152" s="61">
        <v>1.0170306003037621</v>
      </c>
      <c r="G152" s="41">
        <f t="shared" si="4"/>
        <v>5.6449414446362312E-3</v>
      </c>
      <c r="H152" s="41">
        <f t="shared" si="5"/>
        <v>1.7030600303762133E-2</v>
      </c>
      <c r="I152" s="30"/>
      <c r="J152" s="18"/>
      <c r="K152" s="14"/>
      <c r="M152" s="14"/>
      <c r="N152" s="18"/>
      <c r="O152" s="18"/>
      <c r="P152" s="18"/>
    </row>
    <row r="153" spans="1:16" ht="20.399999999999999" x14ac:dyDescent="0.2">
      <c r="A153" s="14">
        <v>34007</v>
      </c>
      <c r="B153" s="14" t="s">
        <v>610</v>
      </c>
      <c r="C153" s="15" t="s">
        <v>110</v>
      </c>
      <c r="D153" s="16">
        <v>2401001000</v>
      </c>
      <c r="E153" s="17" t="s">
        <v>553</v>
      </c>
      <c r="F153" s="61">
        <v>1.0125127082192853</v>
      </c>
      <c r="G153" s="41">
        <f t="shared" si="4"/>
        <v>4.1536262418389036E-3</v>
      </c>
      <c r="H153" s="41">
        <f t="shared" si="5"/>
        <v>1.2512708219285296E-2</v>
      </c>
      <c r="I153" s="30"/>
      <c r="J153" s="18"/>
      <c r="K153" s="14"/>
      <c r="M153" s="14"/>
      <c r="N153" s="18"/>
      <c r="O153" s="18"/>
      <c r="P153" s="18"/>
    </row>
    <row r="154" spans="1:16" ht="20.399999999999999" x14ac:dyDescent="0.2">
      <c r="A154" s="14">
        <v>34001</v>
      </c>
      <c r="B154" s="14" t="s">
        <v>608</v>
      </c>
      <c r="C154" s="15" t="s">
        <v>110</v>
      </c>
      <c r="D154" s="16">
        <v>2401001000</v>
      </c>
      <c r="E154" s="17" t="s">
        <v>547</v>
      </c>
      <c r="F154" s="61">
        <v>1.0092820884699056</v>
      </c>
      <c r="G154" s="41">
        <f t="shared" si="4"/>
        <v>3.0845055334083327E-3</v>
      </c>
      <c r="H154" s="41">
        <f t="shared" si="5"/>
        <v>9.2820884699056361E-3</v>
      </c>
      <c r="I154" s="29"/>
      <c r="J154" s="18"/>
      <c r="K154" s="14"/>
      <c r="M154" s="14"/>
      <c r="N154" s="18"/>
      <c r="O154" s="18"/>
      <c r="P154" s="18"/>
    </row>
    <row r="155" spans="1:16" ht="20.399999999999999" x14ac:dyDescent="0.2">
      <c r="A155" s="14">
        <v>34011</v>
      </c>
      <c r="B155" s="14" t="s">
        <v>612</v>
      </c>
      <c r="C155" s="23" t="s">
        <v>110</v>
      </c>
      <c r="D155" s="24">
        <v>2401001000</v>
      </c>
      <c r="E155" s="17" t="s">
        <v>557</v>
      </c>
      <c r="F155" s="61">
        <v>1.0086010624841892</v>
      </c>
      <c r="G155" s="41">
        <f t="shared" si="4"/>
        <v>2.8588400730980013E-3</v>
      </c>
      <c r="H155" s="41">
        <f t="shared" si="5"/>
        <v>8.6010624841892369E-3</v>
      </c>
      <c r="I155" s="30"/>
      <c r="J155" s="18"/>
      <c r="K155" s="14"/>
      <c r="M155" s="14"/>
      <c r="N155" s="18"/>
      <c r="O155" s="18"/>
      <c r="P155" s="18"/>
    </row>
    <row r="156" spans="1:16" ht="20.399999999999999" x14ac:dyDescent="0.2">
      <c r="A156" s="14">
        <v>34009</v>
      </c>
      <c r="B156" s="14" t="s">
        <v>611</v>
      </c>
      <c r="C156" s="15" t="s">
        <v>110</v>
      </c>
      <c r="D156" s="16">
        <v>2401001000</v>
      </c>
      <c r="E156" s="17" t="s">
        <v>555</v>
      </c>
      <c r="F156" s="61">
        <v>0.99746246563755547</v>
      </c>
      <c r="G156" s="41">
        <f t="shared" si="4"/>
        <v>-8.465612511996401E-4</v>
      </c>
      <c r="H156" s="41">
        <f t="shared" si="5"/>
        <v>-2.5375343624445268E-3</v>
      </c>
      <c r="I156" s="30"/>
      <c r="J156" s="18"/>
      <c r="K156" s="14"/>
      <c r="M156" s="14"/>
      <c r="N156" s="18"/>
      <c r="O156" s="18"/>
      <c r="P156" s="18"/>
    </row>
    <row r="157" spans="1:16" ht="20.399999999999999" x14ac:dyDescent="0.2">
      <c r="A157" s="14">
        <v>34041</v>
      </c>
      <c r="B157" s="14" t="s">
        <v>19</v>
      </c>
      <c r="C157" s="15" t="s">
        <v>110</v>
      </c>
      <c r="D157" s="16">
        <v>2401001000</v>
      </c>
      <c r="E157" s="17" t="s">
        <v>98</v>
      </c>
      <c r="F157" s="61">
        <v>0.98860831592937159</v>
      </c>
      <c r="G157" s="41">
        <f t="shared" si="4"/>
        <v>-3.8117389164088467E-3</v>
      </c>
      <c r="H157" s="41">
        <f t="shared" si="5"/>
        <v>-1.1391684070628405E-2</v>
      </c>
      <c r="I157" s="32"/>
      <c r="J157" s="18"/>
      <c r="K157" s="14"/>
      <c r="M157" s="14"/>
      <c r="N157" s="18"/>
      <c r="O157" s="18"/>
      <c r="P157" s="18"/>
    </row>
    <row r="158" spans="1:16" ht="20.399999999999999" x14ac:dyDescent="0.2">
      <c r="A158" s="14">
        <v>34019</v>
      </c>
      <c r="B158" s="14" t="s">
        <v>11</v>
      </c>
      <c r="C158" s="15" t="s">
        <v>110</v>
      </c>
      <c r="D158" s="16">
        <v>2401001000</v>
      </c>
      <c r="E158" s="17" t="s">
        <v>90</v>
      </c>
      <c r="F158" s="61">
        <v>0.98751600512163895</v>
      </c>
      <c r="G158" s="41">
        <f t="shared" si="4"/>
        <v>-4.1787694165748013E-3</v>
      </c>
      <c r="H158" s="41">
        <f t="shared" si="5"/>
        <v>-1.2483994878361049E-2</v>
      </c>
      <c r="I158" s="29"/>
      <c r="J158" s="18"/>
      <c r="K158" s="14"/>
      <c r="M158" s="14"/>
      <c r="N158" s="18"/>
      <c r="O158" s="18"/>
      <c r="P158" s="18"/>
    </row>
    <row r="159" spans="1:16" ht="20.399999999999999" x14ac:dyDescent="0.2">
      <c r="A159" s="14">
        <v>34033</v>
      </c>
      <c r="B159" s="14" t="s">
        <v>617</v>
      </c>
      <c r="C159" s="23" t="s">
        <v>110</v>
      </c>
      <c r="D159" s="24">
        <v>2401001000</v>
      </c>
      <c r="E159" s="19" t="s">
        <v>572</v>
      </c>
      <c r="F159" s="61">
        <v>0.98429648241206025</v>
      </c>
      <c r="G159" s="41">
        <f t="shared" si="4"/>
        <v>-5.262147488875768E-3</v>
      </c>
      <c r="H159" s="41">
        <f t="shared" si="5"/>
        <v>-1.5703517587939753E-2</v>
      </c>
      <c r="I159" s="32"/>
      <c r="J159" s="18"/>
      <c r="K159" s="14"/>
      <c r="M159" s="14"/>
      <c r="N159" s="18"/>
      <c r="O159" s="18"/>
      <c r="P159" s="18"/>
    </row>
    <row r="160" spans="1:16" ht="20.399999999999999" x14ac:dyDescent="0.2">
      <c r="A160" s="14">
        <v>34037</v>
      </c>
      <c r="B160" s="14" t="s">
        <v>17</v>
      </c>
      <c r="C160" s="23" t="s">
        <v>110</v>
      </c>
      <c r="D160" s="24">
        <v>2401001000</v>
      </c>
      <c r="E160" s="19" t="s">
        <v>96</v>
      </c>
      <c r="F160" s="61">
        <v>0.98350111856823264</v>
      </c>
      <c r="G160" s="41">
        <f t="shared" si="4"/>
        <v>-5.5301533646767709E-3</v>
      </c>
      <c r="H160" s="41">
        <f t="shared" si="5"/>
        <v>-1.6498881431767365E-2</v>
      </c>
      <c r="I160" s="32"/>
      <c r="J160" s="18"/>
      <c r="K160" s="14"/>
      <c r="M160" s="14"/>
      <c r="N160" s="18"/>
      <c r="O160" s="18"/>
      <c r="P160" s="18"/>
    </row>
    <row r="161" spans="1:16" ht="20.399999999999999" x14ac:dyDescent="0.2">
      <c r="A161" s="14">
        <v>34000</v>
      </c>
      <c r="B161" s="14" t="s">
        <v>215</v>
      </c>
      <c r="C161" s="70" t="s">
        <v>111</v>
      </c>
      <c r="D161" s="23">
        <v>2401005000</v>
      </c>
      <c r="E161" s="36" t="s">
        <v>112</v>
      </c>
      <c r="F161" s="64">
        <v>1.0356083086053411</v>
      </c>
      <c r="G161" s="41">
        <f t="shared" si="4"/>
        <v>1.1731275219778903E-2</v>
      </c>
      <c r="H161" s="41">
        <f t="shared" si="5"/>
        <v>3.5608308605341144E-2</v>
      </c>
      <c r="I161" s="14"/>
      <c r="J161" s="18"/>
      <c r="K161" s="14"/>
      <c r="M161" s="14"/>
      <c r="N161" s="18"/>
      <c r="O161" s="18"/>
      <c r="P161" s="18"/>
    </row>
    <row r="162" spans="1:16" x14ac:dyDescent="0.2">
      <c r="A162" s="14">
        <v>34000</v>
      </c>
      <c r="B162" s="14" t="s">
        <v>215</v>
      </c>
      <c r="C162" s="17" t="s">
        <v>113</v>
      </c>
      <c r="D162" s="14">
        <v>2401008000</v>
      </c>
      <c r="E162" s="17" t="s">
        <v>31</v>
      </c>
      <c r="F162" s="61">
        <v>1</v>
      </c>
      <c r="G162" s="41">
        <f t="shared" si="4"/>
        <v>0</v>
      </c>
      <c r="H162" s="41">
        <f t="shared" si="5"/>
        <v>0</v>
      </c>
      <c r="I162" s="14"/>
      <c r="J162" s="18"/>
      <c r="K162" s="14"/>
      <c r="M162" s="14"/>
      <c r="N162" s="18"/>
      <c r="O162" s="18"/>
      <c r="P162" s="18"/>
    </row>
    <row r="163" spans="1:16" ht="20.399999999999999" x14ac:dyDescent="0.3">
      <c r="A163" s="14">
        <v>34000</v>
      </c>
      <c r="B163" s="14" t="s">
        <v>215</v>
      </c>
      <c r="C163" s="29" t="s">
        <v>114</v>
      </c>
      <c r="D163" s="29">
        <v>2401015000</v>
      </c>
      <c r="E163" s="17" t="s">
        <v>115</v>
      </c>
      <c r="F163" s="61">
        <v>1.0340909090909092</v>
      </c>
      <c r="G163" s="41">
        <f t="shared" si="4"/>
        <v>1.1236895588392803E-2</v>
      </c>
      <c r="H163" s="41">
        <f t="shared" si="5"/>
        <v>3.4090909090909172E-2</v>
      </c>
      <c r="I163" s="14"/>
      <c r="J163" s="18"/>
      <c r="K163" s="14"/>
      <c r="L163" s="69"/>
      <c r="M163" s="14"/>
      <c r="N163" s="18"/>
      <c r="O163" s="18"/>
      <c r="P163" s="18"/>
    </row>
    <row r="164" spans="1:16" ht="30.6" x14ac:dyDescent="0.3">
      <c r="A164" s="14">
        <v>34000</v>
      </c>
      <c r="B164" s="14" t="s">
        <v>215</v>
      </c>
      <c r="C164" s="17" t="s">
        <v>116</v>
      </c>
      <c r="D164" s="17">
        <v>2401020000</v>
      </c>
      <c r="E164" s="17" t="s">
        <v>117</v>
      </c>
      <c r="F164" s="61">
        <v>1.0340909090909092</v>
      </c>
      <c r="G164" s="41">
        <f t="shared" si="4"/>
        <v>1.1236895588392803E-2</v>
      </c>
      <c r="H164" s="41">
        <f t="shared" si="5"/>
        <v>3.4090909090909172E-2</v>
      </c>
      <c r="I164" s="14"/>
      <c r="J164" s="18"/>
      <c r="K164" s="14"/>
      <c r="L164" s="69"/>
      <c r="M164" s="14"/>
      <c r="N164" s="18"/>
      <c r="O164" s="18"/>
      <c r="P164" s="18"/>
    </row>
    <row r="165" spans="1:16" ht="20.399999999999999" x14ac:dyDescent="0.3">
      <c r="A165" s="14">
        <v>34000</v>
      </c>
      <c r="B165" s="14" t="s">
        <v>215</v>
      </c>
      <c r="C165" s="29" t="s">
        <v>118</v>
      </c>
      <c r="D165" s="35">
        <v>2401025000</v>
      </c>
      <c r="E165" s="17" t="s">
        <v>119</v>
      </c>
      <c r="F165" s="61">
        <v>1.0340909090909092</v>
      </c>
      <c r="G165" s="41">
        <f t="shared" si="4"/>
        <v>1.1236895588392803E-2</v>
      </c>
      <c r="H165" s="41">
        <f t="shared" si="5"/>
        <v>3.4090909090909172E-2</v>
      </c>
      <c r="I165" s="32"/>
      <c r="J165" s="18"/>
      <c r="K165" s="14"/>
      <c r="L165" s="69"/>
      <c r="M165" s="14"/>
      <c r="N165" s="18"/>
      <c r="O165" s="18"/>
      <c r="P165" s="18"/>
    </row>
    <row r="166" spans="1:16" ht="20.399999999999999" x14ac:dyDescent="0.3">
      <c r="A166" s="14">
        <v>34000</v>
      </c>
      <c r="B166" s="14" t="s">
        <v>215</v>
      </c>
      <c r="C166" s="30" t="s">
        <v>120</v>
      </c>
      <c r="D166" s="34">
        <v>2401030000</v>
      </c>
      <c r="E166" s="17" t="s">
        <v>121</v>
      </c>
      <c r="F166" s="61">
        <v>1</v>
      </c>
      <c r="G166" s="41">
        <f t="shared" si="4"/>
        <v>0</v>
      </c>
      <c r="H166" s="41">
        <f t="shared" si="5"/>
        <v>0</v>
      </c>
      <c r="I166" s="14"/>
      <c r="J166" s="18"/>
      <c r="K166" s="14"/>
      <c r="L166" s="69"/>
      <c r="M166" s="14"/>
      <c r="N166" s="18"/>
      <c r="O166" s="18"/>
      <c r="P166" s="18"/>
    </row>
    <row r="167" spans="1:16" ht="20.399999999999999" x14ac:dyDescent="0.3">
      <c r="A167" s="14">
        <v>34000</v>
      </c>
      <c r="B167" s="14" t="s">
        <v>215</v>
      </c>
      <c r="C167" s="30" t="s">
        <v>122</v>
      </c>
      <c r="D167" s="34">
        <v>2401040000</v>
      </c>
      <c r="E167" s="17" t="s">
        <v>123</v>
      </c>
      <c r="F167" s="61">
        <v>1.0286970385042755</v>
      </c>
      <c r="G167" s="41">
        <f t="shared" si="4"/>
        <v>9.4756087443463866E-3</v>
      </c>
      <c r="H167" s="41">
        <f t="shared" si="5"/>
        <v>2.8697038504275518E-2</v>
      </c>
      <c r="I167" s="29"/>
      <c r="J167" s="18"/>
      <c r="K167" s="14"/>
      <c r="L167" s="69"/>
      <c r="M167" s="14"/>
      <c r="N167" s="18"/>
      <c r="O167" s="18"/>
      <c r="P167" s="18"/>
    </row>
    <row r="168" spans="1:16" ht="20.399999999999999" x14ac:dyDescent="0.3">
      <c r="A168" s="14">
        <v>34000</v>
      </c>
      <c r="B168" s="14" t="s">
        <v>215</v>
      </c>
      <c r="C168" s="25" t="s">
        <v>124</v>
      </c>
      <c r="D168" s="28">
        <v>2401050000</v>
      </c>
      <c r="E168" s="17" t="s">
        <v>123</v>
      </c>
      <c r="F168" s="61">
        <v>1.02869703850428</v>
      </c>
      <c r="G168" s="41">
        <f t="shared" si="4"/>
        <v>9.4756087443477188E-3</v>
      </c>
      <c r="H168" s="41">
        <f t="shared" si="5"/>
        <v>2.8697038504279959E-2</v>
      </c>
      <c r="I168" s="14"/>
      <c r="J168" s="18"/>
      <c r="K168" s="14"/>
      <c r="L168" s="69"/>
      <c r="M168" s="14"/>
      <c r="N168" s="18"/>
      <c r="O168" s="18"/>
      <c r="P168" s="18"/>
    </row>
    <row r="169" spans="1:16" ht="20.399999999999999" x14ac:dyDescent="0.3">
      <c r="A169" s="14">
        <v>34000</v>
      </c>
      <c r="B169" s="14" t="s">
        <v>215</v>
      </c>
      <c r="C169" s="25" t="s">
        <v>125</v>
      </c>
      <c r="D169" s="28">
        <v>2401055000</v>
      </c>
      <c r="E169" s="17" t="s">
        <v>126</v>
      </c>
      <c r="F169" s="61">
        <v>1.0221402214022139</v>
      </c>
      <c r="G169" s="41">
        <f t="shared" si="4"/>
        <v>7.3262685131849636E-3</v>
      </c>
      <c r="H169" s="41">
        <f t="shared" si="5"/>
        <v>2.2140221402213944E-2</v>
      </c>
      <c r="I169" s="29"/>
      <c r="J169" s="18"/>
      <c r="K169" s="14"/>
      <c r="L169" s="69"/>
      <c r="M169" s="14"/>
      <c r="N169" s="18"/>
      <c r="O169" s="18"/>
      <c r="P169" s="18"/>
    </row>
    <row r="170" spans="1:16" ht="20.399999999999999" x14ac:dyDescent="0.2">
      <c r="A170" s="14">
        <v>34000</v>
      </c>
      <c r="B170" s="14" t="s">
        <v>215</v>
      </c>
      <c r="C170" s="15" t="s">
        <v>127</v>
      </c>
      <c r="D170" s="15">
        <v>2401060000</v>
      </c>
      <c r="E170" s="17" t="s">
        <v>128</v>
      </c>
      <c r="F170" s="61">
        <v>1.0268456375838926</v>
      </c>
      <c r="G170" s="41">
        <f t="shared" si="4"/>
        <v>8.8696427063019723E-3</v>
      </c>
      <c r="H170" s="41">
        <f t="shared" si="5"/>
        <v>2.6845637583892579E-2</v>
      </c>
      <c r="I170" s="14"/>
      <c r="J170" s="18"/>
      <c r="K170" s="14"/>
      <c r="M170" s="14"/>
      <c r="N170" s="18"/>
      <c r="O170" s="18"/>
      <c r="P170" s="18"/>
    </row>
    <row r="171" spans="1:16" ht="20.399999999999999" x14ac:dyDescent="0.2">
      <c r="A171" s="14">
        <v>34000</v>
      </c>
      <c r="B171" s="14" t="s">
        <v>215</v>
      </c>
      <c r="C171" s="15" t="s">
        <v>129</v>
      </c>
      <c r="D171" s="16">
        <v>2401065000</v>
      </c>
      <c r="E171" s="17" t="s">
        <v>130</v>
      </c>
      <c r="F171" s="61">
        <v>1.0358963466440101</v>
      </c>
      <c r="G171" s="41">
        <f t="shared" si="4"/>
        <v>1.1825065531632317E-2</v>
      </c>
      <c r="H171" s="41">
        <f t="shared" si="5"/>
        <v>3.5896346644010091E-2</v>
      </c>
      <c r="I171" s="14"/>
      <c r="J171" s="18"/>
      <c r="K171" s="14"/>
      <c r="M171" s="14"/>
      <c r="N171" s="18"/>
      <c r="O171" s="18"/>
      <c r="P171" s="18"/>
    </row>
    <row r="172" spans="1:16" ht="20.399999999999999" x14ac:dyDescent="0.2">
      <c r="A172" s="14">
        <v>34000</v>
      </c>
      <c r="B172" s="14" t="s">
        <v>215</v>
      </c>
      <c r="C172" s="15" t="s">
        <v>131</v>
      </c>
      <c r="D172" s="16">
        <v>2401070000</v>
      </c>
      <c r="E172" s="71" t="s">
        <v>31</v>
      </c>
      <c r="F172" s="61">
        <v>1</v>
      </c>
      <c r="G172" s="41">
        <f t="shared" si="4"/>
        <v>0</v>
      </c>
      <c r="H172" s="41">
        <f t="shared" si="5"/>
        <v>0</v>
      </c>
      <c r="I172" s="29"/>
      <c r="J172" s="18"/>
      <c r="K172" s="14"/>
      <c r="M172" s="14"/>
      <c r="N172" s="18"/>
      <c r="O172" s="18"/>
      <c r="P172" s="18"/>
    </row>
    <row r="173" spans="1:16" ht="20.399999999999999" x14ac:dyDescent="0.2">
      <c r="A173" s="14">
        <v>34000</v>
      </c>
      <c r="B173" s="14" t="s">
        <v>215</v>
      </c>
      <c r="C173" s="15" t="s">
        <v>132</v>
      </c>
      <c r="D173" s="16">
        <v>2401075000</v>
      </c>
      <c r="E173" s="17" t="s">
        <v>133</v>
      </c>
      <c r="F173" s="61">
        <v>1.0268456375838926</v>
      </c>
      <c r="G173" s="41">
        <f t="shared" si="4"/>
        <v>8.8696427063019723E-3</v>
      </c>
      <c r="H173" s="41">
        <f t="shared" si="5"/>
        <v>2.6845637583892579E-2</v>
      </c>
      <c r="I173" s="29"/>
      <c r="J173" s="18"/>
      <c r="K173" s="14"/>
      <c r="M173" s="14"/>
      <c r="N173" s="18"/>
      <c r="O173" s="18"/>
      <c r="P173" s="18"/>
    </row>
    <row r="174" spans="1:16" ht="20.399999999999999" x14ac:dyDescent="0.2">
      <c r="A174" s="14">
        <v>34000</v>
      </c>
      <c r="B174" s="14" t="s">
        <v>215</v>
      </c>
      <c r="C174" s="25" t="s">
        <v>134</v>
      </c>
      <c r="D174" s="28">
        <v>2401080000</v>
      </c>
      <c r="E174" s="17" t="s">
        <v>133</v>
      </c>
      <c r="F174" s="61">
        <v>1.0268456375838926</v>
      </c>
      <c r="G174" s="41">
        <f t="shared" si="4"/>
        <v>8.8696427063019723E-3</v>
      </c>
      <c r="H174" s="41">
        <f t="shared" si="5"/>
        <v>2.6845637583892579E-2</v>
      </c>
      <c r="I174" s="29"/>
      <c r="J174" s="18"/>
      <c r="K174" s="14"/>
      <c r="M174" s="14"/>
      <c r="N174" s="18"/>
      <c r="O174" s="18"/>
      <c r="P174" s="18"/>
    </row>
    <row r="175" spans="1:16" ht="20.399999999999999" x14ac:dyDescent="0.2">
      <c r="A175" s="14">
        <v>34000</v>
      </c>
      <c r="B175" s="14" t="s">
        <v>215</v>
      </c>
      <c r="C175" s="25" t="s">
        <v>135</v>
      </c>
      <c r="D175" s="28">
        <v>2401085000</v>
      </c>
      <c r="E175" s="17" t="s">
        <v>133</v>
      </c>
      <c r="F175" s="61">
        <v>1.0268456375838926</v>
      </c>
      <c r="G175" s="41">
        <f t="shared" si="4"/>
        <v>8.8696427063019723E-3</v>
      </c>
      <c r="H175" s="41">
        <f t="shared" si="5"/>
        <v>2.6845637583892579E-2</v>
      </c>
      <c r="I175" s="30"/>
      <c r="J175" s="18"/>
      <c r="K175" s="14"/>
      <c r="M175" s="14"/>
      <c r="N175" s="18"/>
      <c r="O175" s="18"/>
      <c r="P175" s="18"/>
    </row>
    <row r="176" spans="1:16" ht="30.6" x14ac:dyDescent="0.2">
      <c r="A176" s="14">
        <v>34000</v>
      </c>
      <c r="B176" s="14" t="s">
        <v>215</v>
      </c>
      <c r="C176" s="15" t="s">
        <v>136</v>
      </c>
      <c r="D176" s="16">
        <v>2401090000</v>
      </c>
      <c r="E176" s="17" t="s">
        <v>137</v>
      </c>
      <c r="F176" s="61">
        <v>1.0268456375838926</v>
      </c>
      <c r="G176" s="41">
        <f t="shared" si="4"/>
        <v>8.8696427063019723E-3</v>
      </c>
      <c r="H176" s="41">
        <f t="shared" si="5"/>
        <v>2.6845637583892579E-2</v>
      </c>
      <c r="I176" s="14"/>
      <c r="J176" s="18"/>
      <c r="K176" s="14"/>
      <c r="M176" s="14"/>
      <c r="N176" s="18"/>
      <c r="O176" s="18"/>
      <c r="P176" s="18"/>
    </row>
    <row r="177" spans="1:16" ht="30.6" x14ac:dyDescent="0.2">
      <c r="A177" s="14">
        <v>34023</v>
      </c>
      <c r="B177" s="14" t="s">
        <v>615</v>
      </c>
      <c r="C177" s="15" t="s">
        <v>138</v>
      </c>
      <c r="D177" s="16">
        <v>2401100000</v>
      </c>
      <c r="E177" s="17" t="s">
        <v>91</v>
      </c>
      <c r="F177" s="61">
        <v>1.0420704435333581</v>
      </c>
      <c r="G177" s="41">
        <f t="shared" si="4"/>
        <v>1.3831294473722444E-2</v>
      </c>
      <c r="H177" s="41">
        <f t="shared" si="5"/>
        <v>4.2070443533358093E-2</v>
      </c>
      <c r="I177" s="14"/>
      <c r="J177" s="18"/>
      <c r="K177" s="14"/>
      <c r="M177" s="14"/>
      <c r="N177" s="18"/>
      <c r="O177" s="18"/>
      <c r="P177" s="18"/>
    </row>
    <row r="178" spans="1:16" ht="30.6" x14ac:dyDescent="0.2">
      <c r="A178" s="14">
        <v>34029</v>
      </c>
      <c r="B178" s="14" t="s">
        <v>616</v>
      </c>
      <c r="C178" s="15" t="s">
        <v>138</v>
      </c>
      <c r="D178" s="16">
        <v>2401100000</v>
      </c>
      <c r="E178" s="17" t="s">
        <v>569</v>
      </c>
      <c r="F178" s="61">
        <v>1.0415671767277619</v>
      </c>
      <c r="G178" s="41">
        <f t="shared" si="4"/>
        <v>1.366805861311482E-2</v>
      </c>
      <c r="H178" s="41">
        <f t="shared" si="5"/>
        <v>4.156717672776189E-2</v>
      </c>
      <c r="I178" s="14"/>
      <c r="J178" s="18"/>
      <c r="K178" s="14"/>
      <c r="M178" s="14"/>
      <c r="N178" s="18"/>
      <c r="O178" s="18"/>
      <c r="P178" s="18"/>
    </row>
    <row r="179" spans="1:16" ht="30.6" x14ac:dyDescent="0.2">
      <c r="A179" s="14">
        <v>34003</v>
      </c>
      <c r="B179" s="14" t="s">
        <v>8</v>
      </c>
      <c r="C179" s="15" t="s">
        <v>138</v>
      </c>
      <c r="D179" s="16">
        <v>2401100000</v>
      </c>
      <c r="E179" s="17" t="s">
        <v>87</v>
      </c>
      <c r="F179" s="61">
        <v>1.0403798981067991</v>
      </c>
      <c r="G179" s="41">
        <f t="shared" si="4"/>
        <v>1.3282753333944353E-2</v>
      </c>
      <c r="H179" s="41">
        <f t="shared" si="5"/>
        <v>4.0379898106799095E-2</v>
      </c>
      <c r="I179" s="14"/>
      <c r="J179" s="18"/>
      <c r="K179" s="14"/>
      <c r="M179" s="14"/>
      <c r="N179" s="18"/>
      <c r="O179" s="18"/>
      <c r="P179" s="18"/>
    </row>
    <row r="180" spans="1:16" ht="30.6" x14ac:dyDescent="0.2">
      <c r="A180" s="14">
        <v>34035</v>
      </c>
      <c r="B180" s="14" t="s">
        <v>16</v>
      </c>
      <c r="C180" s="15" t="s">
        <v>138</v>
      </c>
      <c r="D180" s="16">
        <v>2401100000</v>
      </c>
      <c r="E180" s="17" t="s">
        <v>95</v>
      </c>
      <c r="F180" s="61">
        <v>1.0402621170080879</v>
      </c>
      <c r="G180" s="41">
        <f t="shared" si="4"/>
        <v>1.3244514077885183E-2</v>
      </c>
      <c r="H180" s="41">
        <f t="shared" si="5"/>
        <v>4.0262117008087905E-2</v>
      </c>
      <c r="I180" s="14"/>
      <c r="J180" s="18"/>
      <c r="K180" s="14"/>
      <c r="M180" s="14"/>
      <c r="N180" s="18"/>
      <c r="O180" s="18"/>
      <c r="P180" s="18"/>
    </row>
    <row r="181" spans="1:16" ht="30.6" x14ac:dyDescent="0.2">
      <c r="A181" s="14">
        <v>34039</v>
      </c>
      <c r="B181" s="14" t="s">
        <v>18</v>
      </c>
      <c r="C181" s="15" t="s">
        <v>138</v>
      </c>
      <c r="D181" s="16">
        <v>2401100000</v>
      </c>
      <c r="E181" s="17" t="s">
        <v>97</v>
      </c>
      <c r="F181" s="61">
        <v>1.0358963466440101</v>
      </c>
      <c r="G181" s="41">
        <f t="shared" si="4"/>
        <v>1.1825065531632317E-2</v>
      </c>
      <c r="H181" s="41">
        <f t="shared" si="5"/>
        <v>3.5896346644010091E-2</v>
      </c>
      <c r="I181" s="14"/>
      <c r="J181" s="18"/>
      <c r="K181" s="14"/>
      <c r="M181" s="14"/>
      <c r="N181" s="18"/>
      <c r="O181" s="18"/>
      <c r="P181" s="18"/>
    </row>
    <row r="182" spans="1:16" ht="30.6" x14ac:dyDescent="0.2">
      <c r="A182" s="14">
        <v>34017</v>
      </c>
      <c r="B182" s="14" t="s">
        <v>10</v>
      </c>
      <c r="C182" s="15" t="s">
        <v>138</v>
      </c>
      <c r="D182" s="16">
        <v>2401100000</v>
      </c>
      <c r="E182" s="17" t="s">
        <v>89</v>
      </c>
      <c r="F182" s="61">
        <v>1.0347725631768954</v>
      </c>
      <c r="G182" s="41">
        <f t="shared" si="4"/>
        <v>1.1459043161071936E-2</v>
      </c>
      <c r="H182" s="41">
        <f t="shared" si="5"/>
        <v>3.4772563176895366E-2</v>
      </c>
      <c r="I182" s="14"/>
      <c r="J182" s="18"/>
      <c r="K182" s="14"/>
      <c r="M182" s="14"/>
      <c r="N182" s="18"/>
      <c r="O182" s="18"/>
      <c r="P182" s="18"/>
    </row>
    <row r="183" spans="1:16" ht="30.6" x14ac:dyDescent="0.2">
      <c r="A183" s="14">
        <v>34027</v>
      </c>
      <c r="B183" s="14" t="s">
        <v>14</v>
      </c>
      <c r="C183" s="15" t="s">
        <v>138</v>
      </c>
      <c r="D183" s="16">
        <v>2401100000</v>
      </c>
      <c r="E183" s="17" t="s">
        <v>93</v>
      </c>
      <c r="F183" s="61">
        <v>1.0305536866268254</v>
      </c>
      <c r="G183" s="41">
        <f t="shared" si="4"/>
        <v>1.0082562484748037E-2</v>
      </c>
      <c r="H183" s="41">
        <f t="shared" si="5"/>
        <v>3.0553686626825449E-2</v>
      </c>
      <c r="I183" s="14"/>
      <c r="J183" s="18"/>
      <c r="K183" s="14"/>
      <c r="M183" s="14"/>
      <c r="N183" s="18"/>
      <c r="O183" s="18"/>
      <c r="P183" s="18"/>
    </row>
    <row r="184" spans="1:16" ht="30.6" x14ac:dyDescent="0.2">
      <c r="A184" s="14">
        <v>34021</v>
      </c>
      <c r="B184" s="14" t="s">
        <v>614</v>
      </c>
      <c r="C184" s="15" t="s">
        <v>138</v>
      </c>
      <c r="D184" s="16">
        <v>2401100000</v>
      </c>
      <c r="E184" s="17" t="s">
        <v>564</v>
      </c>
      <c r="F184" s="61">
        <v>1.0290425531914893</v>
      </c>
      <c r="G184" s="41">
        <f t="shared" si="4"/>
        <v>9.5886156496902686E-3</v>
      </c>
      <c r="H184" s="41">
        <f t="shared" si="5"/>
        <v>2.9042553191489295E-2</v>
      </c>
      <c r="I184" s="14"/>
      <c r="J184" s="18"/>
      <c r="K184" s="14"/>
      <c r="M184" s="14"/>
      <c r="N184" s="18"/>
      <c r="O184" s="18"/>
      <c r="P184" s="18"/>
    </row>
    <row r="185" spans="1:16" ht="30.6" x14ac:dyDescent="0.2">
      <c r="A185" s="14">
        <v>34015</v>
      </c>
      <c r="B185" s="14" t="s">
        <v>613</v>
      </c>
      <c r="C185" s="15" t="s">
        <v>138</v>
      </c>
      <c r="D185" s="16">
        <v>2401100000</v>
      </c>
      <c r="E185" s="17" t="s">
        <v>560</v>
      </c>
      <c r="F185" s="61">
        <v>1.0266117969821673</v>
      </c>
      <c r="G185" s="41">
        <f t="shared" si="4"/>
        <v>8.793054565559677E-3</v>
      </c>
      <c r="H185" s="41">
        <f t="shared" si="5"/>
        <v>2.6611796982167313E-2</v>
      </c>
      <c r="I185" s="14"/>
      <c r="J185" s="18"/>
      <c r="K185" s="14"/>
      <c r="M185" s="14"/>
      <c r="N185" s="18"/>
      <c r="O185" s="18"/>
      <c r="P185" s="18"/>
    </row>
    <row r="186" spans="1:16" ht="30.6" x14ac:dyDescent="0.2">
      <c r="A186" s="14">
        <v>34025</v>
      </c>
      <c r="B186" s="14" t="s">
        <v>13</v>
      </c>
      <c r="C186" s="15" t="s">
        <v>138</v>
      </c>
      <c r="D186" s="16">
        <v>2401100000</v>
      </c>
      <c r="E186" s="17" t="s">
        <v>92</v>
      </c>
      <c r="F186" s="61">
        <v>1.0229834114220591</v>
      </c>
      <c r="G186" s="41">
        <f t="shared" si="4"/>
        <v>7.6031822511253289E-3</v>
      </c>
      <c r="H186" s="41">
        <f t="shared" si="5"/>
        <v>2.2983411422059064E-2</v>
      </c>
      <c r="I186" s="14"/>
      <c r="J186" s="18"/>
      <c r="K186" s="14"/>
      <c r="M186" s="14"/>
      <c r="N186" s="18"/>
      <c r="O186" s="18"/>
      <c r="P186" s="18"/>
    </row>
    <row r="187" spans="1:16" ht="30.6" x14ac:dyDescent="0.2">
      <c r="A187" s="14">
        <v>34031</v>
      </c>
      <c r="B187" s="14" t="s">
        <v>15</v>
      </c>
      <c r="C187" s="15" t="s">
        <v>138</v>
      </c>
      <c r="D187" s="16">
        <v>2401100000</v>
      </c>
      <c r="E187" s="17" t="s">
        <v>94</v>
      </c>
      <c r="F187" s="61">
        <v>1.0198226799334082</v>
      </c>
      <c r="G187" s="41">
        <f t="shared" si="4"/>
        <v>6.5643746744143971E-3</v>
      </c>
      <c r="H187" s="41">
        <f t="shared" si="5"/>
        <v>1.9822679933408249E-2</v>
      </c>
      <c r="I187" s="14"/>
      <c r="J187" s="18"/>
      <c r="K187" s="14"/>
      <c r="M187" s="14"/>
      <c r="N187" s="18"/>
      <c r="O187" s="18"/>
      <c r="P187" s="18"/>
    </row>
    <row r="188" spans="1:16" ht="30.6" x14ac:dyDescent="0.2">
      <c r="A188" s="14">
        <v>34005</v>
      </c>
      <c r="B188" s="14" t="s">
        <v>609</v>
      </c>
      <c r="C188" s="15" t="s">
        <v>138</v>
      </c>
      <c r="D188" s="16">
        <v>2401100000</v>
      </c>
      <c r="E188" s="17" t="s">
        <v>551</v>
      </c>
      <c r="F188" s="61">
        <v>1.0187605583711212</v>
      </c>
      <c r="G188" s="41">
        <f t="shared" si="4"/>
        <v>6.2148155116594772E-3</v>
      </c>
      <c r="H188" s="41">
        <f t="shared" si="5"/>
        <v>1.8760558371121228E-2</v>
      </c>
      <c r="I188" s="14"/>
      <c r="J188" s="18"/>
      <c r="K188" s="14"/>
      <c r="M188" s="14"/>
      <c r="N188" s="18"/>
      <c r="O188" s="18"/>
      <c r="P188" s="18"/>
    </row>
    <row r="189" spans="1:16" ht="30.6" x14ac:dyDescent="0.2">
      <c r="A189" s="14">
        <v>34013</v>
      </c>
      <c r="B189" s="14" t="s">
        <v>9</v>
      </c>
      <c r="C189" s="29" t="s">
        <v>138</v>
      </c>
      <c r="D189" s="35">
        <v>2401100000</v>
      </c>
      <c r="E189" s="17" t="s">
        <v>88</v>
      </c>
      <c r="F189" s="61">
        <v>1.0170306003037621</v>
      </c>
      <c r="G189" s="41">
        <f t="shared" si="4"/>
        <v>5.6449414446362312E-3</v>
      </c>
      <c r="H189" s="41">
        <f t="shared" si="5"/>
        <v>1.7030600303762133E-2</v>
      </c>
      <c r="I189" s="14"/>
      <c r="J189" s="18"/>
      <c r="K189" s="14"/>
      <c r="M189" s="14"/>
      <c r="N189" s="18"/>
      <c r="O189" s="18"/>
      <c r="P189" s="18"/>
    </row>
    <row r="190" spans="1:16" ht="30.6" x14ac:dyDescent="0.2">
      <c r="A190" s="14">
        <v>34007</v>
      </c>
      <c r="B190" s="14" t="s">
        <v>610</v>
      </c>
      <c r="C190" s="29" t="s">
        <v>138</v>
      </c>
      <c r="D190" s="35">
        <v>2401100000</v>
      </c>
      <c r="E190" s="17" t="s">
        <v>553</v>
      </c>
      <c r="F190" s="61">
        <v>1.0125127082192853</v>
      </c>
      <c r="G190" s="41">
        <f t="shared" si="4"/>
        <v>4.1536262418389036E-3</v>
      </c>
      <c r="H190" s="41">
        <f t="shared" si="5"/>
        <v>1.2512708219285296E-2</v>
      </c>
      <c r="I190" s="14"/>
      <c r="J190" s="18"/>
      <c r="K190" s="14"/>
      <c r="M190" s="14"/>
      <c r="N190" s="18"/>
      <c r="O190" s="18"/>
      <c r="P190" s="18"/>
    </row>
    <row r="191" spans="1:16" ht="30.6" x14ac:dyDescent="0.2">
      <c r="A191" s="14">
        <v>34001</v>
      </c>
      <c r="B191" s="14" t="s">
        <v>608</v>
      </c>
      <c r="C191" s="29" t="s">
        <v>138</v>
      </c>
      <c r="D191" s="35">
        <v>2401100000</v>
      </c>
      <c r="E191" s="17" t="s">
        <v>547</v>
      </c>
      <c r="F191" s="61">
        <v>1.0092820884699056</v>
      </c>
      <c r="G191" s="41">
        <f t="shared" si="4"/>
        <v>3.0845055334083327E-3</v>
      </c>
      <c r="H191" s="41">
        <f t="shared" si="5"/>
        <v>9.2820884699056361E-3</v>
      </c>
      <c r="I191" s="14"/>
      <c r="J191" s="18"/>
      <c r="K191" s="14"/>
      <c r="M191" s="14"/>
      <c r="N191" s="18"/>
      <c r="O191" s="18"/>
      <c r="P191" s="18"/>
    </row>
    <row r="192" spans="1:16" ht="30.6" x14ac:dyDescent="0.2">
      <c r="A192" s="14">
        <v>34011</v>
      </c>
      <c r="B192" s="14" t="s">
        <v>612</v>
      </c>
      <c r="C192" s="29" t="s">
        <v>138</v>
      </c>
      <c r="D192" s="35">
        <v>2401100000</v>
      </c>
      <c r="E192" s="17" t="s">
        <v>557</v>
      </c>
      <c r="F192" s="61">
        <v>1.0086010624841892</v>
      </c>
      <c r="G192" s="41">
        <f t="shared" si="4"/>
        <v>2.8588400730980013E-3</v>
      </c>
      <c r="H192" s="41">
        <f t="shared" si="5"/>
        <v>8.6010624841892369E-3</v>
      </c>
      <c r="I192" s="14"/>
      <c r="J192" s="18"/>
      <c r="K192" s="14"/>
      <c r="M192" s="14"/>
      <c r="N192" s="18"/>
      <c r="O192" s="18"/>
      <c r="P192" s="18"/>
    </row>
    <row r="193" spans="1:16" ht="30.6" x14ac:dyDescent="0.2">
      <c r="A193" s="14">
        <v>34009</v>
      </c>
      <c r="B193" s="14" t="s">
        <v>611</v>
      </c>
      <c r="C193" s="29" t="s">
        <v>138</v>
      </c>
      <c r="D193" s="35">
        <v>2401100000</v>
      </c>
      <c r="E193" s="17" t="s">
        <v>555</v>
      </c>
      <c r="F193" s="61">
        <v>0.99746246563755547</v>
      </c>
      <c r="G193" s="41">
        <f t="shared" si="4"/>
        <v>-8.465612511996401E-4</v>
      </c>
      <c r="H193" s="41">
        <f t="shared" si="5"/>
        <v>-2.5375343624445268E-3</v>
      </c>
      <c r="I193" s="14"/>
      <c r="J193" s="18"/>
      <c r="K193" s="14"/>
      <c r="M193" s="14"/>
      <c r="N193" s="18"/>
      <c r="O193" s="18"/>
      <c r="P193" s="18"/>
    </row>
    <row r="194" spans="1:16" ht="30.6" x14ac:dyDescent="0.2">
      <c r="A194" s="14">
        <v>34041</v>
      </c>
      <c r="B194" s="14" t="s">
        <v>19</v>
      </c>
      <c r="C194" s="29" t="s">
        <v>138</v>
      </c>
      <c r="D194" s="35">
        <v>2401100000</v>
      </c>
      <c r="E194" s="17" t="s">
        <v>98</v>
      </c>
      <c r="F194" s="61">
        <v>0.98860831592937159</v>
      </c>
      <c r="G194" s="41">
        <f t="shared" si="4"/>
        <v>-3.8117389164088467E-3</v>
      </c>
      <c r="H194" s="41">
        <f t="shared" si="5"/>
        <v>-1.1391684070628405E-2</v>
      </c>
      <c r="I194" s="14"/>
      <c r="J194" s="18"/>
      <c r="K194" s="14"/>
      <c r="M194" s="14"/>
      <c r="N194" s="18"/>
      <c r="O194" s="18"/>
      <c r="P194" s="18"/>
    </row>
    <row r="195" spans="1:16" ht="30.6" x14ac:dyDescent="0.2">
      <c r="A195" s="14">
        <v>34019</v>
      </c>
      <c r="B195" s="14" t="s">
        <v>11</v>
      </c>
      <c r="C195" s="29" t="s">
        <v>138</v>
      </c>
      <c r="D195" s="35">
        <v>2401100000</v>
      </c>
      <c r="E195" s="17" t="s">
        <v>90</v>
      </c>
      <c r="F195" s="61">
        <v>0.98751600512163895</v>
      </c>
      <c r="G195" s="41">
        <f t="shared" si="4"/>
        <v>-4.1787694165748013E-3</v>
      </c>
      <c r="H195" s="41">
        <f t="shared" si="5"/>
        <v>-1.2483994878361049E-2</v>
      </c>
      <c r="I195" s="14"/>
      <c r="J195" s="18"/>
      <c r="K195" s="14"/>
      <c r="M195" s="14"/>
      <c r="N195" s="18"/>
      <c r="O195" s="18"/>
      <c r="P195" s="18"/>
    </row>
    <row r="196" spans="1:16" ht="30.6" x14ac:dyDescent="0.2">
      <c r="A196" s="14">
        <v>34033</v>
      </c>
      <c r="B196" s="14" t="s">
        <v>617</v>
      </c>
      <c r="C196" s="29" t="s">
        <v>138</v>
      </c>
      <c r="D196" s="35">
        <v>2401100000</v>
      </c>
      <c r="E196" s="17" t="s">
        <v>572</v>
      </c>
      <c r="F196" s="61">
        <v>0.98429648241206025</v>
      </c>
      <c r="G196" s="41">
        <f t="shared" si="4"/>
        <v>-5.262147488875768E-3</v>
      </c>
      <c r="H196" s="41">
        <f t="shared" si="5"/>
        <v>-1.5703517587939753E-2</v>
      </c>
      <c r="I196" s="14"/>
      <c r="J196" s="18"/>
      <c r="K196" s="14"/>
      <c r="M196" s="14"/>
      <c r="N196" s="18"/>
      <c r="O196" s="18"/>
      <c r="P196" s="18"/>
    </row>
    <row r="197" spans="1:16" ht="30.6" x14ac:dyDescent="0.2">
      <c r="A197" s="14">
        <v>34037</v>
      </c>
      <c r="B197" s="14" t="s">
        <v>17</v>
      </c>
      <c r="C197" s="29" t="s">
        <v>138</v>
      </c>
      <c r="D197" s="35">
        <v>2401100000</v>
      </c>
      <c r="E197" s="17" t="s">
        <v>96</v>
      </c>
      <c r="F197" s="61">
        <v>0.98350111856823264</v>
      </c>
      <c r="G197" s="41">
        <f t="shared" si="4"/>
        <v>-5.5301533646767709E-3</v>
      </c>
      <c r="H197" s="41">
        <f t="shared" si="5"/>
        <v>-1.6498881431767365E-2</v>
      </c>
      <c r="I197" s="14"/>
      <c r="J197" s="18"/>
      <c r="K197" s="14"/>
      <c r="M197" s="14"/>
      <c r="N197" s="18"/>
      <c r="O197" s="18"/>
      <c r="P197" s="18"/>
    </row>
    <row r="198" spans="1:16" ht="30.6" x14ac:dyDescent="0.2">
      <c r="A198" s="14">
        <v>34023</v>
      </c>
      <c r="B198" s="14" t="s">
        <v>615</v>
      </c>
      <c r="C198" s="30" t="s">
        <v>139</v>
      </c>
      <c r="D198" s="34">
        <v>2401200000</v>
      </c>
      <c r="E198" s="17" t="s">
        <v>91</v>
      </c>
      <c r="F198" s="61">
        <v>1.0420704435333581</v>
      </c>
      <c r="G198" s="41">
        <f t="shared" si="4"/>
        <v>1.3831294473722444E-2</v>
      </c>
      <c r="H198" s="41">
        <f t="shared" si="5"/>
        <v>4.2070443533358093E-2</v>
      </c>
      <c r="I198" s="29"/>
      <c r="J198" s="18"/>
      <c r="K198" s="14"/>
      <c r="M198" s="14"/>
      <c r="N198" s="18"/>
      <c r="O198" s="18"/>
      <c r="P198" s="18"/>
    </row>
    <row r="199" spans="1:16" ht="30.6" x14ac:dyDescent="0.2">
      <c r="A199" s="14">
        <v>34029</v>
      </c>
      <c r="B199" s="14" t="s">
        <v>616</v>
      </c>
      <c r="C199" s="30" t="s">
        <v>139</v>
      </c>
      <c r="D199" s="34">
        <v>2401200000</v>
      </c>
      <c r="E199" s="17" t="s">
        <v>569</v>
      </c>
      <c r="F199" s="61">
        <v>1.0415671767277619</v>
      </c>
      <c r="G199" s="41">
        <f t="shared" si="4"/>
        <v>1.366805861311482E-2</v>
      </c>
      <c r="H199" s="41">
        <f t="shared" si="5"/>
        <v>4.156717672776189E-2</v>
      </c>
      <c r="I199" s="29"/>
      <c r="J199" s="18"/>
      <c r="K199" s="14"/>
      <c r="M199" s="14"/>
      <c r="N199" s="18"/>
      <c r="O199" s="18"/>
      <c r="P199" s="18"/>
    </row>
    <row r="200" spans="1:16" ht="30.6" x14ac:dyDescent="0.2">
      <c r="A200" s="14">
        <v>34003</v>
      </c>
      <c r="B200" s="14" t="s">
        <v>8</v>
      </c>
      <c r="C200" s="30" t="s">
        <v>139</v>
      </c>
      <c r="D200" s="34">
        <v>2401200000</v>
      </c>
      <c r="E200" s="17" t="s">
        <v>87</v>
      </c>
      <c r="F200" s="61">
        <v>1.0403798981067991</v>
      </c>
      <c r="G200" s="41">
        <f t="shared" ref="G200:G263" si="6">((F200)^(1/3))-1</f>
        <v>1.3282753333944353E-2</v>
      </c>
      <c r="H200" s="41">
        <f t="shared" ref="H200:H220" si="7">(F200-1)</f>
        <v>4.0379898106799095E-2</v>
      </c>
      <c r="I200" s="14"/>
      <c r="J200" s="18"/>
      <c r="K200" s="14"/>
      <c r="M200" s="14"/>
      <c r="N200" s="18"/>
      <c r="O200" s="18"/>
      <c r="P200" s="18"/>
    </row>
    <row r="201" spans="1:16" ht="30.6" x14ac:dyDescent="0.2">
      <c r="A201" s="14">
        <v>34035</v>
      </c>
      <c r="B201" s="14" t="s">
        <v>16</v>
      </c>
      <c r="C201" s="30" t="s">
        <v>139</v>
      </c>
      <c r="D201" s="34">
        <v>2401200000</v>
      </c>
      <c r="E201" s="17" t="s">
        <v>95</v>
      </c>
      <c r="F201" s="61">
        <v>1.0402621170080879</v>
      </c>
      <c r="G201" s="41">
        <f t="shared" si="6"/>
        <v>1.3244514077885183E-2</v>
      </c>
      <c r="H201" s="41">
        <f t="shared" si="7"/>
        <v>4.0262117008087905E-2</v>
      </c>
      <c r="I201" s="29"/>
      <c r="J201" s="18"/>
      <c r="K201" s="14"/>
      <c r="M201" s="14"/>
      <c r="N201" s="18"/>
      <c r="O201" s="18"/>
      <c r="P201" s="18"/>
    </row>
    <row r="202" spans="1:16" ht="30.6" x14ac:dyDescent="0.2">
      <c r="A202" s="14">
        <v>34039</v>
      </c>
      <c r="B202" s="14" t="s">
        <v>18</v>
      </c>
      <c r="C202" s="30" t="s">
        <v>139</v>
      </c>
      <c r="D202" s="34">
        <v>2401200000</v>
      </c>
      <c r="E202" s="17" t="s">
        <v>97</v>
      </c>
      <c r="F202" s="61">
        <v>1.0358963466440101</v>
      </c>
      <c r="G202" s="41">
        <f t="shared" si="6"/>
        <v>1.1825065531632317E-2</v>
      </c>
      <c r="H202" s="41">
        <f t="shared" si="7"/>
        <v>3.5896346644010091E-2</v>
      </c>
      <c r="I202" s="29"/>
      <c r="J202" s="18"/>
      <c r="K202" s="14"/>
      <c r="M202" s="14"/>
      <c r="N202" s="18"/>
      <c r="O202" s="18"/>
      <c r="P202" s="18"/>
    </row>
    <row r="203" spans="1:16" ht="30.6" x14ac:dyDescent="0.2">
      <c r="A203" s="14">
        <v>34017</v>
      </c>
      <c r="B203" s="14" t="s">
        <v>10</v>
      </c>
      <c r="C203" s="30" t="s">
        <v>139</v>
      </c>
      <c r="D203" s="34">
        <v>2401200000</v>
      </c>
      <c r="E203" s="17" t="s">
        <v>89</v>
      </c>
      <c r="F203" s="61">
        <v>1.0347725631768954</v>
      </c>
      <c r="G203" s="41">
        <f t="shared" si="6"/>
        <v>1.1459043161071936E-2</v>
      </c>
      <c r="H203" s="41">
        <f t="shared" si="7"/>
        <v>3.4772563176895366E-2</v>
      </c>
      <c r="I203" s="14"/>
      <c r="J203" s="18"/>
      <c r="K203" s="14"/>
      <c r="M203" s="14"/>
      <c r="N203" s="18"/>
      <c r="O203" s="18"/>
      <c r="P203" s="18"/>
    </row>
    <row r="204" spans="1:16" ht="30.6" x14ac:dyDescent="0.2">
      <c r="A204" s="14">
        <v>34027</v>
      </c>
      <c r="B204" s="14" t="s">
        <v>14</v>
      </c>
      <c r="C204" s="30" t="s">
        <v>139</v>
      </c>
      <c r="D204" s="34">
        <v>2401200000</v>
      </c>
      <c r="E204" s="17" t="s">
        <v>93</v>
      </c>
      <c r="F204" s="61">
        <v>1.0305536866268254</v>
      </c>
      <c r="G204" s="41">
        <f t="shared" si="6"/>
        <v>1.0082562484748037E-2</v>
      </c>
      <c r="H204" s="41">
        <f t="shared" si="7"/>
        <v>3.0553686626825449E-2</v>
      </c>
      <c r="I204" s="29"/>
      <c r="J204" s="18"/>
      <c r="K204" s="14"/>
      <c r="M204" s="14"/>
      <c r="N204" s="18"/>
      <c r="O204" s="18"/>
      <c r="P204" s="18"/>
    </row>
    <row r="205" spans="1:16" ht="30.6" x14ac:dyDescent="0.2">
      <c r="A205" s="14">
        <v>34021</v>
      </c>
      <c r="B205" s="14" t="s">
        <v>614</v>
      </c>
      <c r="C205" s="30" t="s">
        <v>139</v>
      </c>
      <c r="D205" s="34">
        <v>2401200000</v>
      </c>
      <c r="E205" s="17" t="s">
        <v>564</v>
      </c>
      <c r="F205" s="61">
        <v>1.0290425531914893</v>
      </c>
      <c r="G205" s="41">
        <f t="shared" si="6"/>
        <v>9.5886156496902686E-3</v>
      </c>
      <c r="H205" s="41">
        <f t="shared" si="7"/>
        <v>2.9042553191489295E-2</v>
      </c>
      <c r="I205" s="29"/>
      <c r="J205" s="18"/>
      <c r="K205" s="14"/>
      <c r="M205" s="14"/>
      <c r="N205" s="18"/>
      <c r="O205" s="18"/>
      <c r="P205" s="18"/>
    </row>
    <row r="206" spans="1:16" ht="30.6" x14ac:dyDescent="0.2">
      <c r="A206" s="14">
        <v>34015</v>
      </c>
      <c r="B206" s="14" t="s">
        <v>613</v>
      </c>
      <c r="C206" s="30" t="s">
        <v>139</v>
      </c>
      <c r="D206" s="34">
        <v>2401200000</v>
      </c>
      <c r="E206" s="17" t="s">
        <v>560</v>
      </c>
      <c r="F206" s="61">
        <v>1.0266117969821673</v>
      </c>
      <c r="G206" s="41">
        <f t="shared" si="6"/>
        <v>8.793054565559677E-3</v>
      </c>
      <c r="H206" s="41">
        <f t="shared" si="7"/>
        <v>2.6611796982167313E-2</v>
      </c>
      <c r="I206" s="14"/>
      <c r="J206" s="18"/>
      <c r="K206" s="14"/>
      <c r="M206" s="14"/>
      <c r="N206" s="18"/>
      <c r="O206" s="18"/>
      <c r="P206" s="18"/>
    </row>
    <row r="207" spans="1:16" ht="30.6" x14ac:dyDescent="0.3">
      <c r="A207" s="14">
        <v>34025</v>
      </c>
      <c r="B207" s="14" t="s">
        <v>13</v>
      </c>
      <c r="C207" s="25" t="s">
        <v>139</v>
      </c>
      <c r="D207" s="28">
        <v>2401200000</v>
      </c>
      <c r="E207" s="19" t="s">
        <v>92</v>
      </c>
      <c r="F207" s="61">
        <v>1.0229834114220591</v>
      </c>
      <c r="G207" s="41">
        <f t="shared" si="6"/>
        <v>7.6031822511253289E-3</v>
      </c>
      <c r="H207" s="41">
        <f t="shared" si="7"/>
        <v>2.2983411422059064E-2</v>
      </c>
      <c r="I207" s="29"/>
      <c r="J207" s="18"/>
      <c r="K207" s="14"/>
      <c r="L207" s="69"/>
      <c r="M207" s="14"/>
      <c r="N207" s="18"/>
      <c r="O207" s="18"/>
      <c r="P207" s="18"/>
    </row>
    <row r="208" spans="1:16" ht="30.6" x14ac:dyDescent="0.2">
      <c r="A208" s="14">
        <v>34031</v>
      </c>
      <c r="B208" s="14" t="s">
        <v>15</v>
      </c>
      <c r="C208" s="30" t="s">
        <v>139</v>
      </c>
      <c r="D208" s="34">
        <v>2401200000</v>
      </c>
      <c r="E208" s="17" t="s">
        <v>94</v>
      </c>
      <c r="F208" s="61">
        <v>1.0198226799334082</v>
      </c>
      <c r="G208" s="41">
        <f t="shared" si="6"/>
        <v>6.5643746744143971E-3</v>
      </c>
      <c r="H208" s="41">
        <f t="shared" si="7"/>
        <v>1.9822679933408249E-2</v>
      </c>
      <c r="I208" s="29"/>
      <c r="J208" s="18"/>
      <c r="K208" s="14"/>
      <c r="M208" s="14"/>
      <c r="N208" s="18"/>
      <c r="O208" s="18"/>
      <c r="P208" s="18"/>
    </row>
    <row r="209" spans="1:16" ht="30.6" x14ac:dyDescent="0.2">
      <c r="A209" s="14">
        <v>34005</v>
      </c>
      <c r="B209" s="14" t="s">
        <v>609</v>
      </c>
      <c r="C209" s="30" t="s">
        <v>139</v>
      </c>
      <c r="D209" s="34">
        <v>2401200000</v>
      </c>
      <c r="E209" s="17" t="s">
        <v>551</v>
      </c>
      <c r="F209" s="61">
        <v>1.0187605583711212</v>
      </c>
      <c r="G209" s="41">
        <f t="shared" si="6"/>
        <v>6.2148155116594772E-3</v>
      </c>
      <c r="H209" s="41">
        <f t="shared" si="7"/>
        <v>1.8760558371121228E-2</v>
      </c>
      <c r="I209" s="14"/>
      <c r="J209" s="18"/>
      <c r="K209" s="14"/>
      <c r="M209" s="14"/>
      <c r="N209" s="18"/>
      <c r="O209" s="18"/>
      <c r="P209" s="18"/>
    </row>
    <row r="210" spans="1:16" ht="30.6" x14ac:dyDescent="0.2">
      <c r="A210" s="14">
        <v>34013</v>
      </c>
      <c r="B210" s="14" t="s">
        <v>9</v>
      </c>
      <c r="C210" s="30" t="s">
        <v>139</v>
      </c>
      <c r="D210" s="34">
        <v>2401200000</v>
      </c>
      <c r="E210" s="17" t="s">
        <v>88</v>
      </c>
      <c r="F210" s="61">
        <v>1.0170306003037621</v>
      </c>
      <c r="G210" s="41">
        <f t="shared" si="6"/>
        <v>5.6449414446362312E-3</v>
      </c>
      <c r="H210" s="41">
        <f t="shared" si="7"/>
        <v>1.7030600303762133E-2</v>
      </c>
      <c r="I210" s="14"/>
      <c r="J210" s="18"/>
      <c r="K210" s="14"/>
      <c r="M210" s="14"/>
      <c r="N210" s="18"/>
      <c r="O210" s="18"/>
      <c r="P210" s="18"/>
    </row>
    <row r="211" spans="1:16" ht="30.6" x14ac:dyDescent="0.2">
      <c r="A211" s="14">
        <v>34007</v>
      </c>
      <c r="B211" s="14" t="s">
        <v>610</v>
      </c>
      <c r="C211" s="30" t="s">
        <v>139</v>
      </c>
      <c r="D211" s="34">
        <v>2401200000</v>
      </c>
      <c r="E211" s="17" t="s">
        <v>553</v>
      </c>
      <c r="F211" s="61">
        <v>1.0125127082192853</v>
      </c>
      <c r="G211" s="41">
        <f t="shared" si="6"/>
        <v>4.1536262418389036E-3</v>
      </c>
      <c r="H211" s="41">
        <f t="shared" si="7"/>
        <v>1.2512708219285296E-2</v>
      </c>
      <c r="I211" s="14"/>
      <c r="J211" s="18"/>
      <c r="K211" s="14"/>
      <c r="M211" s="14"/>
      <c r="N211" s="18"/>
      <c r="O211" s="18"/>
      <c r="P211" s="18"/>
    </row>
    <row r="212" spans="1:16" ht="30.6" x14ac:dyDescent="0.2">
      <c r="A212" s="14">
        <v>34001</v>
      </c>
      <c r="B212" s="14" t="s">
        <v>608</v>
      </c>
      <c r="C212" s="30" t="s">
        <v>139</v>
      </c>
      <c r="D212" s="34">
        <v>2401200000</v>
      </c>
      <c r="E212" s="17" t="s">
        <v>547</v>
      </c>
      <c r="F212" s="61">
        <v>1.0092820884699056</v>
      </c>
      <c r="G212" s="41">
        <f t="shared" si="6"/>
        <v>3.0845055334083327E-3</v>
      </c>
      <c r="H212" s="41">
        <f t="shared" si="7"/>
        <v>9.2820884699056361E-3</v>
      </c>
      <c r="I212" s="14"/>
      <c r="J212" s="18"/>
      <c r="K212" s="14"/>
      <c r="M212" s="14"/>
      <c r="N212" s="18"/>
      <c r="O212" s="18"/>
      <c r="P212" s="18"/>
    </row>
    <row r="213" spans="1:16" ht="30.6" x14ac:dyDescent="0.2">
      <c r="A213" s="14">
        <v>34011</v>
      </c>
      <c r="B213" s="14" t="s">
        <v>612</v>
      </c>
      <c r="C213" s="30" t="s">
        <v>139</v>
      </c>
      <c r="D213" s="34">
        <v>2401200000</v>
      </c>
      <c r="E213" s="17" t="s">
        <v>557</v>
      </c>
      <c r="F213" s="61">
        <v>1.0086010624841892</v>
      </c>
      <c r="G213" s="41">
        <f t="shared" si="6"/>
        <v>2.8588400730980013E-3</v>
      </c>
      <c r="H213" s="41">
        <f t="shared" si="7"/>
        <v>8.6010624841892369E-3</v>
      </c>
      <c r="I213" s="14"/>
      <c r="J213" s="18"/>
      <c r="K213" s="14"/>
      <c r="M213" s="14"/>
      <c r="N213" s="18"/>
      <c r="O213" s="18"/>
      <c r="P213" s="18"/>
    </row>
    <row r="214" spans="1:16" ht="30.6" x14ac:dyDescent="0.2">
      <c r="A214" s="14">
        <v>34009</v>
      </c>
      <c r="B214" s="14" t="s">
        <v>611</v>
      </c>
      <c r="C214" s="30" t="s">
        <v>139</v>
      </c>
      <c r="D214" s="34">
        <v>2401200000</v>
      </c>
      <c r="E214" s="17" t="s">
        <v>555</v>
      </c>
      <c r="F214" s="61">
        <v>0.99746246563755547</v>
      </c>
      <c r="G214" s="41">
        <f t="shared" si="6"/>
        <v>-8.465612511996401E-4</v>
      </c>
      <c r="H214" s="41">
        <f t="shared" si="7"/>
        <v>-2.5375343624445268E-3</v>
      </c>
      <c r="I214" s="14"/>
      <c r="J214" s="18"/>
      <c r="K214" s="14"/>
      <c r="M214" s="14"/>
      <c r="N214" s="18"/>
      <c r="O214" s="18"/>
      <c r="P214" s="18"/>
    </row>
    <row r="215" spans="1:16" ht="30.6" x14ac:dyDescent="0.2">
      <c r="A215" s="14">
        <v>34041</v>
      </c>
      <c r="B215" s="14" t="s">
        <v>19</v>
      </c>
      <c r="C215" s="30" t="s">
        <v>139</v>
      </c>
      <c r="D215" s="34">
        <v>2401200000</v>
      </c>
      <c r="E215" s="17" t="s">
        <v>98</v>
      </c>
      <c r="F215" s="61">
        <v>0.98860831592937159</v>
      </c>
      <c r="G215" s="41">
        <f t="shared" si="6"/>
        <v>-3.8117389164088467E-3</v>
      </c>
      <c r="H215" s="41">
        <f t="shared" si="7"/>
        <v>-1.1391684070628405E-2</v>
      </c>
      <c r="I215" s="29"/>
      <c r="J215" s="18"/>
      <c r="K215" s="14"/>
      <c r="M215" s="14"/>
      <c r="N215" s="18"/>
      <c r="O215" s="18"/>
      <c r="P215" s="18"/>
    </row>
    <row r="216" spans="1:16" ht="30.6" x14ac:dyDescent="0.2">
      <c r="A216" s="14">
        <v>34019</v>
      </c>
      <c r="B216" s="14" t="s">
        <v>11</v>
      </c>
      <c r="C216" s="30" t="s">
        <v>139</v>
      </c>
      <c r="D216" s="34">
        <v>2401200000</v>
      </c>
      <c r="E216" s="17" t="s">
        <v>90</v>
      </c>
      <c r="F216" s="61">
        <v>0.98751600512163895</v>
      </c>
      <c r="G216" s="41">
        <f t="shared" si="6"/>
        <v>-4.1787694165748013E-3</v>
      </c>
      <c r="H216" s="41">
        <f t="shared" si="7"/>
        <v>-1.2483994878361049E-2</v>
      </c>
      <c r="I216" s="29"/>
      <c r="J216" s="18"/>
      <c r="K216" s="14"/>
      <c r="M216" s="14"/>
      <c r="N216" s="18"/>
      <c r="O216" s="18"/>
      <c r="P216" s="18"/>
    </row>
    <row r="217" spans="1:16" ht="30.6" x14ac:dyDescent="0.2">
      <c r="A217" s="14">
        <v>34033</v>
      </c>
      <c r="B217" s="14" t="s">
        <v>617</v>
      </c>
      <c r="C217" s="30" t="s">
        <v>139</v>
      </c>
      <c r="D217" s="34">
        <v>2401200000</v>
      </c>
      <c r="E217" s="17" t="s">
        <v>572</v>
      </c>
      <c r="F217" s="61">
        <v>0.98429648241206025</v>
      </c>
      <c r="G217" s="41">
        <f t="shared" si="6"/>
        <v>-5.262147488875768E-3</v>
      </c>
      <c r="H217" s="41">
        <f t="shared" si="7"/>
        <v>-1.5703517587939753E-2</v>
      </c>
      <c r="I217" s="29"/>
      <c r="J217" s="18"/>
      <c r="K217" s="14"/>
      <c r="M217" s="14"/>
      <c r="N217" s="18"/>
      <c r="O217" s="18"/>
      <c r="P217" s="18"/>
    </row>
    <row r="218" spans="1:16" ht="30.6" x14ac:dyDescent="0.2">
      <c r="A218" s="14">
        <v>34037</v>
      </c>
      <c r="B218" s="14" t="s">
        <v>17</v>
      </c>
      <c r="C218" s="30" t="s">
        <v>139</v>
      </c>
      <c r="D218" s="34">
        <v>2401200000</v>
      </c>
      <c r="E218" s="17" t="s">
        <v>96</v>
      </c>
      <c r="F218" s="61">
        <v>0.98350111856823264</v>
      </c>
      <c r="G218" s="41">
        <f t="shared" si="6"/>
        <v>-5.5301533646767709E-3</v>
      </c>
      <c r="H218" s="41">
        <f t="shared" si="7"/>
        <v>-1.6498881431767365E-2</v>
      </c>
      <c r="I218" s="29"/>
      <c r="J218" s="18"/>
      <c r="K218" s="14"/>
      <c r="M218" s="14"/>
      <c r="N218" s="18"/>
      <c r="O218" s="18"/>
      <c r="P218" s="18"/>
    </row>
    <row r="219" spans="1:16" ht="20.399999999999999" x14ac:dyDescent="0.2">
      <c r="A219" s="14">
        <v>34000</v>
      </c>
      <c r="B219" s="14" t="s">
        <v>215</v>
      </c>
      <c r="C219" s="30" t="s">
        <v>140</v>
      </c>
      <c r="D219" s="34">
        <v>2415000000</v>
      </c>
      <c r="E219" s="17" t="s">
        <v>141</v>
      </c>
      <c r="F219" s="61">
        <v>1.0208937364812003</v>
      </c>
      <c r="G219" s="41">
        <f t="shared" si="6"/>
        <v>6.9166287768247514E-3</v>
      </c>
      <c r="H219" s="41">
        <f t="shared" si="7"/>
        <v>2.0893736481200298E-2</v>
      </c>
      <c r="I219" s="29"/>
      <c r="J219" s="18"/>
      <c r="K219" s="14"/>
      <c r="M219" s="14"/>
      <c r="N219" s="18"/>
      <c r="O219" s="18"/>
      <c r="P219" s="18"/>
    </row>
    <row r="220" spans="1:16" ht="20.399999999999999" x14ac:dyDescent="0.2">
      <c r="A220" s="14">
        <v>34000</v>
      </c>
      <c r="B220" s="14" t="s">
        <v>215</v>
      </c>
      <c r="C220" s="29" t="s">
        <v>142</v>
      </c>
      <c r="D220" s="35">
        <v>2420000000</v>
      </c>
      <c r="E220" s="27" t="s">
        <v>143</v>
      </c>
      <c r="F220" s="61">
        <v>1.0312093628088426</v>
      </c>
      <c r="G220" s="41">
        <f t="shared" si="6"/>
        <v>1.0296734302989163E-2</v>
      </c>
      <c r="H220" s="41">
        <f t="shared" si="7"/>
        <v>3.1209362808842567E-2</v>
      </c>
      <c r="I220" s="14"/>
      <c r="J220" s="18"/>
      <c r="K220" s="14"/>
      <c r="M220" s="14"/>
      <c r="N220" s="18"/>
      <c r="O220" s="18"/>
      <c r="P220" s="18"/>
    </row>
    <row r="221" spans="1:16" ht="20.399999999999999" x14ac:dyDescent="0.2">
      <c r="A221" s="14">
        <v>34001</v>
      </c>
      <c r="B221" s="14" t="s">
        <v>608</v>
      </c>
      <c r="C221" s="17" t="s">
        <v>144</v>
      </c>
      <c r="D221" s="29">
        <v>2425000000</v>
      </c>
      <c r="E221" s="17" t="s">
        <v>547</v>
      </c>
      <c r="F221" s="61">
        <v>1.0092820884699056</v>
      </c>
      <c r="G221" s="41">
        <v>3.0845055334083327E-3</v>
      </c>
      <c r="H221" s="41">
        <v>9.2820884699056361E-3</v>
      </c>
      <c r="I221" s="14"/>
      <c r="J221" s="18"/>
      <c r="K221" s="14"/>
      <c r="M221" s="14"/>
      <c r="N221" s="18"/>
      <c r="O221" s="18"/>
      <c r="P221" s="18"/>
    </row>
    <row r="222" spans="1:16" x14ac:dyDescent="0.2">
      <c r="A222" s="14">
        <v>34023</v>
      </c>
      <c r="B222" s="14" t="s">
        <v>615</v>
      </c>
      <c r="C222" s="17" t="s">
        <v>146</v>
      </c>
      <c r="D222" s="17">
        <v>2440000000</v>
      </c>
      <c r="E222" s="17" t="s">
        <v>91</v>
      </c>
      <c r="F222" s="61">
        <v>1.0420704435333581</v>
      </c>
      <c r="G222" s="41">
        <f t="shared" ref="G222:G253" si="8">((F222)^(1/3))-1</f>
        <v>1.3831294473722444E-2</v>
      </c>
      <c r="H222" s="41">
        <f t="shared" ref="H222:H253" si="9">(F222-1)</f>
        <v>4.2070443533358093E-2</v>
      </c>
      <c r="I222" s="14"/>
      <c r="J222" s="18"/>
      <c r="K222" s="14"/>
      <c r="M222" s="14"/>
      <c r="N222" s="18"/>
      <c r="O222" s="18"/>
      <c r="P222" s="18"/>
    </row>
    <row r="223" spans="1:16" x14ac:dyDescent="0.2">
      <c r="A223" s="14">
        <v>34029</v>
      </c>
      <c r="B223" s="14" t="s">
        <v>616</v>
      </c>
      <c r="C223" s="17" t="s">
        <v>146</v>
      </c>
      <c r="D223" s="17">
        <v>2440000000</v>
      </c>
      <c r="E223" s="17" t="s">
        <v>569</v>
      </c>
      <c r="F223" s="61">
        <v>1.0415671767277619</v>
      </c>
      <c r="G223" s="41">
        <f t="shared" si="8"/>
        <v>1.366805861311482E-2</v>
      </c>
      <c r="H223" s="41">
        <f t="shared" si="9"/>
        <v>4.156717672776189E-2</v>
      </c>
      <c r="I223" s="30"/>
      <c r="J223" s="18"/>
      <c r="K223" s="14"/>
      <c r="M223" s="14"/>
      <c r="N223" s="18"/>
      <c r="O223" s="18"/>
      <c r="P223" s="18"/>
    </row>
    <row r="224" spans="1:16" x14ac:dyDescent="0.2">
      <c r="A224" s="14">
        <v>34003</v>
      </c>
      <c r="B224" s="14" t="s">
        <v>8</v>
      </c>
      <c r="C224" s="17" t="s">
        <v>146</v>
      </c>
      <c r="D224" s="17">
        <v>2440000000</v>
      </c>
      <c r="E224" s="17" t="s">
        <v>87</v>
      </c>
      <c r="F224" s="61">
        <v>1.0403798981067991</v>
      </c>
      <c r="G224" s="41">
        <f t="shared" si="8"/>
        <v>1.3282753333944353E-2</v>
      </c>
      <c r="H224" s="41">
        <f t="shared" si="9"/>
        <v>4.0379898106799095E-2</v>
      </c>
      <c r="I224" s="14"/>
      <c r="J224" s="18"/>
      <c r="K224" s="14"/>
      <c r="M224" s="14"/>
      <c r="N224" s="18"/>
      <c r="O224" s="18"/>
      <c r="P224" s="18"/>
    </row>
    <row r="225" spans="1:16" x14ac:dyDescent="0.2">
      <c r="A225" s="14">
        <v>34035</v>
      </c>
      <c r="B225" s="14" t="s">
        <v>16</v>
      </c>
      <c r="C225" s="17" t="s">
        <v>146</v>
      </c>
      <c r="D225" s="17">
        <v>2440000000</v>
      </c>
      <c r="E225" s="17" t="s">
        <v>95</v>
      </c>
      <c r="F225" s="61">
        <v>1.0402621170080879</v>
      </c>
      <c r="G225" s="41">
        <f t="shared" si="8"/>
        <v>1.3244514077885183E-2</v>
      </c>
      <c r="H225" s="41">
        <f t="shared" si="9"/>
        <v>4.0262117008087905E-2</v>
      </c>
      <c r="I225" s="29"/>
      <c r="J225" s="18"/>
      <c r="K225" s="14"/>
      <c r="M225" s="14"/>
      <c r="N225" s="18"/>
      <c r="O225" s="18"/>
      <c r="P225" s="18"/>
    </row>
    <row r="226" spans="1:16" x14ac:dyDescent="0.2">
      <c r="A226" s="14">
        <v>34039</v>
      </c>
      <c r="B226" s="14" t="s">
        <v>18</v>
      </c>
      <c r="C226" s="17" t="s">
        <v>146</v>
      </c>
      <c r="D226" s="17">
        <v>2440000000</v>
      </c>
      <c r="E226" s="17" t="s">
        <v>97</v>
      </c>
      <c r="F226" s="61">
        <v>1.0358963466440101</v>
      </c>
      <c r="G226" s="41">
        <f t="shared" si="8"/>
        <v>1.1825065531632317E-2</v>
      </c>
      <c r="H226" s="41">
        <f t="shared" si="9"/>
        <v>3.5896346644010091E-2</v>
      </c>
      <c r="I226" s="29"/>
      <c r="J226" s="18"/>
      <c r="K226" s="14"/>
      <c r="M226" s="14"/>
      <c r="N226" s="18"/>
      <c r="O226" s="18"/>
      <c r="P226" s="18"/>
    </row>
    <row r="227" spans="1:16" x14ac:dyDescent="0.2">
      <c r="A227" s="14">
        <v>34017</v>
      </c>
      <c r="B227" s="14" t="s">
        <v>10</v>
      </c>
      <c r="C227" s="17" t="s">
        <v>146</v>
      </c>
      <c r="D227" s="17">
        <v>2440000000</v>
      </c>
      <c r="E227" s="17" t="s">
        <v>89</v>
      </c>
      <c r="F227" s="61">
        <v>1.0347725631768954</v>
      </c>
      <c r="G227" s="41">
        <f t="shared" si="8"/>
        <v>1.1459043161071936E-2</v>
      </c>
      <c r="H227" s="41">
        <f t="shared" si="9"/>
        <v>3.4772563176895366E-2</v>
      </c>
      <c r="I227" s="14"/>
      <c r="J227" s="18"/>
      <c r="K227" s="14"/>
      <c r="M227" s="14"/>
      <c r="N227" s="18"/>
      <c r="O227" s="18"/>
      <c r="P227" s="18"/>
    </row>
    <row r="228" spans="1:16" x14ac:dyDescent="0.2">
      <c r="A228" s="14">
        <v>34027</v>
      </c>
      <c r="B228" s="14" t="s">
        <v>14</v>
      </c>
      <c r="C228" s="17" t="s">
        <v>146</v>
      </c>
      <c r="D228" s="17">
        <v>2440000000</v>
      </c>
      <c r="E228" s="17" t="s">
        <v>93</v>
      </c>
      <c r="F228" s="61">
        <v>1.0305536866268254</v>
      </c>
      <c r="G228" s="41">
        <f t="shared" si="8"/>
        <v>1.0082562484748037E-2</v>
      </c>
      <c r="H228" s="41">
        <f t="shared" si="9"/>
        <v>3.0553686626825449E-2</v>
      </c>
      <c r="I228" s="30"/>
      <c r="J228" s="18"/>
      <c r="K228" s="14"/>
      <c r="M228" s="14"/>
      <c r="N228" s="18"/>
      <c r="O228" s="18"/>
      <c r="P228" s="18"/>
    </row>
    <row r="229" spans="1:16" x14ac:dyDescent="0.2">
      <c r="A229" s="14">
        <v>34021</v>
      </c>
      <c r="B229" s="14" t="s">
        <v>614</v>
      </c>
      <c r="C229" s="17" t="s">
        <v>146</v>
      </c>
      <c r="D229" s="17">
        <v>2440000000</v>
      </c>
      <c r="E229" s="17" t="s">
        <v>564</v>
      </c>
      <c r="F229" s="61">
        <v>1.0290425531914893</v>
      </c>
      <c r="G229" s="41">
        <f t="shared" si="8"/>
        <v>9.5886156496902686E-3</v>
      </c>
      <c r="H229" s="41">
        <f t="shared" si="9"/>
        <v>2.9042553191489295E-2</v>
      </c>
      <c r="I229" s="14"/>
      <c r="J229" s="18"/>
      <c r="K229" s="14"/>
      <c r="M229" s="14"/>
      <c r="N229" s="18"/>
      <c r="O229" s="18"/>
      <c r="P229" s="18"/>
    </row>
    <row r="230" spans="1:16" x14ac:dyDescent="0.2">
      <c r="A230" s="14">
        <v>34015</v>
      </c>
      <c r="B230" s="14" t="s">
        <v>613</v>
      </c>
      <c r="C230" s="17" t="s">
        <v>146</v>
      </c>
      <c r="D230" s="17">
        <v>2440000000</v>
      </c>
      <c r="E230" s="17" t="s">
        <v>560</v>
      </c>
      <c r="F230" s="61">
        <v>1.0266117969821673</v>
      </c>
      <c r="G230" s="41">
        <f t="shared" si="8"/>
        <v>8.793054565559677E-3</v>
      </c>
      <c r="H230" s="41">
        <f t="shared" si="9"/>
        <v>2.6611796982167313E-2</v>
      </c>
      <c r="I230" s="14"/>
      <c r="J230" s="18"/>
      <c r="K230" s="14"/>
      <c r="M230" s="14"/>
      <c r="N230" s="18"/>
      <c r="O230" s="18"/>
      <c r="P230" s="18"/>
    </row>
    <row r="231" spans="1:16" x14ac:dyDescent="0.2">
      <c r="A231" s="14">
        <v>34025</v>
      </c>
      <c r="B231" s="14" t="s">
        <v>13</v>
      </c>
      <c r="C231" s="17" t="s">
        <v>146</v>
      </c>
      <c r="D231" s="17">
        <v>2440000000</v>
      </c>
      <c r="E231" s="17" t="s">
        <v>92</v>
      </c>
      <c r="F231" s="61">
        <v>1.0229834114220591</v>
      </c>
      <c r="G231" s="41">
        <f t="shared" si="8"/>
        <v>7.6031822511253289E-3</v>
      </c>
      <c r="H231" s="41">
        <f t="shared" si="9"/>
        <v>2.2983411422059064E-2</v>
      </c>
      <c r="I231" s="14"/>
      <c r="J231" s="18"/>
      <c r="K231" s="14"/>
      <c r="M231" s="14"/>
      <c r="N231" s="18"/>
      <c r="O231" s="18"/>
      <c r="P231" s="18"/>
    </row>
    <row r="232" spans="1:16" x14ac:dyDescent="0.2">
      <c r="A232" s="14">
        <v>34031</v>
      </c>
      <c r="B232" s="14" t="s">
        <v>15</v>
      </c>
      <c r="C232" s="17" t="s">
        <v>146</v>
      </c>
      <c r="D232" s="17">
        <v>2440000000</v>
      </c>
      <c r="E232" s="17" t="s">
        <v>94</v>
      </c>
      <c r="F232" s="61">
        <v>1.0198226799334082</v>
      </c>
      <c r="G232" s="41">
        <f t="shared" si="8"/>
        <v>6.5643746744143971E-3</v>
      </c>
      <c r="H232" s="41">
        <f t="shared" si="9"/>
        <v>1.9822679933408249E-2</v>
      </c>
      <c r="I232" s="29"/>
      <c r="J232" s="18"/>
      <c r="K232" s="14"/>
      <c r="M232" s="14"/>
      <c r="N232" s="18"/>
      <c r="O232" s="18"/>
      <c r="P232" s="18"/>
    </row>
    <row r="233" spans="1:16" x14ac:dyDescent="0.2">
      <c r="A233" s="14">
        <v>34005</v>
      </c>
      <c r="B233" s="14" t="s">
        <v>609</v>
      </c>
      <c r="C233" s="17" t="s">
        <v>146</v>
      </c>
      <c r="D233" s="17">
        <v>2440000000</v>
      </c>
      <c r="E233" s="17" t="s">
        <v>551</v>
      </c>
      <c r="F233" s="61">
        <v>1.0187605583711212</v>
      </c>
      <c r="G233" s="41">
        <f t="shared" si="8"/>
        <v>6.2148155116594772E-3</v>
      </c>
      <c r="H233" s="41">
        <f t="shared" si="9"/>
        <v>1.8760558371121228E-2</v>
      </c>
      <c r="I233" s="14"/>
      <c r="J233" s="18"/>
      <c r="K233" s="14"/>
      <c r="M233" s="14"/>
      <c r="N233" s="18"/>
      <c r="O233" s="18"/>
      <c r="P233" s="18"/>
    </row>
    <row r="234" spans="1:16" x14ac:dyDescent="0.2">
      <c r="A234" s="14">
        <v>34013</v>
      </c>
      <c r="B234" s="14" t="s">
        <v>9</v>
      </c>
      <c r="C234" s="17" t="s">
        <v>146</v>
      </c>
      <c r="D234" s="17">
        <v>2440000000</v>
      </c>
      <c r="E234" s="17" t="s">
        <v>88</v>
      </c>
      <c r="F234" s="61">
        <v>1.0170306003037621</v>
      </c>
      <c r="G234" s="41">
        <f t="shared" si="8"/>
        <v>5.6449414446362312E-3</v>
      </c>
      <c r="H234" s="41">
        <f t="shared" si="9"/>
        <v>1.7030600303762133E-2</v>
      </c>
      <c r="I234" s="14"/>
      <c r="J234" s="18"/>
      <c r="K234" s="14"/>
      <c r="M234" s="14"/>
      <c r="N234" s="18"/>
      <c r="O234" s="18"/>
      <c r="P234" s="18"/>
    </row>
    <row r="235" spans="1:16" x14ac:dyDescent="0.2">
      <c r="A235" s="14">
        <v>34007</v>
      </c>
      <c r="B235" s="14" t="s">
        <v>610</v>
      </c>
      <c r="C235" s="17" t="s">
        <v>146</v>
      </c>
      <c r="D235" s="17">
        <v>2440000000</v>
      </c>
      <c r="E235" s="17" t="s">
        <v>553</v>
      </c>
      <c r="F235" s="61">
        <v>1.0125127082192853</v>
      </c>
      <c r="G235" s="41">
        <f t="shared" si="8"/>
        <v>4.1536262418389036E-3</v>
      </c>
      <c r="H235" s="41">
        <f t="shared" si="9"/>
        <v>1.2512708219285296E-2</v>
      </c>
      <c r="I235" s="14"/>
      <c r="J235" s="18"/>
      <c r="K235" s="14"/>
      <c r="M235" s="14"/>
      <c r="N235" s="18"/>
      <c r="O235" s="18"/>
      <c r="P235" s="18"/>
    </row>
    <row r="236" spans="1:16" x14ac:dyDescent="0.2">
      <c r="A236" s="14">
        <v>34001</v>
      </c>
      <c r="B236" s="14" t="s">
        <v>608</v>
      </c>
      <c r="C236" s="17" t="s">
        <v>146</v>
      </c>
      <c r="D236" s="17">
        <v>2440000000</v>
      </c>
      <c r="E236" s="17" t="s">
        <v>547</v>
      </c>
      <c r="F236" s="61">
        <v>1.0092820884699056</v>
      </c>
      <c r="G236" s="41">
        <f t="shared" si="8"/>
        <v>3.0845055334083327E-3</v>
      </c>
      <c r="H236" s="41">
        <f t="shared" si="9"/>
        <v>9.2820884699056361E-3</v>
      </c>
      <c r="I236" s="14"/>
      <c r="J236" s="18"/>
      <c r="K236" s="14"/>
      <c r="M236" s="14"/>
      <c r="N236" s="18"/>
      <c r="O236" s="18"/>
      <c r="P236" s="18"/>
    </row>
    <row r="237" spans="1:16" x14ac:dyDescent="0.2">
      <c r="A237" s="14">
        <v>34011</v>
      </c>
      <c r="B237" s="14" t="s">
        <v>612</v>
      </c>
      <c r="C237" s="17" t="s">
        <v>146</v>
      </c>
      <c r="D237" s="17">
        <v>2440000000</v>
      </c>
      <c r="E237" s="17" t="s">
        <v>557</v>
      </c>
      <c r="F237" s="61">
        <v>1.0086010624841892</v>
      </c>
      <c r="G237" s="41">
        <f t="shared" si="8"/>
        <v>2.8588400730980013E-3</v>
      </c>
      <c r="H237" s="41">
        <f t="shared" si="9"/>
        <v>8.6010624841892369E-3</v>
      </c>
      <c r="I237" s="14"/>
      <c r="J237" s="18"/>
      <c r="K237" s="14"/>
      <c r="M237" s="14"/>
      <c r="N237" s="18"/>
      <c r="O237" s="18"/>
      <c r="P237" s="18"/>
    </row>
    <row r="238" spans="1:16" x14ac:dyDescent="0.2">
      <c r="A238" s="14">
        <v>34009</v>
      </c>
      <c r="B238" s="14" t="s">
        <v>611</v>
      </c>
      <c r="C238" s="17" t="s">
        <v>146</v>
      </c>
      <c r="D238" s="17">
        <v>2440000000</v>
      </c>
      <c r="E238" s="17" t="s">
        <v>555</v>
      </c>
      <c r="F238" s="61">
        <v>0.99746246563755547</v>
      </c>
      <c r="G238" s="41">
        <f t="shared" si="8"/>
        <v>-8.465612511996401E-4</v>
      </c>
      <c r="H238" s="41">
        <f t="shared" si="9"/>
        <v>-2.5375343624445268E-3</v>
      </c>
      <c r="I238" s="14"/>
      <c r="J238" s="18"/>
      <c r="K238" s="14"/>
      <c r="M238" s="14"/>
      <c r="N238" s="18"/>
      <c r="O238" s="18"/>
      <c r="P238" s="18"/>
    </row>
    <row r="239" spans="1:16" x14ac:dyDescent="0.2">
      <c r="A239" s="14">
        <v>34041</v>
      </c>
      <c r="B239" s="14" t="s">
        <v>19</v>
      </c>
      <c r="C239" s="17" t="s">
        <v>146</v>
      </c>
      <c r="D239" s="17">
        <v>2440000000</v>
      </c>
      <c r="E239" s="17" t="s">
        <v>98</v>
      </c>
      <c r="F239" s="61">
        <v>0.98860831592937159</v>
      </c>
      <c r="G239" s="41">
        <f t="shared" si="8"/>
        <v>-3.8117389164088467E-3</v>
      </c>
      <c r="H239" s="41">
        <f t="shared" si="9"/>
        <v>-1.1391684070628405E-2</v>
      </c>
      <c r="I239" s="29"/>
      <c r="J239" s="18"/>
      <c r="K239" s="14"/>
      <c r="M239" s="14"/>
      <c r="N239" s="18"/>
      <c r="O239" s="18"/>
      <c r="P239" s="18"/>
    </row>
    <row r="240" spans="1:16" x14ac:dyDescent="0.2">
      <c r="A240" s="14">
        <v>34019</v>
      </c>
      <c r="B240" s="14" t="s">
        <v>11</v>
      </c>
      <c r="C240" s="17" t="s">
        <v>146</v>
      </c>
      <c r="D240" s="17">
        <v>2440000000</v>
      </c>
      <c r="E240" s="17" t="s">
        <v>90</v>
      </c>
      <c r="F240" s="61">
        <v>0.98751600512163895</v>
      </c>
      <c r="G240" s="41">
        <f t="shared" si="8"/>
        <v>-4.1787694165748013E-3</v>
      </c>
      <c r="H240" s="41">
        <f t="shared" si="9"/>
        <v>-1.2483994878361049E-2</v>
      </c>
      <c r="I240" s="14"/>
      <c r="J240" s="18"/>
      <c r="K240" s="14"/>
      <c r="M240" s="14"/>
      <c r="N240" s="18"/>
      <c r="O240" s="18"/>
      <c r="P240" s="18"/>
    </row>
    <row r="241" spans="1:16" x14ac:dyDescent="0.2">
      <c r="A241" s="14">
        <v>34033</v>
      </c>
      <c r="B241" s="14" t="s">
        <v>617</v>
      </c>
      <c r="C241" s="17" t="s">
        <v>146</v>
      </c>
      <c r="D241" s="17">
        <v>2440000000</v>
      </c>
      <c r="E241" s="17" t="s">
        <v>572</v>
      </c>
      <c r="F241" s="61">
        <v>0.98429648241206025</v>
      </c>
      <c r="G241" s="41">
        <f t="shared" si="8"/>
        <v>-5.262147488875768E-3</v>
      </c>
      <c r="H241" s="41">
        <f t="shared" si="9"/>
        <v>-1.5703517587939753E-2</v>
      </c>
      <c r="I241" s="29"/>
      <c r="J241" s="18"/>
      <c r="K241" s="14"/>
      <c r="M241" s="14"/>
      <c r="N241" s="18"/>
      <c r="O241" s="18"/>
      <c r="P241" s="18"/>
    </row>
    <row r="242" spans="1:16" x14ac:dyDescent="0.2">
      <c r="A242" s="14">
        <v>34037</v>
      </c>
      <c r="B242" s="14" t="s">
        <v>17</v>
      </c>
      <c r="C242" s="17" t="s">
        <v>146</v>
      </c>
      <c r="D242" s="17">
        <v>2440000000</v>
      </c>
      <c r="E242" s="17" t="s">
        <v>96</v>
      </c>
      <c r="F242" s="61">
        <v>0.98350111856823264</v>
      </c>
      <c r="G242" s="41">
        <f t="shared" si="8"/>
        <v>-5.5301533646767709E-3</v>
      </c>
      <c r="H242" s="41">
        <f t="shared" si="9"/>
        <v>-1.6498881431767365E-2</v>
      </c>
      <c r="I242" s="29"/>
      <c r="J242" s="18"/>
      <c r="K242" s="14"/>
      <c r="M242" s="14"/>
      <c r="N242" s="18"/>
      <c r="O242" s="18"/>
      <c r="P242" s="18"/>
    </row>
    <row r="243" spans="1:16" ht="30.6" x14ac:dyDescent="0.3">
      <c r="A243" s="14">
        <v>34023</v>
      </c>
      <c r="B243" s="14" t="s">
        <v>615</v>
      </c>
      <c r="C243" s="29" t="s">
        <v>147</v>
      </c>
      <c r="D243" s="35">
        <v>2460000000</v>
      </c>
      <c r="E243" s="17" t="s">
        <v>91</v>
      </c>
      <c r="F243" s="61">
        <v>1.0420704435333581</v>
      </c>
      <c r="G243" s="41">
        <f t="shared" si="8"/>
        <v>1.3831294473722444E-2</v>
      </c>
      <c r="H243" s="41">
        <f t="shared" si="9"/>
        <v>4.2070443533358093E-2</v>
      </c>
      <c r="I243" s="29"/>
      <c r="J243" s="18"/>
      <c r="K243" s="14"/>
      <c r="L243" s="69"/>
      <c r="M243" s="14"/>
      <c r="N243" s="18"/>
      <c r="O243" s="18"/>
      <c r="P243" s="18"/>
    </row>
    <row r="244" spans="1:16" ht="30.6" x14ac:dyDescent="0.2">
      <c r="A244" s="14">
        <v>34029</v>
      </c>
      <c r="B244" s="14" t="s">
        <v>616</v>
      </c>
      <c r="C244" s="29" t="s">
        <v>147</v>
      </c>
      <c r="D244" s="35">
        <v>2460000000</v>
      </c>
      <c r="E244" s="17" t="s">
        <v>569</v>
      </c>
      <c r="F244" s="61">
        <v>1.0415671767277619</v>
      </c>
      <c r="G244" s="41">
        <f t="shared" si="8"/>
        <v>1.366805861311482E-2</v>
      </c>
      <c r="H244" s="41">
        <f t="shared" si="9"/>
        <v>4.156717672776189E-2</v>
      </c>
      <c r="I244" s="29"/>
      <c r="J244" s="18"/>
      <c r="K244" s="14"/>
      <c r="M244" s="14"/>
      <c r="N244" s="18"/>
      <c r="O244" s="18"/>
      <c r="P244" s="18"/>
    </row>
    <row r="245" spans="1:16" ht="30.6" x14ac:dyDescent="0.2">
      <c r="A245" s="14">
        <v>34003</v>
      </c>
      <c r="B245" s="14" t="s">
        <v>8</v>
      </c>
      <c r="C245" s="29" t="s">
        <v>147</v>
      </c>
      <c r="D245" s="35">
        <v>2460000000</v>
      </c>
      <c r="E245" s="17" t="s">
        <v>87</v>
      </c>
      <c r="F245" s="61">
        <v>1.0403798981067991</v>
      </c>
      <c r="G245" s="41">
        <f t="shared" si="8"/>
        <v>1.3282753333944353E-2</v>
      </c>
      <c r="H245" s="41">
        <f t="shared" si="9"/>
        <v>4.0379898106799095E-2</v>
      </c>
      <c r="I245" s="29"/>
      <c r="J245" s="18"/>
      <c r="K245" s="14"/>
      <c r="M245" s="14"/>
      <c r="N245" s="18"/>
      <c r="O245" s="18"/>
      <c r="P245" s="18"/>
    </row>
    <row r="246" spans="1:16" ht="30.6" x14ac:dyDescent="0.2">
      <c r="A246" s="14">
        <v>34035</v>
      </c>
      <c r="B246" s="14" t="s">
        <v>16</v>
      </c>
      <c r="C246" s="29" t="s">
        <v>147</v>
      </c>
      <c r="D246" s="35">
        <v>2460000000</v>
      </c>
      <c r="E246" s="17" t="s">
        <v>95</v>
      </c>
      <c r="F246" s="61">
        <v>1.0402621170080879</v>
      </c>
      <c r="G246" s="41">
        <f t="shared" si="8"/>
        <v>1.3244514077885183E-2</v>
      </c>
      <c r="H246" s="41">
        <f t="shared" si="9"/>
        <v>4.0262117008087905E-2</v>
      </c>
      <c r="I246" s="29"/>
      <c r="J246" s="18"/>
      <c r="K246" s="14"/>
      <c r="M246" s="14"/>
      <c r="N246" s="18"/>
      <c r="O246" s="18"/>
      <c r="P246" s="18"/>
    </row>
    <row r="247" spans="1:16" ht="30.6" x14ac:dyDescent="0.2">
      <c r="A247" s="14">
        <v>34039</v>
      </c>
      <c r="B247" s="14" t="s">
        <v>18</v>
      </c>
      <c r="C247" s="29" t="s">
        <v>147</v>
      </c>
      <c r="D247" s="35">
        <v>2460000000</v>
      </c>
      <c r="E247" s="17" t="s">
        <v>97</v>
      </c>
      <c r="F247" s="61">
        <v>1.0358963466440101</v>
      </c>
      <c r="G247" s="41">
        <f t="shared" si="8"/>
        <v>1.1825065531632317E-2</v>
      </c>
      <c r="H247" s="41">
        <f t="shared" si="9"/>
        <v>3.5896346644010091E-2</v>
      </c>
      <c r="I247" s="29"/>
      <c r="J247" s="18"/>
      <c r="K247" s="14"/>
      <c r="M247" s="14"/>
      <c r="N247" s="18"/>
      <c r="O247" s="18"/>
      <c r="P247" s="18"/>
    </row>
    <row r="248" spans="1:16" ht="30.6" x14ac:dyDescent="0.3">
      <c r="A248" s="14">
        <v>34017</v>
      </c>
      <c r="B248" s="14" t="s">
        <v>10</v>
      </c>
      <c r="C248" s="29" t="s">
        <v>147</v>
      </c>
      <c r="D248" s="35">
        <v>2460000000</v>
      </c>
      <c r="E248" s="17" t="s">
        <v>89</v>
      </c>
      <c r="F248" s="61">
        <v>1.0347725631768954</v>
      </c>
      <c r="G248" s="41">
        <f t="shared" si="8"/>
        <v>1.1459043161071936E-2</v>
      </c>
      <c r="H248" s="41">
        <f t="shared" si="9"/>
        <v>3.4772563176895366E-2</v>
      </c>
      <c r="I248" s="29"/>
      <c r="J248" s="18"/>
      <c r="K248" s="14"/>
      <c r="L248" s="69"/>
      <c r="M248" s="14"/>
      <c r="N248" s="18"/>
      <c r="O248" s="18"/>
      <c r="P248" s="18"/>
    </row>
    <row r="249" spans="1:16" ht="30.6" x14ac:dyDescent="0.2">
      <c r="A249" s="14">
        <v>34027</v>
      </c>
      <c r="B249" s="14" t="s">
        <v>14</v>
      </c>
      <c r="C249" s="29" t="s">
        <v>147</v>
      </c>
      <c r="D249" s="35">
        <v>2460000000</v>
      </c>
      <c r="E249" s="17" t="s">
        <v>93</v>
      </c>
      <c r="F249" s="61">
        <v>1.0305536866268254</v>
      </c>
      <c r="G249" s="41">
        <f t="shared" si="8"/>
        <v>1.0082562484748037E-2</v>
      </c>
      <c r="H249" s="41">
        <f t="shared" si="9"/>
        <v>3.0553686626825449E-2</v>
      </c>
      <c r="I249" s="29"/>
      <c r="J249" s="18"/>
      <c r="K249" s="14"/>
      <c r="M249" s="14"/>
      <c r="N249" s="18"/>
      <c r="O249" s="18"/>
      <c r="P249" s="18"/>
    </row>
    <row r="250" spans="1:16" ht="30.6" x14ac:dyDescent="0.3">
      <c r="A250" s="14">
        <v>34021</v>
      </c>
      <c r="B250" s="14" t="s">
        <v>614</v>
      </c>
      <c r="C250" s="29" t="s">
        <v>147</v>
      </c>
      <c r="D250" s="35">
        <v>2460000000</v>
      </c>
      <c r="E250" s="17" t="s">
        <v>564</v>
      </c>
      <c r="F250" s="61">
        <v>1.0290425531914893</v>
      </c>
      <c r="G250" s="41">
        <f t="shared" si="8"/>
        <v>9.5886156496902686E-3</v>
      </c>
      <c r="H250" s="41">
        <f t="shared" si="9"/>
        <v>2.9042553191489295E-2</v>
      </c>
      <c r="I250" s="29"/>
      <c r="J250" s="18"/>
      <c r="K250" s="14"/>
      <c r="L250" s="69"/>
      <c r="M250" s="14"/>
      <c r="N250" s="18"/>
      <c r="O250" s="18"/>
      <c r="P250" s="18"/>
    </row>
    <row r="251" spans="1:16" ht="30.6" x14ac:dyDescent="0.3">
      <c r="A251" s="14">
        <v>34015</v>
      </c>
      <c r="B251" s="14" t="s">
        <v>613</v>
      </c>
      <c r="C251" s="29" t="s">
        <v>147</v>
      </c>
      <c r="D251" s="35">
        <v>2460000000</v>
      </c>
      <c r="E251" s="17" t="s">
        <v>560</v>
      </c>
      <c r="F251" s="61">
        <v>1.0266117969821673</v>
      </c>
      <c r="G251" s="41">
        <f t="shared" si="8"/>
        <v>8.793054565559677E-3</v>
      </c>
      <c r="H251" s="41">
        <f t="shared" si="9"/>
        <v>2.6611796982167313E-2</v>
      </c>
      <c r="I251" s="29"/>
      <c r="J251" s="18"/>
      <c r="K251" s="14"/>
      <c r="L251" s="69"/>
      <c r="M251" s="14"/>
      <c r="N251" s="18"/>
      <c r="O251" s="18"/>
      <c r="P251" s="18"/>
    </row>
    <row r="252" spans="1:16" ht="30.6" x14ac:dyDescent="0.3">
      <c r="A252" s="14">
        <v>34025</v>
      </c>
      <c r="B252" s="14" t="s">
        <v>13</v>
      </c>
      <c r="C252" s="29" t="s">
        <v>147</v>
      </c>
      <c r="D252" s="35">
        <v>2460000000</v>
      </c>
      <c r="E252" s="17" t="s">
        <v>92</v>
      </c>
      <c r="F252" s="61">
        <v>1.0229834114220591</v>
      </c>
      <c r="G252" s="41">
        <f t="shared" si="8"/>
        <v>7.6031822511253289E-3</v>
      </c>
      <c r="H252" s="41">
        <f t="shared" si="9"/>
        <v>2.2983411422059064E-2</v>
      </c>
      <c r="I252" s="29"/>
      <c r="J252" s="18"/>
      <c r="K252" s="14"/>
      <c r="L252" s="69"/>
      <c r="M252" s="14"/>
      <c r="N252" s="18"/>
      <c r="O252" s="18"/>
      <c r="P252" s="18"/>
    </row>
    <row r="253" spans="1:16" ht="30.6" x14ac:dyDescent="0.2">
      <c r="A253" s="14">
        <v>34031</v>
      </c>
      <c r="B253" s="14" t="s">
        <v>15</v>
      </c>
      <c r="C253" s="29" t="s">
        <v>147</v>
      </c>
      <c r="D253" s="35">
        <v>2460000000</v>
      </c>
      <c r="E253" s="17" t="s">
        <v>94</v>
      </c>
      <c r="F253" s="61">
        <v>1.0198226799334082</v>
      </c>
      <c r="G253" s="41">
        <f t="shared" si="8"/>
        <v>6.5643746744143971E-3</v>
      </c>
      <c r="H253" s="41">
        <f t="shared" si="9"/>
        <v>1.9822679933408249E-2</v>
      </c>
      <c r="I253" s="15"/>
      <c r="J253" s="18"/>
      <c r="K253" s="14"/>
      <c r="M253" s="14"/>
      <c r="N253" s="18"/>
      <c r="O253" s="18"/>
      <c r="P253" s="18"/>
    </row>
    <row r="254" spans="1:16" ht="30.6" x14ac:dyDescent="0.2">
      <c r="A254" s="14">
        <v>34005</v>
      </c>
      <c r="B254" s="14" t="s">
        <v>609</v>
      </c>
      <c r="C254" s="29" t="s">
        <v>147</v>
      </c>
      <c r="D254" s="35">
        <v>2460000000</v>
      </c>
      <c r="E254" s="17" t="s">
        <v>551</v>
      </c>
      <c r="F254" s="61">
        <v>1.0187605583711212</v>
      </c>
      <c r="G254" s="41">
        <f t="shared" ref="G254:G285" si="10">((F254)^(1/3))-1</f>
        <v>6.2148155116594772E-3</v>
      </c>
      <c r="H254" s="41">
        <f t="shared" ref="H254:H285" si="11">(F254-1)</f>
        <v>1.8760558371121228E-2</v>
      </c>
      <c r="I254" s="15"/>
      <c r="J254" s="18"/>
      <c r="K254" s="14"/>
      <c r="M254" s="14"/>
      <c r="N254" s="18"/>
      <c r="O254" s="18"/>
      <c r="P254" s="18"/>
    </row>
    <row r="255" spans="1:16" ht="30.6" x14ac:dyDescent="0.2">
      <c r="A255" s="14">
        <v>34013</v>
      </c>
      <c r="B255" s="14" t="s">
        <v>9</v>
      </c>
      <c r="C255" s="29" t="s">
        <v>147</v>
      </c>
      <c r="D255" s="35">
        <v>2460000000</v>
      </c>
      <c r="E255" s="17" t="s">
        <v>88</v>
      </c>
      <c r="F255" s="61">
        <v>1.0170306003037621</v>
      </c>
      <c r="G255" s="41">
        <f t="shared" si="10"/>
        <v>5.6449414446362312E-3</v>
      </c>
      <c r="H255" s="41">
        <f t="shared" si="11"/>
        <v>1.7030600303762133E-2</v>
      </c>
      <c r="I255" s="15"/>
      <c r="J255" s="18"/>
      <c r="K255" s="14"/>
      <c r="M255" s="14"/>
      <c r="N255" s="18"/>
      <c r="O255" s="18"/>
      <c r="P255" s="18"/>
    </row>
    <row r="256" spans="1:16" ht="30.6" x14ac:dyDescent="0.2">
      <c r="A256" s="14">
        <v>34007</v>
      </c>
      <c r="B256" s="14" t="s">
        <v>610</v>
      </c>
      <c r="C256" s="29" t="s">
        <v>147</v>
      </c>
      <c r="D256" s="35">
        <v>2460000000</v>
      </c>
      <c r="E256" s="17" t="s">
        <v>553</v>
      </c>
      <c r="F256" s="61">
        <v>1.0125127082192853</v>
      </c>
      <c r="G256" s="41">
        <f t="shared" si="10"/>
        <v>4.1536262418389036E-3</v>
      </c>
      <c r="H256" s="41">
        <f t="shared" si="11"/>
        <v>1.2512708219285296E-2</v>
      </c>
      <c r="I256" s="15"/>
      <c r="J256" s="18"/>
      <c r="K256" s="14"/>
      <c r="M256" s="14"/>
      <c r="N256" s="18"/>
      <c r="O256" s="18"/>
      <c r="P256" s="18"/>
    </row>
    <row r="257" spans="1:16" ht="30.6" x14ac:dyDescent="0.2">
      <c r="A257" s="14">
        <v>34001</v>
      </c>
      <c r="B257" s="14" t="s">
        <v>608</v>
      </c>
      <c r="C257" s="29" t="s">
        <v>147</v>
      </c>
      <c r="D257" s="35">
        <v>2460000000</v>
      </c>
      <c r="E257" s="17" t="s">
        <v>547</v>
      </c>
      <c r="F257" s="61">
        <v>1.0092820884699056</v>
      </c>
      <c r="G257" s="41">
        <f t="shared" si="10"/>
        <v>3.0845055334083327E-3</v>
      </c>
      <c r="H257" s="41">
        <f t="shared" si="11"/>
        <v>9.2820884699056361E-3</v>
      </c>
      <c r="I257" s="15"/>
      <c r="J257" s="18"/>
      <c r="K257" s="14"/>
      <c r="M257" s="14"/>
      <c r="N257" s="18"/>
      <c r="O257" s="18"/>
      <c r="P257" s="18"/>
    </row>
    <row r="258" spans="1:16" ht="30.6" x14ac:dyDescent="0.2">
      <c r="A258" s="14">
        <v>34011</v>
      </c>
      <c r="B258" s="14" t="s">
        <v>612</v>
      </c>
      <c r="C258" s="29" t="s">
        <v>147</v>
      </c>
      <c r="D258" s="35">
        <v>2460000000</v>
      </c>
      <c r="E258" s="17" t="s">
        <v>557</v>
      </c>
      <c r="F258" s="61">
        <v>1.0086010624841892</v>
      </c>
      <c r="G258" s="41">
        <f t="shared" si="10"/>
        <v>2.8588400730980013E-3</v>
      </c>
      <c r="H258" s="41">
        <f t="shared" si="11"/>
        <v>8.6010624841892369E-3</v>
      </c>
      <c r="I258" s="15"/>
      <c r="J258" s="18"/>
      <c r="K258" s="14"/>
      <c r="M258" s="14"/>
      <c r="N258" s="18"/>
      <c r="O258" s="18"/>
      <c r="P258" s="18"/>
    </row>
    <row r="259" spans="1:16" ht="30.6" x14ac:dyDescent="0.2">
      <c r="A259" s="14">
        <v>34009</v>
      </c>
      <c r="B259" s="14" t="s">
        <v>611</v>
      </c>
      <c r="C259" s="29" t="s">
        <v>147</v>
      </c>
      <c r="D259" s="35">
        <v>2460000000</v>
      </c>
      <c r="E259" s="17" t="s">
        <v>555</v>
      </c>
      <c r="F259" s="61">
        <v>0.99746246563755547</v>
      </c>
      <c r="G259" s="41">
        <f t="shared" si="10"/>
        <v>-8.465612511996401E-4</v>
      </c>
      <c r="H259" s="41">
        <f t="shared" si="11"/>
        <v>-2.5375343624445268E-3</v>
      </c>
      <c r="I259" s="15"/>
      <c r="J259" s="18"/>
      <c r="K259" s="14"/>
      <c r="M259" s="14"/>
      <c r="N259" s="18"/>
      <c r="O259" s="18"/>
      <c r="P259" s="18"/>
    </row>
    <row r="260" spans="1:16" ht="30.6" x14ac:dyDescent="0.2">
      <c r="A260" s="14">
        <v>34041</v>
      </c>
      <c r="B260" s="14" t="s">
        <v>19</v>
      </c>
      <c r="C260" s="29" t="s">
        <v>147</v>
      </c>
      <c r="D260" s="35">
        <v>2460000000</v>
      </c>
      <c r="E260" s="17" t="s">
        <v>98</v>
      </c>
      <c r="F260" s="61">
        <v>0.98860831592937159</v>
      </c>
      <c r="G260" s="41">
        <f t="shared" si="10"/>
        <v>-3.8117389164088467E-3</v>
      </c>
      <c r="H260" s="41">
        <f t="shared" si="11"/>
        <v>-1.1391684070628405E-2</v>
      </c>
      <c r="I260" s="15"/>
      <c r="J260" s="18"/>
      <c r="K260" s="14"/>
      <c r="M260" s="14"/>
      <c r="N260" s="18"/>
      <c r="O260" s="18"/>
      <c r="P260" s="18"/>
    </row>
    <row r="261" spans="1:16" ht="30.6" x14ac:dyDescent="0.3">
      <c r="A261" s="14">
        <v>34019</v>
      </c>
      <c r="B261" s="14" t="s">
        <v>11</v>
      </c>
      <c r="C261" s="29" t="s">
        <v>147</v>
      </c>
      <c r="D261" s="35">
        <v>2460000000</v>
      </c>
      <c r="E261" s="17" t="s">
        <v>90</v>
      </c>
      <c r="F261" s="61">
        <v>0.98751600512163895</v>
      </c>
      <c r="G261" s="41">
        <f t="shared" si="10"/>
        <v>-4.1787694165748013E-3</v>
      </c>
      <c r="H261" s="41">
        <f t="shared" si="11"/>
        <v>-1.2483994878361049E-2</v>
      </c>
      <c r="I261" s="15"/>
      <c r="J261" s="18"/>
      <c r="K261" s="14"/>
      <c r="L261" s="69"/>
      <c r="M261" s="14"/>
      <c r="N261" s="18"/>
      <c r="O261" s="18"/>
      <c r="P261" s="18"/>
    </row>
    <row r="262" spans="1:16" ht="30.6" x14ac:dyDescent="0.2">
      <c r="A262" s="14">
        <v>34033</v>
      </c>
      <c r="B262" s="14" t="s">
        <v>617</v>
      </c>
      <c r="C262" s="29" t="s">
        <v>147</v>
      </c>
      <c r="D262" s="35">
        <v>2460000000</v>
      </c>
      <c r="E262" s="17" t="s">
        <v>572</v>
      </c>
      <c r="F262" s="61">
        <v>0.98429648241206025</v>
      </c>
      <c r="G262" s="41">
        <f t="shared" si="10"/>
        <v>-5.262147488875768E-3</v>
      </c>
      <c r="H262" s="41">
        <f t="shared" si="11"/>
        <v>-1.5703517587939753E-2</v>
      </c>
      <c r="I262" s="15"/>
      <c r="J262" s="18"/>
      <c r="K262" s="14"/>
      <c r="M262" s="14"/>
      <c r="N262" s="18"/>
      <c r="O262" s="18"/>
      <c r="P262" s="18"/>
    </row>
    <row r="263" spans="1:16" ht="30.6" x14ac:dyDescent="0.2">
      <c r="A263" s="14">
        <v>34037</v>
      </c>
      <c r="B263" s="14" t="s">
        <v>17</v>
      </c>
      <c r="C263" s="29" t="s">
        <v>147</v>
      </c>
      <c r="D263" s="35">
        <v>2460000000</v>
      </c>
      <c r="E263" s="17" t="s">
        <v>96</v>
      </c>
      <c r="F263" s="61">
        <v>0.98350111856823264</v>
      </c>
      <c r="G263" s="41">
        <f t="shared" si="10"/>
        <v>-5.5301533646767709E-3</v>
      </c>
      <c r="H263" s="41">
        <f t="shared" si="11"/>
        <v>-1.6498881431767365E-2</v>
      </c>
      <c r="I263" s="15"/>
      <c r="J263" s="18"/>
      <c r="K263" s="14"/>
      <c r="M263" s="14"/>
      <c r="N263" s="18"/>
      <c r="O263" s="18"/>
      <c r="P263" s="18"/>
    </row>
    <row r="264" spans="1:16" ht="30.6" x14ac:dyDescent="0.2">
      <c r="A264" s="14" t="s">
        <v>12</v>
      </c>
      <c r="B264" s="14" t="s">
        <v>215</v>
      </c>
      <c r="C264" s="29" t="s">
        <v>148</v>
      </c>
      <c r="D264" s="35">
        <v>2461020000</v>
      </c>
      <c r="E264" s="17" t="s">
        <v>31</v>
      </c>
      <c r="F264" s="61">
        <v>1</v>
      </c>
      <c r="G264" s="41">
        <f t="shared" si="10"/>
        <v>0</v>
      </c>
      <c r="H264" s="41">
        <f t="shared" si="11"/>
        <v>0</v>
      </c>
      <c r="I264" s="15"/>
      <c r="J264" s="18"/>
      <c r="K264" s="14"/>
      <c r="M264" s="14"/>
      <c r="N264" s="18"/>
      <c r="O264" s="18"/>
      <c r="P264" s="18"/>
    </row>
    <row r="265" spans="1:16" ht="30.6" x14ac:dyDescent="0.2">
      <c r="A265" s="14" t="s">
        <v>12</v>
      </c>
      <c r="B265" s="14" t="s">
        <v>215</v>
      </c>
      <c r="C265" s="29" t="s">
        <v>149</v>
      </c>
      <c r="D265" s="35">
        <v>2461021000</v>
      </c>
      <c r="E265" s="17" t="s">
        <v>31</v>
      </c>
      <c r="F265" s="61">
        <v>1</v>
      </c>
      <c r="G265" s="41">
        <f t="shared" si="10"/>
        <v>0</v>
      </c>
      <c r="H265" s="41">
        <f t="shared" si="11"/>
        <v>0</v>
      </c>
      <c r="I265" s="15"/>
      <c r="J265" s="18"/>
      <c r="K265" s="14"/>
      <c r="M265" s="14"/>
      <c r="N265" s="18"/>
      <c r="O265" s="18"/>
      <c r="P265" s="18"/>
    </row>
    <row r="266" spans="1:16" ht="30.6" x14ac:dyDescent="0.2">
      <c r="A266" s="14" t="s">
        <v>12</v>
      </c>
      <c r="B266" s="14" t="s">
        <v>215</v>
      </c>
      <c r="C266" s="29" t="s">
        <v>150</v>
      </c>
      <c r="D266" s="35">
        <v>2461022000</v>
      </c>
      <c r="E266" s="17" t="s">
        <v>31</v>
      </c>
      <c r="F266" s="61">
        <v>1</v>
      </c>
      <c r="G266" s="41">
        <f t="shared" si="10"/>
        <v>0</v>
      </c>
      <c r="H266" s="41">
        <f t="shared" si="11"/>
        <v>0</v>
      </c>
      <c r="I266" s="15"/>
      <c r="J266" s="18"/>
      <c r="K266" s="14"/>
      <c r="M266" s="14"/>
      <c r="N266" s="18"/>
      <c r="O266" s="18"/>
      <c r="P266" s="18"/>
    </row>
    <row r="267" spans="1:16" ht="30.6" x14ac:dyDescent="0.2">
      <c r="A267" s="14" t="s">
        <v>12</v>
      </c>
      <c r="B267" s="14" t="s">
        <v>215</v>
      </c>
      <c r="C267" s="29" t="s">
        <v>151</v>
      </c>
      <c r="D267" s="35">
        <v>2461023000</v>
      </c>
      <c r="E267" s="17" t="s">
        <v>31</v>
      </c>
      <c r="F267" s="61">
        <v>1</v>
      </c>
      <c r="G267" s="41">
        <f t="shared" si="10"/>
        <v>0</v>
      </c>
      <c r="H267" s="41">
        <f t="shared" si="11"/>
        <v>0</v>
      </c>
      <c r="I267" s="29"/>
      <c r="J267" s="18"/>
      <c r="K267" s="14"/>
      <c r="M267" s="14"/>
      <c r="N267" s="18"/>
      <c r="O267" s="18"/>
      <c r="P267" s="18"/>
    </row>
    <row r="268" spans="1:16" ht="30.6" x14ac:dyDescent="0.3">
      <c r="A268" s="14">
        <v>34023</v>
      </c>
      <c r="B268" s="14" t="s">
        <v>615</v>
      </c>
      <c r="C268" s="29" t="s">
        <v>152</v>
      </c>
      <c r="D268" s="35">
        <v>2461800001</v>
      </c>
      <c r="E268" s="17" t="s">
        <v>91</v>
      </c>
      <c r="F268" s="61">
        <v>1.0420704435333581</v>
      </c>
      <c r="G268" s="41">
        <f t="shared" si="10"/>
        <v>1.3831294473722444E-2</v>
      </c>
      <c r="H268" s="41">
        <f t="shared" si="11"/>
        <v>4.2070443533358093E-2</v>
      </c>
      <c r="I268"/>
      <c r="J268" s="18"/>
      <c r="K268" s="14"/>
      <c r="M268" s="14"/>
      <c r="N268" s="18"/>
      <c r="O268" s="18"/>
      <c r="P268" s="18"/>
    </row>
    <row r="269" spans="1:16" ht="30.6" x14ac:dyDescent="0.3">
      <c r="A269" s="14">
        <v>34029</v>
      </c>
      <c r="B269" s="14" t="s">
        <v>616</v>
      </c>
      <c r="C269" s="29" t="s">
        <v>152</v>
      </c>
      <c r="D269" s="35">
        <v>2461800001</v>
      </c>
      <c r="E269" s="17" t="s">
        <v>569</v>
      </c>
      <c r="F269" s="61">
        <v>1.0415671767277619</v>
      </c>
      <c r="G269" s="41">
        <f t="shared" si="10"/>
        <v>1.366805861311482E-2</v>
      </c>
      <c r="H269" s="41">
        <f t="shared" si="11"/>
        <v>4.156717672776189E-2</v>
      </c>
      <c r="I269"/>
      <c r="J269" s="18"/>
      <c r="K269" s="14"/>
      <c r="M269" s="14"/>
      <c r="N269" s="18"/>
      <c r="O269" s="18"/>
      <c r="P269" s="18"/>
    </row>
    <row r="270" spans="1:16" ht="30.6" x14ac:dyDescent="0.2">
      <c r="A270" s="14">
        <v>34003</v>
      </c>
      <c r="B270" s="14" t="s">
        <v>8</v>
      </c>
      <c r="C270" s="29" t="s">
        <v>152</v>
      </c>
      <c r="D270" s="35">
        <v>2461800001</v>
      </c>
      <c r="E270" s="17" t="s">
        <v>87</v>
      </c>
      <c r="F270" s="61">
        <v>1.0403798981067991</v>
      </c>
      <c r="G270" s="41">
        <f t="shared" si="10"/>
        <v>1.3282753333944353E-2</v>
      </c>
      <c r="H270" s="41">
        <f t="shared" si="11"/>
        <v>4.0379898106799095E-2</v>
      </c>
      <c r="I270" s="29"/>
      <c r="J270" s="18"/>
      <c r="K270" s="14"/>
      <c r="M270" s="14"/>
      <c r="N270" s="18"/>
      <c r="O270" s="18"/>
      <c r="P270" s="18"/>
    </row>
    <row r="271" spans="1:16" ht="30.6" x14ac:dyDescent="0.3">
      <c r="A271" s="14">
        <v>34035</v>
      </c>
      <c r="B271" s="14" t="s">
        <v>16</v>
      </c>
      <c r="C271" s="29" t="s">
        <v>152</v>
      </c>
      <c r="D271" s="35">
        <v>2461800001</v>
      </c>
      <c r="E271" s="17" t="s">
        <v>95</v>
      </c>
      <c r="F271" s="61">
        <v>1.0402621170080879</v>
      </c>
      <c r="G271" s="41">
        <f t="shared" si="10"/>
        <v>1.3244514077885183E-2</v>
      </c>
      <c r="H271" s="41">
        <f t="shared" si="11"/>
        <v>4.0262117008087905E-2</v>
      </c>
      <c r="I271"/>
      <c r="J271" s="18"/>
      <c r="K271" s="14"/>
      <c r="M271" s="14"/>
      <c r="N271" s="18"/>
      <c r="O271" s="18"/>
      <c r="P271" s="18"/>
    </row>
    <row r="272" spans="1:16" ht="30.6" x14ac:dyDescent="0.3">
      <c r="A272" s="14">
        <v>34039</v>
      </c>
      <c r="B272" s="14" t="s">
        <v>18</v>
      </c>
      <c r="C272" s="29" t="s">
        <v>152</v>
      </c>
      <c r="D272" s="35">
        <v>2461800001</v>
      </c>
      <c r="E272" s="17" t="s">
        <v>97</v>
      </c>
      <c r="F272" s="61">
        <v>1.0358963466440101</v>
      </c>
      <c r="G272" s="41">
        <f t="shared" si="10"/>
        <v>1.1825065531632317E-2</v>
      </c>
      <c r="H272" s="41">
        <f t="shared" si="11"/>
        <v>3.5896346644010091E-2</v>
      </c>
      <c r="I272"/>
      <c r="J272" s="18"/>
      <c r="K272" s="14"/>
      <c r="M272" s="14"/>
      <c r="N272" s="18"/>
      <c r="O272" s="18"/>
      <c r="P272" s="18"/>
    </row>
    <row r="273" spans="1:16" ht="30.6" x14ac:dyDescent="0.2">
      <c r="A273" s="14">
        <v>34017</v>
      </c>
      <c r="B273" s="14" t="s">
        <v>10</v>
      </c>
      <c r="C273" s="29" t="s">
        <v>152</v>
      </c>
      <c r="D273" s="35">
        <v>2461800001</v>
      </c>
      <c r="E273" s="17" t="s">
        <v>89</v>
      </c>
      <c r="F273" s="61">
        <v>1.0347725631768954</v>
      </c>
      <c r="G273" s="41">
        <f t="shared" si="10"/>
        <v>1.1459043161071936E-2</v>
      </c>
      <c r="H273" s="41">
        <f t="shared" si="11"/>
        <v>3.4772563176895366E-2</v>
      </c>
      <c r="I273" s="29"/>
      <c r="J273" s="18"/>
      <c r="K273" s="14"/>
      <c r="M273" s="14"/>
      <c r="N273" s="18"/>
      <c r="O273" s="18"/>
      <c r="P273" s="18"/>
    </row>
    <row r="274" spans="1:16" ht="30.6" x14ac:dyDescent="0.3">
      <c r="A274" s="14">
        <v>34027</v>
      </c>
      <c r="B274" s="14" t="s">
        <v>14</v>
      </c>
      <c r="C274" s="29" t="s">
        <v>152</v>
      </c>
      <c r="D274" s="35">
        <v>2461800001</v>
      </c>
      <c r="E274" s="17" t="s">
        <v>93</v>
      </c>
      <c r="F274" s="61">
        <v>1.0305536866268254</v>
      </c>
      <c r="G274" s="41">
        <f t="shared" si="10"/>
        <v>1.0082562484748037E-2</v>
      </c>
      <c r="H274" s="41">
        <f t="shared" si="11"/>
        <v>3.0553686626825449E-2</v>
      </c>
      <c r="I274"/>
      <c r="J274" s="18"/>
      <c r="K274" s="14"/>
      <c r="M274" s="14"/>
      <c r="N274" s="18"/>
      <c r="O274" s="18"/>
      <c r="P274" s="18"/>
    </row>
    <row r="275" spans="1:16" ht="30.6" x14ac:dyDescent="0.3">
      <c r="A275" s="14">
        <v>34021</v>
      </c>
      <c r="B275" s="14" t="s">
        <v>614</v>
      </c>
      <c r="C275" s="29" t="s">
        <v>152</v>
      </c>
      <c r="D275" s="35">
        <v>2461800001</v>
      </c>
      <c r="E275" s="17" t="s">
        <v>564</v>
      </c>
      <c r="F275" s="61">
        <v>1.0290425531914893</v>
      </c>
      <c r="G275" s="41">
        <f t="shared" si="10"/>
        <v>9.5886156496902686E-3</v>
      </c>
      <c r="H275" s="41">
        <f t="shared" si="11"/>
        <v>2.9042553191489295E-2</v>
      </c>
      <c r="I275"/>
      <c r="J275" s="18"/>
      <c r="K275" s="14"/>
      <c r="M275" s="14"/>
      <c r="N275" s="18"/>
      <c r="O275" s="18"/>
      <c r="P275" s="18"/>
    </row>
    <row r="276" spans="1:16" ht="30.6" x14ac:dyDescent="0.2">
      <c r="A276" s="14">
        <v>34015</v>
      </c>
      <c r="B276" s="14" t="s">
        <v>613</v>
      </c>
      <c r="C276" s="29" t="s">
        <v>152</v>
      </c>
      <c r="D276" s="35">
        <v>2461800001</v>
      </c>
      <c r="E276" s="17" t="s">
        <v>560</v>
      </c>
      <c r="F276" s="61">
        <v>1.0266117969821673</v>
      </c>
      <c r="G276" s="41">
        <f t="shared" si="10"/>
        <v>8.793054565559677E-3</v>
      </c>
      <c r="H276" s="41">
        <f t="shared" si="11"/>
        <v>2.6611796982167313E-2</v>
      </c>
      <c r="I276" s="29"/>
      <c r="J276" s="18"/>
      <c r="K276" s="14"/>
      <c r="M276" s="14"/>
      <c r="N276" s="18"/>
      <c r="O276" s="18"/>
      <c r="P276" s="18"/>
    </row>
    <row r="277" spans="1:16" ht="30.6" x14ac:dyDescent="0.3">
      <c r="A277" s="14">
        <v>34025</v>
      </c>
      <c r="B277" s="14" t="s">
        <v>13</v>
      </c>
      <c r="C277" s="29" t="s">
        <v>152</v>
      </c>
      <c r="D277" s="35">
        <v>2461800001</v>
      </c>
      <c r="E277" s="17" t="s">
        <v>92</v>
      </c>
      <c r="F277" s="61">
        <v>1.0229834114220591</v>
      </c>
      <c r="G277" s="41">
        <f t="shared" si="10"/>
        <v>7.6031822511253289E-3</v>
      </c>
      <c r="H277" s="41">
        <f t="shared" si="11"/>
        <v>2.2983411422059064E-2</v>
      </c>
      <c r="I277"/>
      <c r="J277" s="18"/>
      <c r="K277" s="14"/>
      <c r="M277" s="14"/>
      <c r="N277" s="18"/>
      <c r="O277" s="18"/>
      <c r="P277" s="18"/>
    </row>
    <row r="278" spans="1:16" ht="30.6" x14ac:dyDescent="0.3">
      <c r="A278" s="14">
        <v>34031</v>
      </c>
      <c r="B278" s="14" t="s">
        <v>15</v>
      </c>
      <c r="C278" s="29" t="s">
        <v>152</v>
      </c>
      <c r="D278" s="35">
        <v>2461800001</v>
      </c>
      <c r="E278" s="17" t="s">
        <v>94</v>
      </c>
      <c r="F278" s="61">
        <v>1.0198226799334082</v>
      </c>
      <c r="G278" s="41">
        <f t="shared" si="10"/>
        <v>6.5643746744143971E-3</v>
      </c>
      <c r="H278" s="41">
        <f t="shared" si="11"/>
        <v>1.9822679933408249E-2</v>
      </c>
      <c r="I278"/>
      <c r="J278" s="18"/>
      <c r="K278" s="14"/>
      <c r="M278" s="14"/>
      <c r="N278" s="18"/>
      <c r="O278" s="18"/>
      <c r="P278" s="18"/>
    </row>
    <row r="279" spans="1:16" ht="30.6" x14ac:dyDescent="0.2">
      <c r="A279" s="14">
        <v>34005</v>
      </c>
      <c r="B279" s="14" t="s">
        <v>609</v>
      </c>
      <c r="C279" s="15" t="s">
        <v>152</v>
      </c>
      <c r="D279" s="16">
        <v>2461800001</v>
      </c>
      <c r="E279" s="17" t="s">
        <v>551</v>
      </c>
      <c r="F279" s="61">
        <v>1.0187605583711212</v>
      </c>
      <c r="G279" s="41">
        <f t="shared" si="10"/>
        <v>6.2148155116594772E-3</v>
      </c>
      <c r="H279" s="41">
        <f t="shared" si="11"/>
        <v>1.8760558371121228E-2</v>
      </c>
      <c r="I279" s="29"/>
      <c r="J279" s="18"/>
      <c r="K279" s="14"/>
      <c r="M279" s="14"/>
      <c r="N279" s="18"/>
      <c r="O279" s="18"/>
      <c r="P279" s="18"/>
    </row>
    <row r="280" spans="1:16" ht="30.6" x14ac:dyDescent="0.2">
      <c r="A280" s="14">
        <v>34013</v>
      </c>
      <c r="B280" s="14" t="s">
        <v>9</v>
      </c>
      <c r="C280" s="15" t="s">
        <v>152</v>
      </c>
      <c r="D280" s="16">
        <v>2461800001</v>
      </c>
      <c r="E280" s="17" t="s">
        <v>88</v>
      </c>
      <c r="F280" s="61">
        <v>1.0170306003037621</v>
      </c>
      <c r="G280" s="41">
        <f t="shared" si="10"/>
        <v>5.6449414446362312E-3</v>
      </c>
      <c r="H280" s="41">
        <f t="shared" si="11"/>
        <v>1.7030600303762133E-2</v>
      </c>
      <c r="I280" s="29"/>
      <c r="J280" s="18"/>
      <c r="K280" s="14"/>
      <c r="M280" s="14"/>
      <c r="N280" s="18"/>
      <c r="O280" s="18"/>
      <c r="P280" s="18"/>
    </row>
    <row r="281" spans="1:16" ht="30.6" x14ac:dyDescent="0.2">
      <c r="A281" s="14">
        <v>34007</v>
      </c>
      <c r="B281" s="14" t="s">
        <v>610</v>
      </c>
      <c r="C281" s="15" t="s">
        <v>152</v>
      </c>
      <c r="D281" s="16">
        <v>2461800001</v>
      </c>
      <c r="E281" s="17" t="s">
        <v>553</v>
      </c>
      <c r="F281" s="61">
        <v>1.0125127082192853</v>
      </c>
      <c r="G281" s="41">
        <f t="shared" si="10"/>
        <v>4.1536262418389036E-3</v>
      </c>
      <c r="H281" s="41">
        <f t="shared" si="11"/>
        <v>1.2512708219285296E-2</v>
      </c>
      <c r="I281" s="29"/>
      <c r="J281" s="18"/>
      <c r="K281" s="14"/>
      <c r="M281" s="14"/>
      <c r="N281" s="18"/>
      <c r="O281" s="18"/>
      <c r="P281" s="18"/>
    </row>
    <row r="282" spans="1:16" ht="30.6" x14ac:dyDescent="0.2">
      <c r="A282" s="14">
        <v>34001</v>
      </c>
      <c r="B282" s="14" t="s">
        <v>608</v>
      </c>
      <c r="C282" s="15" t="s">
        <v>152</v>
      </c>
      <c r="D282" s="16">
        <v>2461800001</v>
      </c>
      <c r="E282" s="17" t="s">
        <v>547</v>
      </c>
      <c r="F282" s="61">
        <v>1.0092820884699056</v>
      </c>
      <c r="G282" s="41">
        <f t="shared" si="10"/>
        <v>3.0845055334083327E-3</v>
      </c>
      <c r="H282" s="41">
        <f t="shared" si="11"/>
        <v>9.2820884699056361E-3</v>
      </c>
      <c r="I282" s="29"/>
      <c r="J282" s="18"/>
      <c r="K282" s="14"/>
      <c r="M282" s="14"/>
      <c r="N282" s="18"/>
      <c r="O282" s="18"/>
      <c r="P282" s="18"/>
    </row>
    <row r="283" spans="1:16" ht="30.6" x14ac:dyDescent="0.2">
      <c r="A283" s="14">
        <v>34011</v>
      </c>
      <c r="B283" s="14" t="s">
        <v>612</v>
      </c>
      <c r="C283" s="15" t="s">
        <v>152</v>
      </c>
      <c r="D283" s="16">
        <v>2461800001</v>
      </c>
      <c r="E283" s="17" t="s">
        <v>557</v>
      </c>
      <c r="F283" s="61">
        <v>1.0086010624841892</v>
      </c>
      <c r="G283" s="41">
        <f t="shared" si="10"/>
        <v>2.8588400730980013E-3</v>
      </c>
      <c r="H283" s="41">
        <f t="shared" si="11"/>
        <v>8.6010624841892369E-3</v>
      </c>
      <c r="I283" s="29"/>
      <c r="J283" s="18"/>
      <c r="K283" s="14"/>
      <c r="M283" s="14"/>
      <c r="N283" s="18"/>
      <c r="O283" s="18"/>
      <c r="P283" s="18"/>
    </row>
    <row r="284" spans="1:16" ht="30.6" x14ac:dyDescent="0.2">
      <c r="A284" s="14">
        <v>34009</v>
      </c>
      <c r="B284" s="14" t="s">
        <v>611</v>
      </c>
      <c r="C284" s="15" t="s">
        <v>152</v>
      </c>
      <c r="D284" s="16">
        <v>2461800001</v>
      </c>
      <c r="E284" s="17" t="s">
        <v>555</v>
      </c>
      <c r="F284" s="61">
        <v>0.99746246563755547</v>
      </c>
      <c r="G284" s="41">
        <f t="shared" si="10"/>
        <v>-8.465612511996401E-4</v>
      </c>
      <c r="H284" s="41">
        <f t="shared" si="11"/>
        <v>-2.5375343624445268E-3</v>
      </c>
      <c r="I284" s="29"/>
      <c r="J284" s="18"/>
      <c r="K284" s="14"/>
      <c r="M284" s="14"/>
      <c r="N284" s="18"/>
      <c r="O284" s="18"/>
      <c r="P284" s="18"/>
    </row>
    <row r="285" spans="1:16" ht="30.6" x14ac:dyDescent="0.3">
      <c r="A285" s="14">
        <v>34041</v>
      </c>
      <c r="B285" s="14" t="s">
        <v>19</v>
      </c>
      <c r="C285" s="15" t="s">
        <v>152</v>
      </c>
      <c r="D285" s="16">
        <v>2461800001</v>
      </c>
      <c r="E285" s="17" t="s">
        <v>98</v>
      </c>
      <c r="F285" s="61">
        <v>0.98860831592937159</v>
      </c>
      <c r="G285" s="41">
        <f t="shared" si="10"/>
        <v>-3.8117389164088467E-3</v>
      </c>
      <c r="H285" s="41">
        <f t="shared" si="11"/>
        <v>-1.1391684070628405E-2</v>
      </c>
      <c r="I285"/>
      <c r="J285" s="18"/>
      <c r="K285" s="14"/>
      <c r="M285" s="14"/>
      <c r="N285" s="18"/>
      <c r="O285" s="18"/>
      <c r="P285" s="18"/>
    </row>
    <row r="286" spans="1:16" ht="30.6" x14ac:dyDescent="0.3">
      <c r="A286" s="14">
        <v>34019</v>
      </c>
      <c r="B286" s="14" t="s">
        <v>11</v>
      </c>
      <c r="C286" s="15" t="s">
        <v>152</v>
      </c>
      <c r="D286" s="16">
        <v>2461800001</v>
      </c>
      <c r="E286" s="17" t="s">
        <v>90</v>
      </c>
      <c r="F286" s="61">
        <v>0.98751600512163895</v>
      </c>
      <c r="G286" s="41">
        <f t="shared" ref="G286:G317" si="12">((F286)^(1/3))-1</f>
        <v>-4.1787694165748013E-3</v>
      </c>
      <c r="H286" s="41">
        <f t="shared" ref="H286:H309" si="13">(F286-1)</f>
        <v>-1.2483994878361049E-2</v>
      </c>
      <c r="I286"/>
      <c r="J286" s="18"/>
      <c r="K286" s="14"/>
      <c r="M286" s="14"/>
      <c r="N286" s="18"/>
      <c r="O286" s="18"/>
      <c r="P286" s="18"/>
    </row>
    <row r="287" spans="1:16" ht="30.6" x14ac:dyDescent="0.3">
      <c r="A287" s="14">
        <v>34033</v>
      </c>
      <c r="B287" s="14" t="s">
        <v>617</v>
      </c>
      <c r="C287" s="15" t="s">
        <v>152</v>
      </c>
      <c r="D287" s="16">
        <v>2461800001</v>
      </c>
      <c r="E287" s="17" t="s">
        <v>572</v>
      </c>
      <c r="F287" s="61">
        <v>0.98429648241206025</v>
      </c>
      <c r="G287" s="41">
        <f t="shared" si="12"/>
        <v>-5.262147488875768E-3</v>
      </c>
      <c r="H287" s="41">
        <f t="shared" si="13"/>
        <v>-1.5703517587939753E-2</v>
      </c>
      <c r="I287"/>
      <c r="J287" s="18"/>
      <c r="K287" s="14"/>
      <c r="M287" s="14"/>
      <c r="N287" s="18"/>
      <c r="O287" s="18"/>
      <c r="P287" s="18"/>
    </row>
    <row r="288" spans="1:16" ht="30.6" x14ac:dyDescent="0.3">
      <c r="A288" s="14">
        <v>34037</v>
      </c>
      <c r="B288" s="14" t="s">
        <v>17</v>
      </c>
      <c r="C288" s="15" t="s">
        <v>152</v>
      </c>
      <c r="D288" s="16">
        <v>2461800001</v>
      </c>
      <c r="E288" s="17" t="s">
        <v>96</v>
      </c>
      <c r="F288" s="61">
        <v>0.98350111856823264</v>
      </c>
      <c r="G288" s="41">
        <f t="shared" si="12"/>
        <v>-5.5301533646767709E-3</v>
      </c>
      <c r="H288" s="41">
        <f t="shared" si="13"/>
        <v>-1.6498881431767365E-2</v>
      </c>
      <c r="I288"/>
      <c r="J288" s="18"/>
      <c r="K288" s="14"/>
      <c r="M288" s="14"/>
      <c r="N288" s="18"/>
      <c r="O288" s="18"/>
      <c r="P288" s="18"/>
    </row>
    <row r="289" spans="1:16" ht="30.6" x14ac:dyDescent="0.2">
      <c r="A289" s="14">
        <v>34023</v>
      </c>
      <c r="B289" s="14" t="s">
        <v>615</v>
      </c>
      <c r="C289" s="15" t="s">
        <v>153</v>
      </c>
      <c r="D289" s="16">
        <v>2461850000</v>
      </c>
      <c r="E289" s="17" t="s">
        <v>91</v>
      </c>
      <c r="F289" s="61">
        <v>1.0420704435333581</v>
      </c>
      <c r="G289" s="41">
        <f t="shared" si="12"/>
        <v>1.3831294473722444E-2</v>
      </c>
      <c r="H289" s="41">
        <f t="shared" si="13"/>
        <v>4.2070443533358093E-2</v>
      </c>
      <c r="I289" s="30"/>
      <c r="J289" s="18"/>
      <c r="K289" s="14"/>
      <c r="M289" s="14"/>
      <c r="N289" s="18"/>
      <c r="O289" s="18"/>
      <c r="P289" s="18"/>
    </row>
    <row r="290" spans="1:16" ht="30.6" x14ac:dyDescent="0.2">
      <c r="A290" s="14">
        <v>34029</v>
      </c>
      <c r="B290" s="14" t="s">
        <v>616</v>
      </c>
      <c r="C290" s="15" t="s">
        <v>153</v>
      </c>
      <c r="D290" s="16">
        <v>2461850000</v>
      </c>
      <c r="E290" s="17" t="s">
        <v>569</v>
      </c>
      <c r="F290" s="61">
        <v>1.0415671767277619</v>
      </c>
      <c r="G290" s="41">
        <f t="shared" si="12"/>
        <v>1.366805861311482E-2</v>
      </c>
      <c r="H290" s="41">
        <f t="shared" si="13"/>
        <v>4.156717672776189E-2</v>
      </c>
      <c r="I290" s="15"/>
      <c r="J290" s="18"/>
      <c r="K290" s="14"/>
      <c r="M290" s="14"/>
      <c r="N290" s="18"/>
      <c r="O290" s="18"/>
      <c r="P290" s="18"/>
    </row>
    <row r="291" spans="1:16" ht="30.6" x14ac:dyDescent="0.3">
      <c r="A291" s="14">
        <v>34003</v>
      </c>
      <c r="B291" s="14" t="s">
        <v>8</v>
      </c>
      <c r="C291" s="15" t="s">
        <v>153</v>
      </c>
      <c r="D291" s="16">
        <v>2461850000</v>
      </c>
      <c r="E291" s="17" t="s">
        <v>87</v>
      </c>
      <c r="F291" s="61">
        <v>1.0403798981067991</v>
      </c>
      <c r="G291" s="41">
        <f t="shared" si="12"/>
        <v>1.3282753333944353E-2</v>
      </c>
      <c r="H291" s="41">
        <f t="shared" si="13"/>
        <v>4.0379898106799095E-2</v>
      </c>
      <c r="I291" s="68"/>
      <c r="J291" s="18"/>
      <c r="K291" s="14"/>
      <c r="M291" s="14"/>
      <c r="N291" s="18"/>
      <c r="O291" s="18"/>
      <c r="P291" s="18"/>
    </row>
    <row r="292" spans="1:16" ht="30.6" x14ac:dyDescent="0.2">
      <c r="A292" s="14">
        <v>34035</v>
      </c>
      <c r="B292" s="14" t="s">
        <v>16</v>
      </c>
      <c r="C292" s="15" t="s">
        <v>153</v>
      </c>
      <c r="D292" s="16">
        <v>2461850000</v>
      </c>
      <c r="E292" s="17" t="s">
        <v>95</v>
      </c>
      <c r="F292" s="61">
        <v>1.0402621170080879</v>
      </c>
      <c r="G292" s="41">
        <f t="shared" si="12"/>
        <v>1.3244514077885183E-2</v>
      </c>
      <c r="H292" s="41">
        <f t="shared" si="13"/>
        <v>4.0262117008087905E-2</v>
      </c>
      <c r="I292" s="20"/>
      <c r="J292" s="18"/>
      <c r="K292" s="14"/>
      <c r="M292" s="14"/>
      <c r="N292" s="18"/>
      <c r="O292" s="18"/>
      <c r="P292" s="18"/>
    </row>
    <row r="293" spans="1:16" ht="30.6" x14ac:dyDescent="0.2">
      <c r="A293" s="14">
        <v>34039</v>
      </c>
      <c r="B293" s="14" t="s">
        <v>18</v>
      </c>
      <c r="C293" s="15" t="s">
        <v>153</v>
      </c>
      <c r="D293" s="16">
        <v>2461850000</v>
      </c>
      <c r="E293" s="17" t="s">
        <v>97</v>
      </c>
      <c r="F293" s="61">
        <v>1.0358963466440101</v>
      </c>
      <c r="G293" s="41">
        <f t="shared" si="12"/>
        <v>1.1825065531632317E-2</v>
      </c>
      <c r="H293" s="41">
        <f t="shared" si="13"/>
        <v>3.5896346644010091E-2</v>
      </c>
      <c r="I293" s="14"/>
      <c r="J293" s="18"/>
      <c r="K293" s="14"/>
      <c r="M293" s="14"/>
      <c r="N293" s="18"/>
      <c r="O293" s="18"/>
      <c r="P293" s="18"/>
    </row>
    <row r="294" spans="1:16" ht="30.6" x14ac:dyDescent="0.3">
      <c r="A294" s="14">
        <v>34017</v>
      </c>
      <c r="B294" s="14" t="s">
        <v>10</v>
      </c>
      <c r="C294" s="15" t="s">
        <v>153</v>
      </c>
      <c r="D294" s="16">
        <v>2461850000</v>
      </c>
      <c r="E294" s="17" t="s">
        <v>89</v>
      </c>
      <c r="F294" s="61">
        <v>1.0347725631768954</v>
      </c>
      <c r="G294" s="41">
        <f t="shared" si="12"/>
        <v>1.1459043161071936E-2</v>
      </c>
      <c r="H294" s="41">
        <f t="shared" si="13"/>
        <v>3.4772563176895366E-2</v>
      </c>
      <c r="I294"/>
      <c r="J294" s="18"/>
      <c r="K294" s="14"/>
      <c r="L294" s="69"/>
      <c r="M294" s="14"/>
      <c r="N294" s="18"/>
      <c r="O294" s="18"/>
      <c r="P294" s="18"/>
    </row>
    <row r="295" spans="1:16" ht="30.6" x14ac:dyDescent="0.2">
      <c r="A295" s="14">
        <v>34027</v>
      </c>
      <c r="B295" s="14" t="s">
        <v>14</v>
      </c>
      <c r="C295" s="15" t="s">
        <v>153</v>
      </c>
      <c r="D295" s="16">
        <v>2461850000</v>
      </c>
      <c r="E295" s="17" t="s">
        <v>93</v>
      </c>
      <c r="F295" s="61">
        <v>1.0305536866268254</v>
      </c>
      <c r="G295" s="41">
        <f t="shared" si="12"/>
        <v>1.0082562484748037E-2</v>
      </c>
      <c r="H295" s="41">
        <f t="shared" si="13"/>
        <v>3.0553686626825449E-2</v>
      </c>
      <c r="I295" s="29"/>
      <c r="J295" s="18"/>
      <c r="K295" s="14"/>
      <c r="M295" s="14"/>
      <c r="N295" s="18"/>
      <c r="O295" s="18"/>
      <c r="P295" s="18"/>
    </row>
    <row r="296" spans="1:16" ht="30.6" x14ac:dyDescent="0.3">
      <c r="A296" s="14">
        <v>34021</v>
      </c>
      <c r="B296" s="14" t="s">
        <v>614</v>
      </c>
      <c r="C296" s="15" t="s">
        <v>153</v>
      </c>
      <c r="D296" s="16">
        <v>2461850000</v>
      </c>
      <c r="E296" s="17" t="s">
        <v>564</v>
      </c>
      <c r="F296" s="61">
        <v>1.0290425531914893</v>
      </c>
      <c r="G296" s="41">
        <f t="shared" si="12"/>
        <v>9.5886156496902686E-3</v>
      </c>
      <c r="H296" s="41">
        <f t="shared" si="13"/>
        <v>2.9042553191489295E-2</v>
      </c>
      <c r="I296"/>
      <c r="J296" s="18"/>
      <c r="K296" s="14"/>
      <c r="M296" s="14"/>
      <c r="N296" s="18"/>
      <c r="O296" s="18"/>
      <c r="P296" s="18"/>
    </row>
    <row r="297" spans="1:16" ht="30.6" x14ac:dyDescent="0.3">
      <c r="A297" s="14">
        <v>34015</v>
      </c>
      <c r="B297" s="14" t="s">
        <v>613</v>
      </c>
      <c r="C297" s="15" t="s">
        <v>153</v>
      </c>
      <c r="D297" s="16">
        <v>2461850000</v>
      </c>
      <c r="E297" s="17" t="s">
        <v>560</v>
      </c>
      <c r="F297" s="61">
        <v>1.0266117969821673</v>
      </c>
      <c r="G297" s="41">
        <f t="shared" si="12"/>
        <v>8.793054565559677E-3</v>
      </c>
      <c r="H297" s="41">
        <f t="shared" si="13"/>
        <v>2.6611796982167313E-2</v>
      </c>
      <c r="I297"/>
      <c r="J297" s="18"/>
      <c r="K297" s="14"/>
      <c r="L297" s="69"/>
      <c r="M297" s="14"/>
      <c r="N297" s="18"/>
      <c r="O297" s="18"/>
      <c r="P297" s="18"/>
    </row>
    <row r="298" spans="1:16" ht="30.6" x14ac:dyDescent="0.2">
      <c r="A298" s="14">
        <v>34025</v>
      </c>
      <c r="B298" s="14" t="s">
        <v>13</v>
      </c>
      <c r="C298" s="15" t="s">
        <v>153</v>
      </c>
      <c r="D298" s="16">
        <v>2461850000</v>
      </c>
      <c r="E298" s="17" t="s">
        <v>92</v>
      </c>
      <c r="F298" s="61">
        <v>1.0229834114220591</v>
      </c>
      <c r="G298" s="41">
        <f t="shared" si="12"/>
        <v>7.6031822511253289E-3</v>
      </c>
      <c r="H298" s="41">
        <f t="shared" si="13"/>
        <v>2.2983411422059064E-2</v>
      </c>
      <c r="I298" s="14"/>
      <c r="J298" s="18"/>
      <c r="K298" s="14"/>
      <c r="M298" s="14"/>
      <c r="N298" s="18"/>
      <c r="O298" s="18"/>
      <c r="P298" s="18"/>
    </row>
    <row r="299" spans="1:16" ht="30.6" x14ac:dyDescent="0.2">
      <c r="A299" s="14">
        <v>34031</v>
      </c>
      <c r="B299" s="14" t="s">
        <v>15</v>
      </c>
      <c r="C299" s="15" t="s">
        <v>153</v>
      </c>
      <c r="D299" s="16">
        <v>2461850000</v>
      </c>
      <c r="E299" s="17" t="s">
        <v>94</v>
      </c>
      <c r="F299" s="61">
        <v>1.0198226799334082</v>
      </c>
      <c r="G299" s="41">
        <f t="shared" si="12"/>
        <v>6.5643746744143971E-3</v>
      </c>
      <c r="H299" s="41">
        <f t="shared" si="13"/>
        <v>1.9822679933408249E-2</v>
      </c>
      <c r="I299" s="14"/>
      <c r="J299" s="18"/>
      <c r="K299" s="14"/>
      <c r="M299" s="14"/>
      <c r="N299" s="18"/>
      <c r="O299" s="18"/>
      <c r="P299" s="18"/>
    </row>
    <row r="300" spans="1:16" ht="30.6" x14ac:dyDescent="0.3">
      <c r="A300" s="14">
        <v>34005</v>
      </c>
      <c r="B300" s="14" t="s">
        <v>609</v>
      </c>
      <c r="C300" s="15" t="s">
        <v>153</v>
      </c>
      <c r="D300" s="16">
        <v>2461850000</v>
      </c>
      <c r="E300" s="17" t="s">
        <v>551</v>
      </c>
      <c r="F300" s="61">
        <v>1.0187605583711212</v>
      </c>
      <c r="G300" s="41">
        <f t="shared" si="12"/>
        <v>6.2148155116594772E-3</v>
      </c>
      <c r="H300" s="41">
        <f t="shared" si="13"/>
        <v>1.8760558371121228E-2</v>
      </c>
      <c r="I300"/>
      <c r="J300" s="18"/>
      <c r="K300" s="14"/>
      <c r="M300" s="14"/>
      <c r="N300" s="18"/>
      <c r="O300" s="18"/>
      <c r="P300" s="18"/>
    </row>
    <row r="301" spans="1:16" ht="30.6" x14ac:dyDescent="0.3">
      <c r="A301" s="14">
        <v>34013</v>
      </c>
      <c r="B301" s="14" t="s">
        <v>9</v>
      </c>
      <c r="C301" s="15" t="s">
        <v>153</v>
      </c>
      <c r="D301" s="16">
        <v>2461850000</v>
      </c>
      <c r="E301" s="17" t="s">
        <v>88</v>
      </c>
      <c r="F301" s="61">
        <v>1.0170306003037621</v>
      </c>
      <c r="G301" s="41">
        <f t="shared" si="12"/>
        <v>5.6449414446362312E-3</v>
      </c>
      <c r="H301" s="41">
        <f t="shared" si="13"/>
        <v>1.7030600303762133E-2</v>
      </c>
      <c r="I301"/>
      <c r="J301" s="18"/>
      <c r="K301" s="14"/>
      <c r="M301" s="14"/>
      <c r="N301" s="18"/>
      <c r="O301" s="18"/>
      <c r="P301" s="18"/>
    </row>
    <row r="302" spans="1:16" ht="30.6" x14ac:dyDescent="0.3">
      <c r="A302" s="14">
        <v>34007</v>
      </c>
      <c r="B302" s="14" t="s">
        <v>610</v>
      </c>
      <c r="C302" s="15" t="s">
        <v>153</v>
      </c>
      <c r="D302" s="16">
        <v>2461850000</v>
      </c>
      <c r="E302" s="17" t="s">
        <v>553</v>
      </c>
      <c r="F302" s="61">
        <v>1.0125127082192853</v>
      </c>
      <c r="G302" s="41">
        <f t="shared" si="12"/>
        <v>4.1536262418389036E-3</v>
      </c>
      <c r="H302" s="41">
        <f t="shared" si="13"/>
        <v>1.2512708219285296E-2</v>
      </c>
      <c r="I302"/>
      <c r="J302" s="18"/>
      <c r="K302" s="14"/>
      <c r="M302" s="14"/>
      <c r="N302" s="18"/>
      <c r="O302" s="18"/>
      <c r="P302" s="18"/>
    </row>
    <row r="303" spans="1:16" ht="30.6" x14ac:dyDescent="0.3">
      <c r="A303" s="14">
        <v>34001</v>
      </c>
      <c r="B303" s="14" t="s">
        <v>608</v>
      </c>
      <c r="C303" s="15" t="s">
        <v>153</v>
      </c>
      <c r="D303" s="16">
        <v>2461850000</v>
      </c>
      <c r="E303" s="17" t="s">
        <v>547</v>
      </c>
      <c r="F303" s="61">
        <v>1.0092820884699056</v>
      </c>
      <c r="G303" s="41">
        <f t="shared" si="12"/>
        <v>3.0845055334083327E-3</v>
      </c>
      <c r="H303" s="41">
        <f t="shared" si="13"/>
        <v>9.2820884699056361E-3</v>
      </c>
      <c r="I303"/>
      <c r="J303" s="18"/>
      <c r="K303" s="14"/>
      <c r="M303" s="14"/>
      <c r="N303" s="18"/>
      <c r="O303" s="18"/>
      <c r="P303" s="18"/>
    </row>
    <row r="304" spans="1:16" ht="30.6" x14ac:dyDescent="0.3">
      <c r="A304" s="14">
        <v>34011</v>
      </c>
      <c r="B304" s="14" t="s">
        <v>612</v>
      </c>
      <c r="C304" s="15" t="s">
        <v>153</v>
      </c>
      <c r="D304" s="16">
        <v>2461850000</v>
      </c>
      <c r="E304" s="17" t="s">
        <v>557</v>
      </c>
      <c r="F304" s="61">
        <v>1.0086010624841892</v>
      </c>
      <c r="G304" s="41">
        <f t="shared" si="12"/>
        <v>2.8588400730980013E-3</v>
      </c>
      <c r="H304" s="41">
        <f t="shared" si="13"/>
        <v>8.6010624841892369E-3</v>
      </c>
      <c r="I304"/>
      <c r="J304" s="18"/>
      <c r="K304" s="14"/>
      <c r="M304" s="14"/>
      <c r="N304" s="18"/>
      <c r="O304" s="18"/>
      <c r="P304" s="18"/>
    </row>
    <row r="305" spans="1:16" ht="30.6" x14ac:dyDescent="0.3">
      <c r="A305" s="14">
        <v>34009</v>
      </c>
      <c r="B305" s="14" t="s">
        <v>611</v>
      </c>
      <c r="C305" s="15" t="s">
        <v>153</v>
      </c>
      <c r="D305" s="16">
        <v>2461850000</v>
      </c>
      <c r="E305" s="17" t="s">
        <v>555</v>
      </c>
      <c r="F305" s="61">
        <v>0.99746246563755547</v>
      </c>
      <c r="G305" s="41">
        <f t="shared" si="12"/>
        <v>-8.465612511996401E-4</v>
      </c>
      <c r="H305" s="41">
        <f t="shared" si="13"/>
        <v>-2.5375343624445268E-3</v>
      </c>
      <c r="I305"/>
      <c r="J305" s="18"/>
      <c r="K305" s="14"/>
      <c r="M305" s="14"/>
      <c r="N305" s="18"/>
      <c r="O305" s="18"/>
      <c r="P305" s="18"/>
    </row>
    <row r="306" spans="1:16" ht="30.6" x14ac:dyDescent="0.2">
      <c r="A306" s="14">
        <v>34041</v>
      </c>
      <c r="B306" s="14" t="s">
        <v>19</v>
      </c>
      <c r="C306" s="15" t="s">
        <v>153</v>
      </c>
      <c r="D306" s="16">
        <v>2461850000</v>
      </c>
      <c r="E306" s="17" t="s">
        <v>98</v>
      </c>
      <c r="F306" s="61">
        <v>0.98860831592937159</v>
      </c>
      <c r="G306" s="41">
        <f t="shared" si="12"/>
        <v>-3.8117389164088467E-3</v>
      </c>
      <c r="H306" s="41">
        <f t="shared" si="13"/>
        <v>-1.1391684070628405E-2</v>
      </c>
      <c r="I306" s="14"/>
      <c r="J306" s="18"/>
      <c r="K306" s="14"/>
      <c r="M306" s="14"/>
      <c r="N306" s="18"/>
      <c r="O306" s="18"/>
      <c r="P306" s="18"/>
    </row>
    <row r="307" spans="1:16" ht="30.6" x14ac:dyDescent="0.3">
      <c r="A307" s="14">
        <v>34019</v>
      </c>
      <c r="B307" s="14" t="s">
        <v>11</v>
      </c>
      <c r="C307" s="15" t="s">
        <v>153</v>
      </c>
      <c r="D307" s="16">
        <v>2461850000</v>
      </c>
      <c r="E307" s="17" t="s">
        <v>90</v>
      </c>
      <c r="F307" s="61">
        <v>0.98751600512163895</v>
      </c>
      <c r="G307" s="41">
        <f t="shared" si="12"/>
        <v>-4.1787694165748013E-3</v>
      </c>
      <c r="H307" s="41">
        <f t="shared" si="13"/>
        <v>-1.2483994878361049E-2</v>
      </c>
      <c r="I307"/>
      <c r="J307" s="18"/>
      <c r="K307" s="14"/>
      <c r="M307" s="14"/>
      <c r="N307" s="18"/>
      <c r="O307" s="18"/>
      <c r="P307" s="18"/>
    </row>
    <row r="308" spans="1:16" ht="30.6" x14ac:dyDescent="0.2">
      <c r="A308" s="14">
        <v>34033</v>
      </c>
      <c r="B308" s="14" t="s">
        <v>617</v>
      </c>
      <c r="C308" s="15" t="s">
        <v>153</v>
      </c>
      <c r="D308" s="16">
        <v>2461850000</v>
      </c>
      <c r="E308" s="17" t="s">
        <v>572</v>
      </c>
      <c r="F308" s="61">
        <v>0.98429648241206025</v>
      </c>
      <c r="G308" s="41">
        <f t="shared" si="12"/>
        <v>-5.262147488875768E-3</v>
      </c>
      <c r="H308" s="41">
        <f t="shared" si="13"/>
        <v>-1.5703517587939753E-2</v>
      </c>
      <c r="I308" s="14"/>
      <c r="J308" s="18"/>
      <c r="K308" s="14"/>
      <c r="M308" s="14"/>
      <c r="N308" s="18"/>
      <c r="O308" s="18"/>
      <c r="P308" s="18"/>
    </row>
    <row r="309" spans="1:16" ht="30.6" x14ac:dyDescent="0.2">
      <c r="A309" s="14">
        <v>34037</v>
      </c>
      <c r="B309" s="14" t="s">
        <v>17</v>
      </c>
      <c r="C309" s="15" t="s">
        <v>153</v>
      </c>
      <c r="D309" s="16">
        <v>2461850000</v>
      </c>
      <c r="E309" s="17" t="s">
        <v>96</v>
      </c>
      <c r="F309" s="61">
        <v>0.98350111856823264</v>
      </c>
      <c r="G309" s="41">
        <f t="shared" si="12"/>
        <v>-5.5301533646767709E-3</v>
      </c>
      <c r="H309" s="41">
        <f t="shared" si="13"/>
        <v>-1.6498881431767365E-2</v>
      </c>
      <c r="I309" s="14"/>
      <c r="J309" s="18"/>
      <c r="K309" s="14"/>
      <c r="M309" s="14"/>
      <c r="N309" s="18"/>
      <c r="O309" s="18"/>
      <c r="P309" s="18"/>
    </row>
    <row r="310" spans="1:16" ht="20.399999999999999" x14ac:dyDescent="0.2">
      <c r="A310" s="14">
        <v>34023</v>
      </c>
      <c r="B310" s="14" t="s">
        <v>615</v>
      </c>
      <c r="C310" s="15" t="s">
        <v>154</v>
      </c>
      <c r="D310" s="16">
        <v>2501011011</v>
      </c>
      <c r="E310" s="31" t="s">
        <v>91</v>
      </c>
      <c r="F310" s="63">
        <v>1.0420704435333581</v>
      </c>
      <c r="G310" s="41">
        <v>1.3831294473722444E-2</v>
      </c>
      <c r="H310" s="41">
        <v>4.2070443533358093E-2</v>
      </c>
      <c r="I310" s="29" t="s">
        <v>619</v>
      </c>
      <c r="J310" s="18"/>
      <c r="K310" s="14"/>
      <c r="M310" s="14"/>
      <c r="N310" s="18"/>
      <c r="O310" s="18"/>
      <c r="P310" s="18"/>
    </row>
    <row r="311" spans="1:16" ht="20.399999999999999" x14ac:dyDescent="0.2">
      <c r="A311" s="14">
        <v>34029</v>
      </c>
      <c r="B311" s="14" t="s">
        <v>616</v>
      </c>
      <c r="C311" s="15" t="s">
        <v>154</v>
      </c>
      <c r="D311" s="16">
        <v>2501011011</v>
      </c>
      <c r="E311" s="31" t="s">
        <v>569</v>
      </c>
      <c r="F311" s="63">
        <v>1.0415671767277619</v>
      </c>
      <c r="G311" s="41">
        <v>1.366805861311482E-2</v>
      </c>
      <c r="H311" s="41">
        <v>4.156717672776189E-2</v>
      </c>
      <c r="I311" s="29" t="s">
        <v>619</v>
      </c>
      <c r="J311" s="18"/>
      <c r="K311" s="14"/>
      <c r="M311" s="14"/>
      <c r="N311" s="18"/>
      <c r="O311" s="18"/>
      <c r="P311" s="18"/>
    </row>
    <row r="312" spans="1:16" ht="20.399999999999999" x14ac:dyDescent="0.2">
      <c r="A312" s="14">
        <v>34003</v>
      </c>
      <c r="B312" s="14" t="s">
        <v>8</v>
      </c>
      <c r="C312" s="15" t="s">
        <v>154</v>
      </c>
      <c r="D312" s="16">
        <v>2501011011</v>
      </c>
      <c r="E312" s="31" t="s">
        <v>87</v>
      </c>
      <c r="F312" s="63">
        <v>1.0403798981067991</v>
      </c>
      <c r="G312" s="41">
        <v>1.3282753333944353E-2</v>
      </c>
      <c r="H312" s="41">
        <v>4.0379898106799095E-2</v>
      </c>
      <c r="I312" s="29" t="s">
        <v>619</v>
      </c>
      <c r="J312" s="18"/>
      <c r="K312" s="14"/>
      <c r="M312" s="14"/>
      <c r="N312" s="18"/>
      <c r="O312" s="18"/>
      <c r="P312" s="18"/>
    </row>
    <row r="313" spans="1:16" ht="20.399999999999999" x14ac:dyDescent="0.2">
      <c r="A313" s="14">
        <v>34035</v>
      </c>
      <c r="B313" s="14" t="s">
        <v>16</v>
      </c>
      <c r="C313" s="15" t="s">
        <v>154</v>
      </c>
      <c r="D313" s="16">
        <v>2501011011</v>
      </c>
      <c r="E313" s="31" t="s">
        <v>95</v>
      </c>
      <c r="F313" s="63">
        <v>1.0402621170080879</v>
      </c>
      <c r="G313" s="41">
        <v>1.3244514077885183E-2</v>
      </c>
      <c r="H313" s="41">
        <v>4.0262117008087905E-2</v>
      </c>
      <c r="I313" s="29" t="s">
        <v>619</v>
      </c>
      <c r="J313" s="18"/>
      <c r="K313" s="14"/>
      <c r="M313" s="14"/>
      <c r="N313" s="18"/>
      <c r="O313" s="18"/>
      <c r="P313" s="18"/>
    </row>
    <row r="314" spans="1:16" ht="20.399999999999999" x14ac:dyDescent="0.2">
      <c r="A314" s="14">
        <v>34039</v>
      </c>
      <c r="B314" s="14" t="s">
        <v>18</v>
      </c>
      <c r="C314" s="15" t="s">
        <v>154</v>
      </c>
      <c r="D314" s="16">
        <v>2501011011</v>
      </c>
      <c r="E314" s="31" t="s">
        <v>97</v>
      </c>
      <c r="F314" s="63">
        <v>1.0358963466440101</v>
      </c>
      <c r="G314" s="41">
        <v>1.1825065531632317E-2</v>
      </c>
      <c r="H314" s="41">
        <v>3.5896346644010091E-2</v>
      </c>
      <c r="I314" s="29" t="s">
        <v>619</v>
      </c>
      <c r="J314" s="18"/>
      <c r="K314" s="14"/>
      <c r="M314" s="14"/>
      <c r="N314" s="18"/>
      <c r="O314" s="18"/>
      <c r="P314" s="18"/>
    </row>
    <row r="315" spans="1:16" ht="20.399999999999999" x14ac:dyDescent="0.3">
      <c r="A315" s="14">
        <v>34017</v>
      </c>
      <c r="B315" s="14" t="s">
        <v>10</v>
      </c>
      <c r="C315" s="15" t="s">
        <v>154</v>
      </c>
      <c r="D315" s="16">
        <v>2501011011</v>
      </c>
      <c r="E315" s="31" t="s">
        <v>89</v>
      </c>
      <c r="F315" s="63">
        <v>1.0347725631768954</v>
      </c>
      <c r="G315" s="41">
        <v>1.1459043161071936E-2</v>
      </c>
      <c r="H315" s="41">
        <v>3.4772563176895366E-2</v>
      </c>
      <c r="I315" s="29" t="s">
        <v>619</v>
      </c>
      <c r="J315" s="18"/>
      <c r="K315" s="14"/>
      <c r="L315" s="69"/>
      <c r="M315" s="14"/>
      <c r="N315" s="18"/>
      <c r="O315" s="18"/>
      <c r="P315" s="18"/>
    </row>
    <row r="316" spans="1:16" ht="20.399999999999999" x14ac:dyDescent="0.2">
      <c r="A316" s="14">
        <v>34027</v>
      </c>
      <c r="B316" s="14" t="s">
        <v>14</v>
      </c>
      <c r="C316" s="15" t="s">
        <v>154</v>
      </c>
      <c r="D316" s="16">
        <v>2501011011</v>
      </c>
      <c r="E316" s="31" t="s">
        <v>93</v>
      </c>
      <c r="F316" s="63">
        <v>1.0305536866268254</v>
      </c>
      <c r="G316" s="41">
        <v>1.0082562484748037E-2</v>
      </c>
      <c r="H316" s="41">
        <v>3.0553686626825449E-2</v>
      </c>
      <c r="I316" s="29" t="s">
        <v>619</v>
      </c>
      <c r="J316" s="18"/>
      <c r="K316" s="14"/>
      <c r="M316" s="14"/>
      <c r="N316" s="18"/>
      <c r="O316" s="18"/>
      <c r="P316" s="18"/>
    </row>
    <row r="317" spans="1:16" ht="20.399999999999999" x14ac:dyDescent="0.2">
      <c r="A317" s="14">
        <v>34021</v>
      </c>
      <c r="B317" s="14" t="s">
        <v>614</v>
      </c>
      <c r="C317" s="15" t="s">
        <v>154</v>
      </c>
      <c r="D317" s="16">
        <v>2501011011</v>
      </c>
      <c r="E317" s="31" t="s">
        <v>564</v>
      </c>
      <c r="F317" s="63">
        <v>1.0290425531914893</v>
      </c>
      <c r="G317" s="41">
        <v>9.5886156496902686E-3</v>
      </c>
      <c r="H317" s="41">
        <v>2.9042553191489295E-2</v>
      </c>
      <c r="I317" s="29" t="s">
        <v>619</v>
      </c>
      <c r="J317" s="18"/>
      <c r="K317" s="14"/>
      <c r="M317" s="14"/>
      <c r="N317" s="18"/>
      <c r="O317" s="18"/>
      <c r="P317" s="18"/>
    </row>
    <row r="318" spans="1:16" ht="20.399999999999999" x14ac:dyDescent="0.2">
      <c r="A318" s="14">
        <v>34015</v>
      </c>
      <c r="B318" s="14" t="s">
        <v>613</v>
      </c>
      <c r="C318" s="15" t="s">
        <v>154</v>
      </c>
      <c r="D318" s="16">
        <v>2501011011</v>
      </c>
      <c r="E318" s="31" t="s">
        <v>560</v>
      </c>
      <c r="F318" s="63">
        <v>1.0266117969821673</v>
      </c>
      <c r="G318" s="41">
        <v>8.793054565559677E-3</v>
      </c>
      <c r="H318" s="41">
        <v>2.6611796982167313E-2</v>
      </c>
      <c r="I318" s="29" t="s">
        <v>619</v>
      </c>
      <c r="J318" s="18"/>
      <c r="K318" s="14"/>
      <c r="M318" s="14"/>
      <c r="N318" s="18"/>
      <c r="O318" s="18"/>
      <c r="P318" s="18"/>
    </row>
    <row r="319" spans="1:16" ht="20.399999999999999" x14ac:dyDescent="0.2">
      <c r="A319" s="14">
        <v>34025</v>
      </c>
      <c r="B319" s="14" t="s">
        <v>13</v>
      </c>
      <c r="C319" s="15" t="s">
        <v>154</v>
      </c>
      <c r="D319" s="16">
        <v>2501011011</v>
      </c>
      <c r="E319" s="31" t="s">
        <v>92</v>
      </c>
      <c r="F319" s="63">
        <v>1.0229834114220591</v>
      </c>
      <c r="G319" s="41">
        <v>7.6031822511253289E-3</v>
      </c>
      <c r="H319" s="41">
        <v>2.2983411422059064E-2</v>
      </c>
      <c r="I319" s="29" t="s">
        <v>619</v>
      </c>
      <c r="J319" s="18"/>
      <c r="K319" s="14"/>
      <c r="M319" s="14"/>
      <c r="N319" s="18"/>
      <c r="O319" s="18"/>
      <c r="P319" s="18"/>
    </row>
    <row r="320" spans="1:16" ht="20.399999999999999" x14ac:dyDescent="0.2">
      <c r="A320" s="14">
        <v>34031</v>
      </c>
      <c r="B320" s="14" t="s">
        <v>15</v>
      </c>
      <c r="C320" s="15" t="s">
        <v>154</v>
      </c>
      <c r="D320" s="16">
        <v>2501011011</v>
      </c>
      <c r="E320" s="31" t="s">
        <v>94</v>
      </c>
      <c r="F320" s="63">
        <v>1.0198226799334082</v>
      </c>
      <c r="G320" s="41">
        <v>6.5643746744143971E-3</v>
      </c>
      <c r="H320" s="41">
        <v>1.9822679933408249E-2</v>
      </c>
      <c r="I320" s="29" t="s">
        <v>619</v>
      </c>
      <c r="J320" s="18"/>
      <c r="K320" s="14"/>
      <c r="M320" s="14"/>
      <c r="N320" s="18"/>
      <c r="O320" s="18"/>
      <c r="P320" s="18"/>
    </row>
    <row r="321" spans="1:16" ht="20.399999999999999" x14ac:dyDescent="0.2">
      <c r="A321" s="14">
        <v>34005</v>
      </c>
      <c r="B321" s="14" t="s">
        <v>609</v>
      </c>
      <c r="C321" s="15" t="s">
        <v>154</v>
      </c>
      <c r="D321" s="16">
        <v>2501011011</v>
      </c>
      <c r="E321" s="31" t="s">
        <v>551</v>
      </c>
      <c r="F321" s="63">
        <v>1.0187605583711212</v>
      </c>
      <c r="G321" s="41">
        <v>6.2148155116594772E-3</v>
      </c>
      <c r="H321" s="41">
        <v>1.8760558371121228E-2</v>
      </c>
      <c r="I321" s="29" t="s">
        <v>619</v>
      </c>
      <c r="J321" s="18"/>
      <c r="K321" s="14"/>
      <c r="M321" s="14"/>
      <c r="N321" s="18"/>
      <c r="O321" s="18"/>
      <c r="P321" s="18"/>
    </row>
    <row r="322" spans="1:16" ht="20.399999999999999" x14ac:dyDescent="0.2">
      <c r="A322" s="14">
        <v>34013</v>
      </c>
      <c r="B322" s="14" t="s">
        <v>9</v>
      </c>
      <c r="C322" s="15" t="s">
        <v>154</v>
      </c>
      <c r="D322" s="16">
        <v>2501011011</v>
      </c>
      <c r="E322" s="31" t="s">
        <v>88</v>
      </c>
      <c r="F322" s="63">
        <v>1.0170306003037621</v>
      </c>
      <c r="G322" s="41">
        <v>5.6449414446362312E-3</v>
      </c>
      <c r="H322" s="41">
        <v>1.7030600303762133E-2</v>
      </c>
      <c r="I322" s="29" t="s">
        <v>619</v>
      </c>
      <c r="J322" s="18"/>
      <c r="K322" s="14"/>
      <c r="M322" s="14"/>
      <c r="N322" s="18"/>
      <c r="O322" s="18"/>
      <c r="P322" s="18"/>
    </row>
    <row r="323" spans="1:16" ht="20.399999999999999" x14ac:dyDescent="0.2">
      <c r="A323" s="14">
        <v>34007</v>
      </c>
      <c r="B323" s="14" t="s">
        <v>610</v>
      </c>
      <c r="C323" s="15" t="s">
        <v>154</v>
      </c>
      <c r="D323" s="16">
        <v>2501011011</v>
      </c>
      <c r="E323" s="31" t="s">
        <v>553</v>
      </c>
      <c r="F323" s="63">
        <v>1.0125127082192853</v>
      </c>
      <c r="G323" s="41">
        <v>4.1536262418389036E-3</v>
      </c>
      <c r="H323" s="41">
        <v>1.2512708219285296E-2</v>
      </c>
      <c r="I323" s="29" t="s">
        <v>619</v>
      </c>
      <c r="J323" s="18"/>
      <c r="K323" s="14"/>
      <c r="M323" s="14"/>
      <c r="N323" s="18"/>
      <c r="O323" s="18"/>
      <c r="P323" s="18"/>
    </row>
    <row r="324" spans="1:16" ht="20.399999999999999" x14ac:dyDescent="0.2">
      <c r="A324" s="14">
        <v>34001</v>
      </c>
      <c r="B324" s="14" t="s">
        <v>608</v>
      </c>
      <c r="C324" s="15" t="s">
        <v>154</v>
      </c>
      <c r="D324" s="16">
        <v>2501011011</v>
      </c>
      <c r="E324" s="17" t="s">
        <v>547</v>
      </c>
      <c r="F324" s="61">
        <v>1.0092820884699056</v>
      </c>
      <c r="G324" s="41">
        <v>3.0845055334083327E-3</v>
      </c>
      <c r="H324" s="41">
        <v>9.2820884699056361E-3</v>
      </c>
      <c r="I324" s="29" t="s">
        <v>619</v>
      </c>
      <c r="J324" s="18"/>
      <c r="K324" s="14"/>
      <c r="M324" s="14"/>
      <c r="N324" s="18"/>
      <c r="O324" s="18"/>
      <c r="P324" s="18"/>
    </row>
    <row r="325" spans="1:16" ht="20.399999999999999" x14ac:dyDescent="0.2">
      <c r="A325" s="14">
        <v>34011</v>
      </c>
      <c r="B325" s="14" t="s">
        <v>612</v>
      </c>
      <c r="C325" s="15" t="s">
        <v>154</v>
      </c>
      <c r="D325" s="16">
        <v>2501011011</v>
      </c>
      <c r="E325" s="31" t="s">
        <v>557</v>
      </c>
      <c r="F325" s="63">
        <v>1.0086010624841892</v>
      </c>
      <c r="G325" s="41">
        <v>2.8588400730980013E-3</v>
      </c>
      <c r="H325" s="41">
        <v>8.6010624841892369E-3</v>
      </c>
      <c r="I325" s="29" t="s">
        <v>619</v>
      </c>
      <c r="J325" s="18"/>
      <c r="K325" s="14"/>
      <c r="M325" s="14"/>
      <c r="N325" s="18"/>
      <c r="O325" s="18"/>
      <c r="P325" s="18"/>
    </row>
    <row r="326" spans="1:16" ht="20.399999999999999" x14ac:dyDescent="0.2">
      <c r="A326" s="14">
        <v>34009</v>
      </c>
      <c r="B326" s="14" t="s">
        <v>611</v>
      </c>
      <c r="C326" s="15" t="s">
        <v>154</v>
      </c>
      <c r="D326" s="16">
        <v>2501011011</v>
      </c>
      <c r="E326" s="31" t="s">
        <v>555</v>
      </c>
      <c r="F326" s="63">
        <v>0.99746246563755547</v>
      </c>
      <c r="G326" s="41">
        <v>-8.465612511996401E-4</v>
      </c>
      <c r="H326" s="41">
        <v>-2.5375343624445268E-3</v>
      </c>
      <c r="I326" s="29" t="s">
        <v>619</v>
      </c>
      <c r="J326" s="18"/>
      <c r="K326" s="14"/>
      <c r="M326" s="14"/>
      <c r="N326" s="18"/>
      <c r="O326" s="18"/>
      <c r="P326" s="18"/>
    </row>
    <row r="327" spans="1:16" ht="20.399999999999999" x14ac:dyDescent="0.2">
      <c r="A327" s="14">
        <v>34041</v>
      </c>
      <c r="B327" s="14" t="s">
        <v>19</v>
      </c>
      <c r="C327" s="15" t="s">
        <v>154</v>
      </c>
      <c r="D327" s="16">
        <v>2501011011</v>
      </c>
      <c r="E327" s="31" t="s">
        <v>98</v>
      </c>
      <c r="F327" s="63">
        <v>0.98860831592937159</v>
      </c>
      <c r="G327" s="41">
        <v>-3.8117389164088467E-3</v>
      </c>
      <c r="H327" s="41">
        <v>-1.1391684070628405E-2</v>
      </c>
      <c r="I327" s="29" t="s">
        <v>619</v>
      </c>
      <c r="J327" s="18"/>
      <c r="K327" s="14"/>
      <c r="M327" s="14"/>
      <c r="N327" s="18"/>
      <c r="O327" s="18"/>
      <c r="P327" s="18"/>
    </row>
    <row r="328" spans="1:16" ht="20.399999999999999" x14ac:dyDescent="0.3">
      <c r="A328" s="14">
        <v>34019</v>
      </c>
      <c r="B328" s="14" t="s">
        <v>11</v>
      </c>
      <c r="C328" s="15" t="s">
        <v>154</v>
      </c>
      <c r="D328" s="16">
        <v>2501011011</v>
      </c>
      <c r="E328" s="31" t="s">
        <v>90</v>
      </c>
      <c r="F328" s="63">
        <v>0.98751600512163895</v>
      </c>
      <c r="G328" s="41">
        <v>-4.1787694165748013E-3</v>
      </c>
      <c r="H328" s="41">
        <v>-1.2483994878361049E-2</v>
      </c>
      <c r="I328" s="29" t="s">
        <v>619</v>
      </c>
      <c r="J328" s="18"/>
      <c r="K328" s="14"/>
      <c r="L328" s="69"/>
      <c r="M328" s="14"/>
      <c r="N328" s="18"/>
      <c r="O328" s="18"/>
      <c r="P328" s="18"/>
    </row>
    <row r="329" spans="1:16" ht="20.399999999999999" x14ac:dyDescent="0.2">
      <c r="A329" s="14">
        <v>34033</v>
      </c>
      <c r="B329" s="14" t="s">
        <v>617</v>
      </c>
      <c r="C329" s="15" t="s">
        <v>154</v>
      </c>
      <c r="D329" s="16">
        <v>2501011011</v>
      </c>
      <c r="E329" s="31" t="s">
        <v>572</v>
      </c>
      <c r="F329" s="63">
        <v>0.98429648241206025</v>
      </c>
      <c r="G329" s="41">
        <v>-5.262147488875768E-3</v>
      </c>
      <c r="H329" s="41">
        <v>-1.5703517587939753E-2</v>
      </c>
      <c r="I329" s="29" t="s">
        <v>619</v>
      </c>
      <c r="J329" s="18"/>
      <c r="K329" s="14"/>
      <c r="M329" s="14"/>
      <c r="N329" s="18"/>
      <c r="O329" s="18"/>
      <c r="P329" s="18"/>
    </row>
    <row r="330" spans="1:16" ht="20.399999999999999" x14ac:dyDescent="0.2">
      <c r="A330" s="14">
        <v>34037</v>
      </c>
      <c r="B330" s="14" t="s">
        <v>17</v>
      </c>
      <c r="C330" s="15" t="s">
        <v>154</v>
      </c>
      <c r="D330" s="16">
        <v>2501011011</v>
      </c>
      <c r="E330" s="31" t="s">
        <v>96</v>
      </c>
      <c r="F330" s="63">
        <v>0.98350111856823264</v>
      </c>
      <c r="G330" s="41">
        <v>-5.5301533646767709E-3</v>
      </c>
      <c r="H330" s="41">
        <v>-1.6498881431767365E-2</v>
      </c>
      <c r="I330" s="29" t="s">
        <v>619</v>
      </c>
      <c r="J330" s="18"/>
      <c r="K330" s="14"/>
      <c r="M330" s="14"/>
      <c r="N330" s="18"/>
      <c r="O330" s="18"/>
      <c r="P330" s="18"/>
    </row>
    <row r="331" spans="1:16" ht="30.6" x14ac:dyDescent="0.2">
      <c r="A331" s="14">
        <v>34000</v>
      </c>
      <c r="B331" s="14" t="s">
        <v>215</v>
      </c>
      <c r="C331" s="15" t="s">
        <v>155</v>
      </c>
      <c r="D331" s="16">
        <v>2501060201</v>
      </c>
      <c r="E331" s="27" t="s">
        <v>84</v>
      </c>
      <c r="F331" s="61">
        <v>1.0306996029860356</v>
      </c>
      <c r="G331" s="41">
        <f t="shared" ref="G331:G351" si="14">((F331)^(1/3))-1</f>
        <v>1.0130232850773746E-2</v>
      </c>
      <c r="H331" s="41">
        <f t="shared" ref="H331:H351" si="15">(F331-1)</f>
        <v>3.0699602986035579E-2</v>
      </c>
      <c r="I331" s="14"/>
      <c r="J331" s="18"/>
      <c r="K331" s="14"/>
      <c r="M331" s="14"/>
      <c r="N331" s="18"/>
      <c r="O331" s="18"/>
      <c r="P331" s="18"/>
    </row>
    <row r="332" spans="1:16" ht="40.799999999999997" x14ac:dyDescent="0.2">
      <c r="A332" s="14">
        <v>34000</v>
      </c>
      <c r="B332" s="14" t="s">
        <v>215</v>
      </c>
      <c r="C332" s="19" t="s">
        <v>156</v>
      </c>
      <c r="D332" s="19">
        <v>2501070053</v>
      </c>
      <c r="E332" s="17" t="s">
        <v>85</v>
      </c>
      <c r="F332" s="61">
        <v>0.98406021778516584</v>
      </c>
      <c r="G332" s="41">
        <f t="shared" si="14"/>
        <v>-5.341744161444284E-3</v>
      </c>
      <c r="H332" s="41">
        <f t="shared" si="15"/>
        <v>-1.5939782214834164E-2</v>
      </c>
      <c r="I332" s="14"/>
      <c r="J332" s="18"/>
      <c r="K332" s="14"/>
      <c r="M332" s="14"/>
      <c r="N332" s="18"/>
      <c r="O332" s="18"/>
      <c r="P332" s="18"/>
    </row>
    <row r="333" spans="1:16" ht="30.6" x14ac:dyDescent="0.2">
      <c r="A333" s="14">
        <v>34000</v>
      </c>
      <c r="B333" s="14" t="s">
        <v>215</v>
      </c>
      <c r="C333" s="15" t="s">
        <v>157</v>
      </c>
      <c r="D333" s="16">
        <v>2501080050</v>
      </c>
      <c r="E333" s="17" t="s">
        <v>158</v>
      </c>
      <c r="F333" s="61">
        <v>0.95999762597186766</v>
      </c>
      <c r="G333" s="41">
        <f t="shared" si="14"/>
        <v>-1.3515983443044055E-2</v>
      </c>
      <c r="H333" s="41">
        <f t="shared" si="15"/>
        <v>-4.0002374028132337E-2</v>
      </c>
      <c r="I333" s="14"/>
      <c r="J333" s="18"/>
      <c r="K333" s="14"/>
      <c r="M333" s="14"/>
      <c r="N333" s="18"/>
      <c r="O333" s="18"/>
      <c r="P333" s="18"/>
    </row>
    <row r="334" spans="1:16" ht="30.6" x14ac:dyDescent="0.2">
      <c r="A334" s="14">
        <v>34000</v>
      </c>
      <c r="B334" s="14" t="s">
        <v>215</v>
      </c>
      <c r="C334" s="15" t="s">
        <v>159</v>
      </c>
      <c r="D334" s="16">
        <v>2501080100</v>
      </c>
      <c r="E334" s="17" t="s">
        <v>158</v>
      </c>
      <c r="F334" s="61">
        <v>0.95999762597186766</v>
      </c>
      <c r="G334" s="41">
        <f t="shared" si="14"/>
        <v>-1.3515983443044055E-2</v>
      </c>
      <c r="H334" s="41">
        <f t="shared" si="15"/>
        <v>-4.0002374028132337E-2</v>
      </c>
      <c r="I334" s="14"/>
      <c r="J334" s="18"/>
      <c r="K334" s="14"/>
      <c r="M334" s="14"/>
      <c r="N334" s="18"/>
      <c r="O334" s="18"/>
      <c r="P334" s="18"/>
    </row>
    <row r="335" spans="1:16" ht="30.6" x14ac:dyDescent="0.2">
      <c r="A335" s="14">
        <v>34000</v>
      </c>
      <c r="B335" s="14" t="s">
        <v>215</v>
      </c>
      <c r="C335" s="15" t="s">
        <v>159</v>
      </c>
      <c r="D335" s="16">
        <v>2501080201</v>
      </c>
      <c r="E335" s="17" t="s">
        <v>158</v>
      </c>
      <c r="F335" s="61">
        <v>0.959997625971868</v>
      </c>
      <c r="G335" s="41">
        <f t="shared" si="14"/>
        <v>-1.3515983443043944E-2</v>
      </c>
      <c r="H335" s="41">
        <f t="shared" si="15"/>
        <v>-4.0002374028132004E-2</v>
      </c>
      <c r="I335" s="14"/>
      <c r="J335" s="18"/>
      <c r="K335" s="14"/>
      <c r="M335" s="14"/>
      <c r="N335" s="18"/>
      <c r="O335" s="18"/>
      <c r="P335" s="18"/>
    </row>
    <row r="336" spans="1:16" ht="20.399999999999999" x14ac:dyDescent="0.2">
      <c r="A336" s="14">
        <v>34000</v>
      </c>
      <c r="B336" s="14" t="s">
        <v>215</v>
      </c>
      <c r="C336" s="15" t="s">
        <v>160</v>
      </c>
      <c r="D336" s="16">
        <v>2505020030</v>
      </c>
      <c r="E336" s="27" t="s">
        <v>161</v>
      </c>
      <c r="F336" s="61">
        <v>1.0134360434633307</v>
      </c>
      <c r="G336" s="41">
        <f t="shared" si="14"/>
        <v>4.4587709681591647E-3</v>
      </c>
      <c r="H336" s="41">
        <f t="shared" si="15"/>
        <v>1.3436043463330716E-2</v>
      </c>
      <c r="I336" s="14"/>
      <c r="J336" s="18"/>
      <c r="K336" s="14"/>
      <c r="M336" s="14"/>
      <c r="N336" s="18"/>
      <c r="O336" s="18"/>
      <c r="P336" s="18"/>
    </row>
    <row r="337" spans="1:16" ht="20.399999999999999" x14ac:dyDescent="0.3">
      <c r="A337" s="14">
        <v>34000</v>
      </c>
      <c r="B337" s="14" t="s">
        <v>215</v>
      </c>
      <c r="C337" s="15" t="s">
        <v>162</v>
      </c>
      <c r="D337" s="16">
        <v>2505020060</v>
      </c>
      <c r="E337" s="27" t="s">
        <v>163</v>
      </c>
      <c r="F337" s="61">
        <v>1.0157519273846043</v>
      </c>
      <c r="G337" s="41">
        <f t="shared" si="14"/>
        <v>5.2233119710685116E-3</v>
      </c>
      <c r="H337" s="41">
        <f t="shared" si="15"/>
        <v>1.5751927384604292E-2</v>
      </c>
      <c r="I337" s="14"/>
      <c r="J337" s="18"/>
      <c r="K337" s="14"/>
      <c r="L337" s="69"/>
      <c r="M337" s="14"/>
      <c r="N337" s="18"/>
      <c r="O337" s="18"/>
      <c r="P337" s="18"/>
    </row>
    <row r="338" spans="1:16" ht="20.399999999999999" x14ac:dyDescent="0.2">
      <c r="A338" s="14">
        <v>34000</v>
      </c>
      <c r="B338" s="14" t="s">
        <v>215</v>
      </c>
      <c r="C338" s="25" t="s">
        <v>164</v>
      </c>
      <c r="D338" s="28">
        <v>2505020090</v>
      </c>
      <c r="E338" s="27" t="s">
        <v>165</v>
      </c>
      <c r="F338" s="61">
        <v>1.0077318180286712</v>
      </c>
      <c r="G338" s="41">
        <f t="shared" si="14"/>
        <v>2.5706587273814918E-3</v>
      </c>
      <c r="H338" s="41">
        <f t="shared" si="15"/>
        <v>7.731818028671178E-3</v>
      </c>
      <c r="I338" s="14"/>
      <c r="J338" s="18"/>
      <c r="K338" s="14"/>
      <c r="M338" s="14"/>
      <c r="N338" s="18"/>
      <c r="O338" s="18"/>
      <c r="P338" s="18"/>
    </row>
    <row r="339" spans="1:16" ht="20.399999999999999" x14ac:dyDescent="0.2">
      <c r="A339" s="14">
        <v>34000</v>
      </c>
      <c r="B339" s="14" t="s">
        <v>215</v>
      </c>
      <c r="C339" s="15" t="s">
        <v>166</v>
      </c>
      <c r="D339" s="16">
        <v>2505020120</v>
      </c>
      <c r="E339" s="27" t="s">
        <v>84</v>
      </c>
      <c r="F339" s="61">
        <v>1.0306996029860356</v>
      </c>
      <c r="G339" s="41">
        <f t="shared" si="14"/>
        <v>1.0130232850773746E-2</v>
      </c>
      <c r="H339" s="41">
        <f t="shared" si="15"/>
        <v>3.0699602986035579E-2</v>
      </c>
      <c r="I339" s="14"/>
      <c r="J339" s="18"/>
      <c r="K339" s="14"/>
      <c r="M339" s="14"/>
      <c r="N339" s="18"/>
      <c r="O339" s="18"/>
      <c r="P339" s="18"/>
    </row>
    <row r="340" spans="1:16" ht="20.399999999999999" x14ac:dyDescent="0.2">
      <c r="A340" s="14">
        <v>34000</v>
      </c>
      <c r="B340" s="14" t="s">
        <v>215</v>
      </c>
      <c r="C340" s="36" t="s">
        <v>167</v>
      </c>
      <c r="D340" s="36">
        <v>2505020150</v>
      </c>
      <c r="E340" s="27" t="s">
        <v>168</v>
      </c>
      <c r="F340" s="61">
        <v>0.99273746292406084</v>
      </c>
      <c r="G340" s="41">
        <f t="shared" si="14"/>
        <v>-2.4267299465274839E-3</v>
      </c>
      <c r="H340" s="41">
        <f t="shared" si="15"/>
        <v>-7.2625370759391572E-3</v>
      </c>
      <c r="I340" s="14"/>
      <c r="J340" s="18"/>
      <c r="K340" s="14"/>
      <c r="M340" s="14"/>
      <c r="N340" s="18"/>
      <c r="O340" s="18"/>
      <c r="P340" s="18"/>
    </row>
    <row r="341" spans="1:16" ht="20.399999999999999" x14ac:dyDescent="0.2">
      <c r="A341" s="14">
        <v>34000</v>
      </c>
      <c r="B341" s="14" t="s">
        <v>215</v>
      </c>
      <c r="C341" s="36" t="s">
        <v>169</v>
      </c>
      <c r="D341" s="36">
        <v>2505020180</v>
      </c>
      <c r="E341" s="27" t="s">
        <v>170</v>
      </c>
      <c r="F341" s="61">
        <v>1.0126412049488973</v>
      </c>
      <c r="G341" s="41">
        <f t="shared" si="14"/>
        <v>4.1961030746309191E-3</v>
      </c>
      <c r="H341" s="41">
        <f t="shared" si="15"/>
        <v>1.2641204948897311E-2</v>
      </c>
      <c r="I341" s="14"/>
      <c r="J341" s="18"/>
      <c r="K341" s="14"/>
      <c r="M341" s="14"/>
      <c r="N341" s="18"/>
      <c r="O341" s="18"/>
      <c r="P341" s="18"/>
    </row>
    <row r="342" spans="1:16" ht="20.399999999999999" x14ac:dyDescent="0.2">
      <c r="A342" s="14">
        <v>34000</v>
      </c>
      <c r="B342" s="14" t="s">
        <v>215</v>
      </c>
      <c r="C342" s="36" t="s">
        <v>171</v>
      </c>
      <c r="D342" s="36">
        <v>2505030120</v>
      </c>
      <c r="E342" s="27" t="s">
        <v>84</v>
      </c>
      <c r="F342" s="61">
        <v>1.0306996029860356</v>
      </c>
      <c r="G342" s="41">
        <f t="shared" si="14"/>
        <v>1.0130232850773746E-2</v>
      </c>
      <c r="H342" s="41">
        <f t="shared" si="15"/>
        <v>3.0699602986035579E-2</v>
      </c>
      <c r="I342" s="14"/>
      <c r="J342" s="18"/>
      <c r="K342" s="14"/>
      <c r="M342" s="14"/>
      <c r="N342" s="18"/>
      <c r="O342" s="18"/>
      <c r="P342" s="18"/>
    </row>
    <row r="343" spans="1:16" ht="20.399999999999999" x14ac:dyDescent="0.2">
      <c r="A343" s="14">
        <v>34000</v>
      </c>
      <c r="B343" s="14" t="s">
        <v>215</v>
      </c>
      <c r="C343" s="36" t="s">
        <v>172</v>
      </c>
      <c r="D343" s="36">
        <v>2505040120</v>
      </c>
      <c r="E343" s="27" t="s">
        <v>84</v>
      </c>
      <c r="F343" s="61">
        <v>1.0306996029860356</v>
      </c>
      <c r="G343" s="41">
        <f t="shared" si="14"/>
        <v>1.0130232850773746E-2</v>
      </c>
      <c r="H343" s="41">
        <f t="shared" si="15"/>
        <v>3.0699602986035579E-2</v>
      </c>
      <c r="I343" s="14"/>
      <c r="J343" s="18"/>
      <c r="K343" s="14"/>
      <c r="M343" s="14"/>
      <c r="N343" s="18"/>
      <c r="O343" s="18"/>
      <c r="P343" s="18"/>
    </row>
    <row r="344" spans="1:16" ht="20.399999999999999" x14ac:dyDescent="0.2">
      <c r="A344" s="14">
        <v>34000</v>
      </c>
      <c r="B344" s="14" t="s">
        <v>215</v>
      </c>
      <c r="C344" s="36" t="s">
        <v>173</v>
      </c>
      <c r="D344" s="36">
        <v>2601000000</v>
      </c>
      <c r="E344" s="17" t="s">
        <v>31</v>
      </c>
      <c r="F344" s="61">
        <v>1</v>
      </c>
      <c r="G344" s="41">
        <f t="shared" si="14"/>
        <v>0</v>
      </c>
      <c r="H344" s="41">
        <f t="shared" si="15"/>
        <v>0</v>
      </c>
      <c r="I344" s="14"/>
      <c r="J344" s="18"/>
      <c r="K344" s="14"/>
      <c r="M344" s="14"/>
      <c r="N344" s="18"/>
      <c r="O344" s="18"/>
      <c r="P344" s="18"/>
    </row>
    <row r="345" spans="1:16" x14ac:dyDescent="0.2">
      <c r="A345" s="14">
        <v>34000</v>
      </c>
      <c r="B345" s="14" t="s">
        <v>215</v>
      </c>
      <c r="C345" s="15" t="s">
        <v>174</v>
      </c>
      <c r="D345" s="16">
        <v>2601010000</v>
      </c>
      <c r="E345" s="17" t="s">
        <v>31</v>
      </c>
      <c r="F345" s="61">
        <v>1</v>
      </c>
      <c r="G345" s="41">
        <f t="shared" si="14"/>
        <v>0</v>
      </c>
      <c r="H345" s="41">
        <f t="shared" si="15"/>
        <v>0</v>
      </c>
      <c r="I345" s="14"/>
      <c r="J345" s="18"/>
      <c r="K345" s="14"/>
      <c r="M345" s="14"/>
      <c r="N345" s="18"/>
      <c r="O345" s="18"/>
      <c r="P345" s="18"/>
    </row>
    <row r="346" spans="1:16" ht="20.399999999999999" x14ac:dyDescent="0.2">
      <c r="A346" s="14">
        <v>34000</v>
      </c>
      <c r="B346" s="14" t="s">
        <v>215</v>
      </c>
      <c r="C346" s="36" t="s">
        <v>175</v>
      </c>
      <c r="D346" s="36">
        <v>2601020000</v>
      </c>
      <c r="E346" s="17" t="s">
        <v>31</v>
      </c>
      <c r="F346" s="61">
        <v>1</v>
      </c>
      <c r="G346" s="41">
        <f t="shared" si="14"/>
        <v>0</v>
      </c>
      <c r="H346" s="41">
        <f t="shared" si="15"/>
        <v>0</v>
      </c>
      <c r="I346" s="14"/>
      <c r="J346" s="18"/>
      <c r="K346" s="14"/>
      <c r="M346" s="14"/>
      <c r="N346" s="18"/>
      <c r="O346" s="18"/>
      <c r="P346" s="18"/>
    </row>
    <row r="347" spans="1:16" ht="20.399999999999999" x14ac:dyDescent="0.2">
      <c r="A347" s="14">
        <v>34000</v>
      </c>
      <c r="B347" s="14" t="s">
        <v>215</v>
      </c>
      <c r="C347" s="25" t="s">
        <v>176</v>
      </c>
      <c r="D347" s="28">
        <v>2610000100</v>
      </c>
      <c r="E347" s="17" t="s">
        <v>31</v>
      </c>
      <c r="F347" s="61">
        <v>1</v>
      </c>
      <c r="G347" s="41">
        <f t="shared" si="14"/>
        <v>0</v>
      </c>
      <c r="H347" s="41">
        <f t="shared" si="15"/>
        <v>0</v>
      </c>
      <c r="I347" s="14"/>
      <c r="J347" s="18"/>
      <c r="K347" s="14"/>
      <c r="M347" s="14"/>
      <c r="N347" s="18"/>
      <c r="O347" s="18"/>
      <c r="P347" s="18"/>
    </row>
    <row r="348" spans="1:16" ht="20.399999999999999" x14ac:dyDescent="0.2">
      <c r="A348" s="14">
        <v>34000</v>
      </c>
      <c r="B348" s="14" t="s">
        <v>215</v>
      </c>
      <c r="C348" s="15" t="s">
        <v>177</v>
      </c>
      <c r="D348" s="16">
        <v>2610000400</v>
      </c>
      <c r="E348" s="17" t="s">
        <v>31</v>
      </c>
      <c r="F348" s="61">
        <v>1</v>
      </c>
      <c r="G348" s="41">
        <f t="shared" si="14"/>
        <v>0</v>
      </c>
      <c r="H348" s="41">
        <f t="shared" si="15"/>
        <v>0</v>
      </c>
      <c r="I348" s="14"/>
      <c r="J348" s="18"/>
      <c r="K348" s="14"/>
      <c r="M348" s="14"/>
      <c r="N348" s="18"/>
      <c r="O348" s="18"/>
      <c r="P348" s="18"/>
    </row>
    <row r="349" spans="1:16" ht="30.6" x14ac:dyDescent="0.2">
      <c r="A349" s="14">
        <v>34000</v>
      </c>
      <c r="B349" s="14" t="s">
        <v>215</v>
      </c>
      <c r="C349" s="25" t="s">
        <v>178</v>
      </c>
      <c r="D349" s="28">
        <v>2610030000</v>
      </c>
      <c r="E349" s="17" t="s">
        <v>31</v>
      </c>
      <c r="F349" s="61">
        <v>1</v>
      </c>
      <c r="G349" s="41">
        <f t="shared" si="14"/>
        <v>0</v>
      </c>
      <c r="H349" s="41">
        <f t="shared" si="15"/>
        <v>0</v>
      </c>
      <c r="I349" s="14"/>
      <c r="J349" s="18"/>
      <c r="K349" s="14"/>
      <c r="M349" s="14"/>
      <c r="N349" s="18"/>
      <c r="O349" s="18"/>
      <c r="P349" s="18"/>
    </row>
    <row r="350" spans="1:16" ht="30.6" x14ac:dyDescent="0.2">
      <c r="A350" s="14">
        <v>34000</v>
      </c>
      <c r="B350" s="14" t="s">
        <v>215</v>
      </c>
      <c r="C350" s="19" t="s">
        <v>179</v>
      </c>
      <c r="D350" s="19">
        <v>2620030000</v>
      </c>
      <c r="E350" s="17" t="s">
        <v>31</v>
      </c>
      <c r="F350" s="61">
        <v>1</v>
      </c>
      <c r="G350" s="41">
        <f t="shared" si="14"/>
        <v>0</v>
      </c>
      <c r="H350" s="41">
        <f t="shared" si="15"/>
        <v>0</v>
      </c>
      <c r="J350" s="18"/>
      <c r="K350" s="14"/>
      <c r="M350" s="14"/>
      <c r="N350" s="18"/>
      <c r="O350" s="18"/>
      <c r="P350" s="18"/>
    </row>
    <row r="351" spans="1:16" ht="20.399999999999999" x14ac:dyDescent="0.2">
      <c r="A351" s="14">
        <v>34000</v>
      </c>
      <c r="B351" s="14" t="s">
        <v>215</v>
      </c>
      <c r="C351" s="19" t="s">
        <v>180</v>
      </c>
      <c r="D351" s="19">
        <v>2630010000</v>
      </c>
      <c r="E351" s="17" t="s">
        <v>181</v>
      </c>
      <c r="F351" s="61">
        <v>1.024632041398942</v>
      </c>
      <c r="G351" s="41">
        <f t="shared" si="14"/>
        <v>8.1441728538262925E-3</v>
      </c>
      <c r="H351" s="41">
        <f t="shared" si="15"/>
        <v>2.4632041398942039E-2</v>
      </c>
      <c r="I351" s="14"/>
      <c r="J351" s="18"/>
      <c r="K351" s="14"/>
      <c r="M351" s="14"/>
      <c r="N351" s="18"/>
      <c r="O351" s="18"/>
      <c r="P351" s="18"/>
    </row>
    <row r="352" spans="1:16" ht="20.399999999999999" x14ac:dyDescent="0.3">
      <c r="A352" s="14">
        <v>34023</v>
      </c>
      <c r="B352" s="14" t="s">
        <v>615</v>
      </c>
      <c r="C352" s="19" t="s">
        <v>182</v>
      </c>
      <c r="D352" s="20">
        <v>2630020000</v>
      </c>
      <c r="E352" s="31" t="s">
        <v>91</v>
      </c>
      <c r="F352" s="63">
        <v>1.0420704435333581</v>
      </c>
      <c r="G352" s="41">
        <v>1.3831294473722444E-2</v>
      </c>
      <c r="H352" s="41">
        <v>4.2070443533358093E-2</v>
      </c>
      <c r="I352" s="14"/>
      <c r="J352" s="18"/>
      <c r="K352" s="14"/>
      <c r="L352"/>
      <c r="M352" s="14"/>
      <c r="N352" s="18"/>
      <c r="O352" s="18"/>
      <c r="P352" s="18"/>
    </row>
    <row r="353" spans="1:16" ht="20.399999999999999" x14ac:dyDescent="0.3">
      <c r="A353" s="14">
        <v>34029</v>
      </c>
      <c r="B353" s="14" t="s">
        <v>616</v>
      </c>
      <c r="C353" s="19" t="s">
        <v>182</v>
      </c>
      <c r="D353" s="20">
        <v>2630020000</v>
      </c>
      <c r="E353" s="31" t="s">
        <v>569</v>
      </c>
      <c r="F353" s="63">
        <v>1.0415671767277619</v>
      </c>
      <c r="G353" s="41">
        <v>1.366805861311482E-2</v>
      </c>
      <c r="H353" s="41">
        <v>4.156717672776189E-2</v>
      </c>
      <c r="I353" s="14"/>
      <c r="J353" s="18"/>
      <c r="K353" s="14"/>
      <c r="L353"/>
      <c r="M353" s="14"/>
      <c r="N353" s="18"/>
      <c r="O353" s="18"/>
      <c r="P353" s="18"/>
    </row>
    <row r="354" spans="1:16" ht="20.399999999999999" x14ac:dyDescent="0.2">
      <c r="A354" s="14">
        <v>34003</v>
      </c>
      <c r="B354" s="14" t="s">
        <v>8</v>
      </c>
      <c r="C354" s="19" t="s">
        <v>182</v>
      </c>
      <c r="D354" s="20">
        <v>2630020000</v>
      </c>
      <c r="E354" s="31" t="s">
        <v>87</v>
      </c>
      <c r="F354" s="63">
        <v>1.0403798981067991</v>
      </c>
      <c r="G354" s="41">
        <v>1.3282753333944353E-2</v>
      </c>
      <c r="H354" s="41">
        <v>4.0379898106799095E-2</v>
      </c>
      <c r="I354" s="14"/>
      <c r="J354" s="18"/>
      <c r="K354" s="14"/>
      <c r="M354" s="14"/>
      <c r="N354" s="18"/>
      <c r="O354" s="18"/>
      <c r="P354" s="18"/>
    </row>
    <row r="355" spans="1:16" ht="20.399999999999999" x14ac:dyDescent="0.3">
      <c r="A355" s="14">
        <v>34035</v>
      </c>
      <c r="B355" s="14" t="s">
        <v>16</v>
      </c>
      <c r="C355" s="19" t="s">
        <v>182</v>
      </c>
      <c r="D355" s="20">
        <v>2630020000</v>
      </c>
      <c r="E355" s="31" t="s">
        <v>95</v>
      </c>
      <c r="F355" s="63">
        <v>1.0402621170080879</v>
      </c>
      <c r="G355" s="41">
        <v>1.3244514077885183E-2</v>
      </c>
      <c r="H355" s="41">
        <v>4.0262117008087905E-2</v>
      </c>
      <c r="I355" s="14"/>
      <c r="J355" s="18"/>
      <c r="K355" s="14"/>
      <c r="L355"/>
      <c r="M355" s="14"/>
      <c r="N355" s="18"/>
      <c r="O355" s="18"/>
      <c r="P355" s="18"/>
    </row>
    <row r="356" spans="1:16" ht="20.399999999999999" x14ac:dyDescent="0.2">
      <c r="A356" s="14">
        <v>34039</v>
      </c>
      <c r="B356" s="14" t="s">
        <v>18</v>
      </c>
      <c r="C356" s="19" t="s">
        <v>182</v>
      </c>
      <c r="D356" s="20">
        <v>2630020000</v>
      </c>
      <c r="E356" s="31" t="s">
        <v>97</v>
      </c>
      <c r="F356" s="63">
        <v>1.0358963466440101</v>
      </c>
      <c r="G356" s="41">
        <v>1.1825065531632317E-2</v>
      </c>
      <c r="H356" s="41">
        <v>3.5896346644010091E-2</v>
      </c>
      <c r="I356" s="14"/>
      <c r="J356" s="18"/>
      <c r="K356" s="14"/>
      <c r="M356" s="14"/>
      <c r="N356" s="18"/>
      <c r="O356" s="18"/>
      <c r="P356" s="18"/>
    </row>
    <row r="357" spans="1:16" ht="20.399999999999999" x14ac:dyDescent="0.2">
      <c r="A357" s="14">
        <v>34017</v>
      </c>
      <c r="B357" s="14" t="s">
        <v>10</v>
      </c>
      <c r="C357" s="19" t="s">
        <v>182</v>
      </c>
      <c r="D357" s="20">
        <v>2630020000</v>
      </c>
      <c r="E357" s="31" t="s">
        <v>89</v>
      </c>
      <c r="F357" s="63">
        <v>1.0347725631768954</v>
      </c>
      <c r="G357" s="41">
        <v>1.1459043161071936E-2</v>
      </c>
      <c r="H357" s="41">
        <v>3.4772563176895366E-2</v>
      </c>
      <c r="I357" s="14"/>
      <c r="J357" s="18"/>
      <c r="K357" s="14"/>
      <c r="M357" s="14"/>
      <c r="N357" s="18"/>
      <c r="O357" s="18"/>
      <c r="P357" s="18"/>
    </row>
    <row r="358" spans="1:16" ht="20.399999999999999" x14ac:dyDescent="0.3">
      <c r="A358" s="14">
        <v>34027</v>
      </c>
      <c r="B358" s="14" t="s">
        <v>14</v>
      </c>
      <c r="C358" s="19" t="s">
        <v>182</v>
      </c>
      <c r="D358" s="20">
        <v>2630020000</v>
      </c>
      <c r="E358" s="31" t="s">
        <v>93</v>
      </c>
      <c r="F358" s="63">
        <v>1.0305536866268254</v>
      </c>
      <c r="G358" s="41">
        <v>1.0082562484748037E-2</v>
      </c>
      <c r="H358" s="41">
        <v>3.0553686626825449E-2</v>
      </c>
      <c r="I358" s="14"/>
      <c r="J358" s="18"/>
      <c r="K358" s="14"/>
      <c r="L358"/>
      <c r="M358" s="14"/>
      <c r="N358" s="18"/>
      <c r="O358" s="18"/>
      <c r="P358" s="18"/>
    </row>
    <row r="359" spans="1:16" ht="20.399999999999999" x14ac:dyDescent="0.3">
      <c r="A359" s="14">
        <v>34021</v>
      </c>
      <c r="B359" s="14" t="s">
        <v>614</v>
      </c>
      <c r="C359" s="19" t="s">
        <v>182</v>
      </c>
      <c r="D359" s="20">
        <v>2630020000</v>
      </c>
      <c r="E359" s="31" t="s">
        <v>564</v>
      </c>
      <c r="F359" s="63">
        <v>1.0290425531914893</v>
      </c>
      <c r="G359" s="41">
        <v>9.5886156496902686E-3</v>
      </c>
      <c r="H359" s="41">
        <v>2.9042553191489295E-2</v>
      </c>
      <c r="I359" s="14"/>
      <c r="J359" s="18"/>
      <c r="K359" s="14"/>
      <c r="L359"/>
      <c r="M359" s="14"/>
      <c r="N359" s="18"/>
      <c r="O359" s="18"/>
      <c r="P359" s="18"/>
    </row>
    <row r="360" spans="1:16" ht="20.399999999999999" x14ac:dyDescent="0.2">
      <c r="A360" s="14">
        <v>34015</v>
      </c>
      <c r="B360" s="14" t="s">
        <v>613</v>
      </c>
      <c r="C360" s="19" t="s">
        <v>182</v>
      </c>
      <c r="D360" s="20">
        <v>2630020000</v>
      </c>
      <c r="E360" s="31" t="s">
        <v>560</v>
      </c>
      <c r="F360" s="63">
        <v>1.0266117969821673</v>
      </c>
      <c r="G360" s="41">
        <v>8.793054565559677E-3</v>
      </c>
      <c r="H360" s="41">
        <v>2.6611796982167313E-2</v>
      </c>
      <c r="I360" s="14"/>
      <c r="J360" s="18"/>
      <c r="K360" s="14"/>
      <c r="M360" s="14"/>
      <c r="N360" s="18"/>
      <c r="O360" s="18"/>
      <c r="P360" s="18"/>
    </row>
    <row r="361" spans="1:16" ht="20.399999999999999" x14ac:dyDescent="0.3">
      <c r="A361" s="14">
        <v>34025</v>
      </c>
      <c r="B361" s="14" t="s">
        <v>13</v>
      </c>
      <c r="C361" s="19" t="s">
        <v>182</v>
      </c>
      <c r="D361" s="20">
        <v>2630020000</v>
      </c>
      <c r="E361" s="31" t="s">
        <v>92</v>
      </c>
      <c r="F361" s="63">
        <v>1.0229834114220591</v>
      </c>
      <c r="G361" s="41">
        <v>7.6031822511253289E-3</v>
      </c>
      <c r="H361" s="41">
        <v>2.2983411422059064E-2</v>
      </c>
      <c r="I361" s="14"/>
      <c r="J361" s="18"/>
      <c r="K361" s="14"/>
      <c r="L361"/>
      <c r="M361" s="14"/>
      <c r="N361" s="18"/>
      <c r="O361" s="18"/>
      <c r="P361" s="18"/>
    </row>
    <row r="362" spans="1:16" ht="20.399999999999999" x14ac:dyDescent="0.3">
      <c r="A362" s="14">
        <v>34031</v>
      </c>
      <c r="B362" s="14" t="s">
        <v>15</v>
      </c>
      <c r="C362" s="19" t="s">
        <v>182</v>
      </c>
      <c r="D362" s="20">
        <v>2630020000</v>
      </c>
      <c r="E362" s="31" t="s">
        <v>94</v>
      </c>
      <c r="F362" s="63">
        <v>1.0198226799334082</v>
      </c>
      <c r="G362" s="41">
        <v>6.5643746744143971E-3</v>
      </c>
      <c r="H362" s="41">
        <v>1.9822679933408249E-2</v>
      </c>
      <c r="I362" s="14"/>
      <c r="J362" s="18"/>
      <c r="K362" s="14"/>
      <c r="L362"/>
      <c r="M362" s="14"/>
      <c r="N362" s="18"/>
      <c r="O362" s="18"/>
      <c r="P362" s="18"/>
    </row>
    <row r="363" spans="1:16" ht="20.399999999999999" x14ac:dyDescent="0.2">
      <c r="A363" s="14">
        <v>34005</v>
      </c>
      <c r="B363" s="14" t="s">
        <v>609</v>
      </c>
      <c r="C363" s="19" t="s">
        <v>182</v>
      </c>
      <c r="D363" s="20">
        <v>2630020000</v>
      </c>
      <c r="E363" s="31" t="s">
        <v>551</v>
      </c>
      <c r="F363" s="63">
        <v>1.0187605583711212</v>
      </c>
      <c r="G363" s="41">
        <v>6.2148155116594772E-3</v>
      </c>
      <c r="H363" s="41">
        <v>1.8760558371121228E-2</v>
      </c>
      <c r="I363" s="14"/>
      <c r="J363" s="18"/>
      <c r="K363" s="14"/>
      <c r="M363" s="14"/>
      <c r="N363" s="18"/>
      <c r="O363" s="18"/>
      <c r="P363" s="18"/>
    </row>
    <row r="364" spans="1:16" ht="20.399999999999999" x14ac:dyDescent="0.2">
      <c r="A364" s="14">
        <v>34013</v>
      </c>
      <c r="B364" s="14" t="s">
        <v>9</v>
      </c>
      <c r="C364" s="19" t="s">
        <v>182</v>
      </c>
      <c r="D364" s="20">
        <v>2630020000</v>
      </c>
      <c r="E364" s="31" t="s">
        <v>88</v>
      </c>
      <c r="F364" s="63">
        <v>1.0170306003037621</v>
      </c>
      <c r="G364" s="41">
        <v>5.6449414446362312E-3</v>
      </c>
      <c r="H364" s="41">
        <v>1.7030600303762133E-2</v>
      </c>
      <c r="I364" s="14"/>
      <c r="J364" s="18"/>
      <c r="K364" s="14"/>
      <c r="M364" s="14"/>
      <c r="N364" s="18"/>
      <c r="O364" s="18"/>
      <c r="P364" s="18"/>
    </row>
    <row r="365" spans="1:16" ht="20.399999999999999" x14ac:dyDescent="0.2">
      <c r="A365" s="14">
        <v>34007</v>
      </c>
      <c r="B365" s="14" t="s">
        <v>610</v>
      </c>
      <c r="C365" s="19" t="s">
        <v>182</v>
      </c>
      <c r="D365" s="20">
        <v>2630020000</v>
      </c>
      <c r="E365" s="31" t="s">
        <v>553</v>
      </c>
      <c r="F365" s="63">
        <v>1.0125127082192853</v>
      </c>
      <c r="G365" s="41">
        <v>4.1536262418389036E-3</v>
      </c>
      <c r="H365" s="41">
        <v>1.2512708219285296E-2</v>
      </c>
      <c r="I365" s="14"/>
      <c r="J365" s="18"/>
      <c r="K365" s="14"/>
      <c r="M365" s="14"/>
      <c r="N365" s="18"/>
      <c r="O365" s="18"/>
      <c r="P365" s="18"/>
    </row>
    <row r="366" spans="1:16" ht="20.399999999999999" x14ac:dyDescent="0.2">
      <c r="A366" s="14">
        <v>34001</v>
      </c>
      <c r="B366" s="14" t="s">
        <v>608</v>
      </c>
      <c r="C366" s="19" t="s">
        <v>182</v>
      </c>
      <c r="D366" s="20">
        <v>2630020000</v>
      </c>
      <c r="E366" s="17" t="s">
        <v>547</v>
      </c>
      <c r="F366" s="61">
        <v>1.0092820884699056</v>
      </c>
      <c r="G366" s="41">
        <v>3.0845055334083327E-3</v>
      </c>
      <c r="H366" s="41">
        <v>9.2820884699056361E-3</v>
      </c>
      <c r="I366" s="14"/>
      <c r="J366" s="18"/>
      <c r="K366" s="14"/>
      <c r="M366" s="14"/>
      <c r="N366" s="18"/>
      <c r="O366" s="18"/>
      <c r="P366" s="18"/>
    </row>
    <row r="367" spans="1:16" ht="20.399999999999999" x14ac:dyDescent="0.2">
      <c r="A367" s="14">
        <v>34011</v>
      </c>
      <c r="B367" s="14" t="s">
        <v>612</v>
      </c>
      <c r="C367" s="19" t="s">
        <v>182</v>
      </c>
      <c r="D367" s="20">
        <v>2630020000</v>
      </c>
      <c r="E367" s="31" t="s">
        <v>557</v>
      </c>
      <c r="F367" s="63">
        <v>1.0086010624841892</v>
      </c>
      <c r="G367" s="41">
        <v>2.8588400730980013E-3</v>
      </c>
      <c r="H367" s="41">
        <v>8.6010624841892369E-3</v>
      </c>
      <c r="I367" s="14"/>
      <c r="J367" s="18"/>
      <c r="K367" s="14"/>
      <c r="M367" s="14"/>
      <c r="N367" s="18"/>
      <c r="O367" s="18"/>
      <c r="P367" s="18"/>
    </row>
    <row r="368" spans="1:16" ht="20.399999999999999" x14ac:dyDescent="0.2">
      <c r="A368" s="14">
        <v>34009</v>
      </c>
      <c r="B368" s="14" t="s">
        <v>611</v>
      </c>
      <c r="C368" s="19" t="s">
        <v>182</v>
      </c>
      <c r="D368" s="20">
        <v>2630020000</v>
      </c>
      <c r="E368" s="31" t="s">
        <v>555</v>
      </c>
      <c r="F368" s="63">
        <v>0.99746246563755547</v>
      </c>
      <c r="G368" s="41">
        <v>-8.465612511996401E-4</v>
      </c>
      <c r="H368" s="41">
        <v>-2.5375343624445268E-3</v>
      </c>
      <c r="I368" s="14"/>
      <c r="J368" s="18"/>
      <c r="K368" s="14"/>
      <c r="M368" s="14"/>
      <c r="N368" s="18"/>
      <c r="O368" s="18"/>
      <c r="P368" s="18"/>
    </row>
    <row r="369" spans="1:16" ht="20.399999999999999" x14ac:dyDescent="0.2">
      <c r="A369" s="14">
        <v>34041</v>
      </c>
      <c r="B369" s="14" t="s">
        <v>19</v>
      </c>
      <c r="C369" s="19" t="s">
        <v>182</v>
      </c>
      <c r="D369" s="20">
        <v>2630020000</v>
      </c>
      <c r="E369" s="31" t="s">
        <v>98</v>
      </c>
      <c r="F369" s="63">
        <v>0.98860831592937159</v>
      </c>
      <c r="G369" s="41">
        <v>-3.8117389164088467E-3</v>
      </c>
      <c r="H369" s="41">
        <v>-1.1391684070628405E-2</v>
      </c>
      <c r="I369" s="14"/>
      <c r="J369" s="18"/>
      <c r="K369" s="14"/>
      <c r="M369" s="14"/>
      <c r="N369" s="18"/>
      <c r="O369" s="18"/>
      <c r="P369" s="18"/>
    </row>
    <row r="370" spans="1:16" ht="20.399999999999999" x14ac:dyDescent="0.3">
      <c r="A370" s="14">
        <v>34019</v>
      </c>
      <c r="B370" s="14" t="s">
        <v>11</v>
      </c>
      <c r="C370" s="19" t="s">
        <v>182</v>
      </c>
      <c r="D370" s="20">
        <v>2630020000</v>
      </c>
      <c r="E370" s="31" t="s">
        <v>90</v>
      </c>
      <c r="F370" s="63">
        <v>0.98751600512163895</v>
      </c>
      <c r="G370" s="41">
        <v>-4.1787694165748013E-3</v>
      </c>
      <c r="H370" s="41">
        <v>-1.2483994878361049E-2</v>
      </c>
      <c r="I370" s="14"/>
      <c r="J370" s="18"/>
      <c r="K370" s="14"/>
      <c r="L370"/>
      <c r="M370" s="14"/>
      <c r="N370" s="18"/>
      <c r="O370" s="18"/>
      <c r="P370" s="18"/>
    </row>
    <row r="371" spans="1:16" ht="20.399999999999999" x14ac:dyDescent="0.3">
      <c r="A371" s="14">
        <v>34033</v>
      </c>
      <c r="B371" s="14" t="s">
        <v>617</v>
      </c>
      <c r="C371" s="19" t="s">
        <v>182</v>
      </c>
      <c r="D371" s="20">
        <v>2630020000</v>
      </c>
      <c r="E371" s="31" t="s">
        <v>572</v>
      </c>
      <c r="F371" s="63">
        <v>0.98429648241206025</v>
      </c>
      <c r="G371" s="41">
        <v>-5.262147488875768E-3</v>
      </c>
      <c r="H371" s="41">
        <v>-1.5703517587939753E-2</v>
      </c>
      <c r="I371" s="14"/>
      <c r="J371" s="18"/>
      <c r="K371" s="14"/>
      <c r="L371"/>
      <c r="M371" s="14"/>
      <c r="N371" s="18"/>
      <c r="O371" s="18"/>
      <c r="P371" s="18"/>
    </row>
    <row r="372" spans="1:16" ht="20.399999999999999" x14ac:dyDescent="0.2">
      <c r="A372" s="14">
        <v>34037</v>
      </c>
      <c r="B372" s="14" t="s">
        <v>17</v>
      </c>
      <c r="C372" s="19" t="s">
        <v>182</v>
      </c>
      <c r="D372" s="20">
        <v>2630020000</v>
      </c>
      <c r="E372" s="31" t="s">
        <v>96</v>
      </c>
      <c r="F372" s="63">
        <v>0.98350111856823264</v>
      </c>
      <c r="G372" s="41">
        <v>-5.5301533646767709E-3</v>
      </c>
      <c r="H372" s="41">
        <v>-1.6498881431767365E-2</v>
      </c>
      <c r="I372" s="14"/>
      <c r="J372" s="18"/>
      <c r="K372" s="14"/>
      <c r="M372" s="14"/>
      <c r="N372" s="18"/>
      <c r="O372" s="18"/>
      <c r="P372" s="18"/>
    </row>
    <row r="373" spans="1:16" ht="40.799999999999997" x14ac:dyDescent="0.2">
      <c r="A373" s="14">
        <v>34000</v>
      </c>
      <c r="B373" s="14" t="s">
        <v>215</v>
      </c>
      <c r="C373" s="19" t="s">
        <v>183</v>
      </c>
      <c r="D373" s="20">
        <v>2660000000</v>
      </c>
      <c r="E373" s="17" t="s">
        <v>31</v>
      </c>
      <c r="F373" s="61">
        <v>1</v>
      </c>
      <c r="G373" s="41">
        <f t="shared" ref="G373:G388" si="16">((F373)^(1/3))-1</f>
        <v>0</v>
      </c>
      <c r="H373" s="41">
        <f t="shared" ref="H373:H388" si="17">(F373-1)</f>
        <v>0</v>
      </c>
      <c r="I373" s="14"/>
      <c r="J373" s="18"/>
      <c r="K373" s="14"/>
      <c r="M373" s="14"/>
      <c r="N373" s="18"/>
      <c r="O373" s="18"/>
      <c r="P373" s="18"/>
    </row>
    <row r="374" spans="1:16" x14ac:dyDescent="0.2">
      <c r="A374" s="14">
        <v>34000</v>
      </c>
      <c r="B374" s="14" t="s">
        <v>215</v>
      </c>
      <c r="C374" s="19" t="s">
        <v>184</v>
      </c>
      <c r="D374" s="19">
        <v>2680003000</v>
      </c>
      <c r="E374" s="17" t="s">
        <v>31</v>
      </c>
      <c r="F374" s="61">
        <v>1</v>
      </c>
      <c r="G374" s="41">
        <f t="shared" si="16"/>
        <v>0</v>
      </c>
      <c r="H374" s="41">
        <f t="shared" si="17"/>
        <v>0</v>
      </c>
      <c r="I374" s="14"/>
      <c r="J374" s="18"/>
      <c r="K374" s="14"/>
      <c r="M374" s="14"/>
      <c r="N374" s="18"/>
      <c r="O374" s="18"/>
      <c r="P374" s="18"/>
    </row>
    <row r="375" spans="1:16" ht="20.399999999999999" x14ac:dyDescent="0.2">
      <c r="A375" s="14">
        <v>34000</v>
      </c>
      <c r="B375" s="14" t="s">
        <v>215</v>
      </c>
      <c r="C375" s="19" t="s">
        <v>185</v>
      </c>
      <c r="D375" s="19">
        <v>2801500000</v>
      </c>
      <c r="E375" s="17" t="s">
        <v>31</v>
      </c>
      <c r="F375" s="62">
        <v>1</v>
      </c>
      <c r="G375" s="41">
        <f t="shared" si="16"/>
        <v>0</v>
      </c>
      <c r="H375" s="41">
        <f t="shared" si="17"/>
        <v>0</v>
      </c>
      <c r="J375" s="18"/>
      <c r="K375" s="14"/>
      <c r="M375" s="14"/>
      <c r="N375" s="18"/>
      <c r="O375" s="18"/>
      <c r="P375" s="18"/>
    </row>
    <row r="376" spans="1:16" ht="20.399999999999999" x14ac:dyDescent="0.2">
      <c r="A376" s="14">
        <v>34000</v>
      </c>
      <c r="B376" s="14" t="s">
        <v>215</v>
      </c>
      <c r="C376" s="15" t="s">
        <v>186</v>
      </c>
      <c r="D376" s="15">
        <v>2801500170</v>
      </c>
      <c r="E376" s="17" t="s">
        <v>31</v>
      </c>
      <c r="F376" s="62">
        <v>1</v>
      </c>
      <c r="G376" s="41">
        <f t="shared" si="16"/>
        <v>0</v>
      </c>
      <c r="H376" s="41">
        <f t="shared" si="17"/>
        <v>0</v>
      </c>
      <c r="J376" s="18"/>
      <c r="K376" s="14"/>
      <c r="M376" s="14"/>
      <c r="N376" s="18"/>
      <c r="O376" s="18"/>
      <c r="P376" s="18"/>
    </row>
    <row r="377" spans="1:16" ht="20.399999999999999" x14ac:dyDescent="0.2">
      <c r="A377" s="14">
        <v>34000</v>
      </c>
      <c r="B377" s="14" t="s">
        <v>215</v>
      </c>
      <c r="C377" s="15" t="s">
        <v>187</v>
      </c>
      <c r="D377" s="15">
        <v>2801500300</v>
      </c>
      <c r="E377" s="17" t="s">
        <v>31</v>
      </c>
      <c r="F377" s="62">
        <v>1</v>
      </c>
      <c r="G377" s="41">
        <f t="shared" si="16"/>
        <v>0</v>
      </c>
      <c r="H377" s="41">
        <f t="shared" si="17"/>
        <v>0</v>
      </c>
      <c r="J377" s="18"/>
      <c r="K377" s="14"/>
      <c r="M377" s="14"/>
      <c r="N377" s="18"/>
      <c r="O377" s="18"/>
      <c r="P377" s="18"/>
    </row>
    <row r="378" spans="1:16" ht="20.399999999999999" x14ac:dyDescent="0.2">
      <c r="A378" s="14">
        <v>34000</v>
      </c>
      <c r="B378" s="14" t="s">
        <v>215</v>
      </c>
      <c r="C378" s="19" t="s">
        <v>188</v>
      </c>
      <c r="D378" s="20">
        <v>2801500600</v>
      </c>
      <c r="E378" s="17" t="s">
        <v>31</v>
      </c>
      <c r="F378" s="62">
        <v>1</v>
      </c>
      <c r="G378" s="41">
        <f t="shared" si="16"/>
        <v>0</v>
      </c>
      <c r="H378" s="41">
        <f t="shared" si="17"/>
        <v>0</v>
      </c>
      <c r="J378" s="18"/>
      <c r="K378" s="14"/>
      <c r="M378" s="14"/>
      <c r="N378" s="18"/>
      <c r="O378" s="18"/>
      <c r="P378" s="18"/>
    </row>
    <row r="379" spans="1:16" ht="20.399999999999999" x14ac:dyDescent="0.2">
      <c r="A379" s="14">
        <v>34000</v>
      </c>
      <c r="B379" s="14" t="s">
        <v>215</v>
      </c>
      <c r="C379" s="19" t="s">
        <v>189</v>
      </c>
      <c r="D379" s="20">
        <v>2805002000</v>
      </c>
      <c r="E379" s="17" t="s">
        <v>190</v>
      </c>
      <c r="F379" s="62">
        <v>0.86245045994301917</v>
      </c>
      <c r="G379" s="41">
        <f t="shared" si="16"/>
        <v>-4.8129094156386665E-2</v>
      </c>
      <c r="H379" s="41">
        <f t="shared" si="17"/>
        <v>-0.13754954005698083</v>
      </c>
      <c r="I379" s="14"/>
      <c r="J379" s="18"/>
      <c r="K379" s="14"/>
      <c r="M379" s="14"/>
      <c r="N379" s="18"/>
      <c r="O379" s="18"/>
      <c r="P379" s="18"/>
    </row>
    <row r="380" spans="1:16" ht="30.6" x14ac:dyDescent="0.2">
      <c r="A380" s="14">
        <v>34000</v>
      </c>
      <c r="B380" s="14" t="s">
        <v>215</v>
      </c>
      <c r="C380" s="19" t="s">
        <v>191</v>
      </c>
      <c r="D380" s="20">
        <v>2805007100</v>
      </c>
      <c r="E380" s="27" t="s">
        <v>192</v>
      </c>
      <c r="F380" s="62">
        <v>1.0772949563958656</v>
      </c>
      <c r="G380" s="41">
        <f t="shared" si="16"/>
        <v>2.5128266762717733E-2</v>
      </c>
      <c r="H380" s="41">
        <f t="shared" si="17"/>
        <v>7.7294956395865588E-2</v>
      </c>
      <c r="I380" s="14"/>
      <c r="J380" s="18"/>
      <c r="K380" s="14"/>
      <c r="M380" s="14"/>
      <c r="N380" s="18"/>
      <c r="O380" s="18"/>
      <c r="P380" s="18"/>
    </row>
    <row r="381" spans="1:16" ht="20.399999999999999" x14ac:dyDescent="0.2">
      <c r="A381" s="14">
        <v>34000</v>
      </c>
      <c r="B381" s="14" t="s">
        <v>215</v>
      </c>
      <c r="C381" s="19" t="s">
        <v>193</v>
      </c>
      <c r="D381" s="20">
        <v>2805009100</v>
      </c>
      <c r="E381" s="27" t="s">
        <v>192</v>
      </c>
      <c r="F381" s="62">
        <v>1.0772949563958656</v>
      </c>
      <c r="G381" s="41">
        <f t="shared" si="16"/>
        <v>2.5128266762717733E-2</v>
      </c>
      <c r="H381" s="41">
        <f t="shared" si="17"/>
        <v>7.7294956395865588E-2</v>
      </c>
      <c r="I381" s="14"/>
      <c r="J381" s="18"/>
      <c r="K381" s="14"/>
      <c r="M381" s="14"/>
      <c r="N381" s="18"/>
      <c r="O381" s="18"/>
      <c r="P381" s="18"/>
    </row>
    <row r="382" spans="1:16" ht="20.399999999999999" x14ac:dyDescent="0.2">
      <c r="A382" s="14">
        <v>34000</v>
      </c>
      <c r="B382" s="14" t="s">
        <v>215</v>
      </c>
      <c r="C382" s="19" t="s">
        <v>194</v>
      </c>
      <c r="D382" s="20">
        <v>2805010100</v>
      </c>
      <c r="E382" s="27" t="s">
        <v>195</v>
      </c>
      <c r="F382" s="62">
        <v>0.94799913804118474</v>
      </c>
      <c r="G382" s="41">
        <f t="shared" si="16"/>
        <v>-1.7643067864572037E-2</v>
      </c>
      <c r="H382" s="41">
        <f t="shared" si="17"/>
        <v>-5.2000861958815259E-2</v>
      </c>
      <c r="I382" s="14"/>
      <c r="J382" s="18"/>
      <c r="K382" s="14"/>
      <c r="M382" s="14"/>
      <c r="N382" s="18"/>
      <c r="O382" s="18"/>
      <c r="P382" s="18"/>
    </row>
    <row r="383" spans="1:16" ht="20.399999999999999" x14ac:dyDescent="0.2">
      <c r="A383" s="14">
        <v>34000</v>
      </c>
      <c r="B383" s="14" t="s">
        <v>215</v>
      </c>
      <c r="C383" s="19" t="s">
        <v>196</v>
      </c>
      <c r="D383" s="20">
        <v>2805018000</v>
      </c>
      <c r="E383" s="17" t="s">
        <v>197</v>
      </c>
      <c r="F383" s="62">
        <v>0.99415883195971788</v>
      </c>
      <c r="G383" s="41">
        <f t="shared" si="16"/>
        <v>-1.9508593908961203E-3</v>
      </c>
      <c r="H383" s="41">
        <f t="shared" si="17"/>
        <v>-5.8411680402821187E-3</v>
      </c>
      <c r="I383" s="14"/>
      <c r="J383" s="18"/>
      <c r="K383" s="14"/>
      <c r="M383" s="14"/>
      <c r="N383" s="18"/>
      <c r="O383" s="18"/>
      <c r="P383" s="18"/>
    </row>
    <row r="384" spans="1:16" ht="20.399999999999999" x14ac:dyDescent="0.2">
      <c r="A384" s="14">
        <v>34000</v>
      </c>
      <c r="B384" s="14" t="s">
        <v>215</v>
      </c>
      <c r="C384" s="19" t="s">
        <v>198</v>
      </c>
      <c r="D384" s="20">
        <v>2805025000</v>
      </c>
      <c r="E384" s="27" t="s">
        <v>199</v>
      </c>
      <c r="F384" s="62">
        <v>1.0479538947776847</v>
      </c>
      <c r="G384" s="41">
        <f t="shared" si="16"/>
        <v>1.5735719922110425E-2</v>
      </c>
      <c r="H384" s="41">
        <f t="shared" si="17"/>
        <v>4.7953894777684747E-2</v>
      </c>
      <c r="I384" s="14"/>
      <c r="J384" s="18"/>
      <c r="K384" s="14"/>
      <c r="M384" s="14"/>
      <c r="N384" s="18"/>
      <c r="O384" s="18"/>
      <c r="P384" s="18"/>
    </row>
    <row r="385" spans="1:16" ht="30.6" x14ac:dyDescent="0.2">
      <c r="A385" s="14">
        <v>34000</v>
      </c>
      <c r="B385" s="14" t="s">
        <v>215</v>
      </c>
      <c r="C385" s="19" t="s">
        <v>200</v>
      </c>
      <c r="D385" s="20">
        <v>2805035000</v>
      </c>
      <c r="E385" s="17" t="s">
        <v>201</v>
      </c>
      <c r="F385" s="62">
        <v>0.76502826889978803</v>
      </c>
      <c r="G385" s="41">
        <f t="shared" si="16"/>
        <v>-8.5411307359653299E-2</v>
      </c>
      <c r="H385" s="41">
        <f t="shared" si="17"/>
        <v>-0.23497173110021197</v>
      </c>
      <c r="I385" s="14"/>
      <c r="J385" s="18"/>
      <c r="K385" s="14"/>
      <c r="M385" s="14"/>
      <c r="N385" s="18"/>
      <c r="O385" s="18"/>
      <c r="P385" s="18"/>
    </row>
    <row r="386" spans="1:16" ht="20.399999999999999" x14ac:dyDescent="0.2">
      <c r="A386" s="14">
        <v>34000</v>
      </c>
      <c r="B386" s="14" t="s">
        <v>215</v>
      </c>
      <c r="C386" s="19" t="s">
        <v>202</v>
      </c>
      <c r="D386" s="20">
        <v>2805040000</v>
      </c>
      <c r="E386" s="17" t="s">
        <v>203</v>
      </c>
      <c r="F386" s="62">
        <v>0.85532980802900593</v>
      </c>
      <c r="G386" s="41">
        <f t="shared" si="16"/>
        <v>-5.0755981657434335E-2</v>
      </c>
      <c r="H386" s="41">
        <f t="shared" si="17"/>
        <v>-0.14467019197099407</v>
      </c>
      <c r="I386" s="14"/>
      <c r="J386" s="18"/>
      <c r="K386" s="14"/>
      <c r="M386" s="14"/>
      <c r="N386" s="18"/>
      <c r="O386" s="18"/>
      <c r="P386" s="18"/>
    </row>
    <row r="387" spans="1:16" ht="20.399999999999999" x14ac:dyDescent="0.2">
      <c r="A387" s="14">
        <v>34000</v>
      </c>
      <c r="B387" s="14" t="s">
        <v>215</v>
      </c>
      <c r="C387" s="19" t="s">
        <v>204</v>
      </c>
      <c r="D387" s="20">
        <v>2805045000</v>
      </c>
      <c r="E387" s="17" t="s">
        <v>205</v>
      </c>
      <c r="F387" s="62">
        <v>1.0956128187230945</v>
      </c>
      <c r="G387" s="41">
        <f t="shared" si="16"/>
        <v>3.0905923280832193E-2</v>
      </c>
      <c r="H387" s="41">
        <f t="shared" si="17"/>
        <v>9.5612818723094462E-2</v>
      </c>
      <c r="I387" s="14"/>
      <c r="J387" s="18"/>
      <c r="K387" s="14"/>
      <c r="M387" s="14"/>
      <c r="N387" s="18"/>
      <c r="O387" s="18"/>
      <c r="P387" s="18"/>
    </row>
    <row r="388" spans="1:16" x14ac:dyDescent="0.2">
      <c r="A388" s="14">
        <v>34000</v>
      </c>
      <c r="B388" s="14" t="s">
        <v>215</v>
      </c>
      <c r="C388" s="25" t="s">
        <v>206</v>
      </c>
      <c r="D388" s="28">
        <v>2810003000</v>
      </c>
      <c r="E388" s="17" t="s">
        <v>31</v>
      </c>
      <c r="F388" s="61">
        <v>1</v>
      </c>
      <c r="G388" s="41">
        <f t="shared" si="16"/>
        <v>0</v>
      </c>
      <c r="H388" s="41">
        <f t="shared" si="17"/>
        <v>0</v>
      </c>
      <c r="I388" s="14"/>
      <c r="J388" s="18"/>
      <c r="K388" s="14"/>
      <c r="M388" s="14"/>
      <c r="N388" s="18"/>
      <c r="O388" s="18"/>
      <c r="P388" s="18"/>
    </row>
    <row r="389" spans="1:16" ht="14.4" x14ac:dyDescent="0.3">
      <c r="A389" s="14">
        <v>34023</v>
      </c>
      <c r="B389" s="14" t="s">
        <v>615</v>
      </c>
      <c r="C389" s="19" t="s">
        <v>207</v>
      </c>
      <c r="D389" s="20">
        <v>2810025000</v>
      </c>
      <c r="E389" s="31" t="s">
        <v>91</v>
      </c>
      <c r="F389" s="63">
        <v>1.0420704435333581</v>
      </c>
      <c r="G389" s="41">
        <v>1.3831294473722444E-2</v>
      </c>
      <c r="H389" s="41">
        <v>4.2070443533358093E-2</v>
      </c>
      <c r="I389"/>
      <c r="J389" s="18"/>
      <c r="K389" s="14"/>
      <c r="L389" s="14"/>
      <c r="M389" s="14"/>
      <c r="N389" s="18"/>
      <c r="O389" s="18"/>
      <c r="P389" s="18"/>
    </row>
    <row r="390" spans="1:16" ht="14.4" x14ac:dyDescent="0.3">
      <c r="A390" s="14">
        <v>34029</v>
      </c>
      <c r="B390" s="14" t="s">
        <v>616</v>
      </c>
      <c r="C390" s="19" t="s">
        <v>207</v>
      </c>
      <c r="D390" s="20">
        <v>2810025000</v>
      </c>
      <c r="E390" s="31" t="s">
        <v>569</v>
      </c>
      <c r="F390" s="63">
        <v>1.0415671767277619</v>
      </c>
      <c r="G390" s="41">
        <v>1.366805861311482E-2</v>
      </c>
      <c r="H390" s="41">
        <v>4.156717672776189E-2</v>
      </c>
      <c r="I390"/>
      <c r="J390" s="18"/>
      <c r="K390" s="14"/>
      <c r="L390" s="14"/>
      <c r="M390" s="14"/>
      <c r="N390" s="18"/>
      <c r="O390" s="18"/>
      <c r="P390" s="18"/>
    </row>
    <row r="391" spans="1:16" x14ac:dyDescent="0.2">
      <c r="A391" s="14">
        <v>34003</v>
      </c>
      <c r="B391" s="14" t="s">
        <v>8</v>
      </c>
      <c r="C391" s="19" t="s">
        <v>207</v>
      </c>
      <c r="D391" s="20">
        <v>2810025000</v>
      </c>
      <c r="E391" s="31" t="s">
        <v>87</v>
      </c>
      <c r="F391" s="63">
        <v>1.0403798981067991</v>
      </c>
      <c r="G391" s="41">
        <v>1.3282753333944353E-2</v>
      </c>
      <c r="H391" s="41">
        <v>4.0379898106799095E-2</v>
      </c>
      <c r="I391" s="14"/>
      <c r="J391" s="18"/>
      <c r="K391" s="14"/>
      <c r="M391" s="14"/>
      <c r="N391" s="18"/>
      <c r="O391" s="18"/>
      <c r="P391" s="18"/>
    </row>
    <row r="392" spans="1:16" ht="14.4" x14ac:dyDescent="0.3">
      <c r="A392" s="14">
        <v>34035</v>
      </c>
      <c r="B392" s="14" t="s">
        <v>16</v>
      </c>
      <c r="C392" s="19" t="s">
        <v>207</v>
      </c>
      <c r="D392" s="20">
        <v>2810025000</v>
      </c>
      <c r="E392" s="31" t="s">
        <v>95</v>
      </c>
      <c r="F392" s="63">
        <v>1.0402621170080879</v>
      </c>
      <c r="G392" s="41">
        <v>1.3244514077885183E-2</v>
      </c>
      <c r="H392" s="41">
        <v>4.0262117008087905E-2</v>
      </c>
      <c r="I392"/>
      <c r="J392" s="18"/>
      <c r="K392" s="14"/>
      <c r="L392" s="14"/>
      <c r="M392" s="14"/>
      <c r="N392" s="18"/>
      <c r="O392" s="18"/>
      <c r="P392" s="18"/>
    </row>
    <row r="393" spans="1:16" ht="14.4" x14ac:dyDescent="0.3">
      <c r="A393" s="14">
        <v>34039</v>
      </c>
      <c r="B393" s="14" t="s">
        <v>18</v>
      </c>
      <c r="C393" s="19" t="s">
        <v>207</v>
      </c>
      <c r="D393" s="20">
        <v>2810025000</v>
      </c>
      <c r="E393" s="31" t="s">
        <v>97</v>
      </c>
      <c r="F393" s="63">
        <v>1.0358963466440101</v>
      </c>
      <c r="G393" s="41">
        <v>1.1825065531632317E-2</v>
      </c>
      <c r="H393" s="41">
        <v>3.5896346644010091E-2</v>
      </c>
      <c r="I393"/>
      <c r="J393" s="18"/>
      <c r="K393" s="14"/>
      <c r="L393" s="14"/>
      <c r="M393" s="14"/>
      <c r="N393" s="18"/>
      <c r="O393" s="18"/>
      <c r="P393" s="18"/>
    </row>
    <row r="394" spans="1:16" x14ac:dyDescent="0.2">
      <c r="A394" s="14">
        <v>34017</v>
      </c>
      <c r="B394" s="14" t="s">
        <v>10</v>
      </c>
      <c r="C394" s="19" t="s">
        <v>207</v>
      </c>
      <c r="D394" s="20">
        <v>2810025000</v>
      </c>
      <c r="E394" s="31" t="s">
        <v>89</v>
      </c>
      <c r="F394" s="63">
        <v>1.0347725631768954</v>
      </c>
      <c r="G394" s="41">
        <v>1.1459043161071936E-2</v>
      </c>
      <c r="H394" s="41">
        <v>3.4772563176895366E-2</v>
      </c>
      <c r="I394" s="14"/>
      <c r="J394" s="18"/>
      <c r="K394" s="14"/>
      <c r="L394" s="14"/>
      <c r="M394" s="14"/>
      <c r="N394" s="18"/>
      <c r="O394" s="18"/>
      <c r="P394" s="18"/>
    </row>
    <row r="395" spans="1:16" ht="14.4" x14ac:dyDescent="0.3">
      <c r="A395" s="14">
        <v>34027</v>
      </c>
      <c r="B395" s="14" t="s">
        <v>14</v>
      </c>
      <c r="C395" s="19" t="s">
        <v>207</v>
      </c>
      <c r="D395" s="20">
        <v>2810025000</v>
      </c>
      <c r="E395" s="31" t="s">
        <v>93</v>
      </c>
      <c r="F395" s="63">
        <v>1.0305536866268254</v>
      </c>
      <c r="G395" s="41">
        <v>1.0082562484748037E-2</v>
      </c>
      <c r="H395" s="41">
        <v>3.0553686626825449E-2</v>
      </c>
      <c r="I395"/>
      <c r="J395" s="18"/>
      <c r="K395" s="14"/>
      <c r="L395" s="14"/>
      <c r="M395" s="14"/>
      <c r="N395" s="18"/>
      <c r="O395" s="18"/>
      <c r="P395" s="18"/>
    </row>
    <row r="396" spans="1:16" x14ac:dyDescent="0.2">
      <c r="A396" s="14">
        <v>34021</v>
      </c>
      <c r="B396" s="14" t="s">
        <v>614</v>
      </c>
      <c r="C396" s="19" t="s">
        <v>207</v>
      </c>
      <c r="D396" s="20">
        <v>2810025000</v>
      </c>
      <c r="E396" s="31" t="s">
        <v>564</v>
      </c>
      <c r="F396" s="63">
        <v>1.0290425531914893</v>
      </c>
      <c r="G396" s="41">
        <v>9.5886156496902686E-3</v>
      </c>
      <c r="H396" s="41">
        <v>2.9042553191489295E-2</v>
      </c>
      <c r="I396" s="14"/>
      <c r="J396" s="18"/>
      <c r="K396" s="14"/>
      <c r="L396" s="14"/>
      <c r="M396" s="14"/>
      <c r="N396" s="18"/>
      <c r="O396" s="18"/>
      <c r="P396" s="18"/>
    </row>
    <row r="397" spans="1:16" x14ac:dyDescent="0.2">
      <c r="A397" s="14">
        <v>34015</v>
      </c>
      <c r="B397" s="14" t="s">
        <v>613</v>
      </c>
      <c r="C397" s="19" t="s">
        <v>207</v>
      </c>
      <c r="D397" s="20">
        <v>2810025000</v>
      </c>
      <c r="E397" s="31" t="s">
        <v>560</v>
      </c>
      <c r="F397" s="63">
        <v>1.0266117969821673</v>
      </c>
      <c r="G397" s="41">
        <v>8.793054565559677E-3</v>
      </c>
      <c r="H397" s="41">
        <v>2.6611796982167313E-2</v>
      </c>
      <c r="I397" s="14"/>
      <c r="J397" s="18"/>
      <c r="K397" s="14"/>
      <c r="L397" s="14"/>
      <c r="M397" s="14"/>
      <c r="N397" s="18"/>
      <c r="O397" s="18"/>
      <c r="P397" s="18"/>
    </row>
    <row r="398" spans="1:16" ht="14.4" x14ac:dyDescent="0.3">
      <c r="A398" s="14">
        <v>34025</v>
      </c>
      <c r="B398" s="14" t="s">
        <v>13</v>
      </c>
      <c r="C398" s="19" t="s">
        <v>207</v>
      </c>
      <c r="D398" s="20">
        <v>2810025000</v>
      </c>
      <c r="E398" s="31" t="s">
        <v>92</v>
      </c>
      <c r="F398" s="63">
        <v>1.0229834114220591</v>
      </c>
      <c r="G398" s="41">
        <v>7.6031822511253289E-3</v>
      </c>
      <c r="H398" s="41">
        <v>2.2983411422059064E-2</v>
      </c>
      <c r="I398"/>
      <c r="J398" s="18"/>
      <c r="K398" s="14"/>
      <c r="L398" s="14"/>
      <c r="M398" s="14"/>
      <c r="N398" s="18"/>
      <c r="O398" s="18"/>
      <c r="P398" s="18"/>
    </row>
    <row r="399" spans="1:16" ht="14.4" x14ac:dyDescent="0.3">
      <c r="A399" s="14">
        <v>34031</v>
      </c>
      <c r="B399" s="14" t="s">
        <v>15</v>
      </c>
      <c r="C399" s="19" t="s">
        <v>207</v>
      </c>
      <c r="D399" s="20">
        <v>2810025000</v>
      </c>
      <c r="E399" s="31" t="s">
        <v>94</v>
      </c>
      <c r="F399" s="63">
        <v>1.0198226799334082</v>
      </c>
      <c r="G399" s="41">
        <v>6.5643746744143971E-3</v>
      </c>
      <c r="H399" s="41">
        <v>1.9822679933408249E-2</v>
      </c>
      <c r="I399"/>
      <c r="J399" s="18"/>
      <c r="K399" s="14"/>
      <c r="L399" s="14"/>
      <c r="M399" s="14"/>
      <c r="N399" s="18"/>
      <c r="O399" s="18"/>
      <c r="P399" s="18"/>
    </row>
    <row r="400" spans="1:16" x14ac:dyDescent="0.2">
      <c r="A400" s="14">
        <v>34005</v>
      </c>
      <c r="B400" s="14" t="s">
        <v>609</v>
      </c>
      <c r="C400" s="19" t="s">
        <v>207</v>
      </c>
      <c r="D400" s="20">
        <v>2810025000</v>
      </c>
      <c r="E400" s="31" t="s">
        <v>551</v>
      </c>
      <c r="F400" s="63">
        <v>1.0187605583711212</v>
      </c>
      <c r="G400" s="41">
        <v>6.2148155116594772E-3</v>
      </c>
      <c r="H400" s="41">
        <v>1.8760558371121228E-2</v>
      </c>
      <c r="I400" s="14"/>
      <c r="J400" s="18"/>
      <c r="K400" s="14"/>
      <c r="M400" s="14"/>
      <c r="N400" s="18"/>
      <c r="O400" s="18"/>
      <c r="P400" s="18"/>
    </row>
    <row r="401" spans="1:16" x14ac:dyDescent="0.2">
      <c r="A401" s="14">
        <v>34013</v>
      </c>
      <c r="B401" s="14" t="s">
        <v>9</v>
      </c>
      <c r="C401" s="19" t="s">
        <v>207</v>
      </c>
      <c r="D401" s="20">
        <v>2810025000</v>
      </c>
      <c r="E401" s="31" t="s">
        <v>88</v>
      </c>
      <c r="F401" s="63">
        <v>1.0170306003037621</v>
      </c>
      <c r="G401" s="41">
        <v>5.6449414446362312E-3</v>
      </c>
      <c r="H401" s="41">
        <v>1.7030600303762133E-2</v>
      </c>
      <c r="I401" s="14"/>
      <c r="J401" s="18"/>
      <c r="K401" s="14"/>
      <c r="M401" s="14"/>
      <c r="N401" s="18"/>
      <c r="O401" s="18"/>
      <c r="P401" s="18"/>
    </row>
    <row r="402" spans="1:16" x14ac:dyDescent="0.2">
      <c r="A402" s="14">
        <v>34007</v>
      </c>
      <c r="B402" s="14" t="s">
        <v>610</v>
      </c>
      <c r="C402" s="19" t="s">
        <v>207</v>
      </c>
      <c r="D402" s="20">
        <v>2810025000</v>
      </c>
      <c r="E402" s="31" t="s">
        <v>553</v>
      </c>
      <c r="F402" s="63">
        <v>1.0125127082192853</v>
      </c>
      <c r="G402" s="41">
        <v>4.1536262418389036E-3</v>
      </c>
      <c r="H402" s="41">
        <v>1.2512708219285296E-2</v>
      </c>
      <c r="I402" s="14"/>
      <c r="J402" s="18"/>
      <c r="K402" s="14"/>
      <c r="M402" s="14"/>
      <c r="N402" s="18"/>
      <c r="O402" s="18"/>
      <c r="P402" s="18"/>
    </row>
    <row r="403" spans="1:16" x14ac:dyDescent="0.2">
      <c r="A403" s="14">
        <v>34001</v>
      </c>
      <c r="B403" s="14" t="s">
        <v>608</v>
      </c>
      <c r="C403" s="19" t="s">
        <v>207</v>
      </c>
      <c r="D403" s="20">
        <v>2810025000</v>
      </c>
      <c r="E403" s="17" t="s">
        <v>547</v>
      </c>
      <c r="F403" s="61">
        <v>1.0092820884699056</v>
      </c>
      <c r="G403" s="41">
        <v>3.0845055334083327E-3</v>
      </c>
      <c r="H403" s="41">
        <v>9.2820884699056361E-3</v>
      </c>
      <c r="I403" s="14"/>
      <c r="J403" s="18"/>
      <c r="K403" s="14"/>
      <c r="L403" s="14"/>
      <c r="M403" s="14"/>
      <c r="N403" s="18"/>
      <c r="O403" s="18"/>
      <c r="P403" s="18"/>
    </row>
    <row r="404" spans="1:16" x14ac:dyDescent="0.2">
      <c r="A404" s="14">
        <v>34011</v>
      </c>
      <c r="B404" s="14" t="s">
        <v>612</v>
      </c>
      <c r="C404" s="19" t="s">
        <v>207</v>
      </c>
      <c r="D404" s="20">
        <v>2810025000</v>
      </c>
      <c r="E404" s="31" t="s">
        <v>557</v>
      </c>
      <c r="F404" s="63">
        <v>1.0086010624841892</v>
      </c>
      <c r="G404" s="41">
        <v>2.8588400730980013E-3</v>
      </c>
      <c r="H404" s="41">
        <v>8.6010624841892369E-3</v>
      </c>
      <c r="I404" s="14"/>
      <c r="J404" s="18"/>
      <c r="K404" s="14"/>
      <c r="M404" s="14"/>
      <c r="N404" s="18"/>
      <c r="O404" s="18"/>
      <c r="P404" s="18"/>
    </row>
    <row r="405" spans="1:16" x14ac:dyDescent="0.2">
      <c r="A405" s="14">
        <v>34009</v>
      </c>
      <c r="B405" s="14" t="s">
        <v>611</v>
      </c>
      <c r="C405" s="19" t="s">
        <v>207</v>
      </c>
      <c r="D405" s="20">
        <v>2810025000</v>
      </c>
      <c r="E405" s="31" t="s">
        <v>555</v>
      </c>
      <c r="F405" s="63">
        <v>0.99746246563755547</v>
      </c>
      <c r="G405" s="41">
        <v>-8.465612511996401E-4</v>
      </c>
      <c r="H405" s="41">
        <v>-2.5375343624445268E-3</v>
      </c>
      <c r="I405" s="14"/>
      <c r="J405" s="18"/>
      <c r="K405" s="14"/>
      <c r="M405" s="14"/>
      <c r="N405" s="18"/>
      <c r="O405" s="18"/>
      <c r="P405" s="18"/>
    </row>
    <row r="406" spans="1:16" ht="14.4" x14ac:dyDescent="0.3">
      <c r="A406" s="14">
        <v>34041</v>
      </c>
      <c r="B406" s="14" t="s">
        <v>19</v>
      </c>
      <c r="C406" s="19" t="s">
        <v>207</v>
      </c>
      <c r="D406" s="20">
        <v>2810025000</v>
      </c>
      <c r="E406" s="31" t="s">
        <v>98</v>
      </c>
      <c r="F406" s="63">
        <v>0.98860831592937159</v>
      </c>
      <c r="G406" s="41">
        <v>-3.8117389164088467E-3</v>
      </c>
      <c r="H406" s="41">
        <v>-1.1391684070628405E-2</v>
      </c>
      <c r="I406"/>
      <c r="J406" s="18"/>
      <c r="K406" s="14"/>
      <c r="L406" s="14"/>
      <c r="M406" s="14"/>
      <c r="N406" s="18"/>
      <c r="O406" s="18"/>
      <c r="P406" s="18"/>
    </row>
    <row r="407" spans="1:16" x14ac:dyDescent="0.2">
      <c r="A407" s="14">
        <v>34019</v>
      </c>
      <c r="B407" s="14" t="s">
        <v>11</v>
      </c>
      <c r="C407" s="19" t="s">
        <v>207</v>
      </c>
      <c r="D407" s="20">
        <v>2810025000</v>
      </c>
      <c r="E407" s="31" t="s">
        <v>90</v>
      </c>
      <c r="F407" s="63">
        <v>0.98751600512163895</v>
      </c>
      <c r="G407" s="41">
        <v>-4.1787694165748013E-3</v>
      </c>
      <c r="H407" s="41">
        <v>-1.2483994878361049E-2</v>
      </c>
      <c r="I407" s="14"/>
      <c r="J407" s="18"/>
      <c r="K407" s="14"/>
      <c r="L407" s="14"/>
      <c r="M407" s="14"/>
      <c r="N407" s="18"/>
      <c r="O407" s="18"/>
      <c r="P407" s="18"/>
    </row>
    <row r="408" spans="1:16" ht="14.4" x14ac:dyDescent="0.3">
      <c r="A408" s="14">
        <v>34033</v>
      </c>
      <c r="B408" s="14" t="s">
        <v>617</v>
      </c>
      <c r="C408" s="19" t="s">
        <v>207</v>
      </c>
      <c r="D408" s="20">
        <v>2810025000</v>
      </c>
      <c r="E408" s="31" t="s">
        <v>572</v>
      </c>
      <c r="F408" s="63">
        <v>0.98429648241206025</v>
      </c>
      <c r="G408" s="41">
        <v>-5.262147488875768E-3</v>
      </c>
      <c r="H408" s="41">
        <v>-1.5703517587939753E-2</v>
      </c>
      <c r="I408"/>
      <c r="J408" s="18"/>
      <c r="K408" s="14"/>
      <c r="L408" s="14"/>
      <c r="M408" s="14"/>
      <c r="N408" s="18"/>
      <c r="O408" s="18"/>
      <c r="P408" s="18"/>
    </row>
    <row r="409" spans="1:16" ht="14.4" x14ac:dyDescent="0.3">
      <c r="A409" s="14">
        <v>34037</v>
      </c>
      <c r="B409" s="14" t="s">
        <v>17</v>
      </c>
      <c r="C409" s="19" t="s">
        <v>207</v>
      </c>
      <c r="D409" s="20">
        <v>2810025000</v>
      </c>
      <c r="E409" s="31" t="s">
        <v>96</v>
      </c>
      <c r="F409" s="63">
        <v>0.98350111856823264</v>
      </c>
      <c r="G409" s="41">
        <v>-5.5301533646767709E-3</v>
      </c>
      <c r="H409" s="41">
        <v>-1.6498881431767365E-2</v>
      </c>
      <c r="I409" s="68"/>
      <c r="J409" s="18"/>
      <c r="K409" s="14"/>
      <c r="L409" s="14"/>
      <c r="M409" s="14"/>
      <c r="N409" s="18"/>
      <c r="O409" s="18"/>
      <c r="P409" s="18"/>
    </row>
    <row r="410" spans="1:16" x14ac:dyDescent="0.2">
      <c r="A410" s="14">
        <v>34000</v>
      </c>
      <c r="B410" s="14" t="s">
        <v>215</v>
      </c>
      <c r="C410" s="19" t="s">
        <v>208</v>
      </c>
      <c r="D410" s="20">
        <v>2810030000</v>
      </c>
      <c r="E410" s="17" t="s">
        <v>31</v>
      </c>
      <c r="F410" s="61">
        <v>1</v>
      </c>
      <c r="G410" s="41">
        <f>((F410)^(1/3))-1</f>
        <v>0</v>
      </c>
      <c r="H410" s="41">
        <f>(F410-1)</f>
        <v>0</v>
      </c>
      <c r="I410" s="73"/>
      <c r="J410" s="18"/>
      <c r="K410" s="14"/>
      <c r="L410" s="14"/>
      <c r="M410" s="14"/>
      <c r="N410" s="18"/>
      <c r="O410" s="18"/>
      <c r="P410" s="18"/>
    </row>
    <row r="411" spans="1:16" ht="14.4" x14ac:dyDescent="0.3">
      <c r="A411" s="14">
        <v>34000</v>
      </c>
      <c r="B411" s="14" t="s">
        <v>215</v>
      </c>
      <c r="C411" s="19" t="s">
        <v>209</v>
      </c>
      <c r="D411" s="20">
        <v>2810050000</v>
      </c>
      <c r="E411" s="17" t="s">
        <v>31</v>
      </c>
      <c r="F411" s="61">
        <v>1</v>
      </c>
      <c r="G411" s="41">
        <f>((F411)^(1/3))-1</f>
        <v>0</v>
      </c>
      <c r="H411" s="41">
        <f>(F411-1)</f>
        <v>0</v>
      </c>
      <c r="I411" s="68"/>
      <c r="J411" s="18"/>
      <c r="K411" s="14"/>
      <c r="L411" s="14"/>
      <c r="M411" s="14"/>
      <c r="N411" s="18"/>
      <c r="O411" s="18"/>
      <c r="P411" s="18"/>
    </row>
    <row r="412" spans="1:16" ht="14.4" x14ac:dyDescent="0.3">
      <c r="A412" s="14">
        <v>34023</v>
      </c>
      <c r="B412" s="14" t="s">
        <v>615</v>
      </c>
      <c r="C412" s="15" t="s">
        <v>210</v>
      </c>
      <c r="D412" s="16">
        <v>2810060100</v>
      </c>
      <c r="E412" s="31" t="s">
        <v>91</v>
      </c>
      <c r="F412" s="63">
        <v>1.0420704435333581</v>
      </c>
      <c r="G412" s="41">
        <v>1.3831294473722444E-2</v>
      </c>
      <c r="H412" s="41">
        <v>4.2070443533358093E-2</v>
      </c>
      <c r="I412" s="68"/>
      <c r="J412" s="18"/>
      <c r="M412" s="14"/>
      <c r="N412" s="18"/>
      <c r="O412" s="18"/>
      <c r="P412" s="18"/>
    </row>
    <row r="413" spans="1:16" ht="14.4" x14ac:dyDescent="0.3">
      <c r="A413" s="14">
        <v>34029</v>
      </c>
      <c r="B413" s="14" t="s">
        <v>616</v>
      </c>
      <c r="C413" s="15" t="s">
        <v>210</v>
      </c>
      <c r="D413" s="16">
        <v>2810060100</v>
      </c>
      <c r="E413" s="31" t="s">
        <v>569</v>
      </c>
      <c r="F413" s="63">
        <v>1.0415671767277619</v>
      </c>
      <c r="G413" s="41">
        <v>1.366805861311482E-2</v>
      </c>
      <c r="H413" s="41">
        <v>4.156717672776189E-2</v>
      </c>
      <c r="I413" s="15"/>
      <c r="J413" s="18"/>
      <c r="L413" s="69"/>
      <c r="M413" s="14"/>
      <c r="N413" s="18"/>
      <c r="O413" s="18"/>
      <c r="P413" s="18"/>
    </row>
    <row r="414" spans="1:16" ht="14.4" x14ac:dyDescent="0.3">
      <c r="A414" s="14">
        <v>34003</v>
      </c>
      <c r="B414" s="14" t="s">
        <v>8</v>
      </c>
      <c r="C414" s="15" t="s">
        <v>210</v>
      </c>
      <c r="D414" s="16">
        <v>2810060100</v>
      </c>
      <c r="E414" s="31" t="s">
        <v>87</v>
      </c>
      <c r="F414" s="63">
        <v>1.0403798981067991</v>
      </c>
      <c r="G414" s="41">
        <v>1.3282753333944353E-2</v>
      </c>
      <c r="H414" s="41">
        <v>4.0379898106799095E-2</v>
      </c>
      <c r="I414" s="68"/>
      <c r="J414" s="18"/>
      <c r="K414" s="14"/>
      <c r="L414" s="14"/>
      <c r="M414" s="14"/>
      <c r="N414" s="18"/>
      <c r="O414" s="18"/>
      <c r="P414" s="18"/>
    </row>
    <row r="415" spans="1:16" x14ac:dyDescent="0.2">
      <c r="A415" s="14">
        <v>34035</v>
      </c>
      <c r="B415" s="14" t="s">
        <v>16</v>
      </c>
      <c r="C415" s="15" t="s">
        <v>210</v>
      </c>
      <c r="D415" s="16">
        <v>2810060100</v>
      </c>
      <c r="E415" s="31" t="s">
        <v>95</v>
      </c>
      <c r="F415" s="63">
        <v>1.0402621170080879</v>
      </c>
      <c r="G415" s="41">
        <v>1.3244514077885183E-2</v>
      </c>
      <c r="H415" s="41">
        <v>4.0262117008087905E-2</v>
      </c>
      <c r="I415" s="15"/>
    </row>
    <row r="416" spans="1:16" x14ac:dyDescent="0.2">
      <c r="A416" s="14">
        <v>34039</v>
      </c>
      <c r="B416" s="14" t="s">
        <v>18</v>
      </c>
      <c r="C416" s="15" t="s">
        <v>210</v>
      </c>
      <c r="D416" s="16">
        <v>2810060100</v>
      </c>
      <c r="E416" s="31" t="s">
        <v>97</v>
      </c>
      <c r="F416" s="63">
        <v>1.0358963466440101</v>
      </c>
      <c r="G416" s="41">
        <v>1.1825065531632317E-2</v>
      </c>
      <c r="H416" s="41">
        <v>3.5896346644010091E-2</v>
      </c>
      <c r="I416" s="15"/>
    </row>
    <row r="417" spans="1:16" ht="14.4" x14ac:dyDescent="0.3">
      <c r="A417" s="14">
        <v>34017</v>
      </c>
      <c r="B417" s="14" t="s">
        <v>10</v>
      </c>
      <c r="C417" s="15" t="s">
        <v>210</v>
      </c>
      <c r="D417" s="16">
        <v>2810060100</v>
      </c>
      <c r="E417" s="31" t="s">
        <v>89</v>
      </c>
      <c r="F417" s="63">
        <v>1.0347725631768954</v>
      </c>
      <c r="G417" s="41">
        <v>1.1459043161071936E-2</v>
      </c>
      <c r="H417" s="41">
        <v>3.4772563176895366E-2</v>
      </c>
      <c r="I417" s="68"/>
      <c r="J417" s="18"/>
      <c r="L417"/>
      <c r="M417" s="14"/>
      <c r="N417" s="18"/>
      <c r="O417" s="18"/>
      <c r="P417" s="18"/>
    </row>
    <row r="418" spans="1:16" ht="14.4" x14ac:dyDescent="0.3">
      <c r="A418" s="14">
        <v>34027</v>
      </c>
      <c r="B418" s="14" t="s">
        <v>14</v>
      </c>
      <c r="C418" s="15" t="s">
        <v>210</v>
      </c>
      <c r="D418" s="16">
        <v>2810060100</v>
      </c>
      <c r="E418" s="31" t="s">
        <v>93</v>
      </c>
      <c r="F418" s="63">
        <v>1.0305536866268254</v>
      </c>
      <c r="G418" s="41">
        <v>1.0082562484748037E-2</v>
      </c>
      <c r="H418" s="41">
        <v>3.0553686626825449E-2</v>
      </c>
      <c r="I418" s="15"/>
      <c r="J418" s="18"/>
      <c r="L418" s="69"/>
      <c r="M418" s="14"/>
      <c r="N418" s="18"/>
      <c r="O418" s="18"/>
      <c r="P418" s="18"/>
    </row>
    <row r="419" spans="1:16" ht="14.4" x14ac:dyDescent="0.3">
      <c r="A419" s="14">
        <v>34021</v>
      </c>
      <c r="B419" s="14" t="s">
        <v>614</v>
      </c>
      <c r="C419" s="15" t="s">
        <v>210</v>
      </c>
      <c r="D419" s="16">
        <v>2810060100</v>
      </c>
      <c r="E419" s="31" t="s">
        <v>564</v>
      </c>
      <c r="F419" s="63">
        <v>1.0290425531914893</v>
      </c>
      <c r="G419" s="41">
        <v>9.5886156496902686E-3</v>
      </c>
      <c r="H419" s="41">
        <v>2.9042553191489295E-2</v>
      </c>
      <c r="I419" s="68"/>
      <c r="J419" s="18"/>
      <c r="M419" s="14"/>
      <c r="N419" s="18"/>
      <c r="O419" s="18"/>
      <c r="P419" s="18"/>
    </row>
    <row r="420" spans="1:16" ht="14.4" x14ac:dyDescent="0.3">
      <c r="A420" s="14">
        <v>34015</v>
      </c>
      <c r="B420" s="14" t="s">
        <v>613</v>
      </c>
      <c r="C420" s="29" t="s">
        <v>210</v>
      </c>
      <c r="D420" s="35">
        <v>2810060100</v>
      </c>
      <c r="E420" s="31" t="s">
        <v>560</v>
      </c>
      <c r="F420" s="63">
        <v>1.0266117969821673</v>
      </c>
      <c r="G420" s="41">
        <v>8.793054565559677E-3</v>
      </c>
      <c r="H420" s="41">
        <v>2.6611796982167313E-2</v>
      </c>
      <c r="I420" s="68"/>
      <c r="J420" s="18"/>
      <c r="L420"/>
      <c r="M420" s="14"/>
      <c r="N420" s="18"/>
      <c r="O420" s="18"/>
      <c r="P420" s="18"/>
    </row>
    <row r="421" spans="1:16" ht="14.4" x14ac:dyDescent="0.3">
      <c r="A421" s="14">
        <v>34025</v>
      </c>
      <c r="B421" s="14" t="s">
        <v>13</v>
      </c>
      <c r="C421" s="15" t="s">
        <v>210</v>
      </c>
      <c r="D421" s="16">
        <v>2810060100</v>
      </c>
      <c r="E421" s="31" t="s">
        <v>92</v>
      </c>
      <c r="F421" s="63">
        <v>1.0229834114220591</v>
      </c>
      <c r="G421" s="41">
        <v>7.6031822511253289E-3</v>
      </c>
      <c r="H421" s="41">
        <v>2.2983411422059064E-2</v>
      </c>
      <c r="I421" s="68"/>
      <c r="J421" s="18"/>
      <c r="M421" s="14"/>
      <c r="N421" s="18"/>
      <c r="O421" s="18"/>
      <c r="P421" s="18"/>
    </row>
    <row r="422" spans="1:16" ht="14.4" x14ac:dyDescent="0.3">
      <c r="A422" s="14">
        <v>34031</v>
      </c>
      <c r="B422" s="14" t="s">
        <v>15</v>
      </c>
      <c r="C422" s="15" t="s">
        <v>210</v>
      </c>
      <c r="D422" s="16">
        <v>2810060100</v>
      </c>
      <c r="E422" s="31" t="s">
        <v>94</v>
      </c>
      <c r="F422" s="63">
        <v>1.0198226799334082</v>
      </c>
      <c r="G422" s="41">
        <v>6.5643746744143971E-3</v>
      </c>
      <c r="H422" s="41">
        <v>1.9822679933408249E-2</v>
      </c>
      <c r="I422" s="29"/>
      <c r="J422" s="18"/>
      <c r="L422" s="69"/>
      <c r="M422" s="14"/>
      <c r="N422" s="18"/>
      <c r="O422" s="18"/>
      <c r="P422" s="18"/>
    </row>
    <row r="423" spans="1:16" ht="14.4" x14ac:dyDescent="0.3">
      <c r="A423" s="14">
        <v>34005</v>
      </c>
      <c r="B423" s="14" t="s">
        <v>609</v>
      </c>
      <c r="C423" s="15" t="s">
        <v>210</v>
      </c>
      <c r="D423" s="16">
        <v>2810060100</v>
      </c>
      <c r="E423" s="31" t="s">
        <v>551</v>
      </c>
      <c r="F423" s="63">
        <v>1.0187605583711212</v>
      </c>
      <c r="G423" s="41">
        <v>6.2148155116594772E-3</v>
      </c>
      <c r="H423" s="41">
        <v>1.8760558371121228E-2</v>
      </c>
      <c r="I423"/>
      <c r="J423" s="18"/>
      <c r="L423" s="69"/>
      <c r="M423" s="14"/>
      <c r="N423" s="18"/>
      <c r="O423" s="18"/>
      <c r="P423" s="18"/>
    </row>
    <row r="424" spans="1:16" ht="14.4" x14ac:dyDescent="0.3">
      <c r="A424" s="14">
        <v>34013</v>
      </c>
      <c r="B424" s="14" t="s">
        <v>9</v>
      </c>
      <c r="C424" s="15" t="s">
        <v>210</v>
      </c>
      <c r="D424" s="16">
        <v>2810060100</v>
      </c>
      <c r="E424" s="31" t="s">
        <v>88</v>
      </c>
      <c r="F424" s="63">
        <v>1.0170306003037621</v>
      </c>
      <c r="G424" s="41">
        <v>5.6449414446362312E-3</v>
      </c>
      <c r="H424" s="41">
        <v>1.7030600303762133E-2</v>
      </c>
      <c r="I424"/>
      <c r="J424" s="18"/>
      <c r="L424"/>
      <c r="M424" s="14"/>
      <c r="N424" s="18"/>
      <c r="O424" s="18"/>
      <c r="P424" s="18"/>
    </row>
    <row r="425" spans="1:16" ht="14.4" x14ac:dyDescent="0.3">
      <c r="A425" s="14">
        <v>34007</v>
      </c>
      <c r="B425" s="14" t="s">
        <v>610</v>
      </c>
      <c r="C425" s="29" t="s">
        <v>210</v>
      </c>
      <c r="D425" s="35">
        <v>2810060100</v>
      </c>
      <c r="E425" s="31" t="s">
        <v>553</v>
      </c>
      <c r="F425" s="63">
        <v>1.0125127082192853</v>
      </c>
      <c r="G425" s="41">
        <v>4.1536262418389036E-3</v>
      </c>
      <c r="H425" s="41">
        <v>1.2512708219285296E-2</v>
      </c>
      <c r="I425"/>
      <c r="J425" s="18"/>
      <c r="L425" s="69"/>
      <c r="M425" s="14"/>
      <c r="N425" s="18"/>
      <c r="O425" s="18"/>
      <c r="P425" s="18"/>
    </row>
    <row r="426" spans="1:16" ht="14.4" x14ac:dyDescent="0.3">
      <c r="A426" s="14">
        <v>34001</v>
      </c>
      <c r="B426" s="14" t="s">
        <v>608</v>
      </c>
      <c r="C426" s="29" t="s">
        <v>210</v>
      </c>
      <c r="D426" s="35">
        <v>2810060100</v>
      </c>
      <c r="E426" s="17" t="s">
        <v>547</v>
      </c>
      <c r="F426" s="61">
        <v>1.0092820884699056</v>
      </c>
      <c r="G426" s="41">
        <v>3.0845055334083327E-3</v>
      </c>
      <c r="H426" s="41">
        <v>9.2820884699056361E-3</v>
      </c>
      <c r="I426"/>
    </row>
    <row r="427" spans="1:16" ht="14.4" x14ac:dyDescent="0.3">
      <c r="A427" s="14">
        <v>34011</v>
      </c>
      <c r="B427" s="14" t="s">
        <v>612</v>
      </c>
      <c r="C427" s="29" t="s">
        <v>210</v>
      </c>
      <c r="D427" s="35">
        <v>2810060100</v>
      </c>
      <c r="E427" s="31" t="s">
        <v>557</v>
      </c>
      <c r="F427" s="63">
        <v>1.0086010624841892</v>
      </c>
      <c r="G427" s="41">
        <v>2.8588400730980013E-3</v>
      </c>
      <c r="H427" s="41">
        <v>8.6010624841892369E-3</v>
      </c>
      <c r="I427"/>
      <c r="J427" s="18"/>
      <c r="L427" s="69"/>
      <c r="M427" s="14"/>
      <c r="N427" s="18"/>
      <c r="O427" s="18"/>
      <c r="P427" s="18"/>
    </row>
    <row r="428" spans="1:16" ht="14.4" x14ac:dyDescent="0.3">
      <c r="A428" s="14">
        <v>34009</v>
      </c>
      <c r="B428" s="14" t="s">
        <v>611</v>
      </c>
      <c r="C428" s="29" t="s">
        <v>210</v>
      </c>
      <c r="D428" s="35">
        <v>2810060100</v>
      </c>
      <c r="E428" s="31" t="s">
        <v>555</v>
      </c>
      <c r="F428" s="63">
        <v>0.99746246563755547</v>
      </c>
      <c r="G428" s="41">
        <v>-8.465612511996401E-4</v>
      </c>
      <c r="H428" s="41">
        <v>-2.5375343624445268E-3</v>
      </c>
      <c r="I428"/>
      <c r="J428" s="18"/>
      <c r="L428" s="69"/>
      <c r="M428" s="14"/>
      <c r="N428" s="18"/>
      <c r="O428" s="18"/>
      <c r="P428" s="18"/>
    </row>
    <row r="429" spans="1:16" x14ac:dyDescent="0.2">
      <c r="A429" s="14">
        <v>34041</v>
      </c>
      <c r="B429" s="14" t="s">
        <v>19</v>
      </c>
      <c r="C429" s="29" t="s">
        <v>210</v>
      </c>
      <c r="D429" s="35">
        <v>2810060100</v>
      </c>
      <c r="E429" s="31" t="s">
        <v>98</v>
      </c>
      <c r="F429" s="63">
        <v>0.98860831592937159</v>
      </c>
      <c r="G429" s="41">
        <v>-3.8117389164088467E-3</v>
      </c>
      <c r="H429" s="41">
        <v>-1.1391684070628405E-2</v>
      </c>
      <c r="I429" s="29"/>
    </row>
    <row r="430" spans="1:16" ht="14.4" x14ac:dyDescent="0.3">
      <c r="A430" s="14">
        <v>34019</v>
      </c>
      <c r="B430" s="14" t="s">
        <v>11</v>
      </c>
      <c r="C430" s="29" t="s">
        <v>210</v>
      </c>
      <c r="D430" s="35">
        <v>2810060100</v>
      </c>
      <c r="E430" s="31" t="s">
        <v>90</v>
      </c>
      <c r="F430" s="63">
        <v>0.98751600512163895</v>
      </c>
      <c r="G430" s="41">
        <v>-4.1787694165748013E-3</v>
      </c>
      <c r="H430" s="41">
        <v>-1.2483994878361049E-2</v>
      </c>
      <c r="I430"/>
      <c r="J430" s="18"/>
      <c r="L430"/>
      <c r="M430" s="14"/>
      <c r="N430" s="18"/>
      <c r="O430" s="18"/>
      <c r="P430" s="18"/>
    </row>
    <row r="431" spans="1:16" x14ac:dyDescent="0.2">
      <c r="A431" s="14">
        <v>34033</v>
      </c>
      <c r="B431" s="14" t="s">
        <v>617</v>
      </c>
      <c r="C431" s="29" t="s">
        <v>210</v>
      </c>
      <c r="D431" s="35">
        <v>2810060100</v>
      </c>
      <c r="E431" s="31" t="s">
        <v>572</v>
      </c>
      <c r="F431" s="63">
        <v>0.98429648241206025</v>
      </c>
      <c r="G431" s="41">
        <v>-5.262147488875768E-3</v>
      </c>
      <c r="H431" s="41">
        <v>-1.5703517587939753E-2</v>
      </c>
      <c r="I431" s="29"/>
    </row>
    <row r="432" spans="1:16" x14ac:dyDescent="0.2">
      <c r="A432" s="14">
        <v>34037</v>
      </c>
      <c r="B432" s="14" t="s">
        <v>17</v>
      </c>
      <c r="C432" s="29" t="s">
        <v>210</v>
      </c>
      <c r="D432" s="35">
        <v>2810060100</v>
      </c>
      <c r="E432" s="31" t="s">
        <v>96</v>
      </c>
      <c r="F432" s="63">
        <v>0.98350111856823264</v>
      </c>
      <c r="G432" s="41">
        <v>-5.5301533646767709E-3</v>
      </c>
      <c r="H432" s="41">
        <v>-1.6498881431767365E-2</v>
      </c>
      <c r="I432" s="29"/>
    </row>
    <row r="433" spans="1:12" x14ac:dyDescent="0.2">
      <c r="A433" s="14">
        <v>34000</v>
      </c>
      <c r="B433" s="14" t="s">
        <v>215</v>
      </c>
      <c r="C433" s="29" t="s">
        <v>211</v>
      </c>
      <c r="D433" s="29">
        <v>2810060200</v>
      </c>
      <c r="E433" s="17" t="s">
        <v>31</v>
      </c>
      <c r="F433" s="61">
        <v>1</v>
      </c>
      <c r="G433" s="41">
        <f>((F433)^(1/3))-1</f>
        <v>0</v>
      </c>
      <c r="H433" s="41">
        <f>(F433-1)</f>
        <v>0</v>
      </c>
    </row>
    <row r="434" spans="1:12" ht="20.399999999999999" x14ac:dyDescent="0.2">
      <c r="A434" s="14">
        <v>34023</v>
      </c>
      <c r="B434" s="14" t="s">
        <v>615</v>
      </c>
      <c r="C434" s="17" t="s">
        <v>144</v>
      </c>
      <c r="D434" s="35" t="s">
        <v>145</v>
      </c>
      <c r="E434" s="31" t="s">
        <v>91</v>
      </c>
      <c r="F434" s="63">
        <v>1.0420704435333581</v>
      </c>
      <c r="G434" s="41">
        <v>1.3831294473722444E-2</v>
      </c>
      <c r="H434" s="41">
        <v>4.2070443533358093E-2</v>
      </c>
    </row>
    <row r="435" spans="1:12" ht="20.399999999999999" x14ac:dyDescent="0.3">
      <c r="A435" s="14">
        <v>34029</v>
      </c>
      <c r="B435" s="14" t="s">
        <v>616</v>
      </c>
      <c r="C435" s="17" t="s">
        <v>144</v>
      </c>
      <c r="D435" s="35" t="s">
        <v>145</v>
      </c>
      <c r="E435" s="31" t="s">
        <v>569</v>
      </c>
      <c r="F435" s="63">
        <v>1.0415671767277619</v>
      </c>
      <c r="G435" s="41">
        <v>1.366805861311482E-2</v>
      </c>
      <c r="H435" s="41">
        <v>4.156717672776189E-2</v>
      </c>
      <c r="L435"/>
    </row>
    <row r="436" spans="1:12" ht="20.399999999999999" x14ac:dyDescent="0.2">
      <c r="A436" s="14">
        <v>34003</v>
      </c>
      <c r="B436" s="14" t="s">
        <v>8</v>
      </c>
      <c r="C436" s="17" t="s">
        <v>144</v>
      </c>
      <c r="D436" s="35" t="s">
        <v>145</v>
      </c>
      <c r="E436" s="31" t="s">
        <v>87</v>
      </c>
      <c r="F436" s="63">
        <v>1.0403798981067991</v>
      </c>
      <c r="G436" s="41">
        <v>1.3282753333944353E-2</v>
      </c>
      <c r="H436" s="41">
        <v>4.0379898106799095E-2</v>
      </c>
    </row>
    <row r="437" spans="1:12" ht="20.399999999999999" x14ac:dyDescent="0.3">
      <c r="A437" s="14">
        <v>34035</v>
      </c>
      <c r="B437" s="14" t="s">
        <v>16</v>
      </c>
      <c r="C437" s="17" t="s">
        <v>144</v>
      </c>
      <c r="D437" s="35" t="s">
        <v>145</v>
      </c>
      <c r="E437" s="31" t="s">
        <v>95</v>
      </c>
      <c r="F437" s="63">
        <v>1.0402621170080879</v>
      </c>
      <c r="G437" s="41">
        <v>1.3244514077885183E-2</v>
      </c>
      <c r="H437" s="41">
        <v>4.0262117008087905E-2</v>
      </c>
      <c r="L437" s="69"/>
    </row>
    <row r="438" spans="1:12" ht="20.399999999999999" x14ac:dyDescent="0.3">
      <c r="A438" s="14">
        <v>34039</v>
      </c>
      <c r="B438" s="14" t="s">
        <v>18</v>
      </c>
      <c r="C438" s="17" t="s">
        <v>144</v>
      </c>
      <c r="D438" s="35" t="s">
        <v>145</v>
      </c>
      <c r="E438" s="31" t="s">
        <v>97</v>
      </c>
      <c r="F438" s="63">
        <v>1.0358963466440101</v>
      </c>
      <c r="G438" s="41">
        <v>1.1825065531632317E-2</v>
      </c>
      <c r="H438" s="41">
        <v>3.5896346644010091E-2</v>
      </c>
      <c r="L438" s="69"/>
    </row>
    <row r="439" spans="1:12" ht="20.399999999999999" x14ac:dyDescent="0.2">
      <c r="A439" s="14">
        <v>34017</v>
      </c>
      <c r="B439" s="14" t="s">
        <v>10</v>
      </c>
      <c r="C439" s="17" t="s">
        <v>144</v>
      </c>
      <c r="D439" s="35" t="s">
        <v>145</v>
      </c>
      <c r="E439" s="31" t="s">
        <v>89</v>
      </c>
      <c r="F439" s="63">
        <v>1.0347725631768954</v>
      </c>
      <c r="G439" s="41">
        <v>1.1459043161071936E-2</v>
      </c>
      <c r="H439" s="41">
        <v>3.4772563176895366E-2</v>
      </c>
    </row>
    <row r="440" spans="1:12" ht="20.399999999999999" x14ac:dyDescent="0.2">
      <c r="A440" s="14">
        <v>34027</v>
      </c>
      <c r="B440" s="14" t="s">
        <v>14</v>
      </c>
      <c r="C440" s="17" t="s">
        <v>144</v>
      </c>
      <c r="D440" s="35" t="s">
        <v>145</v>
      </c>
      <c r="E440" s="31" t="s">
        <v>93</v>
      </c>
      <c r="F440" s="63">
        <v>1.0305536866268254</v>
      </c>
      <c r="G440" s="41">
        <v>1.0082562484748037E-2</v>
      </c>
      <c r="H440" s="41">
        <v>3.0553686626825449E-2</v>
      </c>
    </row>
    <row r="441" spans="1:12" ht="20.399999999999999" x14ac:dyDescent="0.2">
      <c r="A441" s="14">
        <v>34021</v>
      </c>
      <c r="B441" s="14" t="s">
        <v>614</v>
      </c>
      <c r="C441" s="17" t="s">
        <v>144</v>
      </c>
      <c r="D441" s="35" t="s">
        <v>145</v>
      </c>
      <c r="E441" s="31" t="s">
        <v>564</v>
      </c>
      <c r="F441" s="63">
        <v>1.0290425531914893</v>
      </c>
      <c r="G441" s="41">
        <v>9.5886156496902686E-3</v>
      </c>
      <c r="H441" s="41">
        <v>2.9042553191489295E-2</v>
      </c>
    </row>
    <row r="442" spans="1:12" ht="20.399999999999999" x14ac:dyDescent="0.2">
      <c r="A442" s="14">
        <v>34015</v>
      </c>
      <c r="B442" s="14" t="s">
        <v>613</v>
      </c>
      <c r="C442" s="17" t="s">
        <v>144</v>
      </c>
      <c r="D442" s="35" t="s">
        <v>145</v>
      </c>
      <c r="E442" s="31" t="s">
        <v>560</v>
      </c>
      <c r="F442" s="63">
        <v>1.0266117969821673</v>
      </c>
      <c r="G442" s="41">
        <v>8.793054565559677E-3</v>
      </c>
      <c r="H442" s="41">
        <v>2.6611796982167313E-2</v>
      </c>
    </row>
    <row r="443" spans="1:12" ht="20.399999999999999" x14ac:dyDescent="0.2">
      <c r="A443" s="14">
        <v>34025</v>
      </c>
      <c r="B443" s="14" t="s">
        <v>13</v>
      </c>
      <c r="C443" s="17" t="s">
        <v>144</v>
      </c>
      <c r="D443" s="35" t="s">
        <v>145</v>
      </c>
      <c r="E443" s="31" t="s">
        <v>92</v>
      </c>
      <c r="F443" s="63">
        <v>1.0229834114220591</v>
      </c>
      <c r="G443" s="41">
        <v>7.6031822511253289E-3</v>
      </c>
      <c r="H443" s="41">
        <v>2.2983411422059064E-2</v>
      </c>
    </row>
    <row r="444" spans="1:12" ht="20.399999999999999" x14ac:dyDescent="0.3">
      <c r="A444" s="14">
        <v>34031</v>
      </c>
      <c r="B444" s="14" t="s">
        <v>15</v>
      </c>
      <c r="C444" s="17" t="s">
        <v>144</v>
      </c>
      <c r="D444" s="35" t="s">
        <v>145</v>
      </c>
      <c r="E444" s="31" t="s">
        <v>94</v>
      </c>
      <c r="F444" s="63">
        <v>1.0198226799334082</v>
      </c>
      <c r="G444" s="41">
        <v>6.5643746744143971E-3</v>
      </c>
      <c r="H444" s="41">
        <v>1.9822679933408249E-2</v>
      </c>
      <c r="L444"/>
    </row>
    <row r="445" spans="1:12" ht="20.399999999999999" x14ac:dyDescent="0.2">
      <c r="A445" s="14">
        <v>34005</v>
      </c>
      <c r="B445" s="14" t="s">
        <v>609</v>
      </c>
      <c r="C445" s="17" t="s">
        <v>144</v>
      </c>
      <c r="D445" s="35" t="s">
        <v>145</v>
      </c>
      <c r="E445" s="31" t="s">
        <v>551</v>
      </c>
      <c r="F445" s="63">
        <v>1.0187605583711212</v>
      </c>
      <c r="G445" s="41">
        <v>6.2148155116594772E-3</v>
      </c>
      <c r="H445" s="41">
        <v>1.8760558371121228E-2</v>
      </c>
    </row>
    <row r="446" spans="1:12" ht="20.399999999999999" x14ac:dyDescent="0.2">
      <c r="A446" s="14">
        <v>34013</v>
      </c>
      <c r="B446" s="14" t="s">
        <v>9</v>
      </c>
      <c r="C446" s="17" t="s">
        <v>144</v>
      </c>
      <c r="D446" s="35" t="s">
        <v>145</v>
      </c>
      <c r="E446" s="31" t="s">
        <v>88</v>
      </c>
      <c r="F446" s="63">
        <v>1.0170306003037621</v>
      </c>
      <c r="G446" s="41">
        <v>5.6449414446362312E-3</v>
      </c>
      <c r="H446" s="41">
        <v>1.7030600303762133E-2</v>
      </c>
    </row>
    <row r="447" spans="1:12" ht="20.399999999999999" x14ac:dyDescent="0.2">
      <c r="A447" s="14">
        <v>34007</v>
      </c>
      <c r="B447" s="14" t="s">
        <v>610</v>
      </c>
      <c r="C447" s="17" t="s">
        <v>144</v>
      </c>
      <c r="D447" s="35" t="s">
        <v>145</v>
      </c>
      <c r="E447" s="31" t="s">
        <v>553</v>
      </c>
      <c r="F447" s="63">
        <v>1.0125127082192853</v>
      </c>
      <c r="G447" s="41">
        <v>4.1536262418389036E-3</v>
      </c>
      <c r="H447" s="41">
        <v>1.2512708219285296E-2</v>
      </c>
    </row>
    <row r="448" spans="1:12" ht="20.399999999999999" x14ac:dyDescent="0.2">
      <c r="A448" s="14">
        <v>34011</v>
      </c>
      <c r="B448" s="14" t="s">
        <v>612</v>
      </c>
      <c r="C448" s="17" t="s">
        <v>144</v>
      </c>
      <c r="D448" s="35" t="s">
        <v>145</v>
      </c>
      <c r="E448" s="31" t="s">
        <v>557</v>
      </c>
      <c r="F448" s="63">
        <v>1.0086010624841892</v>
      </c>
      <c r="G448" s="41">
        <v>2.8588400730980013E-3</v>
      </c>
      <c r="H448" s="41">
        <v>8.6010624841892369E-3</v>
      </c>
    </row>
    <row r="449" spans="1:12" ht="20.399999999999999" x14ac:dyDescent="0.2">
      <c r="A449" s="14">
        <v>34009</v>
      </c>
      <c r="B449" s="14" t="s">
        <v>611</v>
      </c>
      <c r="C449" s="17" t="s">
        <v>144</v>
      </c>
      <c r="D449" s="35" t="s">
        <v>145</v>
      </c>
      <c r="E449" s="31" t="s">
        <v>555</v>
      </c>
      <c r="F449" s="63">
        <v>0.99746246563755547</v>
      </c>
      <c r="G449" s="41">
        <v>-8.465612511996401E-4</v>
      </c>
      <c r="H449" s="41">
        <v>-2.5375343624445268E-3</v>
      </c>
    </row>
    <row r="450" spans="1:12" ht="20.399999999999999" x14ac:dyDescent="0.3">
      <c r="A450" s="14">
        <v>34041</v>
      </c>
      <c r="B450" s="14" t="s">
        <v>19</v>
      </c>
      <c r="C450" s="17" t="s">
        <v>144</v>
      </c>
      <c r="D450" s="35" t="s">
        <v>145</v>
      </c>
      <c r="E450" s="31" t="s">
        <v>98</v>
      </c>
      <c r="F450" s="63">
        <v>0.98860831592937159</v>
      </c>
      <c r="G450" s="41">
        <v>-3.8117389164088467E-3</v>
      </c>
      <c r="H450" s="41">
        <v>-1.1391684070628405E-2</v>
      </c>
      <c r="L450" s="69"/>
    </row>
    <row r="451" spans="1:12" ht="20.399999999999999" x14ac:dyDescent="0.2">
      <c r="A451" s="14">
        <v>34019</v>
      </c>
      <c r="B451" s="14" t="s">
        <v>11</v>
      </c>
      <c r="C451" s="17" t="s">
        <v>144</v>
      </c>
      <c r="D451" s="35" t="s">
        <v>145</v>
      </c>
      <c r="E451" s="31" t="s">
        <v>90</v>
      </c>
      <c r="F451" s="63">
        <v>0.98751600512163895</v>
      </c>
      <c r="G451" s="41">
        <v>-4.1787694165748013E-3</v>
      </c>
      <c r="H451" s="41">
        <v>-1.2483994878361049E-2</v>
      </c>
    </row>
    <row r="452" spans="1:12" ht="20.399999999999999" x14ac:dyDescent="0.3">
      <c r="A452" s="14">
        <v>34033</v>
      </c>
      <c r="B452" s="14" t="s">
        <v>617</v>
      </c>
      <c r="C452" s="17" t="s">
        <v>144</v>
      </c>
      <c r="D452" s="35" t="s">
        <v>145</v>
      </c>
      <c r="E452" s="31" t="s">
        <v>572</v>
      </c>
      <c r="F452" s="63">
        <v>0.98429648241206025</v>
      </c>
      <c r="G452" s="41">
        <v>-5.262147488875768E-3</v>
      </c>
      <c r="H452" s="41">
        <v>-1.5703517587939753E-2</v>
      </c>
      <c r="L452"/>
    </row>
    <row r="453" spans="1:12" ht="20.399999999999999" x14ac:dyDescent="0.3">
      <c r="A453" s="14">
        <v>34037</v>
      </c>
      <c r="B453" s="14" t="s">
        <v>17</v>
      </c>
      <c r="C453" s="17" t="s">
        <v>144</v>
      </c>
      <c r="D453" s="35" t="s">
        <v>145</v>
      </c>
      <c r="E453" s="31" t="s">
        <v>96</v>
      </c>
      <c r="F453" s="63">
        <v>0.98350111856823264</v>
      </c>
      <c r="G453" s="41">
        <v>-5.5301533646767709E-3</v>
      </c>
      <c r="H453" s="41">
        <v>-1.6498881431767365E-2</v>
      </c>
      <c r="L453" s="69"/>
    </row>
    <row r="454" spans="1:12" ht="14.4" x14ac:dyDescent="0.3">
      <c r="L454" s="69"/>
    </row>
    <row r="455" spans="1:12" ht="14.4" x14ac:dyDescent="0.3">
      <c r="L455" s="69"/>
    </row>
    <row r="456" spans="1:12" ht="14.4" x14ac:dyDescent="0.3">
      <c r="L456"/>
    </row>
  </sheetData>
  <autoFilter ref="A7:P453" xr:uid="{2E1BB593-0377-45F8-B607-C2FA3CB61A2F}">
    <sortState xmlns:xlrd2="http://schemas.microsoft.com/office/spreadsheetml/2017/richdata2" ref="A8:P453">
      <sortCondition ref="D7:D45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40BF-FE07-4C01-AAE4-C538E57DE786}">
  <dimension ref="A1:F200"/>
  <sheetViews>
    <sheetView workbookViewId="0"/>
  </sheetViews>
  <sheetFormatPr defaultColWidth="8.88671875" defaultRowHeight="14.4" x14ac:dyDescent="0.3"/>
  <cols>
    <col min="1" max="1" width="37.88671875" customWidth="1"/>
    <col min="2" max="2" width="53.33203125" customWidth="1"/>
    <col min="3" max="3" width="53.44140625" customWidth="1"/>
    <col min="4" max="4" width="13.88671875" customWidth="1"/>
    <col min="5" max="6" width="12" bestFit="1" customWidth="1"/>
  </cols>
  <sheetData>
    <row r="1" spans="1:6" x14ac:dyDescent="0.3">
      <c r="A1" s="1" t="s">
        <v>632</v>
      </c>
    </row>
    <row r="2" spans="1:6" x14ac:dyDescent="0.3">
      <c r="A2" s="1" t="s">
        <v>618</v>
      </c>
    </row>
    <row r="3" spans="1:6" x14ac:dyDescent="0.3">
      <c r="A3" s="1" t="s">
        <v>0</v>
      </c>
    </row>
    <row r="4" spans="1:6" x14ac:dyDescent="0.3">
      <c r="A4" s="7">
        <v>45328</v>
      </c>
    </row>
    <row r="6" spans="1:6" s="42" customFormat="1" x14ac:dyDescent="0.3">
      <c r="A6" s="42" t="s">
        <v>217</v>
      </c>
      <c r="B6" s="42" t="s">
        <v>218</v>
      </c>
      <c r="C6" s="42" t="s">
        <v>219</v>
      </c>
      <c r="D6" s="42" t="s">
        <v>220</v>
      </c>
      <c r="E6" s="42">
        <v>2017</v>
      </c>
      <c r="F6" s="53">
        <v>2023</v>
      </c>
    </row>
    <row r="7" spans="1:6" x14ac:dyDescent="0.3">
      <c r="A7" t="s">
        <v>34</v>
      </c>
      <c r="B7" t="s">
        <v>221</v>
      </c>
      <c r="C7" t="s">
        <v>221</v>
      </c>
      <c r="D7" t="s">
        <v>222</v>
      </c>
      <c r="E7">
        <v>1.155E-3</v>
      </c>
      <c r="F7" s="54">
        <v>2.7030000000000001E-3</v>
      </c>
    </row>
    <row r="8" spans="1:6" x14ac:dyDescent="0.3">
      <c r="A8" t="s">
        <v>37</v>
      </c>
      <c r="B8" t="s">
        <v>223</v>
      </c>
      <c r="C8" t="s">
        <v>223</v>
      </c>
      <c r="D8" t="s">
        <v>222</v>
      </c>
      <c r="E8">
        <v>8.7383000000000002E-2</v>
      </c>
      <c r="F8" s="54">
        <v>8.0819000000000002E-2</v>
      </c>
    </row>
    <row r="9" spans="1:6" x14ac:dyDescent="0.3">
      <c r="A9" t="s">
        <v>224</v>
      </c>
      <c r="B9" t="s">
        <v>225</v>
      </c>
      <c r="C9" t="s">
        <v>225</v>
      </c>
      <c r="D9" t="s">
        <v>222</v>
      </c>
      <c r="E9">
        <v>0.52734899999999996</v>
      </c>
      <c r="F9" s="54">
        <v>0.55865699999999996</v>
      </c>
    </row>
    <row r="10" spans="1:6" x14ac:dyDescent="0.3">
      <c r="A10" t="s">
        <v>226</v>
      </c>
      <c r="B10" t="s">
        <v>227</v>
      </c>
      <c r="C10" t="s">
        <v>227</v>
      </c>
      <c r="D10" t="s">
        <v>222</v>
      </c>
      <c r="E10">
        <v>4.1334000000000003E-2</v>
      </c>
      <c r="F10" s="54">
        <v>3.1913999999999998E-2</v>
      </c>
    </row>
    <row r="11" spans="1:6" x14ac:dyDescent="0.3">
      <c r="A11" t="s">
        <v>228</v>
      </c>
      <c r="B11" t="s">
        <v>229</v>
      </c>
      <c r="C11" t="s">
        <v>229</v>
      </c>
      <c r="D11" t="s">
        <v>222</v>
      </c>
      <c r="E11">
        <v>8.3900000000000001E-4</v>
      </c>
      <c r="F11" s="54">
        <v>7.1699999999999997E-4</v>
      </c>
    </row>
    <row r="12" spans="1:6" x14ac:dyDescent="0.3">
      <c r="A12" t="s">
        <v>41</v>
      </c>
      <c r="B12" t="s">
        <v>230</v>
      </c>
      <c r="C12" t="s">
        <v>230</v>
      </c>
      <c r="D12" t="s">
        <v>222</v>
      </c>
      <c r="E12">
        <v>0.636181</v>
      </c>
      <c r="F12" s="54">
        <v>0.64913799999999999</v>
      </c>
    </row>
    <row r="13" spans="1:6" x14ac:dyDescent="0.3">
      <c r="A13" t="s">
        <v>43</v>
      </c>
      <c r="B13" t="s">
        <v>231</v>
      </c>
      <c r="C13" t="s">
        <v>231</v>
      </c>
      <c r="D13" t="s">
        <v>222</v>
      </c>
      <c r="E13">
        <v>1.5306E-2</v>
      </c>
      <c r="F13" s="54">
        <v>1.6102999999999999E-2</v>
      </c>
    </row>
    <row r="14" spans="1:6" x14ac:dyDescent="0.3">
      <c r="A14" t="s">
        <v>232</v>
      </c>
      <c r="B14" t="s">
        <v>233</v>
      </c>
      <c r="C14" t="s">
        <v>233</v>
      </c>
      <c r="D14" t="s">
        <v>222</v>
      </c>
      <c r="E14">
        <v>2.1041000000000001E-2</v>
      </c>
      <c r="F14" s="54">
        <v>2.1041000000000001E-2</v>
      </c>
    </row>
    <row r="15" spans="1:6" x14ac:dyDescent="0.3">
      <c r="A15" t="s">
        <v>234</v>
      </c>
      <c r="B15" t="s">
        <v>235</v>
      </c>
      <c r="C15" t="s">
        <v>235</v>
      </c>
      <c r="D15" t="s">
        <v>222</v>
      </c>
      <c r="E15">
        <v>3.382E-3</v>
      </c>
      <c r="F15" s="54">
        <v>3.2621999999999998E-2</v>
      </c>
    </row>
    <row r="16" spans="1:6" x14ac:dyDescent="0.3">
      <c r="A16" t="s">
        <v>236</v>
      </c>
      <c r="B16" t="s">
        <v>237</v>
      </c>
      <c r="C16" t="s">
        <v>237</v>
      </c>
      <c r="D16" t="s">
        <v>222</v>
      </c>
      <c r="E16">
        <v>0.72697599999999996</v>
      </c>
      <c r="F16" s="54">
        <v>0.80120100000000005</v>
      </c>
    </row>
    <row r="17" spans="1:6" x14ac:dyDescent="0.3">
      <c r="A17" t="s">
        <v>238</v>
      </c>
      <c r="B17" t="s">
        <v>239</v>
      </c>
      <c r="C17" t="s">
        <v>239</v>
      </c>
      <c r="D17" t="s">
        <v>222</v>
      </c>
      <c r="E17">
        <v>7.5360000000000002E-3</v>
      </c>
      <c r="F17" s="54">
        <v>8.012E-3</v>
      </c>
    </row>
    <row r="18" spans="1:6" x14ac:dyDescent="0.3">
      <c r="A18" t="s">
        <v>240</v>
      </c>
      <c r="B18" t="s">
        <v>241</v>
      </c>
      <c r="C18" t="s">
        <v>241</v>
      </c>
      <c r="D18" t="s">
        <v>222</v>
      </c>
      <c r="E18">
        <v>1.2294050000000001</v>
      </c>
      <c r="F18" s="54">
        <v>1.4272899999999999</v>
      </c>
    </row>
    <row r="19" spans="1:6" x14ac:dyDescent="0.3">
      <c r="A19" t="s">
        <v>242</v>
      </c>
      <c r="B19" t="s">
        <v>243</v>
      </c>
      <c r="C19" t="s">
        <v>243</v>
      </c>
      <c r="D19" t="s">
        <v>222</v>
      </c>
      <c r="E19">
        <v>1.6246780000000001</v>
      </c>
      <c r="F19" s="54">
        <v>1.3239350000000001</v>
      </c>
    </row>
    <row r="20" spans="1:6" x14ac:dyDescent="0.3">
      <c r="A20" t="s">
        <v>244</v>
      </c>
      <c r="B20" t="s">
        <v>245</v>
      </c>
      <c r="C20" t="s">
        <v>245</v>
      </c>
      <c r="D20" t="s">
        <v>222</v>
      </c>
      <c r="E20">
        <v>0.45587299999999997</v>
      </c>
      <c r="F20" s="54">
        <v>0.47860399999999997</v>
      </c>
    </row>
    <row r="21" spans="1:6" x14ac:dyDescent="0.3">
      <c r="A21" t="s">
        <v>246</v>
      </c>
      <c r="B21" t="s">
        <v>247</v>
      </c>
      <c r="C21" t="s">
        <v>247</v>
      </c>
      <c r="D21" t="s">
        <v>222</v>
      </c>
      <c r="E21">
        <v>2.209E-3</v>
      </c>
      <c r="F21" s="54">
        <v>0</v>
      </c>
    </row>
    <row r="22" spans="1:6" x14ac:dyDescent="0.3">
      <c r="A22" t="s">
        <v>248</v>
      </c>
      <c r="B22" t="s">
        <v>249</v>
      </c>
      <c r="C22" t="s">
        <v>249</v>
      </c>
      <c r="D22" t="s">
        <v>222</v>
      </c>
      <c r="E22">
        <v>8.3589999999999998E-2</v>
      </c>
      <c r="F22" s="54">
        <v>8.6754999999999999E-2</v>
      </c>
    </row>
    <row r="23" spans="1:6" x14ac:dyDescent="0.3">
      <c r="A23" t="s">
        <v>7</v>
      </c>
      <c r="B23" t="s">
        <v>250</v>
      </c>
      <c r="C23" t="s">
        <v>250</v>
      </c>
      <c r="D23" t="s">
        <v>222</v>
      </c>
      <c r="E23">
        <v>4.3621E-2</v>
      </c>
      <c r="F23" s="54">
        <v>4.3751999999999999E-2</v>
      </c>
    </row>
    <row r="24" spans="1:6" x14ac:dyDescent="0.3">
      <c r="A24" t="s">
        <v>22</v>
      </c>
      <c r="B24" t="s">
        <v>251</v>
      </c>
      <c r="C24" t="s">
        <v>251</v>
      </c>
      <c r="D24" t="s">
        <v>222</v>
      </c>
      <c r="E24">
        <v>7.5423000000000004E-2</v>
      </c>
      <c r="F24" s="54">
        <v>7.9116000000000006E-2</v>
      </c>
    </row>
    <row r="25" spans="1:6" x14ac:dyDescent="0.3">
      <c r="A25" t="s">
        <v>252</v>
      </c>
      <c r="B25" t="s">
        <v>253</v>
      </c>
      <c r="C25" t="s">
        <v>253</v>
      </c>
      <c r="D25" t="s">
        <v>222</v>
      </c>
      <c r="E25">
        <v>0.23546400000000001</v>
      </c>
      <c r="F25" s="54">
        <v>0.25614399999999998</v>
      </c>
    </row>
    <row r="26" spans="1:6" x14ac:dyDescent="0.3">
      <c r="A26" t="s">
        <v>254</v>
      </c>
      <c r="B26" t="s">
        <v>255</v>
      </c>
      <c r="C26" t="s">
        <v>255</v>
      </c>
      <c r="D26" t="s">
        <v>222</v>
      </c>
      <c r="E26">
        <v>2.8563000000000002E-2</v>
      </c>
      <c r="F26" s="54">
        <v>2.9701000000000002E-2</v>
      </c>
    </row>
    <row r="27" spans="1:6" x14ac:dyDescent="0.3">
      <c r="A27" t="s">
        <v>256</v>
      </c>
      <c r="B27" t="s">
        <v>257</v>
      </c>
      <c r="C27" t="s">
        <v>257</v>
      </c>
      <c r="D27" t="s">
        <v>222</v>
      </c>
      <c r="E27">
        <v>0.22991500000000001</v>
      </c>
      <c r="F27" s="54">
        <v>0.35641200000000001</v>
      </c>
    </row>
    <row r="28" spans="1:6" x14ac:dyDescent="0.3">
      <c r="A28" t="s">
        <v>29</v>
      </c>
      <c r="B28" t="s">
        <v>258</v>
      </c>
      <c r="C28" t="s">
        <v>258</v>
      </c>
      <c r="D28" t="s">
        <v>222</v>
      </c>
      <c r="E28">
        <v>0.10702100000000001</v>
      </c>
      <c r="F28" s="54">
        <v>0.15818099999999999</v>
      </c>
    </row>
    <row r="29" spans="1:6" x14ac:dyDescent="0.3">
      <c r="A29" t="s">
        <v>27</v>
      </c>
      <c r="B29" t="s">
        <v>259</v>
      </c>
      <c r="C29" t="s">
        <v>259</v>
      </c>
      <c r="D29" t="s">
        <v>222</v>
      </c>
      <c r="E29">
        <v>0.40857100000000002</v>
      </c>
      <c r="F29" s="54">
        <v>0.46626499999999999</v>
      </c>
    </row>
    <row r="30" spans="1:6" x14ac:dyDescent="0.3">
      <c r="A30" t="s">
        <v>260</v>
      </c>
      <c r="B30" t="s">
        <v>261</v>
      </c>
      <c r="C30" t="s">
        <v>261</v>
      </c>
      <c r="D30" t="s">
        <v>222</v>
      </c>
      <c r="E30">
        <v>0</v>
      </c>
      <c r="F30" s="54">
        <v>0</v>
      </c>
    </row>
    <row r="31" spans="1:6" x14ac:dyDescent="0.3">
      <c r="A31" t="s">
        <v>262</v>
      </c>
      <c r="B31" t="s">
        <v>263</v>
      </c>
      <c r="C31" t="s">
        <v>263</v>
      </c>
      <c r="D31" t="s">
        <v>222</v>
      </c>
      <c r="E31">
        <v>5.7988999999999999E-2</v>
      </c>
      <c r="F31" s="54">
        <v>6.7825999999999997E-2</v>
      </c>
    </row>
    <row r="32" spans="1:6" x14ac:dyDescent="0.3">
      <c r="A32" t="s">
        <v>25</v>
      </c>
      <c r="B32" t="s">
        <v>264</v>
      </c>
      <c r="C32" t="s">
        <v>264</v>
      </c>
      <c r="D32" t="s">
        <v>222</v>
      </c>
      <c r="E32">
        <v>4.7609999999999996E-3</v>
      </c>
      <c r="F32" s="54">
        <v>3.4819999999999999E-3</v>
      </c>
    </row>
    <row r="33" spans="1:6" x14ac:dyDescent="0.3">
      <c r="A33" t="s">
        <v>47</v>
      </c>
      <c r="B33" t="s">
        <v>265</v>
      </c>
      <c r="C33" t="s">
        <v>265</v>
      </c>
      <c r="D33" t="s">
        <v>222</v>
      </c>
      <c r="E33">
        <v>0</v>
      </c>
      <c r="F33" s="54">
        <v>0</v>
      </c>
    </row>
    <row r="34" spans="1:6" x14ac:dyDescent="0.3">
      <c r="A34" t="s">
        <v>49</v>
      </c>
      <c r="B34" t="s">
        <v>266</v>
      </c>
      <c r="C34" t="s">
        <v>266</v>
      </c>
      <c r="D34" t="s">
        <v>222</v>
      </c>
      <c r="E34">
        <v>0.226157</v>
      </c>
      <c r="F34" s="54">
        <v>0.18074399999999999</v>
      </c>
    </row>
    <row r="35" spans="1:6" x14ac:dyDescent="0.3">
      <c r="A35" t="s">
        <v>267</v>
      </c>
      <c r="B35" t="s">
        <v>268</v>
      </c>
      <c r="C35" t="s">
        <v>268</v>
      </c>
      <c r="D35" t="s">
        <v>222</v>
      </c>
      <c r="E35">
        <v>0.435309</v>
      </c>
      <c r="F35" s="54">
        <v>0.39720299999999997</v>
      </c>
    </row>
    <row r="36" spans="1:6" x14ac:dyDescent="0.3">
      <c r="A36" t="s">
        <v>83</v>
      </c>
      <c r="B36" t="s">
        <v>269</v>
      </c>
      <c r="C36" t="s">
        <v>269</v>
      </c>
      <c r="D36" t="s">
        <v>222</v>
      </c>
      <c r="E36">
        <v>4.6699999999999997E-3</v>
      </c>
      <c r="F36" s="54">
        <v>3.0010000000000002E-3</v>
      </c>
    </row>
    <row r="37" spans="1:6" x14ac:dyDescent="0.3">
      <c r="A37" t="s">
        <v>51</v>
      </c>
      <c r="B37" t="s">
        <v>270</v>
      </c>
      <c r="C37" t="s">
        <v>270</v>
      </c>
      <c r="D37" t="s">
        <v>222</v>
      </c>
      <c r="E37">
        <v>0.89050099999999999</v>
      </c>
      <c r="F37" s="54">
        <v>0.88530900000000001</v>
      </c>
    </row>
    <row r="38" spans="1:6" x14ac:dyDescent="0.3">
      <c r="A38" t="s">
        <v>53</v>
      </c>
      <c r="B38" t="s">
        <v>271</v>
      </c>
      <c r="C38" t="s">
        <v>271</v>
      </c>
      <c r="D38" t="s">
        <v>222</v>
      </c>
      <c r="E38">
        <v>5.7955E-2</v>
      </c>
      <c r="F38" s="54">
        <v>4.1461999999999999E-2</v>
      </c>
    </row>
    <row r="39" spans="1:6" x14ac:dyDescent="0.3">
      <c r="A39" t="s">
        <v>272</v>
      </c>
      <c r="B39" t="s">
        <v>273</v>
      </c>
      <c r="C39" t="s">
        <v>273</v>
      </c>
      <c r="D39" t="s">
        <v>222</v>
      </c>
      <c r="E39">
        <v>3.8815000000000002E-2</v>
      </c>
      <c r="F39" s="54">
        <v>4.5462000000000002E-2</v>
      </c>
    </row>
    <row r="40" spans="1:6" x14ac:dyDescent="0.3">
      <c r="A40" t="s">
        <v>165</v>
      </c>
      <c r="B40" t="s">
        <v>274</v>
      </c>
      <c r="C40" t="s">
        <v>274</v>
      </c>
      <c r="D40" t="s">
        <v>222</v>
      </c>
      <c r="E40">
        <v>0.86072899999999997</v>
      </c>
      <c r="F40" s="55">
        <v>0.86738400000000004</v>
      </c>
    </row>
    <row r="41" spans="1:6" x14ac:dyDescent="0.3">
      <c r="A41" t="s">
        <v>84</v>
      </c>
      <c r="B41" t="s">
        <v>275</v>
      </c>
      <c r="C41" t="s">
        <v>275</v>
      </c>
      <c r="D41" t="s">
        <v>222</v>
      </c>
      <c r="E41">
        <v>1.565688</v>
      </c>
      <c r="F41" s="55">
        <v>1.6137539999999999</v>
      </c>
    </row>
    <row r="42" spans="1:6" x14ac:dyDescent="0.3">
      <c r="A42" t="s">
        <v>168</v>
      </c>
      <c r="B42" t="s">
        <v>276</v>
      </c>
      <c r="C42" t="s">
        <v>276</v>
      </c>
      <c r="D42" t="s">
        <v>222</v>
      </c>
      <c r="E42">
        <v>0.494593</v>
      </c>
      <c r="F42" s="55">
        <v>0.49100100000000002</v>
      </c>
    </row>
    <row r="43" spans="1:6" x14ac:dyDescent="0.3">
      <c r="A43" t="s">
        <v>170</v>
      </c>
      <c r="B43" t="s">
        <v>277</v>
      </c>
      <c r="C43" t="s">
        <v>277</v>
      </c>
      <c r="D43" t="s">
        <v>222</v>
      </c>
      <c r="E43">
        <v>3.718E-3</v>
      </c>
      <c r="F43" s="55">
        <v>3.7650000000000001E-3</v>
      </c>
    </row>
    <row r="44" spans="1:6" x14ac:dyDescent="0.3">
      <c r="A44" t="s">
        <v>278</v>
      </c>
      <c r="B44" t="s">
        <v>279</v>
      </c>
      <c r="C44" t="s">
        <v>279</v>
      </c>
      <c r="D44" t="s">
        <v>222</v>
      </c>
      <c r="E44">
        <v>0.216944</v>
      </c>
      <c r="F44" s="55">
        <v>0.212703</v>
      </c>
    </row>
    <row r="45" spans="1:6" x14ac:dyDescent="0.3">
      <c r="A45" t="s">
        <v>278</v>
      </c>
      <c r="B45" t="s">
        <v>280</v>
      </c>
      <c r="C45" t="s">
        <v>280</v>
      </c>
      <c r="D45" t="s">
        <v>222</v>
      </c>
      <c r="E45">
        <v>0.27372400000000002</v>
      </c>
      <c r="F45" s="55">
        <v>0.27242300000000003</v>
      </c>
    </row>
    <row r="46" spans="1:6" x14ac:dyDescent="0.3">
      <c r="A46" t="s">
        <v>281</v>
      </c>
      <c r="B46" t="s">
        <v>282</v>
      </c>
      <c r="C46" t="s">
        <v>282</v>
      </c>
      <c r="D46" t="s">
        <v>222</v>
      </c>
      <c r="E46">
        <v>3.4434399999999998</v>
      </c>
      <c r="F46" s="55">
        <v>3.443654</v>
      </c>
    </row>
    <row r="47" spans="1:6" x14ac:dyDescent="0.3">
      <c r="A47" t="s">
        <v>161</v>
      </c>
      <c r="B47" t="s">
        <v>283</v>
      </c>
      <c r="C47" t="s">
        <v>283</v>
      </c>
      <c r="D47" t="s">
        <v>222</v>
      </c>
      <c r="E47">
        <v>3.5265590000000002</v>
      </c>
      <c r="F47" s="55">
        <v>3.5739420000000002</v>
      </c>
    </row>
    <row r="48" spans="1:6" x14ac:dyDescent="0.3">
      <c r="A48" t="s">
        <v>284</v>
      </c>
      <c r="B48" t="s">
        <v>285</v>
      </c>
      <c r="C48" t="s">
        <v>285</v>
      </c>
      <c r="D48" t="s">
        <v>222</v>
      </c>
      <c r="E48">
        <v>0.102746</v>
      </c>
      <c r="F48" s="55">
        <v>0.100994</v>
      </c>
    </row>
    <row r="49" spans="1:6" x14ac:dyDescent="0.3">
      <c r="A49" t="s">
        <v>163</v>
      </c>
      <c r="B49" t="s">
        <v>286</v>
      </c>
      <c r="C49" t="s">
        <v>286</v>
      </c>
      <c r="D49" t="s">
        <v>222</v>
      </c>
      <c r="E49">
        <v>0.111161</v>
      </c>
      <c r="F49" s="55">
        <v>0.112912</v>
      </c>
    </row>
    <row r="50" spans="1:6" x14ac:dyDescent="0.3">
      <c r="A50" t="s">
        <v>158</v>
      </c>
      <c r="B50" t="s">
        <v>287</v>
      </c>
      <c r="C50" t="s">
        <v>287</v>
      </c>
      <c r="D50" t="s">
        <v>222</v>
      </c>
      <c r="E50">
        <v>1.6848999999999999E-2</v>
      </c>
      <c r="F50" s="54">
        <v>1.6174999999999998E-2</v>
      </c>
    </row>
    <row r="51" spans="1:6" x14ac:dyDescent="0.3">
      <c r="A51" t="s">
        <v>288</v>
      </c>
      <c r="B51" t="s">
        <v>289</v>
      </c>
      <c r="C51" t="s">
        <v>289</v>
      </c>
      <c r="D51" t="s">
        <v>222</v>
      </c>
      <c r="E51">
        <v>7.3689999999999997E-3</v>
      </c>
      <c r="F51" s="54">
        <v>1.5436999999999999E-2</v>
      </c>
    </row>
    <row r="52" spans="1:6" x14ac:dyDescent="0.3">
      <c r="A52" t="s">
        <v>85</v>
      </c>
      <c r="B52" t="s">
        <v>290</v>
      </c>
      <c r="C52" t="s">
        <v>290</v>
      </c>
      <c r="D52" t="s">
        <v>222</v>
      </c>
      <c r="E52">
        <v>0.53539000000000003</v>
      </c>
      <c r="F52" s="54">
        <v>0.52685599999999999</v>
      </c>
    </row>
    <row r="53" spans="1:6" x14ac:dyDescent="0.3">
      <c r="A53" t="s">
        <v>291</v>
      </c>
      <c r="B53" t="s">
        <v>292</v>
      </c>
      <c r="C53" t="s">
        <v>292</v>
      </c>
      <c r="D53" t="s">
        <v>222</v>
      </c>
      <c r="E53">
        <v>4.75E-4</v>
      </c>
      <c r="F53" s="54">
        <v>5.5129999999999997E-3</v>
      </c>
    </row>
    <row r="54" spans="1:6" x14ac:dyDescent="0.3">
      <c r="A54" t="s">
        <v>293</v>
      </c>
      <c r="B54" t="s">
        <v>294</v>
      </c>
      <c r="C54" t="s">
        <v>294</v>
      </c>
      <c r="D54" t="s">
        <v>222</v>
      </c>
      <c r="E54">
        <v>1.5154000000000001E-2</v>
      </c>
      <c r="F54" s="54">
        <v>2.3026999999999999E-2</v>
      </c>
    </row>
    <row r="55" spans="1:6" x14ac:dyDescent="0.3">
      <c r="A55" t="s">
        <v>295</v>
      </c>
      <c r="B55" t="s">
        <v>296</v>
      </c>
      <c r="C55" t="s">
        <v>296</v>
      </c>
      <c r="D55" t="s">
        <v>222</v>
      </c>
      <c r="E55">
        <v>1.701692</v>
      </c>
      <c r="F55" s="54">
        <v>1.502205</v>
      </c>
    </row>
    <row r="56" spans="1:6" x14ac:dyDescent="0.3">
      <c r="A56" t="s">
        <v>297</v>
      </c>
      <c r="B56" t="s">
        <v>298</v>
      </c>
      <c r="C56" t="s">
        <v>298</v>
      </c>
      <c r="D56" t="s">
        <v>222</v>
      </c>
      <c r="E56">
        <v>9.6000000000000002E-5</v>
      </c>
      <c r="F56" s="54">
        <v>1.3060000000000001E-3</v>
      </c>
    </row>
    <row r="57" spans="1:6" x14ac:dyDescent="0.3">
      <c r="A57" t="s">
        <v>299</v>
      </c>
      <c r="B57" t="s">
        <v>300</v>
      </c>
      <c r="C57" t="s">
        <v>300</v>
      </c>
      <c r="D57" t="s">
        <v>222</v>
      </c>
      <c r="E57">
        <v>0.384382</v>
      </c>
      <c r="F57" s="54">
        <v>0.41043000000000002</v>
      </c>
    </row>
    <row r="58" spans="1:6" x14ac:dyDescent="0.3">
      <c r="A58" t="s">
        <v>301</v>
      </c>
      <c r="B58" t="s">
        <v>302</v>
      </c>
      <c r="C58" t="s">
        <v>302</v>
      </c>
      <c r="D58" t="s">
        <v>222</v>
      </c>
      <c r="E58">
        <v>8.3061999999999997E-2</v>
      </c>
      <c r="F58" s="54">
        <v>0.102746</v>
      </c>
    </row>
    <row r="59" spans="1:6" x14ac:dyDescent="0.3">
      <c r="A59" t="s">
        <v>303</v>
      </c>
      <c r="B59" t="s">
        <v>304</v>
      </c>
      <c r="C59" t="s">
        <v>304</v>
      </c>
      <c r="D59" t="s">
        <v>222</v>
      </c>
      <c r="E59">
        <v>8.9499999999999996E-4</v>
      </c>
      <c r="F59" s="54">
        <v>1.1980000000000001E-3</v>
      </c>
    </row>
    <row r="60" spans="1:6" x14ac:dyDescent="0.3">
      <c r="A60" t="s">
        <v>305</v>
      </c>
      <c r="B60" t="s">
        <v>306</v>
      </c>
      <c r="C60" t="s">
        <v>306</v>
      </c>
      <c r="D60" t="s">
        <v>222</v>
      </c>
      <c r="E60">
        <v>8.4591E-2</v>
      </c>
      <c r="F60" s="54">
        <v>7.5056999999999999E-2</v>
      </c>
    </row>
    <row r="61" spans="1:6" x14ac:dyDescent="0.3">
      <c r="A61" t="s">
        <v>307</v>
      </c>
      <c r="B61" t="s">
        <v>308</v>
      </c>
      <c r="C61" t="s">
        <v>309</v>
      </c>
      <c r="D61" t="s">
        <v>310</v>
      </c>
      <c r="E61">
        <v>50</v>
      </c>
      <c r="F61" s="56">
        <v>50</v>
      </c>
    </row>
    <row r="62" spans="1:6" x14ac:dyDescent="0.3">
      <c r="A62" t="s">
        <v>311</v>
      </c>
      <c r="B62" t="s">
        <v>312</v>
      </c>
      <c r="C62" t="s">
        <v>313</v>
      </c>
      <c r="D62" t="s">
        <v>310</v>
      </c>
      <c r="E62">
        <v>2600</v>
      </c>
      <c r="F62" s="56">
        <v>2600</v>
      </c>
    </row>
    <row r="63" spans="1:6" x14ac:dyDescent="0.3">
      <c r="A63" t="s">
        <v>314</v>
      </c>
      <c r="B63" t="s">
        <v>315</v>
      </c>
      <c r="C63" t="s">
        <v>316</v>
      </c>
      <c r="D63" t="s">
        <v>310</v>
      </c>
      <c r="E63">
        <v>300</v>
      </c>
      <c r="F63" s="56">
        <v>300</v>
      </c>
    </row>
    <row r="64" spans="1:6" x14ac:dyDescent="0.3">
      <c r="A64" t="s">
        <v>317</v>
      </c>
      <c r="B64" t="s">
        <v>318</v>
      </c>
      <c r="C64" t="s">
        <v>319</v>
      </c>
      <c r="D64" t="s">
        <v>310</v>
      </c>
      <c r="E64">
        <v>3250</v>
      </c>
      <c r="F64" s="56">
        <v>3250</v>
      </c>
    </row>
    <row r="65" spans="1:6" x14ac:dyDescent="0.3">
      <c r="A65" t="s">
        <v>320</v>
      </c>
      <c r="B65" t="s">
        <v>321</v>
      </c>
      <c r="C65" t="s">
        <v>313</v>
      </c>
      <c r="D65" t="s">
        <v>310</v>
      </c>
      <c r="E65">
        <v>2600</v>
      </c>
      <c r="F65" s="56">
        <v>2600</v>
      </c>
    </row>
    <row r="66" spans="1:6" x14ac:dyDescent="0.3">
      <c r="A66" t="s">
        <v>322</v>
      </c>
      <c r="B66" t="s">
        <v>323</v>
      </c>
      <c r="C66" t="s">
        <v>324</v>
      </c>
      <c r="D66" t="s">
        <v>310</v>
      </c>
      <c r="E66">
        <v>1</v>
      </c>
      <c r="F66" s="57">
        <v>1</v>
      </c>
    </row>
    <row r="67" spans="1:6" x14ac:dyDescent="0.3">
      <c r="A67" t="s">
        <v>325</v>
      </c>
      <c r="B67" t="s">
        <v>326</v>
      </c>
      <c r="C67" t="s">
        <v>324</v>
      </c>
      <c r="D67" t="s">
        <v>310</v>
      </c>
      <c r="E67">
        <v>1</v>
      </c>
      <c r="F67" s="57">
        <v>1</v>
      </c>
    </row>
    <row r="68" spans="1:6" x14ac:dyDescent="0.3">
      <c r="A68" t="s">
        <v>327</v>
      </c>
      <c r="B68" t="s">
        <v>328</v>
      </c>
      <c r="C68" t="s">
        <v>324</v>
      </c>
      <c r="D68" t="s">
        <v>310</v>
      </c>
      <c r="E68">
        <v>1</v>
      </c>
      <c r="F68" s="57">
        <v>1</v>
      </c>
    </row>
    <row r="69" spans="1:6" x14ac:dyDescent="0.3">
      <c r="A69" t="s">
        <v>329</v>
      </c>
      <c r="B69" t="s">
        <v>330</v>
      </c>
      <c r="C69" t="s">
        <v>331</v>
      </c>
      <c r="D69" t="s">
        <v>310</v>
      </c>
      <c r="E69">
        <v>14213</v>
      </c>
      <c r="F69" s="56">
        <v>14291</v>
      </c>
    </row>
    <row r="70" spans="1:6" x14ac:dyDescent="0.3">
      <c r="A70" t="s">
        <v>332</v>
      </c>
      <c r="B70" t="s">
        <v>333</v>
      </c>
      <c r="C70" t="s">
        <v>333</v>
      </c>
      <c r="D70" t="s">
        <v>310</v>
      </c>
      <c r="E70">
        <v>2310</v>
      </c>
      <c r="F70" s="56">
        <v>2370</v>
      </c>
    </row>
    <row r="71" spans="1:6" x14ac:dyDescent="0.3">
      <c r="A71" t="s">
        <v>334</v>
      </c>
      <c r="B71" t="s">
        <v>335</v>
      </c>
      <c r="C71" t="s">
        <v>335</v>
      </c>
      <c r="D71" t="s">
        <v>310</v>
      </c>
      <c r="E71">
        <v>35301</v>
      </c>
      <c r="F71" s="56">
        <v>37707</v>
      </c>
    </row>
    <row r="72" spans="1:6" x14ac:dyDescent="0.3">
      <c r="A72" t="s">
        <v>336</v>
      </c>
      <c r="B72" t="s">
        <v>337</v>
      </c>
      <c r="C72" t="s">
        <v>337</v>
      </c>
      <c r="D72" t="s">
        <v>310</v>
      </c>
      <c r="E72">
        <v>19690</v>
      </c>
      <c r="F72" s="56">
        <v>20830</v>
      </c>
    </row>
    <row r="73" spans="1:6" x14ac:dyDescent="0.3">
      <c r="A73" t="s">
        <v>338</v>
      </c>
      <c r="B73" t="s">
        <v>339</v>
      </c>
      <c r="C73" t="s">
        <v>339</v>
      </c>
      <c r="D73" t="s">
        <v>310</v>
      </c>
      <c r="E73">
        <v>100874</v>
      </c>
      <c r="F73" s="56">
        <v>110918</v>
      </c>
    </row>
    <row r="74" spans="1:6" x14ac:dyDescent="0.3">
      <c r="A74" t="s">
        <v>340</v>
      </c>
      <c r="B74" t="s">
        <v>341</v>
      </c>
      <c r="C74" t="s">
        <v>342</v>
      </c>
      <c r="D74" t="s">
        <v>310</v>
      </c>
      <c r="E74">
        <v>243098</v>
      </c>
      <c r="F74" s="56">
        <v>249086</v>
      </c>
    </row>
    <row r="75" spans="1:6" x14ac:dyDescent="0.3">
      <c r="A75" t="s">
        <v>343</v>
      </c>
      <c r="B75" t="s">
        <v>344</v>
      </c>
      <c r="C75" t="s">
        <v>344</v>
      </c>
      <c r="D75" t="s">
        <v>310</v>
      </c>
      <c r="E75">
        <v>34000</v>
      </c>
      <c r="F75" s="56">
        <v>36400</v>
      </c>
    </row>
    <row r="76" spans="1:6" x14ac:dyDescent="0.3">
      <c r="A76" t="s">
        <v>345</v>
      </c>
      <c r="B76" t="s">
        <v>346</v>
      </c>
      <c r="C76" t="s">
        <v>347</v>
      </c>
      <c r="D76" t="s">
        <v>310</v>
      </c>
      <c r="E76">
        <v>15610</v>
      </c>
      <c r="F76" s="56">
        <v>16270</v>
      </c>
    </row>
    <row r="77" spans="1:6" x14ac:dyDescent="0.3">
      <c r="A77" t="s">
        <v>348</v>
      </c>
      <c r="B77" t="s">
        <v>349</v>
      </c>
      <c r="C77" t="s">
        <v>347</v>
      </c>
      <c r="D77" t="s">
        <v>310</v>
      </c>
      <c r="E77">
        <v>15610</v>
      </c>
      <c r="F77" s="56">
        <v>16270</v>
      </c>
    </row>
    <row r="78" spans="1:6" x14ac:dyDescent="0.3">
      <c r="A78" t="s">
        <v>181</v>
      </c>
      <c r="B78" t="s">
        <v>350</v>
      </c>
      <c r="C78" t="s">
        <v>350</v>
      </c>
      <c r="D78" t="s">
        <v>310</v>
      </c>
      <c r="E78">
        <v>243098</v>
      </c>
      <c r="F78" s="56">
        <v>249086</v>
      </c>
    </row>
    <row r="79" spans="1:6" x14ac:dyDescent="0.3">
      <c r="A79" t="s">
        <v>141</v>
      </c>
      <c r="B79" t="s">
        <v>351</v>
      </c>
      <c r="C79" t="s">
        <v>351</v>
      </c>
      <c r="D79" t="s">
        <v>310</v>
      </c>
      <c r="E79">
        <v>325935</v>
      </c>
      <c r="F79" s="56">
        <v>332745</v>
      </c>
    </row>
    <row r="80" spans="1:6" x14ac:dyDescent="0.3">
      <c r="A80" t="s">
        <v>352</v>
      </c>
      <c r="B80" t="s">
        <v>353</v>
      </c>
      <c r="C80" t="s">
        <v>347</v>
      </c>
      <c r="D80" t="s">
        <v>310</v>
      </c>
      <c r="E80">
        <v>15610</v>
      </c>
      <c r="F80" s="56">
        <v>16270</v>
      </c>
    </row>
    <row r="81" spans="1:6" x14ac:dyDescent="0.3">
      <c r="A81" t="s">
        <v>354</v>
      </c>
      <c r="B81" t="s">
        <v>355</v>
      </c>
      <c r="C81" t="s">
        <v>347</v>
      </c>
      <c r="D81" t="s">
        <v>310</v>
      </c>
      <c r="E81">
        <v>15610</v>
      </c>
      <c r="F81" s="56">
        <v>16270</v>
      </c>
    </row>
    <row r="82" spans="1:6" x14ac:dyDescent="0.3">
      <c r="A82" t="s">
        <v>356</v>
      </c>
      <c r="B82" t="s">
        <v>357</v>
      </c>
      <c r="C82" t="s">
        <v>347</v>
      </c>
      <c r="D82" t="s">
        <v>310</v>
      </c>
      <c r="E82">
        <v>15610</v>
      </c>
      <c r="F82" s="56">
        <v>16270</v>
      </c>
    </row>
    <row r="83" spans="1:6" x14ac:dyDescent="0.3">
      <c r="A83" t="s">
        <v>115</v>
      </c>
      <c r="B83" t="s">
        <v>358</v>
      </c>
      <c r="C83" t="s">
        <v>117</v>
      </c>
      <c r="D83" t="s">
        <v>310</v>
      </c>
      <c r="E83">
        <v>35200</v>
      </c>
      <c r="F83" s="56">
        <v>36400</v>
      </c>
    </row>
    <row r="84" spans="1:6" x14ac:dyDescent="0.3">
      <c r="A84" t="s">
        <v>121</v>
      </c>
      <c r="B84" t="s">
        <v>359</v>
      </c>
      <c r="C84" t="s">
        <v>359</v>
      </c>
      <c r="D84" t="s">
        <v>310</v>
      </c>
      <c r="E84">
        <v>9698</v>
      </c>
      <c r="F84" s="56">
        <v>9086</v>
      </c>
    </row>
    <row r="85" spans="1:6" x14ac:dyDescent="0.3">
      <c r="A85" t="s">
        <v>360</v>
      </c>
      <c r="B85" t="s">
        <v>361</v>
      </c>
      <c r="C85" t="s">
        <v>361</v>
      </c>
      <c r="D85" t="s">
        <v>310</v>
      </c>
      <c r="E85">
        <v>14160</v>
      </c>
      <c r="F85" s="56">
        <v>12720</v>
      </c>
    </row>
    <row r="86" spans="1:6" x14ac:dyDescent="0.3">
      <c r="A86" t="s">
        <v>362</v>
      </c>
      <c r="B86" t="s">
        <v>363</v>
      </c>
      <c r="C86" t="s">
        <v>117</v>
      </c>
      <c r="D86" t="s">
        <v>310</v>
      </c>
      <c r="E86">
        <v>35200</v>
      </c>
      <c r="F86" s="56">
        <v>36400</v>
      </c>
    </row>
    <row r="87" spans="1:6" x14ac:dyDescent="0.3">
      <c r="A87" t="s">
        <v>364</v>
      </c>
      <c r="B87" t="s">
        <v>365</v>
      </c>
      <c r="C87" t="s">
        <v>365</v>
      </c>
      <c r="D87" t="s">
        <v>310</v>
      </c>
      <c r="E87">
        <v>44010</v>
      </c>
      <c r="F87" s="56">
        <v>44670</v>
      </c>
    </row>
    <row r="88" spans="1:6" x14ac:dyDescent="0.3">
      <c r="A88" t="s">
        <v>366</v>
      </c>
      <c r="B88" t="s">
        <v>367</v>
      </c>
      <c r="C88" t="s">
        <v>367</v>
      </c>
      <c r="D88" t="s">
        <v>310</v>
      </c>
      <c r="E88">
        <v>15140</v>
      </c>
      <c r="F88" s="56">
        <v>15980</v>
      </c>
    </row>
    <row r="89" spans="1:6" x14ac:dyDescent="0.3">
      <c r="A89" t="s">
        <v>368</v>
      </c>
      <c r="B89" t="s">
        <v>369</v>
      </c>
      <c r="C89" t="s">
        <v>117</v>
      </c>
      <c r="D89" t="s">
        <v>310</v>
      </c>
      <c r="E89">
        <v>35200</v>
      </c>
      <c r="F89" s="56">
        <v>36400</v>
      </c>
    </row>
    <row r="90" spans="1:6" x14ac:dyDescent="0.3">
      <c r="A90" t="s">
        <v>370</v>
      </c>
      <c r="B90" t="s">
        <v>371</v>
      </c>
      <c r="C90" t="s">
        <v>372</v>
      </c>
      <c r="D90" t="s">
        <v>310</v>
      </c>
      <c r="E90">
        <v>17880</v>
      </c>
      <c r="F90" s="56">
        <v>18360</v>
      </c>
    </row>
    <row r="91" spans="1:6" x14ac:dyDescent="0.3">
      <c r="A91" t="s">
        <v>123</v>
      </c>
      <c r="B91" t="s">
        <v>373</v>
      </c>
      <c r="C91" t="s">
        <v>373</v>
      </c>
      <c r="D91" t="s">
        <v>310</v>
      </c>
      <c r="E91">
        <v>20699</v>
      </c>
      <c r="F91" s="56">
        <v>21293</v>
      </c>
    </row>
    <row r="92" spans="1:6" x14ac:dyDescent="0.3">
      <c r="A92" t="s">
        <v>126</v>
      </c>
      <c r="B92" t="s">
        <v>374</v>
      </c>
      <c r="C92" t="s">
        <v>374</v>
      </c>
      <c r="D92" t="s">
        <v>310</v>
      </c>
      <c r="E92">
        <v>13550</v>
      </c>
      <c r="F92" s="56">
        <v>13850</v>
      </c>
    </row>
    <row r="93" spans="1:6" x14ac:dyDescent="0.3">
      <c r="A93" t="s">
        <v>130</v>
      </c>
      <c r="B93" t="s">
        <v>375</v>
      </c>
      <c r="C93" t="s">
        <v>375</v>
      </c>
      <c r="D93" t="s">
        <v>310</v>
      </c>
      <c r="E93">
        <v>23150</v>
      </c>
      <c r="F93" s="56">
        <v>24050</v>
      </c>
    </row>
    <row r="94" spans="1:6" x14ac:dyDescent="0.3">
      <c r="A94" t="s">
        <v>128</v>
      </c>
      <c r="B94" t="s">
        <v>376</v>
      </c>
      <c r="C94" t="s">
        <v>372</v>
      </c>
      <c r="D94" t="s">
        <v>310</v>
      </c>
      <c r="E94">
        <v>17880</v>
      </c>
      <c r="F94" s="56">
        <v>18360</v>
      </c>
    </row>
    <row r="95" spans="1:6" x14ac:dyDescent="0.3">
      <c r="A95" t="s">
        <v>133</v>
      </c>
      <c r="B95" t="s">
        <v>377</v>
      </c>
      <c r="C95" t="s">
        <v>372</v>
      </c>
      <c r="D95" t="s">
        <v>310</v>
      </c>
      <c r="E95">
        <v>17880</v>
      </c>
      <c r="F95" s="56">
        <v>18360</v>
      </c>
    </row>
    <row r="96" spans="1:6" x14ac:dyDescent="0.3">
      <c r="A96" t="s">
        <v>119</v>
      </c>
      <c r="B96" t="s">
        <v>378</v>
      </c>
      <c r="C96" t="s">
        <v>117</v>
      </c>
      <c r="D96" t="s">
        <v>310</v>
      </c>
      <c r="E96">
        <v>35200</v>
      </c>
      <c r="F96" s="56">
        <v>36400</v>
      </c>
    </row>
    <row r="97" spans="1:6" x14ac:dyDescent="0.3">
      <c r="A97" t="s">
        <v>137</v>
      </c>
      <c r="B97" t="s">
        <v>372</v>
      </c>
      <c r="C97" t="s">
        <v>372</v>
      </c>
      <c r="D97" t="s">
        <v>310</v>
      </c>
      <c r="E97">
        <v>17880</v>
      </c>
      <c r="F97" s="56">
        <v>18360</v>
      </c>
    </row>
    <row r="98" spans="1:6" x14ac:dyDescent="0.3">
      <c r="A98" t="s">
        <v>379</v>
      </c>
      <c r="B98" t="s">
        <v>380</v>
      </c>
      <c r="C98" t="s">
        <v>380</v>
      </c>
      <c r="D98" t="s">
        <v>310</v>
      </c>
      <c r="E98">
        <v>105884</v>
      </c>
      <c r="F98" s="56">
        <v>109988</v>
      </c>
    </row>
    <row r="99" spans="1:6" x14ac:dyDescent="0.3">
      <c r="A99" t="s">
        <v>381</v>
      </c>
      <c r="B99" t="s">
        <v>382</v>
      </c>
      <c r="C99" t="s">
        <v>382</v>
      </c>
      <c r="D99" t="s">
        <v>310</v>
      </c>
      <c r="E99">
        <v>89493</v>
      </c>
      <c r="F99" s="56">
        <v>90051</v>
      </c>
    </row>
    <row r="100" spans="1:6" x14ac:dyDescent="0.3">
      <c r="A100" t="s">
        <v>383</v>
      </c>
      <c r="B100" t="s">
        <v>384</v>
      </c>
      <c r="C100" t="s">
        <v>384</v>
      </c>
      <c r="D100" t="s">
        <v>310</v>
      </c>
      <c r="E100">
        <v>22475</v>
      </c>
      <c r="F100" s="56">
        <v>21725</v>
      </c>
    </row>
    <row r="101" spans="1:6" x14ac:dyDescent="0.3">
      <c r="A101" t="s">
        <v>385</v>
      </c>
      <c r="B101" t="s">
        <v>386</v>
      </c>
      <c r="C101" t="s">
        <v>386</v>
      </c>
      <c r="D101" t="s">
        <v>310</v>
      </c>
      <c r="E101">
        <v>49355</v>
      </c>
      <c r="F101" s="56">
        <v>50285</v>
      </c>
    </row>
    <row r="102" spans="1:6" x14ac:dyDescent="0.3">
      <c r="A102" t="s">
        <v>387</v>
      </c>
      <c r="B102" t="s">
        <v>388</v>
      </c>
      <c r="C102" t="s">
        <v>389</v>
      </c>
      <c r="D102" t="s">
        <v>310</v>
      </c>
      <c r="E102">
        <v>86720</v>
      </c>
      <c r="F102" s="56">
        <v>89240</v>
      </c>
    </row>
    <row r="103" spans="1:6" x14ac:dyDescent="0.3">
      <c r="A103" t="s">
        <v>390</v>
      </c>
      <c r="B103" t="s">
        <v>391</v>
      </c>
      <c r="C103" t="s">
        <v>389</v>
      </c>
      <c r="D103" t="s">
        <v>310</v>
      </c>
      <c r="E103">
        <v>86720</v>
      </c>
      <c r="F103" s="56">
        <v>89240</v>
      </c>
    </row>
    <row r="104" spans="1:6" x14ac:dyDescent="0.3">
      <c r="A104" t="s">
        <v>392</v>
      </c>
      <c r="B104" t="s">
        <v>393</v>
      </c>
      <c r="C104" t="s">
        <v>393</v>
      </c>
      <c r="D104" t="s">
        <v>310</v>
      </c>
      <c r="E104">
        <v>32539</v>
      </c>
      <c r="F104" s="56">
        <v>33973</v>
      </c>
    </row>
    <row r="105" spans="1:6" x14ac:dyDescent="0.3">
      <c r="A105" t="s">
        <v>394</v>
      </c>
      <c r="B105" t="s">
        <v>395</v>
      </c>
      <c r="C105" t="s">
        <v>395</v>
      </c>
      <c r="D105" t="s">
        <v>310</v>
      </c>
      <c r="E105">
        <v>112699</v>
      </c>
      <c r="F105" s="56">
        <v>113293</v>
      </c>
    </row>
    <row r="106" spans="1:6" x14ac:dyDescent="0.3">
      <c r="A106" t="s">
        <v>396</v>
      </c>
      <c r="B106" t="s">
        <v>397</v>
      </c>
      <c r="C106" t="s">
        <v>397</v>
      </c>
      <c r="D106" t="s">
        <v>310</v>
      </c>
      <c r="E106">
        <v>37086</v>
      </c>
      <c r="F106" s="56">
        <v>38202</v>
      </c>
    </row>
    <row r="107" spans="1:6" x14ac:dyDescent="0.3">
      <c r="A107" t="s">
        <v>398</v>
      </c>
      <c r="B107" t="s">
        <v>399</v>
      </c>
      <c r="C107" t="s">
        <v>389</v>
      </c>
      <c r="D107" t="s">
        <v>310</v>
      </c>
      <c r="E107">
        <v>86720</v>
      </c>
      <c r="F107" s="56">
        <v>89240</v>
      </c>
    </row>
    <row r="108" spans="1:6" x14ac:dyDescent="0.3">
      <c r="A108" t="s">
        <v>400</v>
      </c>
      <c r="B108" t="s">
        <v>401</v>
      </c>
      <c r="C108" t="s">
        <v>401</v>
      </c>
      <c r="D108" t="s">
        <v>310</v>
      </c>
      <c r="E108">
        <v>51644</v>
      </c>
      <c r="F108" s="56">
        <v>52508</v>
      </c>
    </row>
    <row r="109" spans="1:6" x14ac:dyDescent="0.3">
      <c r="A109" t="s">
        <v>402</v>
      </c>
      <c r="B109" t="s">
        <v>403</v>
      </c>
      <c r="C109" t="s">
        <v>403</v>
      </c>
      <c r="D109" t="s">
        <v>310</v>
      </c>
      <c r="E109">
        <v>16550</v>
      </c>
      <c r="F109" s="56">
        <v>16850</v>
      </c>
    </row>
    <row r="110" spans="1:6" x14ac:dyDescent="0.3">
      <c r="A110" t="s">
        <v>404</v>
      </c>
      <c r="B110" t="s">
        <v>405</v>
      </c>
      <c r="C110" t="s">
        <v>405</v>
      </c>
      <c r="D110" t="s">
        <v>310</v>
      </c>
      <c r="E110">
        <v>76467</v>
      </c>
      <c r="F110" s="56">
        <v>76869</v>
      </c>
    </row>
    <row r="111" spans="1:6" x14ac:dyDescent="0.3">
      <c r="A111" t="s">
        <v>406</v>
      </c>
      <c r="B111" t="s">
        <v>407</v>
      </c>
      <c r="C111" t="s">
        <v>389</v>
      </c>
      <c r="D111" t="s">
        <v>310</v>
      </c>
      <c r="E111">
        <v>86720</v>
      </c>
      <c r="F111" s="56">
        <v>89240</v>
      </c>
    </row>
    <row r="112" spans="1:6" x14ac:dyDescent="0.3">
      <c r="A112" t="s">
        <v>408</v>
      </c>
      <c r="B112" t="s">
        <v>409</v>
      </c>
      <c r="C112" t="s">
        <v>389</v>
      </c>
      <c r="D112" t="s">
        <v>310</v>
      </c>
      <c r="E112">
        <v>86720</v>
      </c>
      <c r="F112" s="56">
        <v>89240</v>
      </c>
    </row>
    <row r="113" spans="1:6" x14ac:dyDescent="0.3">
      <c r="A113" t="s">
        <v>410</v>
      </c>
      <c r="B113" t="s">
        <v>411</v>
      </c>
      <c r="C113" t="s">
        <v>411</v>
      </c>
      <c r="D113" t="s">
        <v>310</v>
      </c>
      <c r="E113">
        <v>17386</v>
      </c>
      <c r="F113" s="56">
        <v>19702</v>
      </c>
    </row>
    <row r="114" spans="1:6" x14ac:dyDescent="0.3">
      <c r="A114" t="s">
        <v>412</v>
      </c>
      <c r="B114" t="s">
        <v>413</v>
      </c>
      <c r="C114" t="s">
        <v>414</v>
      </c>
      <c r="D114" t="s">
        <v>310</v>
      </c>
      <c r="E114">
        <v>6670</v>
      </c>
      <c r="F114" s="56">
        <v>6490</v>
      </c>
    </row>
    <row r="115" spans="1:6" x14ac:dyDescent="0.3">
      <c r="A115" t="s">
        <v>415</v>
      </c>
      <c r="B115" t="s">
        <v>416</v>
      </c>
      <c r="C115" t="s">
        <v>414</v>
      </c>
      <c r="D115" t="s">
        <v>310</v>
      </c>
      <c r="E115">
        <v>6670</v>
      </c>
      <c r="F115" s="56">
        <v>6490</v>
      </c>
    </row>
    <row r="116" spans="1:6" x14ac:dyDescent="0.3">
      <c r="A116" t="s">
        <v>417</v>
      </c>
      <c r="B116" t="s">
        <v>418</v>
      </c>
      <c r="C116" t="s">
        <v>418</v>
      </c>
      <c r="D116" t="s">
        <v>310</v>
      </c>
      <c r="E116">
        <v>37030</v>
      </c>
      <c r="F116" s="56">
        <v>39010</v>
      </c>
    </row>
    <row r="117" spans="1:6" x14ac:dyDescent="0.3">
      <c r="A117" t="s">
        <v>419</v>
      </c>
      <c r="B117" t="s">
        <v>420</v>
      </c>
      <c r="C117" t="s">
        <v>420</v>
      </c>
      <c r="D117" t="s">
        <v>310</v>
      </c>
      <c r="E117">
        <v>26083</v>
      </c>
      <c r="F117" s="56">
        <v>22981</v>
      </c>
    </row>
    <row r="118" spans="1:6" x14ac:dyDescent="0.3">
      <c r="A118" t="s">
        <v>421</v>
      </c>
      <c r="B118" t="s">
        <v>422</v>
      </c>
      <c r="C118" t="s">
        <v>414</v>
      </c>
      <c r="D118" t="s">
        <v>310</v>
      </c>
      <c r="E118">
        <v>6670</v>
      </c>
      <c r="F118" s="56">
        <v>6490</v>
      </c>
    </row>
    <row r="119" spans="1:6" x14ac:dyDescent="0.3">
      <c r="A119" t="s">
        <v>423</v>
      </c>
      <c r="B119" t="s">
        <v>424</v>
      </c>
      <c r="C119" t="s">
        <v>414</v>
      </c>
      <c r="D119" t="s">
        <v>310</v>
      </c>
      <c r="E119">
        <v>6670</v>
      </c>
      <c r="F119" s="56">
        <v>6490</v>
      </c>
    </row>
    <row r="120" spans="1:6" x14ac:dyDescent="0.3">
      <c r="A120" t="s">
        <v>425</v>
      </c>
      <c r="B120" t="s">
        <v>426</v>
      </c>
      <c r="C120" t="s">
        <v>414</v>
      </c>
      <c r="D120" t="s">
        <v>310</v>
      </c>
      <c r="E120">
        <v>6670</v>
      </c>
      <c r="F120" s="56">
        <v>6490</v>
      </c>
    </row>
    <row r="121" spans="1:6" x14ac:dyDescent="0.3">
      <c r="A121" t="s">
        <v>427</v>
      </c>
      <c r="B121" t="s">
        <v>428</v>
      </c>
      <c r="C121" t="s">
        <v>429</v>
      </c>
      <c r="D121" t="s">
        <v>310</v>
      </c>
      <c r="E121">
        <v>25040</v>
      </c>
      <c r="F121" s="56">
        <v>27680</v>
      </c>
    </row>
    <row r="122" spans="1:6" x14ac:dyDescent="0.3">
      <c r="A122" t="s">
        <v>430</v>
      </c>
      <c r="B122" t="s">
        <v>429</v>
      </c>
      <c r="C122" t="s">
        <v>429</v>
      </c>
      <c r="D122" t="s">
        <v>310</v>
      </c>
      <c r="E122">
        <v>25040</v>
      </c>
      <c r="F122" s="56">
        <v>27680</v>
      </c>
    </row>
    <row r="123" spans="1:6" x14ac:dyDescent="0.3">
      <c r="A123" t="s">
        <v>431</v>
      </c>
      <c r="B123" t="s">
        <v>432</v>
      </c>
      <c r="C123" t="s">
        <v>432</v>
      </c>
      <c r="D123" t="s">
        <v>310</v>
      </c>
      <c r="E123">
        <v>40330</v>
      </c>
      <c r="F123" s="56">
        <v>50110</v>
      </c>
    </row>
    <row r="124" spans="1:6" x14ac:dyDescent="0.3">
      <c r="A124" t="s">
        <v>433</v>
      </c>
      <c r="B124" t="s">
        <v>434</v>
      </c>
      <c r="C124" t="s">
        <v>434</v>
      </c>
      <c r="D124" t="s">
        <v>310</v>
      </c>
      <c r="E124">
        <v>18021</v>
      </c>
      <c r="F124" s="56">
        <v>16947</v>
      </c>
    </row>
    <row r="125" spans="1:6" x14ac:dyDescent="0.3">
      <c r="A125" t="s">
        <v>435</v>
      </c>
      <c r="B125" t="s">
        <v>436</v>
      </c>
      <c r="C125" t="s">
        <v>437</v>
      </c>
      <c r="D125" t="s">
        <v>310</v>
      </c>
      <c r="E125">
        <v>26110</v>
      </c>
      <c r="F125" s="56">
        <v>27370</v>
      </c>
    </row>
    <row r="126" spans="1:6" x14ac:dyDescent="0.3">
      <c r="A126" t="s">
        <v>438</v>
      </c>
      <c r="B126" t="s">
        <v>439</v>
      </c>
      <c r="C126" t="s">
        <v>437</v>
      </c>
      <c r="D126" t="s">
        <v>310</v>
      </c>
      <c r="E126">
        <v>26110</v>
      </c>
      <c r="F126" s="56">
        <v>27370</v>
      </c>
    </row>
    <row r="127" spans="1:6" x14ac:dyDescent="0.3">
      <c r="A127" t="s">
        <v>440</v>
      </c>
      <c r="B127" t="s">
        <v>441</v>
      </c>
      <c r="C127" t="s">
        <v>441</v>
      </c>
      <c r="D127" t="s">
        <v>310</v>
      </c>
      <c r="E127">
        <v>27013</v>
      </c>
      <c r="F127" s="56">
        <v>24691</v>
      </c>
    </row>
    <row r="128" spans="1:6" x14ac:dyDescent="0.3">
      <c r="A128" t="s">
        <v>442</v>
      </c>
      <c r="B128" t="s">
        <v>443</v>
      </c>
      <c r="C128" t="s">
        <v>437</v>
      </c>
      <c r="D128" t="s">
        <v>310</v>
      </c>
      <c r="E128">
        <v>26110</v>
      </c>
      <c r="F128" s="56">
        <v>27370</v>
      </c>
    </row>
    <row r="129" spans="1:6" x14ac:dyDescent="0.3">
      <c r="A129" t="s">
        <v>444</v>
      </c>
      <c r="B129" t="s">
        <v>437</v>
      </c>
      <c r="C129" t="s">
        <v>437</v>
      </c>
      <c r="D129" t="s">
        <v>310</v>
      </c>
      <c r="E129">
        <v>26110</v>
      </c>
      <c r="F129" s="56">
        <v>27370</v>
      </c>
    </row>
    <row r="130" spans="1:6" x14ac:dyDescent="0.3">
      <c r="A130" t="s">
        <v>445</v>
      </c>
      <c r="B130" t="s">
        <v>446</v>
      </c>
      <c r="C130" t="s">
        <v>447</v>
      </c>
      <c r="D130" t="s">
        <v>310</v>
      </c>
      <c r="E130">
        <v>187498.8</v>
      </c>
      <c r="F130" s="56">
        <v>191091.59999999992</v>
      </c>
    </row>
    <row r="131" spans="1:6" x14ac:dyDescent="0.3">
      <c r="A131" t="s">
        <v>448</v>
      </c>
      <c r="B131" t="s">
        <v>449</v>
      </c>
      <c r="C131" t="s">
        <v>449</v>
      </c>
      <c r="D131" t="s">
        <v>310</v>
      </c>
      <c r="E131">
        <v>69400</v>
      </c>
      <c r="F131" s="56">
        <v>71800</v>
      </c>
    </row>
    <row r="132" spans="1:6" x14ac:dyDescent="0.3">
      <c r="A132" t="s">
        <v>450</v>
      </c>
      <c r="B132" t="s">
        <v>451</v>
      </c>
      <c r="C132" t="s">
        <v>451</v>
      </c>
      <c r="D132" t="s">
        <v>310</v>
      </c>
      <c r="E132">
        <v>39620</v>
      </c>
      <c r="F132" s="56">
        <v>38540</v>
      </c>
    </row>
    <row r="133" spans="1:6" x14ac:dyDescent="0.3">
      <c r="A133" t="s">
        <v>452</v>
      </c>
      <c r="B133" t="s">
        <v>453</v>
      </c>
      <c r="C133" t="s">
        <v>453</v>
      </c>
      <c r="D133" t="s">
        <v>310</v>
      </c>
      <c r="E133">
        <v>78478</v>
      </c>
      <c r="F133" s="56">
        <v>80746</v>
      </c>
    </row>
    <row r="134" spans="1:6" x14ac:dyDescent="0.3">
      <c r="A134" t="s">
        <v>454</v>
      </c>
      <c r="B134" t="s">
        <v>455</v>
      </c>
      <c r="C134" t="s">
        <v>447</v>
      </c>
      <c r="D134" t="s">
        <v>310</v>
      </c>
      <c r="E134">
        <v>187498.8</v>
      </c>
      <c r="F134" s="56">
        <v>191091.59999999992</v>
      </c>
    </row>
    <row r="135" spans="1:6" x14ac:dyDescent="0.3">
      <c r="A135" t="s">
        <v>456</v>
      </c>
      <c r="B135" t="s">
        <v>457</v>
      </c>
      <c r="C135" t="s">
        <v>457</v>
      </c>
      <c r="D135" t="s">
        <v>310</v>
      </c>
      <c r="E135">
        <v>40230</v>
      </c>
      <c r="F135" s="56">
        <v>40410</v>
      </c>
    </row>
    <row r="136" spans="1:6" x14ac:dyDescent="0.3">
      <c r="A136" t="s">
        <v>458</v>
      </c>
      <c r="B136" t="s">
        <v>459</v>
      </c>
      <c r="C136" t="s">
        <v>459</v>
      </c>
      <c r="D136" t="s">
        <v>310</v>
      </c>
      <c r="E136">
        <v>16670</v>
      </c>
      <c r="F136" s="56">
        <v>17090</v>
      </c>
    </row>
    <row r="137" spans="1:6" x14ac:dyDescent="0.3">
      <c r="A137" t="s">
        <v>460</v>
      </c>
      <c r="B137" t="s">
        <v>461</v>
      </c>
      <c r="C137" t="s">
        <v>461</v>
      </c>
      <c r="D137" t="s">
        <v>310</v>
      </c>
      <c r="E137">
        <v>610</v>
      </c>
      <c r="F137" s="56">
        <v>670</v>
      </c>
    </row>
    <row r="138" spans="1:6" x14ac:dyDescent="0.3">
      <c r="A138" t="s">
        <v>462</v>
      </c>
      <c r="B138" t="s">
        <v>463</v>
      </c>
      <c r="C138" t="s">
        <v>463</v>
      </c>
      <c r="D138" t="s">
        <v>310</v>
      </c>
      <c r="E138">
        <v>300835</v>
      </c>
      <c r="F138" s="56">
        <v>318445</v>
      </c>
    </row>
    <row r="139" spans="1:6" x14ac:dyDescent="0.3">
      <c r="A139" t="s">
        <v>464</v>
      </c>
      <c r="B139" t="s">
        <v>465</v>
      </c>
      <c r="C139" t="s">
        <v>465</v>
      </c>
      <c r="D139" t="s">
        <v>310</v>
      </c>
      <c r="E139">
        <v>300835</v>
      </c>
      <c r="F139" s="56">
        <v>318445</v>
      </c>
    </row>
    <row r="140" spans="1:6" x14ac:dyDescent="0.3">
      <c r="A140" t="s">
        <v>466</v>
      </c>
      <c r="B140" t="s">
        <v>467</v>
      </c>
      <c r="C140" t="s">
        <v>467</v>
      </c>
      <c r="D140" t="s">
        <v>310</v>
      </c>
      <c r="E140">
        <v>38268</v>
      </c>
      <c r="F140" s="56">
        <v>38676</v>
      </c>
    </row>
    <row r="141" spans="1:6" x14ac:dyDescent="0.3">
      <c r="A141" t="s">
        <v>468</v>
      </c>
      <c r="B141" t="s">
        <v>469</v>
      </c>
      <c r="C141" t="s">
        <v>469</v>
      </c>
      <c r="D141" t="s">
        <v>310</v>
      </c>
      <c r="E141">
        <v>37812</v>
      </c>
      <c r="F141" s="56">
        <v>39084</v>
      </c>
    </row>
    <row r="142" spans="1:6" x14ac:dyDescent="0.3">
      <c r="A142" t="s">
        <v>470</v>
      </c>
      <c r="B142" t="s">
        <v>471</v>
      </c>
      <c r="C142" t="s">
        <v>471</v>
      </c>
      <c r="D142" t="s">
        <v>310</v>
      </c>
      <c r="E142">
        <v>38503</v>
      </c>
      <c r="F142" s="56">
        <v>41521</v>
      </c>
    </row>
    <row r="143" spans="1:6" x14ac:dyDescent="0.3">
      <c r="A143" t="s">
        <v>472</v>
      </c>
      <c r="B143" t="s">
        <v>473</v>
      </c>
      <c r="C143" t="s">
        <v>473</v>
      </c>
      <c r="D143" t="s">
        <v>310</v>
      </c>
      <c r="E143">
        <v>71190</v>
      </c>
      <c r="F143" s="56">
        <v>75330</v>
      </c>
    </row>
    <row r="144" spans="1:6" x14ac:dyDescent="0.3">
      <c r="A144" t="s">
        <v>474</v>
      </c>
      <c r="B144" t="s">
        <v>475</v>
      </c>
      <c r="C144" t="s">
        <v>475</v>
      </c>
      <c r="D144" t="s">
        <v>310</v>
      </c>
      <c r="E144">
        <v>46657</v>
      </c>
      <c r="F144" s="56">
        <v>51799</v>
      </c>
    </row>
    <row r="145" spans="1:6" x14ac:dyDescent="0.3">
      <c r="A145" t="s">
        <v>476</v>
      </c>
      <c r="B145" t="s">
        <v>477</v>
      </c>
      <c r="C145" t="s">
        <v>477</v>
      </c>
      <c r="D145" t="s">
        <v>310</v>
      </c>
      <c r="E145">
        <v>29876</v>
      </c>
      <c r="F145" s="56">
        <v>31532</v>
      </c>
    </row>
    <row r="146" spans="1:6" x14ac:dyDescent="0.3">
      <c r="A146" t="s">
        <v>478</v>
      </c>
      <c r="B146" t="s">
        <v>479</v>
      </c>
      <c r="C146" t="s">
        <v>479</v>
      </c>
      <c r="D146" t="s">
        <v>310</v>
      </c>
      <c r="E146">
        <v>13650</v>
      </c>
      <c r="F146" s="56">
        <v>14550</v>
      </c>
    </row>
    <row r="147" spans="1:6" x14ac:dyDescent="0.3">
      <c r="A147" t="s">
        <v>480</v>
      </c>
      <c r="B147" t="s">
        <v>481</v>
      </c>
      <c r="C147" t="s">
        <v>481</v>
      </c>
      <c r="D147" t="s">
        <v>310</v>
      </c>
      <c r="E147">
        <v>24879</v>
      </c>
      <c r="F147" s="56">
        <v>25953</v>
      </c>
    </row>
    <row r="148" spans="1:6" x14ac:dyDescent="0.3">
      <c r="A148" t="s">
        <v>482</v>
      </c>
      <c r="B148" t="s">
        <v>483</v>
      </c>
      <c r="C148" t="s">
        <v>484</v>
      </c>
      <c r="D148" t="s">
        <v>310</v>
      </c>
      <c r="E148">
        <v>82710</v>
      </c>
      <c r="F148" s="56">
        <v>87570</v>
      </c>
    </row>
    <row r="149" spans="1:6" x14ac:dyDescent="0.3">
      <c r="A149" t="s">
        <v>485</v>
      </c>
      <c r="B149" t="s">
        <v>486</v>
      </c>
      <c r="C149" t="s">
        <v>486</v>
      </c>
      <c r="D149" t="s">
        <v>310</v>
      </c>
      <c r="E149">
        <v>285897</v>
      </c>
      <c r="F149" s="56">
        <v>303879</v>
      </c>
    </row>
    <row r="150" spans="1:6" x14ac:dyDescent="0.3">
      <c r="A150" t="s">
        <v>487</v>
      </c>
      <c r="B150" t="s">
        <v>488</v>
      </c>
      <c r="C150" t="s">
        <v>489</v>
      </c>
      <c r="D150" t="s">
        <v>310</v>
      </c>
      <c r="E150">
        <v>50582</v>
      </c>
      <c r="F150" s="56">
        <v>52274</v>
      </c>
    </row>
    <row r="151" spans="1:6" x14ac:dyDescent="0.3">
      <c r="A151" t="s">
        <v>490</v>
      </c>
      <c r="B151" t="s">
        <v>491</v>
      </c>
      <c r="C151" t="s">
        <v>492</v>
      </c>
      <c r="D151" t="s">
        <v>310</v>
      </c>
      <c r="E151">
        <v>427635</v>
      </c>
      <c r="F151" s="56">
        <v>436245</v>
      </c>
    </row>
    <row r="152" spans="1:6" x14ac:dyDescent="0.3">
      <c r="A152" t="s">
        <v>493</v>
      </c>
      <c r="B152" t="s">
        <v>494</v>
      </c>
      <c r="C152" t="s">
        <v>494</v>
      </c>
      <c r="D152" t="s">
        <v>310</v>
      </c>
      <c r="E152">
        <v>233966</v>
      </c>
      <c r="F152" s="56">
        <v>267362</v>
      </c>
    </row>
    <row r="153" spans="1:6" x14ac:dyDescent="0.3">
      <c r="A153" t="s">
        <v>495</v>
      </c>
      <c r="B153" t="s">
        <v>496</v>
      </c>
      <c r="C153" t="s">
        <v>496</v>
      </c>
      <c r="D153" t="s">
        <v>310</v>
      </c>
      <c r="E153">
        <v>171522</v>
      </c>
      <c r="F153" s="56">
        <v>177654</v>
      </c>
    </row>
    <row r="154" spans="1:6" x14ac:dyDescent="0.3">
      <c r="A154" t="s">
        <v>497</v>
      </c>
      <c r="B154" t="s">
        <v>498</v>
      </c>
      <c r="C154" t="s">
        <v>498</v>
      </c>
      <c r="D154" t="s">
        <v>310</v>
      </c>
      <c r="E154">
        <v>95940</v>
      </c>
      <c r="F154" s="56">
        <v>103380</v>
      </c>
    </row>
    <row r="155" spans="1:6" x14ac:dyDescent="0.3">
      <c r="A155" t="s">
        <v>499</v>
      </c>
      <c r="B155" t="s">
        <v>500</v>
      </c>
      <c r="C155" t="s">
        <v>500</v>
      </c>
      <c r="D155" t="s">
        <v>310</v>
      </c>
      <c r="E155">
        <v>90395</v>
      </c>
      <c r="F155" s="56">
        <v>104165</v>
      </c>
    </row>
    <row r="156" spans="1:6" x14ac:dyDescent="0.3">
      <c r="A156" t="s">
        <v>501</v>
      </c>
      <c r="B156" t="s">
        <v>502</v>
      </c>
      <c r="C156" t="s">
        <v>503</v>
      </c>
      <c r="D156" t="s">
        <v>310</v>
      </c>
      <c r="E156">
        <v>12817</v>
      </c>
      <c r="F156" s="56">
        <v>13519</v>
      </c>
    </row>
    <row r="157" spans="1:6" x14ac:dyDescent="0.3">
      <c r="A157" t="s">
        <v>504</v>
      </c>
      <c r="B157" t="s">
        <v>505</v>
      </c>
      <c r="C157" t="s">
        <v>503</v>
      </c>
      <c r="D157" t="s">
        <v>310</v>
      </c>
      <c r="E157">
        <v>12817</v>
      </c>
      <c r="F157" s="56">
        <v>13519</v>
      </c>
    </row>
    <row r="158" spans="1:6" x14ac:dyDescent="0.3">
      <c r="A158" t="s">
        <v>506</v>
      </c>
      <c r="B158" t="s">
        <v>507</v>
      </c>
      <c r="C158" t="s">
        <v>507</v>
      </c>
      <c r="D158" t="s">
        <v>310</v>
      </c>
      <c r="E158">
        <v>53040</v>
      </c>
      <c r="F158" s="56">
        <v>61680</v>
      </c>
    </row>
    <row r="159" spans="1:6" x14ac:dyDescent="0.3">
      <c r="A159" t="s">
        <v>508</v>
      </c>
      <c r="B159" t="s">
        <v>509</v>
      </c>
      <c r="C159" t="s">
        <v>509</v>
      </c>
      <c r="D159" t="s">
        <v>310</v>
      </c>
      <c r="E159">
        <v>49749</v>
      </c>
      <c r="F159" s="56">
        <v>52443</v>
      </c>
    </row>
    <row r="160" spans="1:6" x14ac:dyDescent="0.3">
      <c r="A160" t="s">
        <v>108</v>
      </c>
      <c r="B160" t="s">
        <v>510</v>
      </c>
      <c r="C160" t="s">
        <v>510</v>
      </c>
      <c r="D160" t="s">
        <v>310</v>
      </c>
      <c r="E160">
        <v>259792</v>
      </c>
      <c r="F160" s="56">
        <v>281344</v>
      </c>
    </row>
    <row r="161" spans="1:6" x14ac:dyDescent="0.3">
      <c r="A161" t="s">
        <v>511</v>
      </c>
      <c r="B161" t="s">
        <v>512</v>
      </c>
      <c r="C161" t="s">
        <v>512</v>
      </c>
      <c r="D161" t="s">
        <v>310</v>
      </c>
      <c r="E161">
        <v>33700</v>
      </c>
      <c r="F161" s="56">
        <v>34900</v>
      </c>
    </row>
    <row r="162" spans="1:6" x14ac:dyDescent="0.3">
      <c r="A162" t="s">
        <v>513</v>
      </c>
      <c r="B162" t="s">
        <v>514</v>
      </c>
      <c r="C162" t="s">
        <v>112</v>
      </c>
      <c r="D162" t="s">
        <v>310</v>
      </c>
      <c r="E162">
        <v>33700</v>
      </c>
      <c r="F162" s="56">
        <v>34900</v>
      </c>
    </row>
    <row r="163" spans="1:6" x14ac:dyDescent="0.3">
      <c r="A163" t="s">
        <v>515</v>
      </c>
      <c r="B163" t="s">
        <v>516</v>
      </c>
      <c r="C163" t="s">
        <v>516</v>
      </c>
      <c r="D163" t="s">
        <v>310</v>
      </c>
      <c r="E163">
        <v>61587</v>
      </c>
      <c r="F163" s="56">
        <v>69909</v>
      </c>
    </row>
    <row r="164" spans="1:6" x14ac:dyDescent="0.3">
      <c r="A164" t="s">
        <v>517</v>
      </c>
      <c r="B164" t="s">
        <v>518</v>
      </c>
      <c r="C164" t="s">
        <v>518</v>
      </c>
      <c r="D164" t="s">
        <v>310</v>
      </c>
      <c r="E164">
        <v>77578</v>
      </c>
      <c r="F164" s="56">
        <v>79246</v>
      </c>
    </row>
    <row r="165" spans="1:6" x14ac:dyDescent="0.3">
      <c r="A165" t="s">
        <v>519</v>
      </c>
      <c r="B165" t="s">
        <v>520</v>
      </c>
      <c r="C165" t="s">
        <v>520</v>
      </c>
      <c r="D165" t="s">
        <v>310</v>
      </c>
      <c r="E165">
        <v>1</v>
      </c>
      <c r="F165" s="58">
        <v>1</v>
      </c>
    </row>
    <row r="166" spans="1:6" x14ac:dyDescent="0.3">
      <c r="A166" t="s">
        <v>521</v>
      </c>
      <c r="B166" t="s">
        <v>522</v>
      </c>
      <c r="C166" t="s">
        <v>523</v>
      </c>
      <c r="D166" t="s">
        <v>310</v>
      </c>
      <c r="E166">
        <v>1</v>
      </c>
      <c r="F166" s="56">
        <v>1</v>
      </c>
    </row>
    <row r="167" spans="1:6" x14ac:dyDescent="0.3">
      <c r="A167" t="s">
        <v>524</v>
      </c>
      <c r="B167" t="s">
        <v>525</v>
      </c>
      <c r="C167" t="s">
        <v>523</v>
      </c>
      <c r="D167" t="s">
        <v>310</v>
      </c>
      <c r="E167">
        <v>1</v>
      </c>
      <c r="F167" s="56">
        <v>1</v>
      </c>
    </row>
    <row r="168" spans="1:6" x14ac:dyDescent="0.3">
      <c r="A168" t="s">
        <v>526</v>
      </c>
      <c r="B168" t="s">
        <v>527</v>
      </c>
      <c r="C168" t="s">
        <v>523</v>
      </c>
      <c r="D168" t="s">
        <v>310</v>
      </c>
      <c r="E168">
        <v>1</v>
      </c>
      <c r="F168" s="56">
        <v>1</v>
      </c>
    </row>
    <row r="169" spans="1:6" x14ac:dyDescent="0.3">
      <c r="A169" t="s">
        <v>528</v>
      </c>
      <c r="B169" t="s">
        <v>529</v>
      </c>
      <c r="C169" t="s">
        <v>523</v>
      </c>
      <c r="D169" t="s">
        <v>310</v>
      </c>
      <c r="E169">
        <v>1</v>
      </c>
      <c r="F169" s="56">
        <v>1</v>
      </c>
    </row>
    <row r="170" spans="1:6" x14ac:dyDescent="0.3">
      <c r="A170" t="s">
        <v>530</v>
      </c>
      <c r="B170" t="s">
        <v>531</v>
      </c>
      <c r="C170" t="s">
        <v>523</v>
      </c>
      <c r="D170" t="s">
        <v>310</v>
      </c>
      <c r="E170">
        <v>1</v>
      </c>
      <c r="F170" s="56">
        <v>1</v>
      </c>
    </row>
    <row r="171" spans="1:6" x14ac:dyDescent="0.3">
      <c r="A171" t="s">
        <v>532</v>
      </c>
      <c r="B171" t="s">
        <v>533</v>
      </c>
      <c r="C171" t="s">
        <v>523</v>
      </c>
      <c r="D171" t="s">
        <v>310</v>
      </c>
      <c r="E171">
        <v>1</v>
      </c>
      <c r="F171" s="56">
        <v>1</v>
      </c>
    </row>
    <row r="172" spans="1:6" x14ac:dyDescent="0.3">
      <c r="A172" t="s">
        <v>534</v>
      </c>
      <c r="B172" t="s">
        <v>535</v>
      </c>
      <c r="C172" t="s">
        <v>523</v>
      </c>
      <c r="D172" t="s">
        <v>310</v>
      </c>
      <c r="E172">
        <v>1</v>
      </c>
      <c r="F172" s="56">
        <v>1</v>
      </c>
    </row>
    <row r="173" spans="1:6" x14ac:dyDescent="0.3">
      <c r="A173" t="s">
        <v>536</v>
      </c>
      <c r="B173" t="s">
        <v>537</v>
      </c>
      <c r="C173" t="s">
        <v>523</v>
      </c>
      <c r="D173" t="s">
        <v>310</v>
      </c>
      <c r="E173">
        <v>1</v>
      </c>
      <c r="F173" s="56">
        <v>1</v>
      </c>
    </row>
    <row r="174" spans="1:6" x14ac:dyDescent="0.3">
      <c r="A174" t="s">
        <v>538</v>
      </c>
      <c r="B174" t="s">
        <v>539</v>
      </c>
      <c r="C174" t="s">
        <v>523</v>
      </c>
      <c r="D174" t="s">
        <v>310</v>
      </c>
      <c r="E174">
        <v>1</v>
      </c>
      <c r="F174" s="56">
        <v>1</v>
      </c>
    </row>
    <row r="175" spans="1:6" x14ac:dyDescent="0.3">
      <c r="A175" t="s">
        <v>540</v>
      </c>
      <c r="B175" t="s">
        <v>541</v>
      </c>
      <c r="C175" t="s">
        <v>541</v>
      </c>
      <c r="D175" t="s">
        <v>310</v>
      </c>
      <c r="E175">
        <v>255</v>
      </c>
      <c r="F175" s="56">
        <v>285</v>
      </c>
    </row>
    <row r="176" spans="1:6" x14ac:dyDescent="0.3">
      <c r="A176" t="s">
        <v>542</v>
      </c>
      <c r="B176" t="s">
        <v>543</v>
      </c>
      <c r="C176" t="s">
        <v>543</v>
      </c>
      <c r="D176" t="s">
        <v>310</v>
      </c>
      <c r="E176">
        <v>148140</v>
      </c>
      <c r="F176" s="56">
        <v>157980</v>
      </c>
    </row>
    <row r="177" spans="1:6" x14ac:dyDescent="0.3">
      <c r="A177" t="s">
        <v>104</v>
      </c>
      <c r="B177" t="s">
        <v>544</v>
      </c>
      <c r="C177" t="s">
        <v>544</v>
      </c>
      <c r="D177" t="s">
        <v>310</v>
      </c>
      <c r="E177">
        <v>6140</v>
      </c>
      <c r="F177" s="56">
        <v>6680</v>
      </c>
    </row>
    <row r="178" spans="1:6" x14ac:dyDescent="0.3">
      <c r="A178" t="s">
        <v>143</v>
      </c>
      <c r="B178" t="s">
        <v>545</v>
      </c>
      <c r="C178" t="s">
        <v>545</v>
      </c>
      <c r="D178" t="s">
        <v>310</v>
      </c>
      <c r="E178">
        <v>7690</v>
      </c>
      <c r="F178" s="56">
        <v>7930</v>
      </c>
    </row>
    <row r="179" spans="1:6" x14ac:dyDescent="0.3">
      <c r="A179" t="s">
        <v>106</v>
      </c>
      <c r="B179" t="s">
        <v>106</v>
      </c>
      <c r="C179" t="s">
        <v>106</v>
      </c>
      <c r="D179" t="s">
        <v>546</v>
      </c>
      <c r="E179">
        <v>1.4428969999999994</v>
      </c>
      <c r="F179" s="59">
        <v>1.8424351792999989</v>
      </c>
    </row>
    <row r="180" spans="1:6" x14ac:dyDescent="0.3">
      <c r="A180" t="s">
        <v>547</v>
      </c>
      <c r="B180" t="s">
        <v>548</v>
      </c>
      <c r="C180" t="s">
        <v>548</v>
      </c>
      <c r="D180" t="s">
        <v>549</v>
      </c>
      <c r="E180">
        <v>275800</v>
      </c>
      <c r="F180" s="60">
        <v>278360</v>
      </c>
    </row>
    <row r="181" spans="1:6" x14ac:dyDescent="0.3">
      <c r="A181" t="s">
        <v>87</v>
      </c>
      <c r="B181" t="s">
        <v>550</v>
      </c>
      <c r="C181" t="s">
        <v>550</v>
      </c>
      <c r="D181" t="s">
        <v>549</v>
      </c>
      <c r="E181">
        <v>953940</v>
      </c>
      <c r="F181" s="60">
        <v>992460</v>
      </c>
    </row>
    <row r="182" spans="1:6" x14ac:dyDescent="0.3">
      <c r="A182" t="s">
        <v>551</v>
      </c>
      <c r="B182" t="s">
        <v>552</v>
      </c>
      <c r="C182" t="s">
        <v>552</v>
      </c>
      <c r="D182" t="s">
        <v>549</v>
      </c>
      <c r="E182">
        <v>449880</v>
      </c>
      <c r="F182" s="60">
        <v>458320</v>
      </c>
    </row>
    <row r="183" spans="1:6" x14ac:dyDescent="0.3">
      <c r="A183" t="s">
        <v>553</v>
      </c>
      <c r="B183" t="s">
        <v>554</v>
      </c>
      <c r="C183" t="s">
        <v>554</v>
      </c>
      <c r="D183" t="s">
        <v>549</v>
      </c>
      <c r="E183">
        <v>511480</v>
      </c>
      <c r="F183" s="60">
        <v>517880</v>
      </c>
    </row>
    <row r="184" spans="1:6" x14ac:dyDescent="0.3">
      <c r="A184" t="s">
        <v>555</v>
      </c>
      <c r="B184" t="s">
        <v>556</v>
      </c>
      <c r="C184" t="s">
        <v>556</v>
      </c>
      <c r="D184" t="s">
        <v>549</v>
      </c>
      <c r="E184">
        <v>94580</v>
      </c>
      <c r="F184" s="60">
        <v>94340</v>
      </c>
    </row>
    <row r="185" spans="1:6" x14ac:dyDescent="0.3">
      <c r="A185" t="s">
        <v>557</v>
      </c>
      <c r="B185" t="s">
        <v>558</v>
      </c>
      <c r="C185" t="s">
        <v>558</v>
      </c>
      <c r="D185" t="s">
        <v>549</v>
      </c>
      <c r="E185">
        <v>158120</v>
      </c>
      <c r="F185" s="60">
        <v>159480</v>
      </c>
    </row>
    <row r="186" spans="1:6" x14ac:dyDescent="0.3">
      <c r="A186" t="s">
        <v>88</v>
      </c>
      <c r="B186" t="s">
        <v>559</v>
      </c>
      <c r="C186" t="s">
        <v>559</v>
      </c>
      <c r="D186" t="s">
        <v>549</v>
      </c>
      <c r="E186">
        <v>803260</v>
      </c>
      <c r="F186" s="60">
        <v>816940</v>
      </c>
    </row>
    <row r="187" spans="1:6" x14ac:dyDescent="0.3">
      <c r="A187" t="s">
        <v>560</v>
      </c>
      <c r="B187" t="s">
        <v>561</v>
      </c>
      <c r="C187" t="s">
        <v>561</v>
      </c>
      <c r="D187" t="s">
        <v>549</v>
      </c>
      <c r="E187">
        <v>291600</v>
      </c>
      <c r="F187" s="60">
        <v>299360</v>
      </c>
    </row>
    <row r="188" spans="1:6" x14ac:dyDescent="0.3">
      <c r="A188" t="s">
        <v>89</v>
      </c>
      <c r="B188" t="s">
        <v>562</v>
      </c>
      <c r="C188" t="s">
        <v>562</v>
      </c>
      <c r="D188" t="s">
        <v>549</v>
      </c>
      <c r="E188">
        <v>692500</v>
      </c>
      <c r="F188" s="60">
        <v>716580</v>
      </c>
    </row>
    <row r="189" spans="1:6" x14ac:dyDescent="0.3">
      <c r="A189" t="s">
        <v>90</v>
      </c>
      <c r="B189" t="s">
        <v>563</v>
      </c>
      <c r="C189" t="s">
        <v>563</v>
      </c>
      <c r="D189" t="s">
        <v>549</v>
      </c>
      <c r="E189">
        <v>124960</v>
      </c>
      <c r="F189" s="60">
        <v>123400</v>
      </c>
    </row>
    <row r="190" spans="1:6" x14ac:dyDescent="0.3">
      <c r="A190" t="s">
        <v>564</v>
      </c>
      <c r="B190" t="s">
        <v>565</v>
      </c>
      <c r="C190" t="s">
        <v>565</v>
      </c>
      <c r="D190" t="s">
        <v>549</v>
      </c>
      <c r="E190">
        <v>376000</v>
      </c>
      <c r="F190" s="60">
        <v>386920</v>
      </c>
    </row>
    <row r="191" spans="1:6" x14ac:dyDescent="0.3">
      <c r="A191" t="s">
        <v>91</v>
      </c>
      <c r="B191" t="s">
        <v>566</v>
      </c>
      <c r="C191" t="s">
        <v>566</v>
      </c>
      <c r="D191" t="s">
        <v>549</v>
      </c>
      <c r="E191">
        <v>858560</v>
      </c>
      <c r="F191" s="60">
        <v>894680</v>
      </c>
    </row>
    <row r="192" spans="1:6" x14ac:dyDescent="0.3">
      <c r="A192" t="s">
        <v>92</v>
      </c>
      <c r="B192" t="s">
        <v>567</v>
      </c>
      <c r="C192" t="s">
        <v>567</v>
      </c>
      <c r="D192" t="s">
        <v>549</v>
      </c>
      <c r="E192">
        <v>631760</v>
      </c>
      <c r="F192" s="60">
        <v>646280</v>
      </c>
    </row>
    <row r="193" spans="1:6" x14ac:dyDescent="0.3">
      <c r="A193" t="s">
        <v>93</v>
      </c>
      <c r="B193" t="s">
        <v>568</v>
      </c>
      <c r="C193" t="s">
        <v>568</v>
      </c>
      <c r="D193" t="s">
        <v>549</v>
      </c>
      <c r="E193">
        <v>505340</v>
      </c>
      <c r="F193" s="60">
        <v>520780</v>
      </c>
    </row>
    <row r="194" spans="1:6" x14ac:dyDescent="0.3">
      <c r="A194" t="s">
        <v>569</v>
      </c>
      <c r="B194" t="s">
        <v>570</v>
      </c>
      <c r="C194" t="s">
        <v>570</v>
      </c>
      <c r="D194" t="s">
        <v>549</v>
      </c>
      <c r="E194">
        <v>594700</v>
      </c>
      <c r="F194" s="60">
        <v>619420</v>
      </c>
    </row>
    <row r="195" spans="1:6" x14ac:dyDescent="0.3">
      <c r="A195" t="s">
        <v>94</v>
      </c>
      <c r="B195" t="s">
        <v>571</v>
      </c>
      <c r="C195" t="s">
        <v>571</v>
      </c>
      <c r="D195" t="s">
        <v>549</v>
      </c>
      <c r="E195">
        <v>516580</v>
      </c>
      <c r="F195" s="60">
        <v>526820</v>
      </c>
    </row>
    <row r="196" spans="1:6" x14ac:dyDescent="0.3">
      <c r="A196" t="s">
        <v>572</v>
      </c>
      <c r="B196" t="s">
        <v>573</v>
      </c>
      <c r="C196" t="s">
        <v>573</v>
      </c>
      <c r="D196" t="s">
        <v>549</v>
      </c>
      <c r="E196">
        <v>63680</v>
      </c>
      <c r="F196" s="60">
        <v>62680</v>
      </c>
    </row>
    <row r="197" spans="1:6" x14ac:dyDescent="0.3">
      <c r="A197" t="s">
        <v>95</v>
      </c>
      <c r="B197" t="s">
        <v>574</v>
      </c>
      <c r="C197" t="s">
        <v>574</v>
      </c>
      <c r="D197" t="s">
        <v>549</v>
      </c>
      <c r="E197">
        <v>338780</v>
      </c>
      <c r="F197" s="60">
        <v>352420</v>
      </c>
    </row>
    <row r="198" spans="1:6" x14ac:dyDescent="0.3">
      <c r="A198" t="s">
        <v>96</v>
      </c>
      <c r="B198" t="s">
        <v>575</v>
      </c>
      <c r="C198" t="s">
        <v>575</v>
      </c>
      <c r="D198" t="s">
        <v>549</v>
      </c>
      <c r="E198">
        <v>143040</v>
      </c>
      <c r="F198" s="60">
        <v>140680</v>
      </c>
    </row>
    <row r="199" spans="1:6" x14ac:dyDescent="0.3">
      <c r="A199" t="s">
        <v>97</v>
      </c>
      <c r="B199" t="s">
        <v>576</v>
      </c>
      <c r="C199" t="s">
        <v>576</v>
      </c>
      <c r="D199" t="s">
        <v>549</v>
      </c>
      <c r="E199">
        <v>564960</v>
      </c>
      <c r="F199" s="60">
        <v>585240</v>
      </c>
    </row>
    <row r="200" spans="1:6" x14ac:dyDescent="0.3">
      <c r="A200" t="s">
        <v>98</v>
      </c>
      <c r="B200" t="s">
        <v>577</v>
      </c>
      <c r="C200" t="s">
        <v>577</v>
      </c>
      <c r="D200" t="s">
        <v>549</v>
      </c>
      <c r="E200">
        <v>105340</v>
      </c>
      <c r="F200" s="60">
        <v>104140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E42A-7A0F-4BD9-ADBD-4640CF447AF0}">
  <dimension ref="A1:I16"/>
  <sheetViews>
    <sheetView zoomScaleNormal="100" workbookViewId="0">
      <pane ySplit="7" topLeftCell="A8" activePane="bottomLeft" state="frozen"/>
      <selection pane="bottomLeft" activeCell="M6" sqref="M6"/>
    </sheetView>
  </sheetViews>
  <sheetFormatPr defaultColWidth="8.88671875" defaultRowHeight="14.4" x14ac:dyDescent="0.3"/>
  <cols>
    <col min="1" max="1" width="9" style="44" bestFit="1" customWidth="1"/>
    <col min="2" max="2" width="8.88671875" style="44"/>
    <col min="3" max="3" width="12.109375" style="44" bestFit="1" customWidth="1"/>
    <col min="4" max="4" width="53" style="50" customWidth="1"/>
    <col min="5" max="5" width="13.33203125" style="44" bestFit="1" customWidth="1"/>
    <col min="6" max="6" width="8.6640625" style="44" bestFit="1" customWidth="1"/>
    <col min="7" max="7" width="11.88671875" style="45" customWidth="1"/>
    <col min="8" max="8" width="10.33203125" style="44" customWidth="1"/>
    <col min="9" max="9" width="10.88671875" style="44" customWidth="1"/>
  </cols>
  <sheetData>
    <row r="1" spans="1:9" x14ac:dyDescent="0.3">
      <c r="A1" s="1" t="s">
        <v>631</v>
      </c>
    </row>
    <row r="2" spans="1:9" x14ac:dyDescent="0.3">
      <c r="A2" s="1" t="s">
        <v>607</v>
      </c>
    </row>
    <row r="3" spans="1:9" x14ac:dyDescent="0.3">
      <c r="A3" s="1" t="s">
        <v>0</v>
      </c>
    </row>
    <row r="4" spans="1:9" x14ac:dyDescent="0.3">
      <c r="A4" s="1" t="s">
        <v>603</v>
      </c>
    </row>
    <row r="5" spans="1:9" x14ac:dyDescent="0.3">
      <c r="A5" s="7">
        <v>45328</v>
      </c>
    </row>
    <row r="6" spans="1:9" x14ac:dyDescent="0.3">
      <c r="A6" s="7"/>
    </row>
    <row r="7" spans="1:9" s="43" customFormat="1" ht="30.6" x14ac:dyDescent="0.3">
      <c r="A7" s="46" t="s">
        <v>1</v>
      </c>
      <c r="B7" s="46" t="s">
        <v>602</v>
      </c>
      <c r="C7" s="46" t="s">
        <v>4</v>
      </c>
      <c r="D7" s="46" t="s">
        <v>578</v>
      </c>
      <c r="E7" s="10" t="s">
        <v>5</v>
      </c>
      <c r="F7" s="46" t="s">
        <v>579</v>
      </c>
      <c r="G7" s="11" t="s">
        <v>604</v>
      </c>
      <c r="H7" s="13" t="s">
        <v>605</v>
      </c>
      <c r="I7" s="13" t="s">
        <v>606</v>
      </c>
    </row>
    <row r="8" spans="1:9" ht="21.6" x14ac:dyDescent="0.3">
      <c r="A8" s="39">
        <v>34000</v>
      </c>
      <c r="B8" s="39" t="s">
        <v>215</v>
      </c>
      <c r="C8" s="39">
        <v>2805002000</v>
      </c>
      <c r="D8" s="47" t="s">
        <v>580</v>
      </c>
      <c r="E8" s="39" t="s">
        <v>190</v>
      </c>
      <c r="F8" s="39" t="s">
        <v>581</v>
      </c>
      <c r="G8" s="48">
        <v>0.86245045994301917</v>
      </c>
      <c r="H8" s="49">
        <v>-4.1439148063036946E-2</v>
      </c>
      <c r="I8" s="49">
        <v>-0.11923699464158755</v>
      </c>
    </row>
    <row r="9" spans="1:9" ht="21.6" x14ac:dyDescent="0.3">
      <c r="A9" s="39">
        <v>34000</v>
      </c>
      <c r="B9" s="39" t="s">
        <v>215</v>
      </c>
      <c r="C9" s="39">
        <v>2805007100</v>
      </c>
      <c r="D9" s="47" t="s">
        <v>582</v>
      </c>
      <c r="E9" s="39" t="s">
        <v>192</v>
      </c>
      <c r="F9" s="39" t="s">
        <v>581</v>
      </c>
      <c r="G9" s="48">
        <v>1.0772949563958656</v>
      </c>
      <c r="H9" s="49">
        <v>1.2720008100052249E-2</v>
      </c>
      <c r="I9" s="49">
        <v>3.8647478197932905E-2</v>
      </c>
    </row>
    <row r="10" spans="1:9" ht="21.6" x14ac:dyDescent="0.3">
      <c r="A10" s="39">
        <v>34000</v>
      </c>
      <c r="B10" s="39" t="s">
        <v>215</v>
      </c>
      <c r="C10" s="39">
        <v>2805009100</v>
      </c>
      <c r="D10" s="47" t="s">
        <v>583</v>
      </c>
      <c r="E10" s="39" t="s">
        <v>192</v>
      </c>
      <c r="F10" s="39" t="s">
        <v>581</v>
      </c>
      <c r="G10" s="48">
        <v>1.0772949563958656</v>
      </c>
      <c r="H10" s="49">
        <v>1.2720008100052249E-2</v>
      </c>
      <c r="I10" s="49">
        <v>3.8647478197932905E-2</v>
      </c>
    </row>
    <row r="11" spans="1:9" ht="21.6" x14ac:dyDescent="0.3">
      <c r="A11" s="39">
        <v>34000</v>
      </c>
      <c r="B11" s="39" t="s">
        <v>215</v>
      </c>
      <c r="C11" s="39">
        <v>2805010200</v>
      </c>
      <c r="D11" s="47" t="s">
        <v>584</v>
      </c>
      <c r="E11" s="39" t="s">
        <v>195</v>
      </c>
      <c r="F11" s="39" t="s">
        <v>581</v>
      </c>
      <c r="G11" s="48">
        <v>0.94799913804118474</v>
      </c>
      <c r="H11" s="49">
        <v>-8.7430280927699444E-3</v>
      </c>
      <c r="I11" s="49">
        <v>-2.6000430979407629E-2</v>
      </c>
    </row>
    <row r="12" spans="1:9" ht="21.6" x14ac:dyDescent="0.3">
      <c r="A12" s="39">
        <v>34000</v>
      </c>
      <c r="B12" s="39" t="s">
        <v>215</v>
      </c>
      <c r="C12" s="39">
        <v>2805018000</v>
      </c>
      <c r="D12" s="47" t="s">
        <v>585</v>
      </c>
      <c r="E12" s="39" t="s">
        <v>197</v>
      </c>
      <c r="F12" s="39" t="s">
        <v>581</v>
      </c>
      <c r="G12" s="48">
        <v>0.99415883195971788</v>
      </c>
      <c r="H12" s="49">
        <v>3.4636997287451621E-5</v>
      </c>
      <c r="I12" s="49">
        <v>1.0391459106862122E-4</v>
      </c>
    </row>
    <row r="13" spans="1:9" ht="31.8" x14ac:dyDescent="0.3">
      <c r="A13" s="39">
        <v>34000</v>
      </c>
      <c r="B13" s="39" t="s">
        <v>215</v>
      </c>
      <c r="C13" s="39">
        <v>2805025000</v>
      </c>
      <c r="D13" s="47" t="s">
        <v>586</v>
      </c>
      <c r="E13" s="39" t="s">
        <v>199</v>
      </c>
      <c r="F13" s="39" t="s">
        <v>581</v>
      </c>
      <c r="G13" s="48">
        <v>1.0479538947776847</v>
      </c>
      <c r="H13" s="49">
        <v>7.9292761950628954E-3</v>
      </c>
      <c r="I13" s="49">
        <v>2.3976947388841818E-2</v>
      </c>
    </row>
    <row r="14" spans="1:9" ht="21.6" x14ac:dyDescent="0.3">
      <c r="A14" s="39">
        <v>34000</v>
      </c>
      <c r="B14" s="39" t="s">
        <v>215</v>
      </c>
      <c r="C14" s="39">
        <v>2805035000</v>
      </c>
      <c r="D14" s="47" t="s">
        <v>587</v>
      </c>
      <c r="E14" s="39" t="s">
        <v>201</v>
      </c>
      <c r="F14" s="39" t="s">
        <v>581</v>
      </c>
      <c r="G14" s="48">
        <v>0.76502826889978803</v>
      </c>
      <c r="H14" s="49">
        <v>-4.080429980343836E-2</v>
      </c>
      <c r="I14" s="49">
        <v>-0.11748586555010598</v>
      </c>
    </row>
    <row r="15" spans="1:9" ht="21.6" x14ac:dyDescent="0.3">
      <c r="A15" s="39">
        <v>34000</v>
      </c>
      <c r="B15" s="39" t="s">
        <v>215</v>
      </c>
      <c r="C15" s="39">
        <v>2805040000</v>
      </c>
      <c r="D15" s="47" t="s">
        <v>588</v>
      </c>
      <c r="E15" s="39" t="s">
        <v>203</v>
      </c>
      <c r="F15" s="39" t="s">
        <v>581</v>
      </c>
      <c r="G15" s="48">
        <v>0.85532980802900593</v>
      </c>
      <c r="H15" s="49">
        <v>-2.4717625854341341E-2</v>
      </c>
      <c r="I15" s="49">
        <v>-7.2335095985497033E-2</v>
      </c>
    </row>
    <row r="16" spans="1:9" ht="21.6" x14ac:dyDescent="0.3">
      <c r="A16" s="39">
        <v>34000</v>
      </c>
      <c r="B16" s="39" t="s">
        <v>215</v>
      </c>
      <c r="C16" s="39">
        <v>2805045000</v>
      </c>
      <c r="D16" s="47" t="s">
        <v>589</v>
      </c>
      <c r="E16" s="39" t="s">
        <v>205</v>
      </c>
      <c r="F16" s="39" t="s">
        <v>581</v>
      </c>
      <c r="G16" s="48">
        <v>1.0956128187230945</v>
      </c>
      <c r="H16" s="49">
        <v>1.568806730610306E-2</v>
      </c>
      <c r="I16" s="49">
        <v>4.7806409361547342E-2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85ED-8537-4F29-8270-A9BC641BEB0D}">
  <dimension ref="A1:E18"/>
  <sheetViews>
    <sheetView workbookViewId="0">
      <selection activeCell="I37" sqref="I37"/>
    </sheetView>
  </sheetViews>
  <sheetFormatPr defaultColWidth="8.88671875" defaultRowHeight="14.4" x14ac:dyDescent="0.3"/>
  <cols>
    <col min="1" max="1" width="16.109375" style="44" customWidth="1"/>
    <col min="2" max="2" width="33.44140625" style="44" bestFit="1" customWidth="1"/>
    <col min="3" max="3" width="12.88671875" style="44" bestFit="1" customWidth="1"/>
    <col min="4" max="5" width="10.44140625" style="44" bestFit="1" customWidth="1"/>
  </cols>
  <sheetData>
    <row r="1" spans="1:5" x14ac:dyDescent="0.3">
      <c r="A1" s="1" t="s">
        <v>632</v>
      </c>
    </row>
    <row r="2" spans="1:5" x14ac:dyDescent="0.3">
      <c r="A2" s="1" t="s">
        <v>212</v>
      </c>
    </row>
    <row r="3" spans="1:5" x14ac:dyDescent="0.3">
      <c r="A3" s="1" t="s">
        <v>0</v>
      </c>
    </row>
    <row r="4" spans="1:5" x14ac:dyDescent="0.3">
      <c r="A4" s="1" t="s">
        <v>603</v>
      </c>
    </row>
    <row r="5" spans="1:5" x14ac:dyDescent="0.3">
      <c r="A5" s="7">
        <v>45328</v>
      </c>
    </row>
    <row r="7" spans="1:5" s="42" customFormat="1" x14ac:dyDescent="0.3">
      <c r="A7" s="51" t="s">
        <v>217</v>
      </c>
      <c r="B7" s="51" t="s">
        <v>590</v>
      </c>
      <c r="C7" s="51" t="s">
        <v>220</v>
      </c>
      <c r="D7" s="51">
        <v>2017</v>
      </c>
      <c r="E7" s="51">
        <v>2023</v>
      </c>
    </row>
    <row r="8" spans="1:5" x14ac:dyDescent="0.3">
      <c r="A8" s="39" t="s">
        <v>190</v>
      </c>
      <c r="B8" s="39" t="s">
        <v>591</v>
      </c>
      <c r="C8" s="39" t="s">
        <v>592</v>
      </c>
      <c r="D8" s="48">
        <v>18.756129465809995</v>
      </c>
      <c r="E8" s="48">
        <v>16.176232484538644</v>
      </c>
    </row>
    <row r="9" spans="1:5" x14ac:dyDescent="0.3">
      <c r="A9" s="39" t="s">
        <v>197</v>
      </c>
      <c r="B9" s="39" t="s">
        <v>593</v>
      </c>
      <c r="C9" s="39" t="s">
        <v>592</v>
      </c>
      <c r="D9" s="48">
        <v>9.9614961776570237</v>
      </c>
      <c r="E9" s="48">
        <v>9.9033094045507006</v>
      </c>
    </row>
    <row r="10" spans="1:5" x14ac:dyDescent="0.3">
      <c r="A10" s="39" t="s">
        <v>195</v>
      </c>
      <c r="B10" s="39" t="s">
        <v>594</v>
      </c>
      <c r="C10" s="39" t="s">
        <v>592</v>
      </c>
      <c r="D10" s="48">
        <v>282.45381336296458</v>
      </c>
      <c r="E10" s="48">
        <v>267.76597160453611</v>
      </c>
    </row>
    <row r="11" spans="1:5" x14ac:dyDescent="0.3">
      <c r="A11" s="39" t="s">
        <v>199</v>
      </c>
      <c r="B11" s="39" t="s">
        <v>595</v>
      </c>
      <c r="C11" s="39" t="s">
        <v>592</v>
      </c>
      <c r="D11" s="48">
        <v>10.857913038038209</v>
      </c>
      <c r="E11" s="48">
        <v>11.378592257369544</v>
      </c>
    </row>
    <row r="12" spans="1:5" x14ac:dyDescent="0.3">
      <c r="A12" s="39" t="s">
        <v>192</v>
      </c>
      <c r="B12" s="39" t="s">
        <v>596</v>
      </c>
      <c r="C12" s="39" t="s">
        <v>592</v>
      </c>
      <c r="D12" s="48">
        <v>1606.0935054826662</v>
      </c>
      <c r="E12" s="48">
        <v>1730.2364329566319</v>
      </c>
    </row>
    <row r="13" spans="1:5" x14ac:dyDescent="0.3">
      <c r="A13" s="39" t="s">
        <v>31</v>
      </c>
      <c r="B13" s="39" t="s">
        <v>597</v>
      </c>
      <c r="C13" s="39" t="s">
        <v>592</v>
      </c>
      <c r="D13" s="48">
        <v>1</v>
      </c>
      <c r="E13" s="48">
        <v>1</v>
      </c>
    </row>
    <row r="14" spans="1:5" x14ac:dyDescent="0.3">
      <c r="A14" s="39" t="s">
        <v>203</v>
      </c>
      <c r="B14" s="39" t="s">
        <v>598</v>
      </c>
      <c r="C14" s="39" t="s">
        <v>592</v>
      </c>
      <c r="D14" s="48">
        <v>11.843535769781891</v>
      </c>
      <c r="E14" s="48">
        <v>10.130129176352209</v>
      </c>
    </row>
    <row r="15" spans="1:5" x14ac:dyDescent="0.3">
      <c r="A15" s="39" t="s">
        <v>205</v>
      </c>
      <c r="B15" s="39" t="s">
        <v>599</v>
      </c>
      <c r="C15" s="39" t="s">
        <v>592</v>
      </c>
      <c r="D15" s="48">
        <v>7.86385888771391</v>
      </c>
      <c r="E15" s="48">
        <v>8.6157446020088955</v>
      </c>
    </row>
    <row r="16" spans="1:5" x14ac:dyDescent="0.3">
      <c r="A16" s="39" t="s">
        <v>201</v>
      </c>
      <c r="B16" s="39" t="s">
        <v>600</v>
      </c>
      <c r="C16" s="39" t="s">
        <v>592</v>
      </c>
      <c r="D16" s="48">
        <v>25.679104920753357</v>
      </c>
      <c r="E16" s="48">
        <v>19.645241184419969</v>
      </c>
    </row>
    <row r="17" spans="1:5" x14ac:dyDescent="0.3">
      <c r="A17" s="39"/>
      <c r="B17" s="39"/>
      <c r="C17" s="39"/>
      <c r="D17" s="39"/>
      <c r="E17" s="39"/>
    </row>
    <row r="18" spans="1:5" x14ac:dyDescent="0.3">
      <c r="A18" s="52" t="s">
        <v>601</v>
      </c>
      <c r="B18" s="39"/>
      <c r="C18" s="39"/>
      <c r="D18" s="39"/>
      <c r="E18" s="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8342-AA51-4506-8F53-43EA8B7018A4}">
  <dimension ref="A1:P444"/>
  <sheetViews>
    <sheetView zoomScaleNormal="100" workbookViewId="0">
      <pane ySplit="7" topLeftCell="A8" activePane="bottomLeft" state="frozen"/>
      <selection activeCell="A4" sqref="A4"/>
      <selection pane="bottomLeft" activeCell="H7" sqref="H7"/>
    </sheetView>
  </sheetViews>
  <sheetFormatPr defaultColWidth="8.88671875" defaultRowHeight="10.199999999999999" x14ac:dyDescent="0.2"/>
  <cols>
    <col min="1" max="1" width="9" style="37" bestFit="1" customWidth="1"/>
    <col min="2" max="2" width="11.88671875" style="37" bestFit="1" customWidth="1"/>
    <col min="3" max="3" width="24.33203125" style="37" customWidth="1"/>
    <col min="4" max="4" width="12.109375" style="37" bestFit="1" customWidth="1"/>
    <col min="5" max="5" width="31.33203125" style="38" customWidth="1"/>
    <col min="6" max="6" width="9" style="37" bestFit="1" customWidth="1"/>
    <col min="7" max="7" width="10.44140625" style="37" customWidth="1"/>
    <col min="8" max="8" width="9" style="37" customWidth="1"/>
    <col min="9" max="9" width="30.5546875" style="37" customWidth="1"/>
    <col min="10" max="11" width="9" style="37" bestFit="1" customWidth="1"/>
    <col min="12" max="12" width="13" style="37" customWidth="1"/>
    <col min="13" max="13" width="11.6640625" style="37" customWidth="1"/>
    <col min="14" max="14" width="11.109375" style="37" customWidth="1"/>
    <col min="15" max="15" width="9" style="37" bestFit="1" customWidth="1"/>
    <col min="16" max="16" width="12.6640625" style="37" customWidth="1"/>
    <col min="17" max="16384" width="8.88671875" style="37"/>
  </cols>
  <sheetData>
    <row r="1" spans="1:16" x14ac:dyDescent="0.2">
      <c r="A1" s="1" t="s">
        <v>631</v>
      </c>
      <c r="B1" s="2"/>
      <c r="D1" s="2"/>
      <c r="E1" s="3"/>
      <c r="F1" s="4"/>
      <c r="G1" s="4"/>
      <c r="H1" s="4"/>
      <c r="I1" s="5"/>
      <c r="J1" s="6"/>
      <c r="K1" s="6"/>
      <c r="L1" s="6"/>
      <c r="M1" s="6"/>
      <c r="N1" s="6"/>
      <c r="O1" s="6"/>
      <c r="P1" s="6"/>
    </row>
    <row r="2" spans="1:16" x14ac:dyDescent="0.2">
      <c r="A2" s="40" t="s">
        <v>618</v>
      </c>
      <c r="B2" s="2"/>
      <c r="C2" s="2"/>
      <c r="D2" s="2"/>
      <c r="E2" s="3"/>
      <c r="F2" s="4"/>
      <c r="G2" s="4"/>
      <c r="H2" s="4"/>
      <c r="I2" s="5"/>
      <c r="J2" s="6"/>
      <c r="K2" s="6"/>
      <c r="L2" s="6"/>
      <c r="M2" s="6"/>
      <c r="N2" s="6"/>
      <c r="O2" s="6"/>
      <c r="P2" s="6"/>
    </row>
    <row r="3" spans="1:16" x14ac:dyDescent="0.2">
      <c r="A3" s="1" t="s">
        <v>622</v>
      </c>
      <c r="B3" s="2"/>
      <c r="C3" s="2"/>
      <c r="D3" s="2"/>
      <c r="E3" s="3"/>
      <c r="F3" s="4"/>
      <c r="G3" s="4"/>
      <c r="H3" s="4"/>
      <c r="I3" s="5"/>
      <c r="J3" s="6"/>
      <c r="K3" s="6"/>
      <c r="L3" s="6"/>
      <c r="M3" s="6"/>
      <c r="N3" s="6"/>
      <c r="O3" s="6"/>
      <c r="P3" s="6"/>
    </row>
    <row r="4" spans="1:16" x14ac:dyDescent="0.2">
      <c r="A4" s="1" t="s">
        <v>623</v>
      </c>
      <c r="B4" s="2"/>
      <c r="C4" s="2"/>
      <c r="D4" s="2"/>
      <c r="E4" s="3"/>
      <c r="F4" s="4"/>
      <c r="G4" s="4"/>
      <c r="H4" s="4"/>
      <c r="I4" s="5"/>
      <c r="J4" s="6"/>
      <c r="K4" s="6"/>
      <c r="L4" s="6"/>
      <c r="M4" s="6"/>
      <c r="N4" s="6"/>
      <c r="O4" s="6"/>
      <c r="P4" s="6"/>
    </row>
    <row r="5" spans="1:16" x14ac:dyDescent="0.2">
      <c r="A5" s="7">
        <v>45328</v>
      </c>
      <c r="B5" s="2"/>
      <c r="C5" s="2"/>
      <c r="D5" s="2"/>
      <c r="E5" s="3"/>
      <c r="F5" s="4"/>
      <c r="G5" s="4"/>
      <c r="H5" s="4"/>
      <c r="I5" s="5"/>
      <c r="J5" s="6"/>
      <c r="K5" s="6"/>
      <c r="L5" s="6"/>
      <c r="M5" s="6"/>
      <c r="N5" s="6"/>
      <c r="O5" s="6"/>
      <c r="P5" s="6"/>
    </row>
    <row r="6" spans="1:16" x14ac:dyDescent="0.2">
      <c r="A6" s="8"/>
      <c r="B6" s="9"/>
      <c r="C6" s="9"/>
      <c r="D6" s="9"/>
      <c r="E6" s="10"/>
      <c r="F6" s="11"/>
      <c r="G6" s="11"/>
      <c r="H6" s="11"/>
      <c r="I6" s="12"/>
      <c r="J6" s="8"/>
      <c r="K6" s="8"/>
      <c r="L6" s="8"/>
      <c r="M6" s="8"/>
      <c r="N6" s="8"/>
      <c r="O6" s="8"/>
      <c r="P6" s="8"/>
    </row>
    <row r="7" spans="1:16" ht="30.6" x14ac:dyDescent="0.2">
      <c r="A7" s="9" t="s">
        <v>1</v>
      </c>
      <c r="B7" s="9" t="s">
        <v>2</v>
      </c>
      <c r="C7" s="9" t="s">
        <v>3</v>
      </c>
      <c r="D7" s="9" t="s">
        <v>4</v>
      </c>
      <c r="E7" s="10" t="s">
        <v>5</v>
      </c>
      <c r="F7" s="11" t="s">
        <v>604</v>
      </c>
      <c r="G7" s="13" t="s">
        <v>605</v>
      </c>
      <c r="H7" s="13" t="s">
        <v>606</v>
      </c>
      <c r="I7" s="12" t="s">
        <v>621</v>
      </c>
      <c r="J7" s="13"/>
      <c r="K7" s="13"/>
      <c r="L7" s="13"/>
      <c r="M7" s="13"/>
      <c r="N7" s="13"/>
      <c r="O7" s="13"/>
      <c r="P7" s="13"/>
    </row>
    <row r="8" spans="1:16" ht="14.4" x14ac:dyDescent="0.3">
      <c r="A8" s="14">
        <v>34000</v>
      </c>
      <c r="B8" s="14" t="s">
        <v>215</v>
      </c>
      <c r="C8" s="15" t="s">
        <v>54</v>
      </c>
      <c r="D8" s="16">
        <v>2104008100</v>
      </c>
      <c r="E8" s="17" t="s">
        <v>55</v>
      </c>
      <c r="F8" s="61">
        <v>1.0614406779661016</v>
      </c>
      <c r="G8" s="41">
        <v>2.0074542151319541E-2</v>
      </c>
      <c r="H8" s="41">
        <v>6.1440677966101642E-2</v>
      </c>
      <c r="I8" s="15" t="s">
        <v>56</v>
      </c>
      <c r="J8" s="18"/>
      <c r="K8" s="14"/>
      <c r="L8" s="69"/>
      <c r="M8" s="14"/>
      <c r="N8" s="18"/>
      <c r="O8" s="18"/>
      <c r="P8" s="18"/>
    </row>
    <row r="9" spans="1:16" ht="20.399999999999999" x14ac:dyDescent="0.3">
      <c r="A9" s="14">
        <v>34000</v>
      </c>
      <c r="B9" s="14" t="s">
        <v>215</v>
      </c>
      <c r="C9" s="15" t="s">
        <v>57</v>
      </c>
      <c r="D9" s="16">
        <v>2104008210</v>
      </c>
      <c r="E9" s="17" t="s">
        <v>58</v>
      </c>
      <c r="F9" s="61">
        <v>0.97589386830609937</v>
      </c>
      <c r="G9" s="41">
        <v>-8.1008233695378795E-3</v>
      </c>
      <c r="H9" s="41">
        <v>-2.4106131693900634E-2</v>
      </c>
      <c r="I9" s="15" t="s">
        <v>56</v>
      </c>
      <c r="J9" s="18"/>
      <c r="K9" s="14"/>
      <c r="L9" s="69"/>
      <c r="M9" s="14"/>
      <c r="N9" s="18"/>
      <c r="O9" s="18"/>
      <c r="P9" s="18"/>
    </row>
    <row r="10" spans="1:16" ht="20.399999999999999" x14ac:dyDescent="0.3">
      <c r="A10" s="14">
        <v>34000</v>
      </c>
      <c r="B10" s="14" t="s">
        <v>215</v>
      </c>
      <c r="C10" s="19" t="s">
        <v>59</v>
      </c>
      <c r="D10" s="19">
        <v>2104008220</v>
      </c>
      <c r="E10" s="17" t="s">
        <v>60</v>
      </c>
      <c r="F10" s="61">
        <v>1.0089080172154941</v>
      </c>
      <c r="G10" s="41">
        <v>2.9605654741704512E-3</v>
      </c>
      <c r="H10" s="41">
        <v>8.9080172154940573E-3</v>
      </c>
      <c r="I10" s="20" t="s">
        <v>56</v>
      </c>
      <c r="J10" s="18"/>
      <c r="K10" s="14"/>
      <c r="L10" s="69"/>
      <c r="M10" s="14"/>
      <c r="N10" s="18"/>
      <c r="O10" s="18"/>
      <c r="P10" s="18"/>
    </row>
    <row r="11" spans="1:16" ht="20.399999999999999" x14ac:dyDescent="0.3">
      <c r="A11" s="14">
        <v>34000</v>
      </c>
      <c r="B11" s="14" t="s">
        <v>215</v>
      </c>
      <c r="C11" s="19" t="s">
        <v>61</v>
      </c>
      <c r="D11" s="19">
        <v>2104008230</v>
      </c>
      <c r="E11" s="19" t="s">
        <v>62</v>
      </c>
      <c r="F11" s="61">
        <v>1.0140519730510105</v>
      </c>
      <c r="G11" s="41">
        <v>4.6622209331566022E-3</v>
      </c>
      <c r="H11" s="41">
        <v>1.4051973051010469E-2</v>
      </c>
      <c r="I11" s="20" t="s">
        <v>56</v>
      </c>
      <c r="J11" s="18"/>
      <c r="K11" s="14"/>
      <c r="L11"/>
      <c r="M11" s="14"/>
      <c r="N11" s="18"/>
      <c r="O11" s="18"/>
      <c r="P11" s="18"/>
    </row>
    <row r="12" spans="1:16" ht="20.399999999999999" x14ac:dyDescent="0.2">
      <c r="A12" s="14">
        <v>34000</v>
      </c>
      <c r="B12" s="14" t="s">
        <v>215</v>
      </c>
      <c r="C12" s="15" t="s">
        <v>63</v>
      </c>
      <c r="D12" s="16">
        <v>2104008310</v>
      </c>
      <c r="E12" s="19" t="s">
        <v>64</v>
      </c>
      <c r="F12" s="61">
        <v>0.97891334462059421</v>
      </c>
      <c r="G12" s="41">
        <v>-7.0788773895240631E-3</v>
      </c>
      <c r="H12" s="41">
        <v>-2.1086655379405794E-2</v>
      </c>
      <c r="I12" s="15" t="s">
        <v>56</v>
      </c>
      <c r="J12" s="18"/>
      <c r="K12" s="14"/>
      <c r="M12" s="14"/>
      <c r="N12" s="18"/>
      <c r="O12" s="18"/>
      <c r="P12" s="18"/>
    </row>
    <row r="13" spans="1:16" ht="20.399999999999999" x14ac:dyDescent="0.3">
      <c r="A13" s="14">
        <v>34000</v>
      </c>
      <c r="B13" s="14" t="s">
        <v>215</v>
      </c>
      <c r="C13" s="15" t="s">
        <v>65</v>
      </c>
      <c r="D13" s="16">
        <v>2104008320</v>
      </c>
      <c r="E13" s="19" t="s">
        <v>66</v>
      </c>
      <c r="F13" s="61">
        <v>1.0089080172154941</v>
      </c>
      <c r="G13" s="41">
        <v>2.9605654741704512E-3</v>
      </c>
      <c r="H13" s="41">
        <v>8.9080172154940573E-3</v>
      </c>
      <c r="I13" s="15" t="s">
        <v>56</v>
      </c>
      <c r="J13" s="18"/>
      <c r="K13" s="14"/>
      <c r="L13" s="69"/>
      <c r="M13" s="14"/>
      <c r="N13" s="18"/>
      <c r="O13" s="18"/>
      <c r="P13" s="18"/>
    </row>
    <row r="14" spans="1:16" ht="20.399999999999999" x14ac:dyDescent="0.3">
      <c r="A14" s="14">
        <v>34000</v>
      </c>
      <c r="B14" s="14" t="s">
        <v>215</v>
      </c>
      <c r="C14" s="15" t="s">
        <v>67</v>
      </c>
      <c r="D14" s="16">
        <v>2104008330</v>
      </c>
      <c r="E14" s="17" t="s">
        <v>68</v>
      </c>
      <c r="F14" s="61">
        <v>1.0140519730510105</v>
      </c>
      <c r="G14" s="41">
        <v>4.6622209331566022E-3</v>
      </c>
      <c r="H14" s="41">
        <v>1.4051973051010469E-2</v>
      </c>
      <c r="I14" s="15" t="s">
        <v>56</v>
      </c>
      <c r="J14" s="18"/>
      <c r="K14" s="14"/>
      <c r="L14" s="69"/>
      <c r="M14" s="14"/>
      <c r="N14" s="18"/>
      <c r="O14" s="18"/>
      <c r="P14" s="18"/>
    </row>
    <row r="15" spans="1:16" ht="14.4" x14ac:dyDescent="0.3">
      <c r="A15" s="14">
        <v>34000</v>
      </c>
      <c r="B15" s="14" t="s">
        <v>215</v>
      </c>
      <c r="C15" s="29" t="s">
        <v>69</v>
      </c>
      <c r="D15" s="35">
        <v>2104008400</v>
      </c>
      <c r="E15" s="17" t="s">
        <v>70</v>
      </c>
      <c r="F15" s="61">
        <v>1.0264230314184304</v>
      </c>
      <c r="G15" s="41">
        <v>8.7312210459127293E-3</v>
      </c>
      <c r="H15" s="41">
        <v>2.6423031418430387E-2</v>
      </c>
      <c r="I15" s="15" t="s">
        <v>56</v>
      </c>
      <c r="J15" s="18"/>
      <c r="K15" s="21"/>
      <c r="L15"/>
      <c r="M15" s="14"/>
      <c r="N15" s="18"/>
      <c r="O15" s="18"/>
      <c r="P15" s="18"/>
    </row>
    <row r="16" spans="1:16" ht="20.399999999999999" x14ac:dyDescent="0.2">
      <c r="A16" s="14">
        <v>34000</v>
      </c>
      <c r="B16" s="14" t="s">
        <v>215</v>
      </c>
      <c r="C16" s="23" t="s">
        <v>71</v>
      </c>
      <c r="D16" s="24">
        <v>2104008510</v>
      </c>
      <c r="E16" s="19" t="s">
        <v>72</v>
      </c>
      <c r="F16" s="61">
        <v>0.60529634300126089</v>
      </c>
      <c r="G16" s="41">
        <v>-0.15409287431039032</v>
      </c>
      <c r="H16" s="41">
        <v>-0.39470365699873911</v>
      </c>
      <c r="I16" s="15" t="s">
        <v>56</v>
      </c>
      <c r="J16" s="18"/>
      <c r="K16" s="14"/>
      <c r="M16" s="14"/>
      <c r="N16" s="18"/>
      <c r="O16" s="18"/>
      <c r="P16" s="18"/>
    </row>
    <row r="17" spans="1:16" ht="20.399999999999999" x14ac:dyDescent="0.3">
      <c r="A17" s="14">
        <v>34000</v>
      </c>
      <c r="B17" s="14" t="s">
        <v>215</v>
      </c>
      <c r="C17" s="15" t="s">
        <v>71</v>
      </c>
      <c r="D17" s="16">
        <v>2104008510</v>
      </c>
      <c r="E17" s="19" t="s">
        <v>214</v>
      </c>
      <c r="F17" s="62">
        <v>0.60529634300126089</v>
      </c>
      <c r="G17" s="41">
        <v>-0.15409287431039032</v>
      </c>
      <c r="H17" s="41">
        <v>-0.39470365699873911</v>
      </c>
      <c r="I17" s="26" t="s">
        <v>56</v>
      </c>
      <c r="J17" s="18"/>
      <c r="K17" s="14"/>
      <c r="L17"/>
      <c r="M17" s="14"/>
      <c r="N17" s="18"/>
      <c r="O17" s="18"/>
      <c r="P17" s="18"/>
    </row>
    <row r="18" spans="1:16" ht="20.399999999999999" x14ac:dyDescent="0.3">
      <c r="A18" s="14">
        <v>34000</v>
      </c>
      <c r="B18" s="14" t="s">
        <v>215</v>
      </c>
      <c r="C18" s="25" t="s">
        <v>71</v>
      </c>
      <c r="D18" s="28">
        <v>2104008510</v>
      </c>
      <c r="E18" s="67" t="s">
        <v>213</v>
      </c>
      <c r="F18" s="65">
        <v>0.60529634300126089</v>
      </c>
      <c r="G18" s="41">
        <v>-0.15409287431039032</v>
      </c>
      <c r="H18" s="41">
        <v>-0.39470365699873911</v>
      </c>
      <c r="I18" s="20" t="s">
        <v>56</v>
      </c>
      <c r="J18" s="18"/>
      <c r="K18" s="14"/>
      <c r="L18"/>
      <c r="M18" s="14"/>
      <c r="N18" s="18"/>
      <c r="O18" s="18"/>
      <c r="P18" s="18"/>
    </row>
    <row r="19" spans="1:16" ht="20.399999999999999" x14ac:dyDescent="0.3">
      <c r="A19" s="14">
        <v>34000</v>
      </c>
      <c r="B19" s="14" t="s">
        <v>215</v>
      </c>
      <c r="C19" s="15" t="s">
        <v>73</v>
      </c>
      <c r="D19" s="16">
        <v>2104008530</v>
      </c>
      <c r="E19" s="19" t="s">
        <v>31</v>
      </c>
      <c r="F19" s="65">
        <v>1</v>
      </c>
      <c r="G19" s="41">
        <v>0</v>
      </c>
      <c r="H19" s="41">
        <v>0</v>
      </c>
      <c r="I19" s="15"/>
      <c r="J19" s="18"/>
      <c r="K19" s="14"/>
      <c r="L19"/>
      <c r="M19" s="14"/>
      <c r="N19" s="18"/>
      <c r="O19" s="18"/>
      <c r="P19" s="18"/>
    </row>
    <row r="20" spans="1:16" x14ac:dyDescent="0.2">
      <c r="A20" s="14">
        <v>34000</v>
      </c>
      <c r="B20" s="14" t="s">
        <v>215</v>
      </c>
      <c r="C20" s="15" t="s">
        <v>74</v>
      </c>
      <c r="D20" s="16">
        <v>2104008610</v>
      </c>
      <c r="E20" s="17" t="s">
        <v>75</v>
      </c>
      <c r="F20" s="61">
        <v>0.9971181556195966</v>
      </c>
      <c r="G20" s="41">
        <v>-9.6153905448848054E-4</v>
      </c>
      <c r="H20" s="41">
        <v>-2.8818443804033977E-3</v>
      </c>
      <c r="I20" s="15" t="s">
        <v>56</v>
      </c>
      <c r="J20" s="18"/>
      <c r="K20" s="14"/>
      <c r="M20" s="14"/>
      <c r="N20" s="18"/>
      <c r="O20" s="18"/>
      <c r="P20" s="18"/>
    </row>
    <row r="21" spans="1:16" x14ac:dyDescent="0.2">
      <c r="A21" s="14">
        <v>34000</v>
      </c>
      <c r="B21" s="14" t="s">
        <v>215</v>
      </c>
      <c r="C21" s="19" t="s">
        <v>76</v>
      </c>
      <c r="D21" s="19">
        <v>2104008620</v>
      </c>
      <c r="E21" s="17" t="s">
        <v>31</v>
      </c>
      <c r="F21" s="61">
        <v>1</v>
      </c>
      <c r="G21" s="41">
        <v>0</v>
      </c>
      <c r="H21" s="41">
        <v>0</v>
      </c>
      <c r="I21" s="20"/>
      <c r="J21" s="18"/>
      <c r="K21" s="14"/>
      <c r="M21" s="14"/>
      <c r="N21" s="18"/>
      <c r="O21" s="18"/>
      <c r="P21" s="18"/>
    </row>
    <row r="22" spans="1:16" x14ac:dyDescent="0.2">
      <c r="A22" s="14">
        <v>34000</v>
      </c>
      <c r="B22" s="14" t="s">
        <v>215</v>
      </c>
      <c r="C22" s="19" t="s">
        <v>77</v>
      </c>
      <c r="D22" s="19">
        <v>2104008630</v>
      </c>
      <c r="E22" s="17" t="s">
        <v>31</v>
      </c>
      <c r="F22" s="61">
        <v>1</v>
      </c>
      <c r="G22" s="41">
        <v>0</v>
      </c>
      <c r="H22" s="41">
        <v>0</v>
      </c>
      <c r="I22" s="20"/>
      <c r="J22" s="18"/>
      <c r="K22" s="14"/>
      <c r="M22" s="14"/>
      <c r="N22" s="18"/>
      <c r="O22" s="18"/>
      <c r="P22" s="18"/>
    </row>
    <row r="23" spans="1:16" ht="14.4" x14ac:dyDescent="0.3">
      <c r="A23" s="14">
        <v>34000</v>
      </c>
      <c r="B23" s="14" t="s">
        <v>215</v>
      </c>
      <c r="C23" s="15" t="s">
        <v>78</v>
      </c>
      <c r="D23" s="16">
        <v>2104008700</v>
      </c>
      <c r="E23" s="17" t="s">
        <v>79</v>
      </c>
      <c r="F23" s="61">
        <v>1.0095551894563426</v>
      </c>
      <c r="G23" s="41">
        <v>3.1749720363032363E-3</v>
      </c>
      <c r="H23" s="41">
        <v>9.5551894563425943E-3</v>
      </c>
      <c r="I23" s="15" t="s">
        <v>56</v>
      </c>
      <c r="J23" s="18"/>
      <c r="K23" s="14"/>
      <c r="L23"/>
      <c r="M23" s="14"/>
      <c r="N23" s="18"/>
      <c r="O23" s="18"/>
      <c r="P23" s="18"/>
    </row>
    <row r="24" spans="1:16" x14ac:dyDescent="0.2">
      <c r="A24" s="14">
        <v>34000</v>
      </c>
      <c r="B24" s="14" t="s">
        <v>215</v>
      </c>
      <c r="C24" s="15" t="s">
        <v>80</v>
      </c>
      <c r="D24" s="16">
        <v>2104009000</v>
      </c>
      <c r="E24" s="17" t="s">
        <v>81</v>
      </c>
      <c r="F24" s="61">
        <v>1.0095551894563426</v>
      </c>
      <c r="G24" s="41">
        <v>3.1749720363032363E-3</v>
      </c>
      <c r="H24" s="41">
        <v>9.5551894563425943E-3</v>
      </c>
      <c r="I24" s="72" t="s">
        <v>56</v>
      </c>
      <c r="J24" s="18"/>
      <c r="K24" s="14"/>
      <c r="M24" s="14"/>
      <c r="N24" s="18"/>
      <c r="O24" s="18"/>
      <c r="P24" s="18"/>
    </row>
    <row r="25" spans="1:16" ht="14.4" x14ac:dyDescent="0.3">
      <c r="A25"/>
      <c r="B25"/>
      <c r="C25"/>
      <c r="D25"/>
      <c r="E25"/>
      <c r="F25"/>
      <c r="G25"/>
      <c r="H25"/>
      <c r="I25"/>
      <c r="J25" s="18"/>
      <c r="K25" s="14"/>
      <c r="M25" s="14"/>
      <c r="N25" s="18"/>
      <c r="O25" s="18"/>
      <c r="P25" s="18"/>
    </row>
    <row r="26" spans="1:16" x14ac:dyDescent="0.2">
      <c r="A26" s="14"/>
      <c r="B26" s="14"/>
      <c r="C26" s="25"/>
      <c r="D26" s="28"/>
      <c r="E26" s="17"/>
      <c r="F26" s="61"/>
      <c r="G26" s="41"/>
      <c r="H26" s="41"/>
      <c r="I26" s="14"/>
      <c r="J26" s="18"/>
      <c r="K26" s="14"/>
      <c r="M26" s="14"/>
      <c r="N26" s="18"/>
      <c r="O26" s="18"/>
      <c r="P26" s="18"/>
    </row>
    <row r="27" spans="1:16" x14ac:dyDescent="0.2">
      <c r="A27" s="14"/>
      <c r="B27" s="14"/>
      <c r="C27" s="25"/>
      <c r="D27" s="28"/>
      <c r="E27" s="17"/>
      <c r="F27" s="61"/>
      <c r="G27" s="41"/>
      <c r="H27" s="41"/>
      <c r="I27" s="14"/>
      <c r="J27" s="18"/>
      <c r="K27" s="14"/>
      <c r="M27" s="14"/>
      <c r="N27" s="18"/>
      <c r="O27" s="18"/>
      <c r="P27" s="18"/>
    </row>
    <row r="28" spans="1:16" x14ac:dyDescent="0.2">
      <c r="A28" s="14"/>
      <c r="B28" s="14"/>
      <c r="C28" s="25"/>
      <c r="D28" s="28"/>
      <c r="E28" s="17"/>
      <c r="F28" s="61"/>
      <c r="G28" s="41"/>
      <c r="H28" s="41"/>
      <c r="I28" s="14"/>
      <c r="J28" s="18"/>
      <c r="K28" s="14"/>
      <c r="M28" s="14"/>
      <c r="N28" s="18"/>
      <c r="O28" s="18"/>
      <c r="P28" s="18"/>
    </row>
    <row r="29" spans="1:16" x14ac:dyDescent="0.2">
      <c r="A29" s="14"/>
      <c r="B29" s="14"/>
      <c r="C29" s="25"/>
      <c r="D29" s="28"/>
      <c r="E29" s="17"/>
      <c r="F29" s="61"/>
      <c r="G29" s="41"/>
      <c r="H29" s="41"/>
      <c r="I29" s="14"/>
      <c r="J29" s="18"/>
      <c r="K29" s="14"/>
      <c r="M29" s="14"/>
      <c r="N29" s="18"/>
      <c r="O29" s="18"/>
      <c r="P29" s="18"/>
    </row>
    <row r="30" spans="1:16" x14ac:dyDescent="0.2">
      <c r="A30" s="14"/>
      <c r="B30" s="14"/>
      <c r="C30" s="25"/>
      <c r="D30" s="28"/>
      <c r="E30" s="17"/>
      <c r="F30" s="61"/>
      <c r="G30" s="41"/>
      <c r="H30" s="41"/>
      <c r="I30" s="14"/>
      <c r="J30" s="18"/>
      <c r="K30" s="14"/>
      <c r="M30" s="14"/>
      <c r="N30" s="18"/>
      <c r="O30" s="18"/>
      <c r="P30" s="18"/>
    </row>
    <row r="31" spans="1:16" x14ac:dyDescent="0.2">
      <c r="A31" s="14"/>
      <c r="B31" s="14"/>
      <c r="C31" s="25"/>
      <c r="D31" s="28"/>
      <c r="E31" s="17"/>
      <c r="F31" s="61"/>
      <c r="G31" s="41"/>
      <c r="H31" s="41"/>
      <c r="I31" s="14"/>
      <c r="J31" s="18"/>
      <c r="K31" s="14"/>
      <c r="M31" s="14"/>
      <c r="N31" s="18"/>
      <c r="O31" s="18"/>
      <c r="P31" s="18"/>
    </row>
    <row r="32" spans="1:16" x14ac:dyDescent="0.2">
      <c r="A32" s="14"/>
      <c r="B32" s="14"/>
      <c r="C32" s="25"/>
      <c r="D32" s="28"/>
      <c r="E32" s="17"/>
      <c r="F32" s="61"/>
      <c r="G32" s="41"/>
      <c r="H32" s="41"/>
      <c r="I32" s="14"/>
      <c r="J32" s="18"/>
      <c r="K32" s="14"/>
      <c r="M32" s="14"/>
      <c r="N32" s="18"/>
      <c r="O32" s="18"/>
      <c r="P32" s="18"/>
    </row>
    <row r="33" spans="1:16" x14ac:dyDescent="0.2">
      <c r="A33" s="14"/>
      <c r="B33" s="14"/>
      <c r="C33" s="25"/>
      <c r="D33" s="28"/>
      <c r="E33" s="17"/>
      <c r="F33" s="61"/>
      <c r="G33" s="41"/>
      <c r="H33" s="41"/>
      <c r="I33" s="14"/>
      <c r="J33" s="18"/>
      <c r="K33" s="14"/>
      <c r="M33" s="14"/>
      <c r="N33" s="18"/>
      <c r="O33" s="18"/>
      <c r="P33" s="18"/>
    </row>
    <row r="34" spans="1:16" x14ac:dyDescent="0.2">
      <c r="A34" s="14"/>
      <c r="B34" s="14"/>
      <c r="C34" s="25"/>
      <c r="D34" s="28"/>
      <c r="E34" s="17"/>
      <c r="F34" s="61"/>
      <c r="G34" s="41"/>
      <c r="H34" s="41"/>
      <c r="I34" s="14"/>
      <c r="J34" s="18"/>
      <c r="K34" s="14"/>
      <c r="M34" s="14"/>
      <c r="N34" s="18"/>
      <c r="O34" s="18"/>
      <c r="P34" s="18"/>
    </row>
    <row r="35" spans="1:16" x14ac:dyDescent="0.2">
      <c r="A35" s="14"/>
      <c r="B35" s="14"/>
      <c r="C35" s="25"/>
      <c r="D35" s="28"/>
      <c r="E35" s="17"/>
      <c r="F35" s="61"/>
      <c r="G35" s="41"/>
      <c r="H35" s="41"/>
      <c r="I35" s="14"/>
      <c r="J35" s="18"/>
      <c r="K35" s="14"/>
      <c r="M35" s="14"/>
      <c r="N35" s="18"/>
      <c r="O35" s="18"/>
      <c r="P35" s="18"/>
    </row>
    <row r="36" spans="1:16" x14ac:dyDescent="0.2">
      <c r="A36" s="14"/>
      <c r="B36" s="14"/>
      <c r="C36" s="33"/>
      <c r="D36" s="28"/>
      <c r="E36" s="17"/>
      <c r="F36" s="61"/>
      <c r="G36" s="41"/>
      <c r="H36" s="41"/>
      <c r="I36" s="14"/>
      <c r="J36" s="18"/>
      <c r="K36" s="14"/>
      <c r="M36" s="14"/>
      <c r="N36" s="18"/>
      <c r="O36" s="18"/>
      <c r="P36" s="18"/>
    </row>
    <row r="37" spans="1:16" x14ac:dyDescent="0.2">
      <c r="A37" s="14"/>
      <c r="B37" s="14"/>
      <c r="C37" s="33"/>
      <c r="D37" s="28"/>
      <c r="E37" s="17"/>
      <c r="F37" s="61"/>
      <c r="G37" s="41"/>
      <c r="H37" s="41"/>
      <c r="I37" s="14"/>
      <c r="J37" s="18"/>
      <c r="K37" s="14"/>
      <c r="M37" s="14"/>
      <c r="N37" s="18"/>
      <c r="O37" s="18"/>
      <c r="P37" s="18"/>
    </row>
    <row r="38" spans="1:16" x14ac:dyDescent="0.2">
      <c r="A38" s="14"/>
      <c r="B38" s="14"/>
      <c r="C38" s="33"/>
      <c r="D38" s="28"/>
      <c r="E38" s="17"/>
      <c r="F38" s="61"/>
      <c r="G38" s="41"/>
      <c r="H38" s="41"/>
      <c r="I38" s="14"/>
      <c r="J38" s="18"/>
      <c r="K38" s="14"/>
      <c r="M38" s="14"/>
      <c r="N38" s="18"/>
      <c r="O38" s="18"/>
      <c r="P38" s="18"/>
    </row>
    <row r="39" spans="1:16" x14ac:dyDescent="0.2">
      <c r="A39" s="14"/>
      <c r="B39" s="14"/>
      <c r="C39" s="33"/>
      <c r="D39" s="28"/>
      <c r="E39" s="17"/>
      <c r="F39" s="61"/>
      <c r="G39" s="41"/>
      <c r="H39" s="41"/>
      <c r="I39" s="14"/>
      <c r="J39" s="18"/>
      <c r="K39" s="14"/>
      <c r="M39" s="14"/>
      <c r="N39" s="18"/>
      <c r="O39" s="18"/>
      <c r="P39" s="18"/>
    </row>
    <row r="40" spans="1:16" x14ac:dyDescent="0.2">
      <c r="A40" s="14"/>
      <c r="B40" s="14"/>
      <c r="C40" s="33"/>
      <c r="D40" s="28"/>
      <c r="E40" s="17"/>
      <c r="F40" s="61"/>
      <c r="G40" s="41"/>
      <c r="H40" s="41"/>
      <c r="I40" s="14"/>
      <c r="J40" s="18"/>
      <c r="K40" s="14"/>
      <c r="M40" s="14"/>
      <c r="N40" s="18"/>
      <c r="O40" s="18"/>
      <c r="P40" s="18"/>
    </row>
    <row r="41" spans="1:16" x14ac:dyDescent="0.2">
      <c r="A41" s="14"/>
      <c r="B41" s="14"/>
      <c r="C41" s="33"/>
      <c r="D41" s="28"/>
      <c r="E41" s="17"/>
      <c r="F41" s="61"/>
      <c r="G41" s="41"/>
      <c r="H41" s="41"/>
      <c r="I41" s="14"/>
      <c r="J41" s="18"/>
      <c r="K41" s="14"/>
      <c r="M41" s="14"/>
      <c r="N41" s="18"/>
      <c r="O41" s="18"/>
      <c r="P41" s="18"/>
    </row>
    <row r="42" spans="1:16" x14ac:dyDescent="0.2">
      <c r="A42" s="14"/>
      <c r="B42" s="14"/>
      <c r="C42" s="33"/>
      <c r="D42" s="28"/>
      <c r="E42" s="17"/>
      <c r="F42" s="61"/>
      <c r="G42" s="41"/>
      <c r="H42" s="41"/>
      <c r="I42" s="14"/>
      <c r="J42" s="18"/>
      <c r="K42" s="14"/>
      <c r="M42" s="14"/>
      <c r="N42" s="18"/>
      <c r="O42" s="18"/>
      <c r="P42" s="18"/>
    </row>
    <row r="43" spans="1:16" x14ac:dyDescent="0.2">
      <c r="A43" s="14"/>
      <c r="B43" s="14"/>
      <c r="C43" s="33"/>
      <c r="D43" s="28"/>
      <c r="E43" s="17"/>
      <c r="F43" s="61"/>
      <c r="G43" s="41"/>
      <c r="H43" s="41"/>
      <c r="I43" s="14"/>
      <c r="J43" s="18"/>
      <c r="K43" s="14"/>
      <c r="M43" s="14"/>
      <c r="N43" s="18"/>
      <c r="O43" s="18"/>
      <c r="P43" s="18"/>
    </row>
    <row r="44" spans="1:16" x14ac:dyDescent="0.2">
      <c r="A44" s="14"/>
      <c r="B44" s="14"/>
      <c r="C44" s="33"/>
      <c r="D44" s="28"/>
      <c r="E44" s="17"/>
      <c r="F44" s="61"/>
      <c r="G44" s="41"/>
      <c r="H44" s="41"/>
      <c r="I44" s="14"/>
      <c r="J44" s="18"/>
      <c r="K44" s="14"/>
      <c r="M44" s="14"/>
      <c r="N44" s="18"/>
      <c r="O44" s="18"/>
      <c r="P44" s="18"/>
    </row>
    <row r="45" spans="1:16" x14ac:dyDescent="0.2">
      <c r="A45" s="14"/>
      <c r="B45" s="14"/>
      <c r="C45" s="33"/>
      <c r="D45" s="28"/>
      <c r="E45" s="19"/>
      <c r="F45" s="61"/>
      <c r="G45" s="41"/>
      <c r="H45" s="41"/>
      <c r="I45" s="14"/>
      <c r="J45" s="18"/>
      <c r="K45" s="14"/>
      <c r="M45" s="14"/>
      <c r="N45" s="18"/>
      <c r="O45" s="18"/>
      <c r="P45" s="18"/>
    </row>
    <row r="46" spans="1:16" x14ac:dyDescent="0.2">
      <c r="A46" s="14"/>
      <c r="B46" s="14"/>
      <c r="C46" s="33"/>
      <c r="D46" s="28"/>
      <c r="E46" s="17"/>
      <c r="F46" s="61"/>
      <c r="G46" s="41"/>
      <c r="H46" s="41"/>
      <c r="I46" s="14"/>
      <c r="J46" s="18"/>
      <c r="K46" s="14"/>
      <c r="M46" s="14"/>
      <c r="N46" s="18"/>
      <c r="O46" s="18"/>
      <c r="P46" s="18"/>
    </row>
    <row r="47" spans="1:16" x14ac:dyDescent="0.2">
      <c r="A47" s="14"/>
      <c r="B47" s="14"/>
      <c r="C47" s="33"/>
      <c r="D47" s="28"/>
      <c r="E47" s="17"/>
      <c r="F47" s="61"/>
      <c r="G47" s="41"/>
      <c r="H47" s="41"/>
      <c r="I47" s="14"/>
      <c r="J47" s="18"/>
      <c r="K47" s="14"/>
      <c r="M47" s="14"/>
      <c r="N47" s="18"/>
      <c r="O47" s="18"/>
      <c r="P47" s="18"/>
    </row>
    <row r="48" spans="1:16" x14ac:dyDescent="0.2">
      <c r="A48" s="14"/>
      <c r="B48" s="14"/>
      <c r="C48" s="33"/>
      <c r="D48" s="28"/>
      <c r="E48" s="17"/>
      <c r="F48" s="61"/>
      <c r="G48" s="41"/>
      <c r="H48" s="41"/>
      <c r="I48" s="14"/>
      <c r="J48" s="18"/>
      <c r="K48" s="14"/>
      <c r="M48" s="14"/>
      <c r="N48" s="18"/>
      <c r="O48" s="18"/>
      <c r="P48" s="18"/>
    </row>
    <row r="49" spans="1:16" x14ac:dyDescent="0.2">
      <c r="A49" s="14"/>
      <c r="B49" s="14"/>
      <c r="C49" s="33"/>
      <c r="D49" s="28"/>
      <c r="E49" s="17"/>
      <c r="F49" s="61"/>
      <c r="G49" s="41"/>
      <c r="H49" s="41"/>
      <c r="I49" s="14"/>
      <c r="J49" s="18"/>
      <c r="K49" s="14"/>
      <c r="M49" s="14"/>
      <c r="N49" s="18"/>
      <c r="O49" s="18"/>
      <c r="P49" s="18"/>
    </row>
    <row r="50" spans="1:16" x14ac:dyDescent="0.2">
      <c r="A50" s="14"/>
      <c r="B50" s="14"/>
      <c r="C50" s="33"/>
      <c r="D50" s="28"/>
      <c r="E50" s="17"/>
      <c r="F50" s="61"/>
      <c r="G50" s="41"/>
      <c r="H50" s="41"/>
      <c r="I50" s="14"/>
      <c r="J50" s="18"/>
      <c r="K50" s="14"/>
      <c r="M50" s="14"/>
      <c r="N50" s="18"/>
      <c r="O50" s="18"/>
      <c r="P50" s="18"/>
    </row>
    <row r="51" spans="1:16" x14ac:dyDescent="0.2">
      <c r="A51" s="14"/>
      <c r="B51" s="14"/>
      <c r="C51" s="33"/>
      <c r="D51" s="28"/>
      <c r="E51" s="17"/>
      <c r="F51" s="61"/>
      <c r="G51" s="41"/>
      <c r="H51" s="41"/>
      <c r="I51" s="14"/>
      <c r="J51" s="18"/>
      <c r="K51" s="14"/>
      <c r="M51" s="14"/>
      <c r="N51" s="18"/>
      <c r="O51" s="18"/>
      <c r="P51" s="18"/>
    </row>
    <row r="52" spans="1:16" x14ac:dyDescent="0.2">
      <c r="A52" s="14"/>
      <c r="B52" s="14"/>
      <c r="C52" s="33"/>
      <c r="D52" s="28"/>
      <c r="E52" s="17"/>
      <c r="F52" s="61"/>
      <c r="G52" s="41"/>
      <c r="H52" s="41"/>
      <c r="I52" s="14"/>
      <c r="J52" s="18"/>
      <c r="K52" s="14"/>
      <c r="M52" s="14"/>
      <c r="N52" s="18"/>
      <c r="O52" s="18"/>
      <c r="P52" s="18"/>
    </row>
    <row r="53" spans="1:16" x14ac:dyDescent="0.2">
      <c r="A53" s="14"/>
      <c r="B53" s="14"/>
      <c r="C53" s="33"/>
      <c r="D53" s="28"/>
      <c r="E53" s="17"/>
      <c r="F53" s="61"/>
      <c r="G53" s="41"/>
      <c r="H53" s="41"/>
      <c r="I53" s="14"/>
      <c r="J53" s="18"/>
      <c r="K53" s="14"/>
      <c r="M53" s="14"/>
      <c r="N53" s="18"/>
      <c r="O53" s="18"/>
      <c r="P53" s="18"/>
    </row>
    <row r="54" spans="1:16" x14ac:dyDescent="0.2">
      <c r="A54" s="14"/>
      <c r="B54" s="14"/>
      <c r="C54" s="33"/>
      <c r="D54" s="28"/>
      <c r="E54" s="17"/>
      <c r="F54" s="61"/>
      <c r="G54" s="41"/>
      <c r="H54" s="41"/>
      <c r="I54" s="14"/>
      <c r="J54" s="18"/>
      <c r="K54" s="14"/>
      <c r="M54" s="14"/>
      <c r="N54" s="18"/>
      <c r="O54" s="18"/>
      <c r="P54" s="18"/>
    </row>
    <row r="55" spans="1:16" x14ac:dyDescent="0.2">
      <c r="A55" s="14"/>
      <c r="B55" s="14"/>
      <c r="C55" s="33"/>
      <c r="D55" s="28"/>
      <c r="E55" s="17"/>
      <c r="F55" s="61"/>
      <c r="G55" s="41"/>
      <c r="H55" s="41"/>
      <c r="I55" s="14"/>
      <c r="J55" s="18"/>
      <c r="K55" s="14"/>
      <c r="M55" s="14"/>
      <c r="N55" s="18"/>
      <c r="O55" s="18"/>
      <c r="P55" s="18"/>
    </row>
    <row r="56" spans="1:16" x14ac:dyDescent="0.2">
      <c r="A56" s="14"/>
      <c r="B56" s="14"/>
      <c r="C56" s="33"/>
      <c r="D56" s="28"/>
      <c r="E56" s="17"/>
      <c r="F56" s="61"/>
      <c r="G56" s="41"/>
      <c r="H56" s="41"/>
      <c r="I56" s="14"/>
      <c r="J56" s="18"/>
      <c r="K56" s="14"/>
      <c r="M56" s="14"/>
      <c r="N56" s="18"/>
      <c r="O56" s="18"/>
      <c r="P56" s="18"/>
    </row>
    <row r="57" spans="1:16" x14ac:dyDescent="0.2">
      <c r="A57" s="14"/>
      <c r="B57" s="14"/>
      <c r="C57" s="25"/>
      <c r="D57" s="28"/>
      <c r="E57" s="17"/>
      <c r="F57" s="61"/>
      <c r="G57" s="41"/>
      <c r="H57" s="41"/>
      <c r="I57" s="14"/>
      <c r="J57" s="18"/>
      <c r="K57" s="14"/>
      <c r="M57" s="14"/>
      <c r="N57" s="18"/>
      <c r="O57" s="18"/>
      <c r="P57" s="18"/>
    </row>
    <row r="58" spans="1:16" x14ac:dyDescent="0.2">
      <c r="A58" s="14"/>
      <c r="B58" s="14"/>
      <c r="C58" s="25"/>
      <c r="D58" s="28"/>
      <c r="E58" s="17"/>
      <c r="F58" s="61"/>
      <c r="G58" s="41"/>
      <c r="H58" s="41"/>
      <c r="I58" s="14"/>
      <c r="J58" s="18"/>
      <c r="K58" s="14"/>
      <c r="M58" s="14"/>
      <c r="N58" s="18"/>
      <c r="O58" s="18"/>
      <c r="P58" s="18"/>
    </row>
    <row r="59" spans="1:16" x14ac:dyDescent="0.2">
      <c r="A59" s="14"/>
      <c r="B59" s="14"/>
      <c r="C59" s="25"/>
      <c r="D59" s="28"/>
      <c r="E59" s="17"/>
      <c r="F59" s="61"/>
      <c r="G59" s="41"/>
      <c r="H59" s="41"/>
      <c r="I59" s="14"/>
      <c r="J59" s="18"/>
      <c r="K59" s="14"/>
      <c r="M59" s="14"/>
      <c r="N59" s="18"/>
      <c r="O59" s="18"/>
      <c r="P59" s="18"/>
    </row>
    <row r="60" spans="1:16" x14ac:dyDescent="0.2">
      <c r="A60" s="14"/>
      <c r="B60" s="14"/>
      <c r="C60" s="25"/>
      <c r="D60" s="28"/>
      <c r="E60" s="17"/>
      <c r="F60" s="61"/>
      <c r="G60" s="41"/>
      <c r="H60" s="41"/>
      <c r="I60" s="14"/>
      <c r="J60" s="18"/>
      <c r="K60" s="14"/>
      <c r="M60" s="14"/>
      <c r="N60" s="18"/>
      <c r="O60" s="18"/>
      <c r="P60" s="18"/>
    </row>
    <row r="61" spans="1:16" x14ac:dyDescent="0.2">
      <c r="A61" s="14"/>
      <c r="B61" s="14"/>
      <c r="C61" s="25"/>
      <c r="D61" s="28"/>
      <c r="E61" s="17"/>
      <c r="F61" s="61"/>
      <c r="G61" s="41"/>
      <c r="H61" s="41"/>
      <c r="I61" s="14"/>
      <c r="J61" s="18"/>
      <c r="K61" s="14"/>
      <c r="M61" s="14"/>
      <c r="N61" s="18"/>
      <c r="O61" s="18"/>
      <c r="P61" s="18"/>
    </row>
    <row r="62" spans="1:16" x14ac:dyDescent="0.2">
      <c r="A62" s="14"/>
      <c r="B62" s="14"/>
      <c r="C62" s="25"/>
      <c r="D62" s="28"/>
      <c r="E62" s="17"/>
      <c r="F62" s="61"/>
      <c r="G62" s="41"/>
      <c r="H62" s="41"/>
      <c r="I62" s="14"/>
      <c r="J62" s="18"/>
      <c r="K62" s="14"/>
      <c r="M62" s="14"/>
      <c r="N62" s="18"/>
      <c r="O62" s="18"/>
      <c r="P62" s="18"/>
    </row>
    <row r="63" spans="1:16" x14ac:dyDescent="0.2">
      <c r="A63" s="14"/>
      <c r="B63" s="14"/>
      <c r="C63" s="25"/>
      <c r="D63" s="28"/>
      <c r="E63" s="17"/>
      <c r="F63" s="61"/>
      <c r="G63" s="41"/>
      <c r="H63" s="41"/>
      <c r="I63" s="14"/>
      <c r="J63" s="18"/>
      <c r="K63" s="14"/>
      <c r="M63" s="14"/>
      <c r="N63" s="18"/>
      <c r="O63" s="18"/>
      <c r="P63" s="18"/>
    </row>
    <row r="64" spans="1:16" x14ac:dyDescent="0.2">
      <c r="A64" s="14"/>
      <c r="B64" s="14"/>
      <c r="C64" s="25"/>
      <c r="D64" s="28"/>
      <c r="E64" s="17"/>
      <c r="F64" s="61"/>
      <c r="G64" s="41"/>
      <c r="H64" s="41"/>
      <c r="I64" s="14"/>
      <c r="J64" s="18"/>
      <c r="K64" s="14"/>
      <c r="M64" s="14"/>
      <c r="N64" s="18"/>
      <c r="O64" s="18"/>
      <c r="P64" s="18"/>
    </row>
    <row r="65" spans="1:16" x14ac:dyDescent="0.2">
      <c r="A65" s="14"/>
      <c r="B65" s="14"/>
      <c r="C65" s="25"/>
      <c r="D65" s="28"/>
      <c r="E65" s="17"/>
      <c r="F65" s="61"/>
      <c r="G65" s="41"/>
      <c r="H65" s="41"/>
      <c r="I65" s="14"/>
      <c r="J65" s="18"/>
      <c r="K65" s="14"/>
      <c r="M65" s="14"/>
      <c r="N65" s="18"/>
      <c r="O65" s="18"/>
      <c r="P65" s="18"/>
    </row>
    <row r="66" spans="1:16" x14ac:dyDescent="0.2">
      <c r="A66" s="14"/>
      <c r="B66" s="14"/>
      <c r="C66" s="25"/>
      <c r="D66" s="28"/>
      <c r="E66" s="17"/>
      <c r="F66" s="61"/>
      <c r="G66" s="41"/>
      <c r="H66" s="41"/>
      <c r="I66" s="14"/>
      <c r="J66" s="18"/>
      <c r="K66" s="14"/>
      <c r="M66" s="14"/>
      <c r="N66" s="18"/>
      <c r="O66" s="18"/>
      <c r="P66" s="18"/>
    </row>
    <row r="67" spans="1:16" x14ac:dyDescent="0.2">
      <c r="A67" s="14"/>
      <c r="B67" s="14"/>
      <c r="C67" s="25"/>
      <c r="D67" s="28"/>
      <c r="E67" s="17"/>
      <c r="F67" s="61"/>
      <c r="G67" s="41"/>
      <c r="H67" s="41"/>
      <c r="I67" s="14"/>
      <c r="J67" s="18"/>
      <c r="K67" s="14"/>
      <c r="M67" s="14"/>
      <c r="N67" s="18"/>
      <c r="O67" s="18"/>
      <c r="P67" s="18"/>
    </row>
    <row r="68" spans="1:16" x14ac:dyDescent="0.2">
      <c r="A68" s="14"/>
      <c r="B68" s="14"/>
      <c r="C68" s="25"/>
      <c r="D68" s="28"/>
      <c r="E68" s="17"/>
      <c r="F68" s="61"/>
      <c r="G68" s="41"/>
      <c r="H68" s="41"/>
      <c r="I68" s="14"/>
      <c r="J68" s="18"/>
      <c r="K68" s="14"/>
      <c r="M68" s="14"/>
      <c r="N68" s="18"/>
      <c r="O68" s="18"/>
      <c r="P68" s="18"/>
    </row>
    <row r="69" spans="1:16" x14ac:dyDescent="0.2">
      <c r="A69" s="14"/>
      <c r="B69" s="14"/>
      <c r="C69" s="25"/>
      <c r="D69" s="28"/>
      <c r="E69" s="17"/>
      <c r="F69" s="61"/>
      <c r="G69" s="41"/>
      <c r="H69" s="41"/>
      <c r="I69" s="14"/>
      <c r="J69" s="18"/>
      <c r="K69" s="14"/>
      <c r="M69" s="14"/>
      <c r="N69" s="18"/>
      <c r="O69" s="18"/>
      <c r="P69" s="18"/>
    </row>
    <row r="70" spans="1:16" x14ac:dyDescent="0.2">
      <c r="A70" s="14"/>
      <c r="B70" s="14"/>
      <c r="C70" s="25"/>
      <c r="D70" s="28"/>
      <c r="E70" s="17"/>
      <c r="F70" s="61"/>
      <c r="G70" s="41"/>
      <c r="H70" s="41"/>
      <c r="I70" s="14"/>
      <c r="J70" s="18"/>
      <c r="K70" s="14"/>
      <c r="M70" s="14"/>
      <c r="N70" s="18"/>
      <c r="O70" s="18"/>
      <c r="P70" s="18"/>
    </row>
    <row r="71" spans="1:16" x14ac:dyDescent="0.2">
      <c r="A71" s="14"/>
      <c r="B71" s="14"/>
      <c r="C71" s="25"/>
      <c r="D71" s="28"/>
      <c r="E71" s="17"/>
      <c r="F71" s="61"/>
      <c r="G71" s="41"/>
      <c r="H71" s="41"/>
      <c r="I71" s="14"/>
      <c r="J71" s="18"/>
      <c r="K71" s="14"/>
      <c r="M71" s="14"/>
      <c r="N71" s="18"/>
      <c r="O71" s="18"/>
      <c r="P71" s="18"/>
    </row>
    <row r="72" spans="1:16" x14ac:dyDescent="0.2">
      <c r="A72" s="14"/>
      <c r="B72" s="14"/>
      <c r="C72" s="25"/>
      <c r="D72" s="28"/>
      <c r="E72" s="17"/>
      <c r="F72" s="61"/>
      <c r="G72" s="41"/>
      <c r="H72" s="41"/>
      <c r="I72" s="14"/>
      <c r="J72" s="18"/>
      <c r="K72" s="14"/>
      <c r="M72" s="14"/>
      <c r="N72" s="18"/>
      <c r="O72" s="18"/>
      <c r="P72" s="18"/>
    </row>
    <row r="73" spans="1:16" x14ac:dyDescent="0.2">
      <c r="A73" s="14"/>
      <c r="B73" s="14"/>
      <c r="C73" s="25"/>
      <c r="D73" s="28"/>
      <c r="E73" s="17"/>
      <c r="F73" s="61"/>
      <c r="G73" s="41"/>
      <c r="H73" s="41"/>
      <c r="I73" s="14"/>
      <c r="J73" s="18"/>
      <c r="K73" s="14"/>
      <c r="M73" s="14"/>
      <c r="N73" s="18"/>
      <c r="O73" s="18"/>
      <c r="P73" s="18"/>
    </row>
    <row r="74" spans="1:16" x14ac:dyDescent="0.2">
      <c r="A74" s="14"/>
      <c r="B74" s="14"/>
      <c r="C74" s="25"/>
      <c r="D74" s="28"/>
      <c r="E74" s="17"/>
      <c r="F74" s="61"/>
      <c r="G74" s="41"/>
      <c r="H74" s="41"/>
      <c r="I74" s="14"/>
      <c r="J74" s="18"/>
      <c r="K74" s="14"/>
      <c r="M74" s="14"/>
      <c r="N74" s="18"/>
      <c r="O74" s="18"/>
      <c r="P74" s="18"/>
    </row>
    <row r="75" spans="1:16" x14ac:dyDescent="0.2">
      <c r="A75" s="14"/>
      <c r="B75" s="14"/>
      <c r="C75" s="25"/>
      <c r="D75" s="28"/>
      <c r="E75" s="17"/>
      <c r="F75" s="61"/>
      <c r="G75" s="41"/>
      <c r="H75" s="41"/>
      <c r="I75" s="14"/>
      <c r="J75" s="18"/>
      <c r="K75" s="14"/>
      <c r="M75" s="14"/>
      <c r="N75" s="18"/>
      <c r="O75" s="18"/>
      <c r="P75" s="18"/>
    </row>
    <row r="76" spans="1:16" x14ac:dyDescent="0.2">
      <c r="A76" s="14"/>
      <c r="B76" s="14"/>
      <c r="C76" s="25"/>
      <c r="D76" s="28"/>
      <c r="E76" s="17"/>
      <c r="F76" s="61"/>
      <c r="G76" s="41"/>
      <c r="H76" s="41"/>
      <c r="I76" s="14"/>
      <c r="J76" s="18"/>
      <c r="K76" s="14"/>
      <c r="M76" s="14"/>
      <c r="N76" s="18"/>
      <c r="O76" s="18"/>
      <c r="P76" s="18"/>
    </row>
    <row r="77" spans="1:16" x14ac:dyDescent="0.2">
      <c r="A77" s="14"/>
      <c r="B77" s="14"/>
      <c r="C77" s="25"/>
      <c r="D77" s="28"/>
      <c r="E77" s="17"/>
      <c r="F77" s="61"/>
      <c r="G77" s="41"/>
      <c r="H77" s="41"/>
      <c r="I77" s="14"/>
      <c r="J77" s="18"/>
      <c r="K77" s="14"/>
      <c r="M77" s="14"/>
      <c r="N77" s="18"/>
      <c r="O77" s="18"/>
      <c r="P77" s="18"/>
    </row>
    <row r="78" spans="1:16" x14ac:dyDescent="0.2">
      <c r="A78" s="14"/>
      <c r="B78" s="14"/>
      <c r="C78" s="25"/>
      <c r="D78" s="28"/>
      <c r="E78" s="17"/>
      <c r="F78" s="61"/>
      <c r="G78" s="41"/>
      <c r="H78" s="41"/>
      <c r="I78" s="14"/>
      <c r="J78" s="18"/>
      <c r="K78" s="14"/>
      <c r="M78" s="14"/>
      <c r="N78" s="18"/>
      <c r="O78" s="18"/>
      <c r="P78" s="18"/>
    </row>
    <row r="79" spans="1:16" x14ac:dyDescent="0.2">
      <c r="A79" s="14"/>
      <c r="B79" s="14"/>
      <c r="C79" s="25"/>
      <c r="D79" s="28"/>
      <c r="E79" s="17"/>
      <c r="F79" s="61"/>
      <c r="G79" s="41"/>
      <c r="H79" s="41"/>
      <c r="I79" s="14"/>
      <c r="J79" s="18"/>
      <c r="K79" s="14"/>
      <c r="M79" s="14"/>
      <c r="N79" s="18"/>
      <c r="O79" s="18"/>
      <c r="P79" s="18"/>
    </row>
    <row r="80" spans="1:16" x14ac:dyDescent="0.2">
      <c r="A80" s="14"/>
      <c r="B80" s="14"/>
      <c r="C80" s="25"/>
      <c r="D80" s="28"/>
      <c r="E80" s="17"/>
      <c r="F80" s="61"/>
      <c r="G80" s="41"/>
      <c r="H80" s="41"/>
      <c r="I80" s="14"/>
      <c r="J80" s="18"/>
      <c r="K80" s="14"/>
      <c r="M80" s="14"/>
      <c r="N80" s="18"/>
      <c r="O80" s="18"/>
      <c r="P80" s="18"/>
    </row>
    <row r="81" spans="1:16" x14ac:dyDescent="0.2">
      <c r="A81" s="14"/>
      <c r="B81" s="14"/>
      <c r="C81" s="25"/>
      <c r="D81" s="28"/>
      <c r="E81" s="17"/>
      <c r="F81" s="61"/>
      <c r="G81" s="41"/>
      <c r="H81" s="41"/>
      <c r="I81" s="14"/>
      <c r="J81" s="18"/>
      <c r="K81" s="14"/>
      <c r="M81" s="14"/>
      <c r="N81" s="18"/>
      <c r="O81" s="18"/>
      <c r="P81" s="18"/>
    </row>
    <row r="82" spans="1:16" x14ac:dyDescent="0.2">
      <c r="A82" s="14"/>
      <c r="B82" s="14"/>
      <c r="C82" s="25"/>
      <c r="D82" s="28"/>
      <c r="E82" s="17"/>
      <c r="F82" s="61"/>
      <c r="G82" s="41"/>
      <c r="H82" s="41"/>
      <c r="I82" s="14"/>
      <c r="J82" s="18"/>
      <c r="K82" s="14"/>
      <c r="M82" s="14"/>
      <c r="N82" s="18"/>
      <c r="O82" s="18"/>
      <c r="P82" s="18"/>
    </row>
    <row r="83" spans="1:16" x14ac:dyDescent="0.2">
      <c r="A83" s="14"/>
      <c r="B83" s="14"/>
      <c r="C83" s="25"/>
      <c r="D83" s="28"/>
      <c r="E83" s="17"/>
      <c r="F83" s="61"/>
      <c r="G83" s="41"/>
      <c r="H83" s="41"/>
      <c r="I83" s="14"/>
      <c r="J83" s="18"/>
      <c r="K83" s="14"/>
      <c r="M83" s="14"/>
      <c r="N83" s="18"/>
      <c r="O83" s="18"/>
      <c r="P83" s="18"/>
    </row>
    <row r="84" spans="1:16" x14ac:dyDescent="0.2">
      <c r="A84" s="14"/>
      <c r="B84" s="14"/>
      <c r="C84" s="25"/>
      <c r="D84" s="28"/>
      <c r="E84" s="17"/>
      <c r="F84" s="61"/>
      <c r="G84" s="41"/>
      <c r="H84" s="41"/>
      <c r="I84" s="14"/>
      <c r="J84" s="18"/>
      <c r="K84" s="14"/>
      <c r="M84" s="14"/>
      <c r="N84" s="18"/>
      <c r="O84" s="18"/>
      <c r="P84" s="18"/>
    </row>
    <row r="85" spans="1:16" x14ac:dyDescent="0.2">
      <c r="A85" s="14"/>
      <c r="B85" s="14"/>
      <c r="C85" s="25"/>
      <c r="D85" s="28"/>
      <c r="E85" s="17"/>
      <c r="F85" s="61"/>
      <c r="G85" s="41"/>
      <c r="H85" s="41"/>
      <c r="I85" s="14"/>
      <c r="J85" s="18"/>
      <c r="K85" s="14"/>
      <c r="M85" s="14"/>
      <c r="N85" s="18"/>
      <c r="O85" s="18"/>
      <c r="P85" s="18"/>
    </row>
    <row r="86" spans="1:16" x14ac:dyDescent="0.2">
      <c r="A86" s="14"/>
      <c r="B86" s="14"/>
      <c r="C86" s="25"/>
      <c r="D86" s="28"/>
      <c r="E86" s="17"/>
      <c r="F86" s="61"/>
      <c r="G86" s="41"/>
      <c r="H86" s="41"/>
      <c r="I86" s="14"/>
      <c r="J86" s="18"/>
      <c r="K86" s="14"/>
      <c r="M86" s="14"/>
      <c r="N86" s="18"/>
      <c r="O86" s="18"/>
      <c r="P86" s="18"/>
    </row>
    <row r="87" spans="1:16" x14ac:dyDescent="0.2">
      <c r="A87" s="14"/>
      <c r="B87" s="14"/>
      <c r="C87" s="25"/>
      <c r="D87" s="28"/>
      <c r="E87" s="17"/>
      <c r="F87" s="61"/>
      <c r="G87" s="41"/>
      <c r="H87" s="41"/>
      <c r="I87" s="14"/>
      <c r="J87" s="18"/>
      <c r="K87" s="14"/>
      <c r="M87" s="14"/>
      <c r="N87" s="18"/>
      <c r="O87" s="18"/>
      <c r="P87" s="18"/>
    </row>
    <row r="88" spans="1:16" x14ac:dyDescent="0.2">
      <c r="A88" s="14"/>
      <c r="B88" s="14"/>
      <c r="C88" s="25"/>
      <c r="D88" s="28"/>
      <c r="E88" s="17"/>
      <c r="F88" s="61"/>
      <c r="G88" s="41"/>
      <c r="H88" s="41"/>
      <c r="I88" s="14"/>
      <c r="J88" s="18"/>
      <c r="K88" s="14"/>
      <c r="M88" s="14"/>
      <c r="N88" s="18"/>
      <c r="O88" s="18"/>
      <c r="P88" s="18"/>
    </row>
    <row r="89" spans="1:16" x14ac:dyDescent="0.2">
      <c r="A89" s="14"/>
      <c r="B89" s="14"/>
      <c r="C89" s="25"/>
      <c r="D89" s="28"/>
      <c r="E89" s="17"/>
      <c r="F89" s="61"/>
      <c r="G89" s="41"/>
      <c r="H89" s="41"/>
      <c r="I89" s="14"/>
      <c r="J89" s="18"/>
      <c r="K89" s="14"/>
      <c r="M89" s="14"/>
      <c r="N89" s="18"/>
      <c r="O89" s="18"/>
      <c r="P89" s="18"/>
    </row>
    <row r="90" spans="1:16" x14ac:dyDescent="0.2">
      <c r="A90" s="14"/>
      <c r="B90" s="14"/>
      <c r="C90" s="25"/>
      <c r="D90" s="28"/>
      <c r="E90" s="17"/>
      <c r="F90" s="61"/>
      <c r="G90" s="41"/>
      <c r="H90" s="41"/>
      <c r="I90" s="14"/>
      <c r="J90" s="18"/>
      <c r="K90" s="14"/>
      <c r="M90" s="14"/>
      <c r="N90" s="18"/>
      <c r="O90" s="18"/>
      <c r="P90" s="18"/>
    </row>
    <row r="91" spans="1:16" x14ac:dyDescent="0.2">
      <c r="A91" s="14"/>
      <c r="B91" s="14"/>
      <c r="C91" s="25"/>
      <c r="D91" s="28"/>
      <c r="E91" s="17"/>
      <c r="F91" s="61"/>
      <c r="G91" s="41"/>
      <c r="H91" s="41"/>
      <c r="I91" s="14"/>
      <c r="J91" s="18"/>
      <c r="K91" s="14"/>
      <c r="M91" s="14"/>
      <c r="N91" s="18"/>
      <c r="O91" s="18"/>
      <c r="P91" s="18"/>
    </row>
    <row r="92" spans="1:16" x14ac:dyDescent="0.2">
      <c r="A92" s="14"/>
      <c r="B92" s="14"/>
      <c r="C92" s="25"/>
      <c r="D92" s="28"/>
      <c r="E92" s="17"/>
      <c r="F92" s="61"/>
      <c r="G92" s="41"/>
      <c r="H92" s="41"/>
      <c r="I92" s="14"/>
      <c r="J92" s="18"/>
      <c r="K92" s="14"/>
      <c r="M92" s="14"/>
      <c r="N92" s="18"/>
      <c r="O92" s="18"/>
      <c r="P92" s="18"/>
    </row>
    <row r="93" spans="1:16" x14ac:dyDescent="0.2">
      <c r="A93" s="14"/>
      <c r="B93" s="14"/>
      <c r="C93" s="25"/>
      <c r="D93" s="28"/>
      <c r="E93" s="17"/>
      <c r="F93" s="61"/>
      <c r="G93" s="41"/>
      <c r="H93" s="41"/>
      <c r="I93" s="14"/>
      <c r="J93" s="18"/>
      <c r="K93" s="14"/>
      <c r="M93" s="14"/>
      <c r="N93" s="18"/>
      <c r="O93" s="18"/>
      <c r="P93" s="18"/>
    </row>
    <row r="94" spans="1:16" x14ac:dyDescent="0.2">
      <c r="A94" s="14"/>
      <c r="B94" s="14"/>
      <c r="C94" s="25"/>
      <c r="D94" s="28"/>
      <c r="E94" s="17"/>
      <c r="F94" s="61"/>
      <c r="G94" s="41"/>
      <c r="H94" s="41"/>
      <c r="I94" s="14"/>
      <c r="J94" s="18"/>
      <c r="K94" s="14"/>
      <c r="M94" s="14"/>
      <c r="N94" s="18"/>
      <c r="O94" s="18"/>
      <c r="P94" s="18"/>
    </row>
    <row r="95" spans="1:16" x14ac:dyDescent="0.2">
      <c r="A95" s="14"/>
      <c r="B95" s="14"/>
      <c r="C95" s="25"/>
      <c r="D95" s="28"/>
      <c r="E95" s="17"/>
      <c r="F95" s="61"/>
      <c r="G95" s="41"/>
      <c r="H95" s="41"/>
      <c r="I95" s="14"/>
      <c r="J95" s="18"/>
      <c r="K95" s="14"/>
      <c r="M95" s="14"/>
      <c r="N95" s="18"/>
      <c r="O95" s="18"/>
      <c r="P95" s="18"/>
    </row>
    <row r="96" spans="1:16" x14ac:dyDescent="0.2">
      <c r="A96" s="14"/>
      <c r="B96" s="14"/>
      <c r="C96" s="25"/>
      <c r="D96" s="28"/>
      <c r="E96" s="17"/>
      <c r="F96" s="61"/>
      <c r="G96" s="41"/>
      <c r="H96" s="41"/>
      <c r="I96" s="14"/>
      <c r="J96" s="18"/>
      <c r="K96" s="14"/>
      <c r="M96" s="14"/>
      <c r="N96" s="18"/>
      <c r="O96" s="18"/>
      <c r="P96" s="18"/>
    </row>
    <row r="97" spans="1:16" x14ac:dyDescent="0.2">
      <c r="A97" s="14"/>
      <c r="B97" s="14"/>
      <c r="C97" s="25"/>
      <c r="D97" s="28"/>
      <c r="E97" s="17"/>
      <c r="F97" s="61"/>
      <c r="G97" s="41"/>
      <c r="H97" s="41"/>
      <c r="I97" s="14"/>
      <c r="J97" s="18"/>
      <c r="K97" s="14"/>
      <c r="M97" s="14"/>
      <c r="N97" s="18"/>
      <c r="O97" s="18"/>
      <c r="P97" s="18"/>
    </row>
    <row r="98" spans="1:16" x14ac:dyDescent="0.2">
      <c r="A98" s="14"/>
      <c r="B98" s="14"/>
      <c r="C98" s="25"/>
      <c r="D98" s="28"/>
      <c r="E98" s="17"/>
      <c r="F98" s="61"/>
      <c r="G98" s="41"/>
      <c r="H98" s="41"/>
      <c r="I98" s="14"/>
      <c r="J98" s="18"/>
      <c r="K98" s="14"/>
      <c r="M98" s="14"/>
      <c r="N98" s="18"/>
      <c r="O98" s="18"/>
      <c r="P98" s="18"/>
    </row>
    <row r="99" spans="1:16" x14ac:dyDescent="0.2">
      <c r="A99" s="14"/>
      <c r="B99" s="14"/>
      <c r="C99" s="25"/>
      <c r="D99" s="28"/>
      <c r="E99" s="17"/>
      <c r="F99" s="61"/>
      <c r="G99" s="41"/>
      <c r="H99" s="41"/>
      <c r="I99" s="14"/>
      <c r="J99" s="18"/>
      <c r="K99" s="14"/>
      <c r="M99" s="14"/>
      <c r="N99" s="18"/>
      <c r="O99" s="18"/>
      <c r="P99" s="18"/>
    </row>
    <row r="100" spans="1:16" x14ac:dyDescent="0.2">
      <c r="A100" s="14"/>
      <c r="B100" s="14"/>
      <c r="C100" s="25"/>
      <c r="D100" s="28"/>
      <c r="E100" s="17"/>
      <c r="F100" s="61"/>
      <c r="G100" s="41"/>
      <c r="H100" s="41"/>
      <c r="I100" s="14"/>
      <c r="J100" s="18"/>
      <c r="K100" s="14"/>
      <c r="M100" s="14"/>
      <c r="N100" s="18"/>
      <c r="O100" s="18"/>
      <c r="P100" s="18"/>
    </row>
    <row r="101" spans="1:16" x14ac:dyDescent="0.2">
      <c r="A101" s="14"/>
      <c r="B101" s="14"/>
      <c r="C101" s="25"/>
      <c r="D101" s="28"/>
      <c r="E101" s="17"/>
      <c r="F101" s="61"/>
      <c r="G101" s="41"/>
      <c r="H101" s="41"/>
      <c r="I101" s="14"/>
      <c r="J101" s="18"/>
      <c r="K101" s="14"/>
      <c r="M101" s="14"/>
      <c r="N101" s="18"/>
      <c r="O101" s="18"/>
      <c r="P101" s="18"/>
    </row>
    <row r="102" spans="1:16" x14ac:dyDescent="0.2">
      <c r="A102" s="14"/>
      <c r="B102" s="14"/>
      <c r="C102" s="25"/>
      <c r="D102" s="28"/>
      <c r="E102" s="17"/>
      <c r="F102" s="61"/>
      <c r="G102" s="41"/>
      <c r="H102" s="41"/>
      <c r="I102" s="14"/>
      <c r="J102" s="18"/>
      <c r="K102" s="14"/>
      <c r="M102" s="14"/>
      <c r="N102" s="18"/>
      <c r="O102" s="18"/>
      <c r="P102" s="18"/>
    </row>
    <row r="103" spans="1:16" x14ac:dyDescent="0.2">
      <c r="A103" s="14"/>
      <c r="B103" s="14"/>
      <c r="C103" s="25"/>
      <c r="D103" s="28"/>
      <c r="E103" s="17"/>
      <c r="F103" s="61"/>
      <c r="G103" s="41"/>
      <c r="H103" s="41"/>
      <c r="I103" s="14"/>
      <c r="J103" s="18"/>
      <c r="K103" s="14"/>
      <c r="M103" s="14"/>
      <c r="N103" s="18"/>
      <c r="O103" s="18"/>
      <c r="P103" s="18"/>
    </row>
    <row r="104" spans="1:16" x14ac:dyDescent="0.2">
      <c r="A104" s="14"/>
      <c r="B104" s="14"/>
      <c r="C104" s="25"/>
      <c r="D104" s="28"/>
      <c r="E104" s="17"/>
      <c r="F104" s="61"/>
      <c r="G104" s="41"/>
      <c r="H104" s="41"/>
      <c r="I104" s="14"/>
      <c r="J104" s="18"/>
      <c r="K104" s="14"/>
      <c r="M104" s="14"/>
      <c r="N104" s="18"/>
      <c r="O104" s="18"/>
      <c r="P104" s="18"/>
    </row>
    <row r="105" spans="1:16" x14ac:dyDescent="0.2">
      <c r="A105" s="14"/>
      <c r="B105" s="14"/>
      <c r="C105" s="25"/>
      <c r="D105" s="28"/>
      <c r="E105" s="17"/>
      <c r="F105" s="61"/>
      <c r="G105" s="41"/>
      <c r="H105" s="41"/>
      <c r="I105" s="14"/>
      <c r="J105" s="18"/>
      <c r="K105" s="14"/>
      <c r="M105" s="14"/>
      <c r="N105" s="18"/>
      <c r="O105" s="18"/>
      <c r="P105" s="18"/>
    </row>
    <row r="106" spans="1:16" x14ac:dyDescent="0.2">
      <c r="A106" s="14"/>
      <c r="B106" s="14"/>
      <c r="C106" s="25"/>
      <c r="D106" s="28"/>
      <c r="E106" s="17"/>
      <c r="F106" s="61"/>
      <c r="G106" s="41"/>
      <c r="H106" s="41"/>
      <c r="I106" s="14"/>
      <c r="J106" s="18"/>
      <c r="K106" s="14"/>
      <c r="M106" s="14"/>
      <c r="N106" s="18"/>
      <c r="O106" s="18"/>
      <c r="P106" s="18"/>
    </row>
    <row r="107" spans="1:16" x14ac:dyDescent="0.2">
      <c r="A107" s="14"/>
      <c r="B107" s="14"/>
      <c r="C107" s="25"/>
      <c r="D107" s="28"/>
      <c r="E107" s="17"/>
      <c r="F107" s="61"/>
      <c r="G107" s="41"/>
      <c r="H107" s="41"/>
      <c r="I107" s="14"/>
      <c r="J107" s="18"/>
      <c r="K107" s="14"/>
      <c r="M107" s="14"/>
      <c r="N107" s="18"/>
      <c r="O107" s="18"/>
      <c r="P107" s="18"/>
    </row>
    <row r="108" spans="1:16" x14ac:dyDescent="0.2">
      <c r="A108" s="14"/>
      <c r="B108" s="14"/>
      <c r="C108" s="25"/>
      <c r="D108" s="28"/>
      <c r="E108" s="17"/>
      <c r="F108" s="61"/>
      <c r="G108" s="41"/>
      <c r="H108" s="41"/>
      <c r="I108" s="14"/>
      <c r="J108" s="18"/>
      <c r="K108" s="14"/>
      <c r="M108" s="14"/>
      <c r="N108" s="18"/>
      <c r="O108" s="18"/>
      <c r="P108" s="18"/>
    </row>
    <row r="109" spans="1:16" x14ac:dyDescent="0.2">
      <c r="A109" s="14"/>
      <c r="B109" s="14"/>
      <c r="C109" s="25"/>
      <c r="D109" s="28"/>
      <c r="E109" s="17"/>
      <c r="F109" s="61"/>
      <c r="G109" s="41"/>
      <c r="H109" s="41"/>
      <c r="I109" s="14"/>
      <c r="J109" s="18"/>
      <c r="K109" s="14"/>
      <c r="M109" s="14"/>
      <c r="N109" s="18"/>
      <c r="O109" s="18"/>
      <c r="P109" s="18"/>
    </row>
    <row r="110" spans="1:16" x14ac:dyDescent="0.2">
      <c r="A110" s="14"/>
      <c r="B110" s="14"/>
      <c r="C110" s="25"/>
      <c r="D110" s="28"/>
      <c r="E110" s="17"/>
      <c r="F110" s="61"/>
      <c r="G110" s="41"/>
      <c r="H110" s="41"/>
      <c r="I110" s="14"/>
      <c r="J110" s="18"/>
      <c r="K110" s="14"/>
      <c r="M110" s="14"/>
      <c r="N110" s="18"/>
      <c r="O110" s="18"/>
      <c r="P110" s="18"/>
    </row>
    <row r="111" spans="1:16" x14ac:dyDescent="0.2">
      <c r="A111" s="14"/>
      <c r="B111" s="14"/>
      <c r="C111" s="25"/>
      <c r="D111" s="28"/>
      <c r="E111" s="17"/>
      <c r="F111" s="61"/>
      <c r="G111" s="41"/>
      <c r="H111" s="41"/>
      <c r="I111" s="14"/>
      <c r="J111" s="18"/>
      <c r="K111" s="14"/>
      <c r="M111" s="14"/>
      <c r="N111" s="18"/>
      <c r="O111" s="18"/>
      <c r="P111" s="18"/>
    </row>
    <row r="112" spans="1:16" x14ac:dyDescent="0.2">
      <c r="A112" s="14"/>
      <c r="B112" s="14"/>
      <c r="C112" s="25"/>
      <c r="D112" s="28"/>
      <c r="E112" s="17"/>
      <c r="F112" s="61"/>
      <c r="G112" s="41"/>
      <c r="H112" s="41"/>
      <c r="I112" s="14"/>
      <c r="J112" s="18"/>
      <c r="K112" s="14"/>
      <c r="M112" s="14"/>
      <c r="N112" s="18"/>
      <c r="O112" s="18"/>
      <c r="P112" s="18"/>
    </row>
    <row r="113" spans="1:16" x14ac:dyDescent="0.2">
      <c r="A113" s="14"/>
      <c r="B113" s="14"/>
      <c r="C113" s="25"/>
      <c r="D113" s="28"/>
      <c r="E113" s="17"/>
      <c r="F113" s="61"/>
      <c r="G113" s="41"/>
      <c r="H113" s="41"/>
      <c r="I113" s="14"/>
      <c r="J113" s="18"/>
      <c r="K113" s="14"/>
      <c r="M113" s="14"/>
      <c r="N113" s="18"/>
      <c r="O113" s="18"/>
      <c r="P113" s="18"/>
    </row>
    <row r="114" spans="1:16" ht="14.4" x14ac:dyDescent="0.3">
      <c r="A114" s="14"/>
      <c r="B114" s="14"/>
      <c r="C114" s="25"/>
      <c r="D114" s="28"/>
      <c r="E114" s="17"/>
      <c r="F114" s="61"/>
      <c r="G114" s="41"/>
      <c r="H114" s="41"/>
      <c r="I114" s="14"/>
      <c r="J114" s="18"/>
      <c r="K114" s="14"/>
      <c r="L114"/>
      <c r="M114" s="14"/>
      <c r="N114" s="18"/>
      <c r="O114" s="18"/>
      <c r="P114" s="18"/>
    </row>
    <row r="115" spans="1:16" ht="14.4" x14ac:dyDescent="0.3">
      <c r="A115" s="14"/>
      <c r="B115" s="14"/>
      <c r="C115" s="25"/>
      <c r="D115" s="28"/>
      <c r="E115" s="17"/>
      <c r="F115" s="61"/>
      <c r="G115" s="41"/>
      <c r="H115" s="41"/>
      <c r="I115" s="14"/>
      <c r="J115" s="18"/>
      <c r="K115" s="14"/>
      <c r="L115"/>
      <c r="M115" s="14"/>
      <c r="N115" s="18"/>
      <c r="O115" s="18"/>
      <c r="P115" s="18"/>
    </row>
    <row r="116" spans="1:16" ht="14.4" x14ac:dyDescent="0.3">
      <c r="A116" s="14"/>
      <c r="B116" s="14"/>
      <c r="C116" s="25"/>
      <c r="D116" s="28"/>
      <c r="E116" s="17"/>
      <c r="F116" s="61"/>
      <c r="G116" s="41"/>
      <c r="H116" s="41"/>
      <c r="I116" s="14"/>
      <c r="J116" s="18"/>
      <c r="K116" s="14"/>
      <c r="L116" s="69"/>
      <c r="M116" s="14"/>
      <c r="N116" s="18"/>
      <c r="O116" s="18"/>
      <c r="P116" s="18"/>
    </row>
    <row r="117" spans="1:16" ht="14.4" x14ac:dyDescent="0.3">
      <c r="A117" s="14"/>
      <c r="B117" s="14"/>
      <c r="C117" s="25"/>
      <c r="D117" s="28"/>
      <c r="E117" s="17"/>
      <c r="F117" s="65"/>
      <c r="G117" s="41"/>
      <c r="H117" s="41"/>
      <c r="I117" s="14"/>
      <c r="J117" s="18"/>
      <c r="K117" s="14"/>
      <c r="L117" s="69"/>
      <c r="M117" s="14"/>
      <c r="N117" s="18"/>
      <c r="O117" s="18"/>
      <c r="P117" s="18"/>
    </row>
    <row r="118" spans="1:16" ht="14.4" x14ac:dyDescent="0.3">
      <c r="A118" s="14"/>
      <c r="B118" s="14"/>
      <c r="C118" s="25"/>
      <c r="D118" s="28"/>
      <c r="E118" s="17"/>
      <c r="F118" s="61"/>
      <c r="G118" s="41"/>
      <c r="H118" s="41"/>
      <c r="I118" s="14"/>
      <c r="J118" s="18"/>
      <c r="K118" s="14"/>
      <c r="L118" s="69"/>
      <c r="M118" s="14"/>
      <c r="N118" s="18"/>
      <c r="O118" s="18"/>
      <c r="P118" s="18"/>
    </row>
    <row r="119" spans="1:16" ht="14.4" x14ac:dyDescent="0.3">
      <c r="A119" s="14"/>
      <c r="B119" s="14"/>
      <c r="C119" s="25"/>
      <c r="D119" s="28"/>
      <c r="E119" s="19"/>
      <c r="F119" s="61"/>
      <c r="G119" s="41"/>
      <c r="H119" s="41"/>
      <c r="I119" s="14"/>
      <c r="J119" s="18"/>
      <c r="K119" s="14"/>
      <c r="L119" s="69"/>
      <c r="M119" s="14"/>
      <c r="N119" s="18"/>
      <c r="O119" s="18"/>
      <c r="P119" s="18"/>
    </row>
    <row r="120" spans="1:16" ht="14.4" x14ac:dyDescent="0.3">
      <c r="A120" s="14"/>
      <c r="B120" s="14"/>
      <c r="C120" s="25"/>
      <c r="D120" s="28"/>
      <c r="E120" s="19"/>
      <c r="F120" s="61"/>
      <c r="G120" s="41"/>
      <c r="H120" s="41"/>
      <c r="I120" s="14"/>
      <c r="J120" s="18"/>
      <c r="K120" s="14"/>
      <c r="L120" s="69"/>
      <c r="M120" s="14"/>
      <c r="N120" s="18"/>
      <c r="O120" s="18"/>
      <c r="P120" s="18"/>
    </row>
    <row r="121" spans="1:16" x14ac:dyDescent="0.2">
      <c r="A121" s="14"/>
      <c r="B121" s="14"/>
      <c r="C121" s="25"/>
      <c r="D121" s="28"/>
      <c r="E121" s="19"/>
      <c r="F121" s="61"/>
      <c r="G121" s="41"/>
      <c r="H121" s="41"/>
      <c r="I121" s="14"/>
      <c r="J121" s="18"/>
      <c r="K121" s="14"/>
      <c r="M121" s="14"/>
      <c r="N121" s="18"/>
      <c r="O121" s="18"/>
      <c r="P121" s="18"/>
    </row>
    <row r="122" spans="1:16" x14ac:dyDescent="0.2">
      <c r="A122" s="14"/>
      <c r="B122" s="14"/>
      <c r="C122" s="25"/>
      <c r="D122" s="28"/>
      <c r="E122" s="19"/>
      <c r="F122" s="61"/>
      <c r="G122" s="41"/>
      <c r="H122" s="41"/>
      <c r="I122" s="14"/>
      <c r="J122" s="18"/>
      <c r="K122" s="14"/>
      <c r="M122" s="14"/>
      <c r="N122" s="18"/>
      <c r="O122" s="18"/>
      <c r="P122" s="18"/>
    </row>
    <row r="123" spans="1:16" x14ac:dyDescent="0.2">
      <c r="A123" s="14"/>
      <c r="B123" s="14"/>
      <c r="C123" s="25"/>
      <c r="D123" s="28"/>
      <c r="E123" s="19"/>
      <c r="F123" s="61"/>
      <c r="G123" s="41"/>
      <c r="H123" s="41"/>
      <c r="I123" s="14"/>
      <c r="J123" s="18"/>
      <c r="K123" s="14"/>
      <c r="M123" s="14"/>
      <c r="N123" s="18"/>
      <c r="O123" s="18"/>
      <c r="P123" s="18"/>
    </row>
    <row r="124" spans="1:16" x14ac:dyDescent="0.2">
      <c r="A124" s="14"/>
      <c r="B124" s="14"/>
      <c r="C124" s="25"/>
      <c r="D124" s="28"/>
      <c r="E124" s="17"/>
      <c r="F124" s="66"/>
      <c r="G124" s="41"/>
      <c r="H124" s="41"/>
      <c r="I124" s="14"/>
      <c r="J124" s="18"/>
      <c r="K124" s="14"/>
      <c r="M124" s="14"/>
      <c r="N124" s="18"/>
      <c r="O124" s="18"/>
      <c r="P124" s="18"/>
    </row>
    <row r="125" spans="1:16" x14ac:dyDescent="0.2">
      <c r="A125" s="14"/>
      <c r="B125" s="14"/>
      <c r="C125" s="25"/>
      <c r="D125" s="28"/>
      <c r="E125" s="17"/>
      <c r="F125" s="61"/>
      <c r="G125" s="41"/>
      <c r="H125" s="41"/>
      <c r="I125" s="29"/>
      <c r="J125" s="18"/>
      <c r="K125" s="14"/>
      <c r="M125" s="14"/>
      <c r="N125" s="18"/>
      <c r="O125" s="18"/>
      <c r="P125" s="18"/>
    </row>
    <row r="126" spans="1:16" x14ac:dyDescent="0.2">
      <c r="A126" s="14"/>
      <c r="B126" s="14"/>
      <c r="C126" s="15"/>
      <c r="D126" s="16"/>
      <c r="E126" s="17"/>
      <c r="F126" s="61"/>
      <c r="G126" s="41"/>
      <c r="H126" s="41"/>
      <c r="I126" s="29"/>
      <c r="J126" s="18"/>
      <c r="K126" s="14"/>
      <c r="M126" s="14"/>
      <c r="N126" s="18"/>
      <c r="O126" s="18"/>
      <c r="P126" s="18"/>
    </row>
    <row r="127" spans="1:16" x14ac:dyDescent="0.2">
      <c r="A127" s="14"/>
      <c r="B127" s="14"/>
      <c r="C127" s="15"/>
      <c r="D127" s="16"/>
      <c r="E127" s="17"/>
      <c r="F127" s="61"/>
      <c r="G127" s="41"/>
      <c r="H127" s="41"/>
      <c r="I127" s="29"/>
      <c r="J127" s="18"/>
      <c r="K127" s="14"/>
      <c r="M127" s="14"/>
      <c r="N127" s="18"/>
      <c r="O127" s="18"/>
      <c r="P127" s="18"/>
    </row>
    <row r="128" spans="1:16" x14ac:dyDescent="0.2">
      <c r="A128" s="14"/>
      <c r="B128" s="14"/>
      <c r="C128" s="15"/>
      <c r="D128" s="16"/>
      <c r="E128" s="17"/>
      <c r="F128" s="61"/>
      <c r="G128" s="41"/>
      <c r="H128" s="41"/>
      <c r="I128" s="29"/>
      <c r="J128" s="18"/>
      <c r="K128" s="14"/>
      <c r="M128" s="14"/>
      <c r="N128" s="18"/>
      <c r="O128" s="18"/>
      <c r="P128" s="18"/>
    </row>
    <row r="129" spans="1:16" x14ac:dyDescent="0.2">
      <c r="A129" s="14"/>
      <c r="B129" s="14"/>
      <c r="C129" s="15"/>
      <c r="D129" s="16"/>
      <c r="E129" s="17"/>
      <c r="F129" s="61"/>
      <c r="G129" s="41"/>
      <c r="H129" s="41"/>
      <c r="I129" s="30"/>
      <c r="J129" s="18"/>
      <c r="K129" s="14"/>
      <c r="M129" s="14"/>
      <c r="N129" s="18"/>
      <c r="O129" s="18"/>
      <c r="P129" s="18"/>
    </row>
    <row r="130" spans="1:16" x14ac:dyDescent="0.2">
      <c r="A130" s="14"/>
      <c r="B130" s="14"/>
      <c r="C130" s="15"/>
      <c r="D130" s="16"/>
      <c r="E130" s="17"/>
      <c r="F130" s="61"/>
      <c r="G130" s="41"/>
      <c r="H130" s="41"/>
      <c r="I130" s="30"/>
      <c r="J130" s="18"/>
      <c r="K130" s="14"/>
      <c r="M130" s="14"/>
      <c r="N130" s="18"/>
      <c r="O130" s="18"/>
      <c r="P130" s="18"/>
    </row>
    <row r="131" spans="1:16" x14ac:dyDescent="0.2">
      <c r="A131" s="14"/>
      <c r="B131" s="14"/>
      <c r="C131" s="15"/>
      <c r="D131" s="16"/>
      <c r="E131" s="17"/>
      <c r="F131" s="61"/>
      <c r="G131" s="41"/>
      <c r="H131" s="41"/>
      <c r="I131" s="30"/>
      <c r="J131" s="18"/>
      <c r="K131" s="14"/>
      <c r="M131" s="14"/>
      <c r="N131" s="18"/>
      <c r="O131" s="18"/>
      <c r="P131" s="18"/>
    </row>
    <row r="132" spans="1:16" x14ac:dyDescent="0.2">
      <c r="A132" s="14"/>
      <c r="B132" s="14"/>
      <c r="C132" s="15"/>
      <c r="D132" s="16"/>
      <c r="E132" s="17"/>
      <c r="F132" s="61"/>
      <c r="G132" s="41"/>
      <c r="H132" s="41"/>
      <c r="I132" s="30"/>
      <c r="J132" s="18"/>
      <c r="K132" s="14"/>
      <c r="M132" s="14"/>
      <c r="N132" s="18"/>
      <c r="O132" s="18"/>
      <c r="P132" s="18"/>
    </row>
    <row r="133" spans="1:16" x14ac:dyDescent="0.2">
      <c r="A133" s="14"/>
      <c r="B133" s="14"/>
      <c r="C133" s="15"/>
      <c r="D133" s="16"/>
      <c r="E133" s="17"/>
      <c r="F133" s="61"/>
      <c r="G133" s="41"/>
      <c r="H133" s="41"/>
      <c r="I133" s="30"/>
      <c r="J133" s="18"/>
      <c r="K133" s="14"/>
      <c r="M133" s="14"/>
      <c r="N133" s="18"/>
      <c r="O133" s="18"/>
      <c r="P133" s="18"/>
    </row>
    <row r="134" spans="1:16" x14ac:dyDescent="0.2">
      <c r="A134" s="14"/>
      <c r="B134" s="14"/>
      <c r="C134" s="15"/>
      <c r="D134" s="16"/>
      <c r="E134" s="17"/>
      <c r="F134" s="61"/>
      <c r="G134" s="41"/>
      <c r="H134" s="41"/>
      <c r="I134" s="30"/>
      <c r="J134" s="18"/>
      <c r="K134" s="14"/>
      <c r="M134" s="14"/>
      <c r="N134" s="18"/>
      <c r="O134" s="18"/>
      <c r="P134" s="18"/>
    </row>
    <row r="135" spans="1:16" x14ac:dyDescent="0.2">
      <c r="A135" s="14"/>
      <c r="B135" s="14"/>
      <c r="C135" s="15"/>
      <c r="D135" s="16"/>
      <c r="E135" s="17"/>
      <c r="F135" s="61"/>
      <c r="G135" s="41"/>
      <c r="H135" s="41"/>
      <c r="I135" s="30"/>
      <c r="J135" s="18"/>
      <c r="K135" s="14"/>
      <c r="M135" s="14"/>
      <c r="N135" s="18"/>
      <c r="O135" s="18"/>
      <c r="P135" s="18"/>
    </row>
    <row r="136" spans="1:16" x14ac:dyDescent="0.2">
      <c r="A136" s="14"/>
      <c r="B136" s="14"/>
      <c r="C136" s="15"/>
      <c r="D136" s="16"/>
      <c r="E136" s="17"/>
      <c r="F136" s="61"/>
      <c r="G136" s="41"/>
      <c r="H136" s="41"/>
      <c r="I136" s="29"/>
      <c r="J136" s="18"/>
      <c r="K136" s="14"/>
      <c r="M136" s="14"/>
      <c r="N136" s="18"/>
      <c r="O136" s="18"/>
      <c r="P136" s="18"/>
    </row>
    <row r="137" spans="1:16" x14ac:dyDescent="0.2">
      <c r="A137" s="14"/>
      <c r="B137" s="14"/>
      <c r="C137" s="15"/>
      <c r="D137" s="16"/>
      <c r="E137" s="17"/>
      <c r="F137" s="61"/>
      <c r="G137" s="41"/>
      <c r="H137" s="41"/>
      <c r="I137" s="29"/>
      <c r="J137" s="18"/>
      <c r="K137" s="14"/>
      <c r="M137" s="14"/>
      <c r="N137" s="18"/>
      <c r="O137" s="18"/>
      <c r="P137" s="18"/>
    </row>
    <row r="138" spans="1:16" x14ac:dyDescent="0.2">
      <c r="A138" s="14"/>
      <c r="B138" s="14"/>
      <c r="C138" s="15"/>
      <c r="D138" s="16"/>
      <c r="E138" s="17"/>
      <c r="F138" s="61"/>
      <c r="G138" s="41"/>
      <c r="H138" s="41"/>
      <c r="I138" s="29"/>
      <c r="J138" s="18"/>
      <c r="K138" s="14"/>
      <c r="M138" s="14"/>
      <c r="N138" s="18"/>
      <c r="O138" s="18"/>
      <c r="P138" s="18"/>
    </row>
    <row r="139" spans="1:16" x14ac:dyDescent="0.2">
      <c r="A139" s="14"/>
      <c r="B139" s="14"/>
      <c r="C139" s="15"/>
      <c r="D139" s="16"/>
      <c r="E139" s="17"/>
      <c r="F139" s="61"/>
      <c r="G139" s="41"/>
      <c r="H139" s="41"/>
      <c r="I139" s="29"/>
      <c r="J139" s="18"/>
      <c r="K139" s="14"/>
      <c r="M139" s="14"/>
      <c r="N139" s="18"/>
      <c r="O139" s="18"/>
      <c r="P139" s="18"/>
    </row>
    <row r="140" spans="1:16" x14ac:dyDescent="0.2">
      <c r="A140" s="14"/>
      <c r="B140" s="14"/>
      <c r="C140" s="15"/>
      <c r="D140" s="16"/>
      <c r="E140" s="17"/>
      <c r="F140" s="61"/>
      <c r="G140" s="41"/>
      <c r="H140" s="41"/>
      <c r="I140" s="29"/>
      <c r="J140" s="18"/>
      <c r="K140" s="14"/>
      <c r="M140" s="14"/>
      <c r="N140" s="18"/>
      <c r="O140" s="18"/>
      <c r="P140" s="18"/>
    </row>
    <row r="141" spans="1:16" x14ac:dyDescent="0.2">
      <c r="A141" s="14"/>
      <c r="B141" s="14"/>
      <c r="C141" s="15"/>
      <c r="D141" s="16"/>
      <c r="E141" s="17"/>
      <c r="F141" s="61"/>
      <c r="G141" s="41"/>
      <c r="H141" s="41"/>
      <c r="I141" s="29"/>
      <c r="J141" s="18"/>
      <c r="K141" s="14"/>
      <c r="M141" s="14"/>
      <c r="N141" s="18"/>
      <c r="O141" s="18"/>
      <c r="P141" s="18"/>
    </row>
    <row r="142" spans="1:16" x14ac:dyDescent="0.2">
      <c r="A142" s="14"/>
      <c r="B142" s="14"/>
      <c r="C142" s="15"/>
      <c r="D142" s="16"/>
      <c r="E142" s="17"/>
      <c r="F142" s="61"/>
      <c r="G142" s="41"/>
      <c r="H142" s="41"/>
      <c r="I142" s="29"/>
      <c r="J142" s="18"/>
      <c r="K142" s="14"/>
      <c r="M142" s="14"/>
      <c r="N142" s="18"/>
      <c r="O142" s="18"/>
      <c r="P142" s="18"/>
    </row>
    <row r="143" spans="1:16" x14ac:dyDescent="0.2">
      <c r="A143" s="14"/>
      <c r="B143" s="14"/>
      <c r="C143" s="23"/>
      <c r="D143" s="24"/>
      <c r="E143" s="17"/>
      <c r="F143" s="61"/>
      <c r="G143" s="41"/>
      <c r="H143" s="41"/>
      <c r="I143" s="32"/>
      <c r="J143" s="18"/>
      <c r="K143" s="14"/>
      <c r="M143" s="14"/>
      <c r="N143" s="18"/>
      <c r="O143" s="18"/>
      <c r="P143" s="18"/>
    </row>
    <row r="144" spans="1:16" x14ac:dyDescent="0.2">
      <c r="A144" s="14"/>
      <c r="B144" s="14"/>
      <c r="C144" s="15"/>
      <c r="D144" s="16"/>
      <c r="E144" s="17"/>
      <c r="F144" s="61"/>
      <c r="G144" s="41"/>
      <c r="H144" s="41"/>
      <c r="I144" s="32"/>
      <c r="J144" s="18"/>
      <c r="K144" s="14"/>
      <c r="M144" s="14"/>
      <c r="N144" s="18"/>
      <c r="O144" s="18"/>
      <c r="P144" s="18"/>
    </row>
    <row r="145" spans="1:16" x14ac:dyDescent="0.2">
      <c r="A145" s="14"/>
      <c r="B145" s="14"/>
      <c r="C145" s="15"/>
      <c r="D145" s="16"/>
      <c r="E145" s="17"/>
      <c r="F145" s="61"/>
      <c r="G145" s="41"/>
      <c r="H145" s="41"/>
      <c r="I145" s="32"/>
      <c r="J145" s="18"/>
      <c r="K145" s="14"/>
      <c r="M145" s="14"/>
      <c r="N145" s="18"/>
      <c r="O145" s="18"/>
      <c r="P145" s="18"/>
    </row>
    <row r="146" spans="1:16" x14ac:dyDescent="0.2">
      <c r="A146" s="14"/>
      <c r="B146" s="14"/>
      <c r="C146" s="15"/>
      <c r="D146" s="16"/>
      <c r="E146" s="17"/>
      <c r="F146" s="61"/>
      <c r="G146" s="41"/>
      <c r="H146" s="41"/>
      <c r="I146" s="32"/>
      <c r="J146" s="18"/>
      <c r="K146" s="14"/>
      <c r="M146" s="14"/>
      <c r="N146" s="18"/>
      <c r="O146" s="18"/>
      <c r="P146" s="18"/>
    </row>
    <row r="147" spans="1:16" x14ac:dyDescent="0.2">
      <c r="A147" s="14"/>
      <c r="B147" s="14"/>
      <c r="C147" s="23"/>
      <c r="D147" s="24"/>
      <c r="E147" s="19"/>
      <c r="F147" s="61"/>
      <c r="G147" s="41"/>
      <c r="H147" s="41"/>
      <c r="I147" s="32"/>
      <c r="J147" s="18"/>
      <c r="K147" s="14"/>
      <c r="M147" s="14"/>
      <c r="N147" s="18"/>
      <c r="O147" s="18"/>
      <c r="P147" s="18"/>
    </row>
    <row r="148" spans="1:16" x14ac:dyDescent="0.2">
      <c r="A148" s="14"/>
      <c r="B148" s="14"/>
      <c r="C148" s="23"/>
      <c r="D148" s="24"/>
      <c r="E148" s="19"/>
      <c r="F148" s="61"/>
      <c r="G148" s="41"/>
      <c r="H148" s="41"/>
      <c r="I148" s="32"/>
      <c r="J148" s="18"/>
      <c r="K148" s="14"/>
      <c r="M148" s="14"/>
      <c r="N148" s="18"/>
      <c r="O148" s="18"/>
      <c r="P148" s="18"/>
    </row>
    <row r="149" spans="1:16" x14ac:dyDescent="0.2">
      <c r="A149" s="14"/>
      <c r="B149" s="14"/>
      <c r="C149" s="70"/>
      <c r="D149" s="23"/>
      <c r="E149" s="36"/>
      <c r="F149" s="64"/>
      <c r="G149" s="41"/>
      <c r="H149" s="41"/>
      <c r="I149" s="14"/>
      <c r="J149" s="18"/>
      <c r="K149" s="14"/>
      <c r="M149" s="14"/>
      <c r="N149" s="18"/>
      <c r="O149" s="18"/>
      <c r="P149" s="18"/>
    </row>
    <row r="150" spans="1:16" x14ac:dyDescent="0.2">
      <c r="A150" s="14"/>
      <c r="B150" s="14"/>
      <c r="C150" s="17"/>
      <c r="D150" s="14"/>
      <c r="E150" s="17"/>
      <c r="F150" s="61"/>
      <c r="G150" s="41"/>
      <c r="H150" s="41"/>
      <c r="I150" s="14"/>
      <c r="J150" s="18"/>
      <c r="K150" s="14"/>
      <c r="M150" s="14"/>
      <c r="N150" s="18"/>
      <c r="O150" s="18"/>
      <c r="P150" s="18"/>
    </row>
    <row r="151" spans="1:16" ht="14.4" x14ac:dyDescent="0.3">
      <c r="A151" s="14"/>
      <c r="B151" s="14"/>
      <c r="C151" s="29"/>
      <c r="D151" s="29"/>
      <c r="E151" s="17"/>
      <c r="F151" s="61"/>
      <c r="G151" s="41"/>
      <c r="H151" s="41"/>
      <c r="I151" s="14"/>
      <c r="J151" s="18"/>
      <c r="K151" s="14"/>
      <c r="L151" s="69"/>
      <c r="M151" s="14"/>
      <c r="N151" s="18"/>
      <c r="O151" s="18"/>
      <c r="P151" s="18"/>
    </row>
    <row r="152" spans="1:16" ht="14.4" x14ac:dyDescent="0.3">
      <c r="A152" s="14"/>
      <c r="B152" s="14"/>
      <c r="C152" s="17"/>
      <c r="D152" s="17"/>
      <c r="E152" s="17"/>
      <c r="F152" s="61"/>
      <c r="G152" s="41"/>
      <c r="H152" s="41"/>
      <c r="I152" s="14"/>
      <c r="J152" s="18"/>
      <c r="K152" s="14"/>
      <c r="L152" s="69"/>
      <c r="M152" s="14"/>
      <c r="N152" s="18"/>
      <c r="O152" s="18"/>
      <c r="P152" s="18"/>
    </row>
    <row r="153" spans="1:16" ht="14.4" x14ac:dyDescent="0.3">
      <c r="A153" s="14"/>
      <c r="B153" s="14"/>
      <c r="C153" s="29"/>
      <c r="D153" s="35"/>
      <c r="E153" s="17"/>
      <c r="F153" s="61"/>
      <c r="G153" s="41"/>
      <c r="H153" s="41"/>
      <c r="I153" s="32"/>
      <c r="J153" s="18"/>
      <c r="K153" s="14"/>
      <c r="L153" s="69"/>
      <c r="M153" s="14"/>
      <c r="N153" s="18"/>
      <c r="O153" s="18"/>
      <c r="P153" s="18"/>
    </row>
    <row r="154" spans="1:16" ht="14.4" x14ac:dyDescent="0.3">
      <c r="A154" s="14"/>
      <c r="B154" s="14"/>
      <c r="C154" s="30"/>
      <c r="D154" s="34"/>
      <c r="E154" s="17"/>
      <c r="F154" s="61"/>
      <c r="G154" s="41"/>
      <c r="H154" s="41"/>
      <c r="I154" s="14"/>
      <c r="J154" s="18"/>
      <c r="K154" s="14"/>
      <c r="L154" s="69"/>
      <c r="M154" s="14"/>
      <c r="N154" s="18"/>
      <c r="O154" s="18"/>
      <c r="P154" s="18"/>
    </row>
    <row r="155" spans="1:16" ht="14.4" x14ac:dyDescent="0.3">
      <c r="A155" s="14"/>
      <c r="B155" s="14"/>
      <c r="C155" s="30"/>
      <c r="D155" s="34"/>
      <c r="E155" s="17"/>
      <c r="F155" s="61"/>
      <c r="G155" s="41"/>
      <c r="H155" s="41"/>
      <c r="I155" s="29"/>
      <c r="J155" s="18"/>
      <c r="K155" s="14"/>
      <c r="L155" s="69"/>
      <c r="M155" s="14"/>
      <c r="N155" s="18"/>
      <c r="O155" s="18"/>
      <c r="P155" s="18"/>
    </row>
    <row r="156" spans="1:16" ht="14.4" x14ac:dyDescent="0.3">
      <c r="A156" s="14"/>
      <c r="B156" s="14"/>
      <c r="C156" s="25"/>
      <c r="D156" s="28"/>
      <c r="E156" s="17"/>
      <c r="F156" s="61"/>
      <c r="G156" s="41"/>
      <c r="H156" s="41"/>
      <c r="I156" s="14"/>
      <c r="J156" s="18"/>
      <c r="K156" s="14"/>
      <c r="L156" s="69"/>
      <c r="M156" s="14"/>
      <c r="N156" s="18"/>
      <c r="O156" s="18"/>
      <c r="P156" s="18"/>
    </row>
    <row r="157" spans="1:16" ht="14.4" x14ac:dyDescent="0.3">
      <c r="A157" s="14"/>
      <c r="B157" s="14"/>
      <c r="C157" s="25"/>
      <c r="D157" s="28"/>
      <c r="E157" s="17"/>
      <c r="F157" s="61"/>
      <c r="G157" s="41"/>
      <c r="H157" s="41"/>
      <c r="I157" s="29"/>
      <c r="J157" s="18"/>
      <c r="K157" s="14"/>
      <c r="L157" s="69"/>
      <c r="M157" s="14"/>
      <c r="N157" s="18"/>
      <c r="O157" s="18"/>
      <c r="P157" s="18"/>
    </row>
    <row r="158" spans="1:16" x14ac:dyDescent="0.2">
      <c r="A158" s="14"/>
      <c r="B158" s="14"/>
      <c r="C158" s="15"/>
      <c r="D158" s="15"/>
      <c r="E158" s="17"/>
      <c r="F158" s="61"/>
      <c r="G158" s="41"/>
      <c r="H158" s="41"/>
      <c r="I158" s="14"/>
      <c r="J158" s="18"/>
      <c r="K158" s="14"/>
      <c r="M158" s="14"/>
      <c r="N158" s="18"/>
      <c r="O158" s="18"/>
      <c r="P158" s="18"/>
    </row>
    <row r="159" spans="1:16" x14ac:dyDescent="0.2">
      <c r="A159" s="14"/>
      <c r="B159" s="14"/>
      <c r="C159" s="15"/>
      <c r="D159" s="16"/>
      <c r="E159" s="17"/>
      <c r="F159" s="61"/>
      <c r="G159" s="41"/>
      <c r="H159" s="41"/>
      <c r="I159" s="14"/>
      <c r="J159" s="18"/>
      <c r="K159" s="14"/>
      <c r="M159" s="14"/>
      <c r="N159" s="18"/>
      <c r="O159" s="18"/>
      <c r="P159" s="18"/>
    </row>
    <row r="160" spans="1:16" x14ac:dyDescent="0.2">
      <c r="A160" s="14"/>
      <c r="B160" s="14"/>
      <c r="C160" s="15"/>
      <c r="D160" s="16"/>
      <c r="E160" s="71"/>
      <c r="F160" s="61"/>
      <c r="G160" s="41"/>
      <c r="H160" s="41"/>
      <c r="I160" s="29"/>
      <c r="J160" s="18"/>
      <c r="K160" s="14"/>
      <c r="M160" s="14"/>
      <c r="N160" s="18"/>
      <c r="O160" s="18"/>
      <c r="P160" s="18"/>
    </row>
    <row r="161" spans="1:16" x14ac:dyDescent="0.2">
      <c r="A161" s="14"/>
      <c r="B161" s="14"/>
      <c r="C161" s="15"/>
      <c r="D161" s="16"/>
      <c r="E161" s="17"/>
      <c r="F161" s="61"/>
      <c r="G161" s="41"/>
      <c r="H161" s="41"/>
      <c r="I161" s="29"/>
      <c r="J161" s="18"/>
      <c r="K161" s="14"/>
      <c r="M161" s="14"/>
      <c r="N161" s="18"/>
      <c r="O161" s="18"/>
      <c r="P161" s="18"/>
    </row>
    <row r="162" spans="1:16" x14ac:dyDescent="0.2">
      <c r="A162" s="14"/>
      <c r="B162" s="14"/>
      <c r="C162" s="25"/>
      <c r="D162" s="28"/>
      <c r="E162" s="17"/>
      <c r="F162" s="61"/>
      <c r="G162" s="41"/>
      <c r="H162" s="41"/>
      <c r="I162" s="29"/>
      <c r="J162" s="18"/>
      <c r="K162" s="14"/>
      <c r="M162" s="14"/>
      <c r="N162" s="18"/>
      <c r="O162" s="18"/>
      <c r="P162" s="18"/>
    </row>
    <row r="163" spans="1:16" x14ac:dyDescent="0.2">
      <c r="A163" s="14"/>
      <c r="B163" s="14"/>
      <c r="C163" s="25"/>
      <c r="D163" s="28"/>
      <c r="E163" s="17"/>
      <c r="F163" s="61"/>
      <c r="G163" s="41"/>
      <c r="H163" s="41"/>
      <c r="I163" s="30"/>
      <c r="J163" s="18"/>
      <c r="K163" s="14"/>
      <c r="M163" s="14"/>
      <c r="N163" s="18"/>
      <c r="O163" s="18"/>
      <c r="P163" s="18"/>
    </row>
    <row r="164" spans="1:16" x14ac:dyDescent="0.2">
      <c r="A164" s="14"/>
      <c r="B164" s="14"/>
      <c r="C164" s="15"/>
      <c r="D164" s="16"/>
      <c r="E164" s="17"/>
      <c r="F164" s="61"/>
      <c r="G164" s="41"/>
      <c r="H164" s="41"/>
      <c r="I164" s="14"/>
      <c r="J164" s="18"/>
      <c r="K164" s="14"/>
      <c r="M164" s="14"/>
      <c r="N164" s="18"/>
      <c r="O164" s="18"/>
      <c r="P164" s="18"/>
    </row>
    <row r="165" spans="1:16" x14ac:dyDescent="0.2">
      <c r="A165" s="14"/>
      <c r="B165" s="14"/>
      <c r="C165" s="15"/>
      <c r="D165" s="16"/>
      <c r="E165" s="17"/>
      <c r="F165" s="61"/>
      <c r="G165" s="41"/>
      <c r="H165" s="41"/>
      <c r="I165" s="14"/>
      <c r="J165" s="18"/>
      <c r="K165" s="14"/>
      <c r="M165" s="14"/>
      <c r="N165" s="18"/>
      <c r="O165" s="18"/>
      <c r="P165" s="18"/>
    </row>
    <row r="166" spans="1:16" x14ac:dyDescent="0.2">
      <c r="A166" s="14"/>
      <c r="B166" s="14"/>
      <c r="C166" s="15"/>
      <c r="D166" s="16"/>
      <c r="E166" s="17"/>
      <c r="F166" s="61"/>
      <c r="G166" s="41"/>
      <c r="H166" s="41"/>
      <c r="I166" s="14"/>
      <c r="J166" s="18"/>
      <c r="K166" s="14"/>
      <c r="M166" s="14"/>
      <c r="N166" s="18"/>
      <c r="O166" s="18"/>
      <c r="P166" s="18"/>
    </row>
    <row r="167" spans="1:16" x14ac:dyDescent="0.2">
      <c r="A167" s="14"/>
      <c r="B167" s="14"/>
      <c r="C167" s="15"/>
      <c r="D167" s="16"/>
      <c r="E167" s="17"/>
      <c r="F167" s="61"/>
      <c r="G167" s="41"/>
      <c r="H167" s="41"/>
      <c r="I167" s="14"/>
      <c r="J167" s="18"/>
      <c r="K167" s="14"/>
      <c r="M167" s="14"/>
      <c r="N167" s="18"/>
      <c r="O167" s="18"/>
      <c r="P167" s="18"/>
    </row>
    <row r="168" spans="1:16" x14ac:dyDescent="0.2">
      <c r="A168" s="14"/>
      <c r="B168" s="14"/>
      <c r="C168" s="15"/>
      <c r="D168" s="16"/>
      <c r="E168" s="17"/>
      <c r="F168" s="61"/>
      <c r="G168" s="41"/>
      <c r="H168" s="41"/>
      <c r="I168" s="14"/>
      <c r="J168" s="18"/>
      <c r="K168" s="14"/>
      <c r="M168" s="14"/>
      <c r="N168" s="18"/>
      <c r="O168" s="18"/>
      <c r="P168" s="18"/>
    </row>
    <row r="169" spans="1:16" x14ac:dyDescent="0.2">
      <c r="A169" s="14"/>
      <c r="B169" s="14"/>
      <c r="C169" s="15"/>
      <c r="D169" s="16"/>
      <c r="E169" s="17"/>
      <c r="F169" s="61"/>
      <c r="G169" s="41"/>
      <c r="H169" s="41"/>
      <c r="I169" s="14"/>
      <c r="J169" s="18"/>
      <c r="K169" s="14"/>
      <c r="M169" s="14"/>
      <c r="N169" s="18"/>
      <c r="O169" s="18"/>
      <c r="P169" s="18"/>
    </row>
    <row r="170" spans="1:16" x14ac:dyDescent="0.2">
      <c r="A170" s="14"/>
      <c r="B170" s="14"/>
      <c r="C170" s="15"/>
      <c r="D170" s="16"/>
      <c r="E170" s="17"/>
      <c r="F170" s="61"/>
      <c r="G170" s="41"/>
      <c r="H170" s="41"/>
      <c r="I170" s="14"/>
      <c r="J170" s="18"/>
      <c r="K170" s="14"/>
      <c r="M170" s="14"/>
      <c r="N170" s="18"/>
      <c r="O170" s="18"/>
      <c r="P170" s="18"/>
    </row>
    <row r="171" spans="1:16" x14ac:dyDescent="0.2">
      <c r="A171" s="14"/>
      <c r="B171" s="14"/>
      <c r="C171" s="15"/>
      <c r="D171" s="16"/>
      <c r="E171" s="17"/>
      <c r="F171" s="61"/>
      <c r="G171" s="41"/>
      <c r="H171" s="41"/>
      <c r="I171" s="14"/>
      <c r="J171" s="18"/>
      <c r="K171" s="14"/>
      <c r="M171" s="14"/>
      <c r="N171" s="18"/>
      <c r="O171" s="18"/>
      <c r="P171" s="18"/>
    </row>
    <row r="172" spans="1:16" x14ac:dyDescent="0.2">
      <c r="A172" s="14"/>
      <c r="B172" s="14"/>
      <c r="C172" s="15"/>
      <c r="D172" s="16"/>
      <c r="E172" s="17"/>
      <c r="F172" s="61"/>
      <c r="G172" s="41"/>
      <c r="H172" s="41"/>
      <c r="I172" s="14"/>
      <c r="J172" s="18"/>
      <c r="K172" s="14"/>
      <c r="M172" s="14"/>
      <c r="N172" s="18"/>
      <c r="O172" s="18"/>
      <c r="P172" s="18"/>
    </row>
    <row r="173" spans="1:16" x14ac:dyDescent="0.2">
      <c r="A173" s="14"/>
      <c r="B173" s="14"/>
      <c r="C173" s="15"/>
      <c r="D173" s="16"/>
      <c r="E173" s="17"/>
      <c r="F173" s="61"/>
      <c r="G173" s="41"/>
      <c r="H173" s="41"/>
      <c r="I173" s="14"/>
      <c r="J173" s="18"/>
      <c r="K173" s="14"/>
      <c r="M173" s="14"/>
      <c r="N173" s="18"/>
      <c r="O173" s="18"/>
      <c r="P173" s="18"/>
    </row>
    <row r="174" spans="1:16" x14ac:dyDescent="0.2">
      <c r="A174" s="14"/>
      <c r="B174" s="14"/>
      <c r="C174" s="15"/>
      <c r="D174" s="16"/>
      <c r="E174" s="17"/>
      <c r="F174" s="61"/>
      <c r="G174" s="41"/>
      <c r="H174" s="41"/>
      <c r="I174" s="14"/>
      <c r="J174" s="18"/>
      <c r="K174" s="14"/>
      <c r="M174" s="14"/>
      <c r="N174" s="18"/>
      <c r="O174" s="18"/>
      <c r="P174" s="18"/>
    </row>
    <row r="175" spans="1:16" x14ac:dyDescent="0.2">
      <c r="A175" s="14"/>
      <c r="B175" s="14"/>
      <c r="C175" s="15"/>
      <c r="D175" s="16"/>
      <c r="E175" s="17"/>
      <c r="F175" s="61"/>
      <c r="G175" s="41"/>
      <c r="H175" s="41"/>
      <c r="I175" s="14"/>
      <c r="J175" s="18"/>
      <c r="K175" s="14"/>
      <c r="M175" s="14"/>
      <c r="N175" s="18"/>
      <c r="O175" s="18"/>
      <c r="P175" s="18"/>
    </row>
    <row r="176" spans="1:16" x14ac:dyDescent="0.2">
      <c r="A176" s="14"/>
      <c r="B176" s="14"/>
      <c r="C176" s="15"/>
      <c r="D176" s="16"/>
      <c r="E176" s="17"/>
      <c r="F176" s="61"/>
      <c r="G176" s="41"/>
      <c r="H176" s="41"/>
      <c r="I176" s="14"/>
      <c r="J176" s="18"/>
      <c r="K176" s="14"/>
      <c r="M176" s="14"/>
      <c r="N176" s="18"/>
      <c r="O176" s="18"/>
      <c r="P176" s="18"/>
    </row>
    <row r="177" spans="1:16" x14ac:dyDescent="0.2">
      <c r="A177" s="14"/>
      <c r="B177" s="14"/>
      <c r="C177" s="29"/>
      <c r="D177" s="35"/>
      <c r="E177" s="17"/>
      <c r="F177" s="61"/>
      <c r="G177" s="41"/>
      <c r="H177" s="41"/>
      <c r="I177" s="14"/>
      <c r="J177" s="18"/>
      <c r="K177" s="14"/>
      <c r="M177" s="14"/>
      <c r="N177" s="18"/>
      <c r="O177" s="18"/>
      <c r="P177" s="18"/>
    </row>
    <row r="178" spans="1:16" x14ac:dyDescent="0.2">
      <c r="A178" s="14"/>
      <c r="B178" s="14"/>
      <c r="C178" s="29"/>
      <c r="D178" s="35"/>
      <c r="E178" s="17"/>
      <c r="F178" s="61"/>
      <c r="G178" s="41"/>
      <c r="H178" s="41"/>
      <c r="I178" s="14"/>
      <c r="J178" s="18"/>
      <c r="K178" s="14"/>
      <c r="M178" s="14"/>
      <c r="N178" s="18"/>
      <c r="O178" s="18"/>
      <c r="P178" s="18"/>
    </row>
    <row r="179" spans="1:16" x14ac:dyDescent="0.2">
      <c r="A179" s="14"/>
      <c r="B179" s="14"/>
      <c r="C179" s="29"/>
      <c r="D179" s="35"/>
      <c r="E179" s="17"/>
      <c r="F179" s="61"/>
      <c r="G179" s="41"/>
      <c r="H179" s="41"/>
      <c r="I179" s="14"/>
      <c r="J179" s="18"/>
      <c r="K179" s="14"/>
      <c r="M179" s="14"/>
      <c r="N179" s="18"/>
      <c r="O179" s="18"/>
      <c r="P179" s="18"/>
    </row>
    <row r="180" spans="1:16" x14ac:dyDescent="0.2">
      <c r="A180" s="14"/>
      <c r="B180" s="14"/>
      <c r="C180" s="29"/>
      <c r="D180" s="35"/>
      <c r="E180" s="17"/>
      <c r="F180" s="61"/>
      <c r="G180" s="41"/>
      <c r="H180" s="41"/>
      <c r="I180" s="14"/>
      <c r="J180" s="18"/>
      <c r="K180" s="14"/>
      <c r="M180" s="14"/>
      <c r="N180" s="18"/>
      <c r="O180" s="18"/>
      <c r="P180" s="18"/>
    </row>
    <row r="181" spans="1:16" x14ac:dyDescent="0.2">
      <c r="A181" s="14"/>
      <c r="B181" s="14"/>
      <c r="C181" s="29"/>
      <c r="D181" s="35"/>
      <c r="E181" s="17"/>
      <c r="F181" s="61"/>
      <c r="G181" s="41"/>
      <c r="H181" s="41"/>
      <c r="I181" s="14"/>
      <c r="J181" s="18"/>
      <c r="K181" s="14"/>
      <c r="M181" s="14"/>
      <c r="N181" s="18"/>
      <c r="O181" s="18"/>
      <c r="P181" s="18"/>
    </row>
    <row r="182" spans="1:16" x14ac:dyDescent="0.2">
      <c r="A182" s="14"/>
      <c r="B182" s="14"/>
      <c r="C182" s="29"/>
      <c r="D182" s="35"/>
      <c r="E182" s="17"/>
      <c r="F182" s="61"/>
      <c r="G182" s="41"/>
      <c r="H182" s="41"/>
      <c r="I182" s="14"/>
      <c r="J182" s="18"/>
      <c r="K182" s="14"/>
      <c r="M182" s="14"/>
      <c r="N182" s="18"/>
      <c r="O182" s="18"/>
      <c r="P182" s="18"/>
    </row>
    <row r="183" spans="1:16" x14ac:dyDescent="0.2">
      <c r="A183" s="14"/>
      <c r="B183" s="14"/>
      <c r="C183" s="29"/>
      <c r="D183" s="35"/>
      <c r="E183" s="17"/>
      <c r="F183" s="61"/>
      <c r="G183" s="41"/>
      <c r="H183" s="41"/>
      <c r="I183" s="14"/>
      <c r="J183" s="18"/>
      <c r="K183" s="14"/>
      <c r="M183" s="14"/>
      <c r="N183" s="18"/>
      <c r="O183" s="18"/>
      <c r="P183" s="18"/>
    </row>
    <row r="184" spans="1:16" x14ac:dyDescent="0.2">
      <c r="A184" s="14"/>
      <c r="B184" s="14"/>
      <c r="C184" s="29"/>
      <c r="D184" s="35"/>
      <c r="E184" s="17"/>
      <c r="F184" s="61"/>
      <c r="G184" s="41"/>
      <c r="H184" s="41"/>
      <c r="I184" s="14"/>
      <c r="J184" s="18"/>
      <c r="K184" s="14"/>
      <c r="M184" s="14"/>
      <c r="N184" s="18"/>
      <c r="O184" s="18"/>
      <c r="P184" s="18"/>
    </row>
    <row r="185" spans="1:16" x14ac:dyDescent="0.2">
      <c r="A185" s="14"/>
      <c r="B185" s="14"/>
      <c r="C185" s="29"/>
      <c r="D185" s="35"/>
      <c r="E185" s="17"/>
      <c r="F185" s="61"/>
      <c r="G185" s="41"/>
      <c r="H185" s="41"/>
      <c r="I185" s="14"/>
      <c r="J185" s="18"/>
      <c r="K185" s="14"/>
      <c r="M185" s="14"/>
      <c r="N185" s="18"/>
      <c r="O185" s="18"/>
      <c r="P185" s="18"/>
    </row>
    <row r="186" spans="1:16" x14ac:dyDescent="0.2">
      <c r="A186" s="14"/>
      <c r="B186" s="14"/>
      <c r="C186" s="30"/>
      <c r="D186" s="34"/>
      <c r="E186" s="17"/>
      <c r="F186" s="61"/>
      <c r="G186" s="41"/>
      <c r="H186" s="41"/>
      <c r="I186" s="14"/>
      <c r="J186" s="18"/>
      <c r="K186" s="14"/>
      <c r="M186" s="14"/>
      <c r="N186" s="18"/>
      <c r="O186" s="18"/>
      <c r="P186" s="18"/>
    </row>
    <row r="187" spans="1:16" x14ac:dyDescent="0.2">
      <c r="A187" s="14"/>
      <c r="B187" s="14"/>
      <c r="C187" s="30"/>
      <c r="D187" s="34"/>
      <c r="E187" s="17"/>
      <c r="F187" s="61"/>
      <c r="G187" s="41"/>
      <c r="H187" s="41"/>
      <c r="I187" s="14"/>
      <c r="J187" s="18"/>
      <c r="K187" s="14"/>
      <c r="M187" s="14"/>
      <c r="N187" s="18"/>
      <c r="O187" s="18"/>
      <c r="P187" s="18"/>
    </row>
    <row r="188" spans="1:16" x14ac:dyDescent="0.2">
      <c r="A188" s="14"/>
      <c r="B188" s="14"/>
      <c r="C188" s="30"/>
      <c r="D188" s="34"/>
      <c r="E188" s="17"/>
      <c r="F188" s="61"/>
      <c r="G188" s="41"/>
      <c r="H188" s="41"/>
      <c r="I188" s="14"/>
      <c r="J188" s="18"/>
      <c r="K188" s="14"/>
      <c r="M188" s="14"/>
      <c r="N188" s="18"/>
      <c r="O188" s="18"/>
      <c r="P188" s="18"/>
    </row>
    <row r="189" spans="1:16" x14ac:dyDescent="0.2">
      <c r="A189" s="14"/>
      <c r="B189" s="14"/>
      <c r="C189" s="30"/>
      <c r="D189" s="34"/>
      <c r="E189" s="17"/>
      <c r="F189" s="61"/>
      <c r="G189" s="41"/>
      <c r="H189" s="41"/>
      <c r="I189" s="14"/>
      <c r="J189" s="18"/>
      <c r="K189" s="14"/>
      <c r="M189" s="14"/>
      <c r="N189" s="18"/>
      <c r="O189" s="18"/>
      <c r="P189" s="18"/>
    </row>
    <row r="190" spans="1:16" x14ac:dyDescent="0.2">
      <c r="A190" s="14"/>
      <c r="B190" s="14"/>
      <c r="C190" s="30"/>
      <c r="D190" s="34"/>
      <c r="E190" s="17"/>
      <c r="F190" s="61"/>
      <c r="G190" s="41"/>
      <c r="H190" s="41"/>
      <c r="I190" s="14"/>
      <c r="J190" s="18"/>
      <c r="K190" s="14"/>
      <c r="M190" s="14"/>
      <c r="N190" s="18"/>
      <c r="O190" s="18"/>
      <c r="P190" s="18"/>
    </row>
    <row r="191" spans="1:16" x14ac:dyDescent="0.2">
      <c r="A191" s="14"/>
      <c r="B191" s="14"/>
      <c r="C191" s="30"/>
      <c r="D191" s="34"/>
      <c r="E191" s="17"/>
      <c r="F191" s="61"/>
      <c r="G191" s="41"/>
      <c r="H191" s="41"/>
      <c r="I191" s="14"/>
      <c r="J191" s="18"/>
      <c r="K191" s="14"/>
      <c r="M191" s="14"/>
      <c r="N191" s="18"/>
      <c r="O191" s="18"/>
      <c r="P191" s="18"/>
    </row>
    <row r="192" spans="1:16" x14ac:dyDescent="0.2">
      <c r="A192" s="14"/>
      <c r="B192" s="14"/>
      <c r="C192" s="30"/>
      <c r="D192" s="34"/>
      <c r="E192" s="17"/>
      <c r="F192" s="61"/>
      <c r="G192" s="41"/>
      <c r="H192" s="41"/>
      <c r="I192" s="14"/>
      <c r="J192" s="18"/>
      <c r="K192" s="14"/>
      <c r="M192" s="14"/>
      <c r="N192" s="18"/>
      <c r="O192" s="18"/>
      <c r="P192" s="18"/>
    </row>
    <row r="193" spans="1:16" x14ac:dyDescent="0.2">
      <c r="A193" s="14"/>
      <c r="B193" s="14"/>
      <c r="C193" s="30"/>
      <c r="D193" s="34"/>
      <c r="E193" s="17"/>
      <c r="F193" s="61"/>
      <c r="G193" s="41"/>
      <c r="H193" s="41"/>
      <c r="I193" s="14"/>
      <c r="J193" s="18"/>
      <c r="K193" s="14"/>
      <c r="M193" s="14"/>
      <c r="N193" s="18"/>
      <c r="O193" s="18"/>
      <c r="P193" s="18"/>
    </row>
    <row r="194" spans="1:16" x14ac:dyDescent="0.2">
      <c r="A194" s="14"/>
      <c r="B194" s="14"/>
      <c r="C194" s="30"/>
      <c r="D194" s="34"/>
      <c r="E194" s="17"/>
      <c r="F194" s="61"/>
      <c r="G194" s="41"/>
      <c r="H194" s="41"/>
      <c r="I194" s="14"/>
      <c r="J194" s="18"/>
      <c r="K194" s="14"/>
      <c r="M194" s="14"/>
      <c r="N194" s="18"/>
      <c r="O194" s="18"/>
      <c r="P194" s="18"/>
    </row>
    <row r="195" spans="1:16" x14ac:dyDescent="0.2">
      <c r="A195" s="14"/>
      <c r="B195" s="14"/>
      <c r="C195" s="25"/>
      <c r="D195" s="28"/>
      <c r="E195" s="19"/>
      <c r="F195" s="61"/>
      <c r="G195" s="41"/>
      <c r="H195" s="41"/>
      <c r="I195" s="29"/>
      <c r="J195" s="18"/>
      <c r="K195" s="14"/>
      <c r="M195" s="14"/>
      <c r="N195" s="18"/>
      <c r="O195" s="18"/>
      <c r="P195" s="18"/>
    </row>
    <row r="196" spans="1:16" x14ac:dyDescent="0.2">
      <c r="A196" s="14"/>
      <c r="B196" s="14"/>
      <c r="C196" s="30"/>
      <c r="D196" s="34"/>
      <c r="E196" s="17"/>
      <c r="F196" s="61"/>
      <c r="G196" s="41"/>
      <c r="H196" s="41"/>
      <c r="I196" s="29"/>
      <c r="J196" s="18"/>
      <c r="K196" s="14"/>
      <c r="M196" s="14"/>
      <c r="N196" s="18"/>
      <c r="O196" s="18"/>
      <c r="P196" s="18"/>
    </row>
    <row r="197" spans="1:16" ht="14.4" x14ac:dyDescent="0.3">
      <c r="A197" s="14"/>
      <c r="B197" s="14"/>
      <c r="C197" s="30"/>
      <c r="D197" s="34"/>
      <c r="E197" s="17"/>
      <c r="F197" s="61"/>
      <c r="G197" s="41"/>
      <c r="H197" s="41"/>
      <c r="I197" s="29"/>
      <c r="J197" s="18"/>
      <c r="K197" s="14"/>
      <c r="L197" s="69"/>
      <c r="M197" s="14"/>
      <c r="N197" s="18"/>
      <c r="O197" s="18"/>
      <c r="P197" s="18"/>
    </row>
    <row r="198" spans="1:16" x14ac:dyDescent="0.2">
      <c r="A198" s="14"/>
      <c r="B198" s="14"/>
      <c r="C198" s="30"/>
      <c r="D198" s="34"/>
      <c r="E198" s="17"/>
      <c r="F198" s="61"/>
      <c r="G198" s="41"/>
      <c r="H198" s="41"/>
      <c r="I198" s="29"/>
      <c r="J198" s="18"/>
      <c r="K198" s="14"/>
      <c r="M198" s="14"/>
      <c r="N198" s="18"/>
      <c r="O198" s="18"/>
      <c r="P198" s="18"/>
    </row>
    <row r="199" spans="1:16" x14ac:dyDescent="0.2">
      <c r="A199" s="14"/>
      <c r="B199" s="14"/>
      <c r="C199" s="30"/>
      <c r="D199" s="34"/>
      <c r="E199" s="17"/>
      <c r="F199" s="61"/>
      <c r="G199" s="41"/>
      <c r="H199" s="41"/>
      <c r="I199" s="29"/>
      <c r="J199" s="18"/>
      <c r="K199" s="14"/>
      <c r="M199" s="14"/>
      <c r="N199" s="18"/>
      <c r="O199" s="18"/>
      <c r="P199" s="18"/>
    </row>
    <row r="200" spans="1:16" x14ac:dyDescent="0.2">
      <c r="A200" s="14"/>
      <c r="B200" s="14"/>
      <c r="C200" s="30"/>
      <c r="D200" s="34"/>
      <c r="E200" s="17"/>
      <c r="F200" s="61"/>
      <c r="G200" s="41"/>
      <c r="H200" s="41"/>
      <c r="I200" s="29"/>
      <c r="J200" s="18"/>
      <c r="K200" s="14"/>
      <c r="M200" s="14"/>
      <c r="N200" s="18"/>
      <c r="O200" s="18"/>
      <c r="P200" s="18"/>
    </row>
    <row r="201" spans="1:16" x14ac:dyDescent="0.2">
      <c r="A201" s="14"/>
      <c r="B201" s="14"/>
      <c r="C201" s="30"/>
      <c r="D201" s="34"/>
      <c r="E201" s="17"/>
      <c r="F201" s="61"/>
      <c r="G201" s="41"/>
      <c r="H201" s="41"/>
      <c r="I201" s="29"/>
      <c r="J201" s="18"/>
      <c r="K201" s="14"/>
      <c r="M201" s="14"/>
      <c r="N201" s="18"/>
      <c r="O201" s="18"/>
      <c r="P201" s="18"/>
    </row>
    <row r="202" spans="1:16" x14ac:dyDescent="0.2">
      <c r="A202" s="14"/>
      <c r="B202" s="14"/>
      <c r="C202" s="30"/>
      <c r="D202" s="34"/>
      <c r="E202" s="17"/>
      <c r="F202" s="61"/>
      <c r="G202" s="41"/>
      <c r="H202" s="41"/>
      <c r="I202" s="29"/>
      <c r="J202" s="18"/>
      <c r="K202" s="14"/>
      <c r="M202" s="14"/>
      <c r="N202" s="18"/>
      <c r="O202" s="18"/>
      <c r="P202" s="18"/>
    </row>
    <row r="203" spans="1:16" x14ac:dyDescent="0.2">
      <c r="A203" s="14"/>
      <c r="B203" s="14"/>
      <c r="C203" s="30"/>
      <c r="D203" s="34"/>
      <c r="E203" s="17"/>
      <c r="F203" s="61"/>
      <c r="G203" s="41"/>
      <c r="H203" s="41"/>
      <c r="I203" s="29"/>
      <c r="J203" s="18"/>
      <c r="K203" s="14"/>
      <c r="M203" s="14"/>
      <c r="N203" s="18"/>
      <c r="O203" s="18"/>
      <c r="P203" s="18"/>
    </row>
    <row r="204" spans="1:16" x14ac:dyDescent="0.2">
      <c r="A204" s="14"/>
      <c r="B204" s="14"/>
      <c r="C204" s="30"/>
      <c r="D204" s="34"/>
      <c r="E204" s="17"/>
      <c r="F204" s="61"/>
      <c r="G204" s="41"/>
      <c r="H204" s="41"/>
      <c r="I204" s="29"/>
      <c r="J204" s="18"/>
      <c r="K204" s="14"/>
      <c r="M204" s="14"/>
      <c r="N204" s="18"/>
      <c r="O204" s="18"/>
      <c r="P204" s="18"/>
    </row>
    <row r="205" spans="1:16" x14ac:dyDescent="0.2">
      <c r="A205" s="14"/>
      <c r="B205" s="14"/>
      <c r="C205" s="30"/>
      <c r="D205" s="34"/>
      <c r="E205" s="17"/>
      <c r="F205" s="61"/>
      <c r="G205" s="41"/>
      <c r="H205" s="41"/>
      <c r="I205" s="29"/>
      <c r="J205" s="18"/>
      <c r="K205" s="14"/>
      <c r="M205" s="14"/>
      <c r="N205" s="18"/>
      <c r="O205" s="18"/>
      <c r="P205" s="18"/>
    </row>
    <row r="206" spans="1:16" x14ac:dyDescent="0.2">
      <c r="A206" s="14"/>
      <c r="B206" s="14"/>
      <c r="C206" s="30"/>
      <c r="D206" s="34"/>
      <c r="E206" s="17"/>
      <c r="F206" s="61"/>
      <c r="G206" s="41"/>
      <c r="H206" s="41"/>
      <c r="I206" s="29"/>
      <c r="J206" s="18"/>
      <c r="K206" s="14"/>
      <c r="M206" s="14"/>
      <c r="N206" s="18"/>
      <c r="O206" s="18"/>
      <c r="P206" s="18"/>
    </row>
    <row r="207" spans="1:16" x14ac:dyDescent="0.2">
      <c r="A207" s="14"/>
      <c r="B207" s="14"/>
      <c r="C207" s="30"/>
      <c r="D207" s="34"/>
      <c r="E207" s="17"/>
      <c r="F207" s="61"/>
      <c r="G207" s="41"/>
      <c r="H207" s="41"/>
      <c r="I207" s="29"/>
      <c r="J207" s="18"/>
      <c r="K207" s="14"/>
      <c r="M207" s="14"/>
      <c r="N207" s="18"/>
      <c r="O207" s="18"/>
      <c r="P207" s="18"/>
    </row>
    <row r="208" spans="1:16" x14ac:dyDescent="0.2">
      <c r="A208" s="14"/>
      <c r="B208" s="14"/>
      <c r="C208" s="29"/>
      <c r="D208" s="35"/>
      <c r="E208" s="27"/>
      <c r="F208" s="61"/>
      <c r="G208" s="41"/>
      <c r="H208" s="41"/>
      <c r="I208" s="14"/>
      <c r="J208" s="18"/>
      <c r="K208" s="14"/>
      <c r="M208" s="14"/>
      <c r="N208" s="18"/>
      <c r="O208" s="18"/>
      <c r="P208" s="18"/>
    </row>
    <row r="209" spans="1:16" x14ac:dyDescent="0.2">
      <c r="A209" s="14"/>
      <c r="B209" s="14"/>
      <c r="C209" s="17"/>
      <c r="D209" s="29"/>
      <c r="E209" s="17"/>
      <c r="F209" s="61"/>
      <c r="G209" s="41"/>
      <c r="H209" s="41"/>
      <c r="I209" s="14"/>
      <c r="J209" s="18"/>
      <c r="K209" s="14"/>
      <c r="M209" s="14"/>
      <c r="N209" s="18"/>
      <c r="O209" s="18"/>
      <c r="P209" s="18"/>
    </row>
    <row r="210" spans="1:16" x14ac:dyDescent="0.2">
      <c r="A210" s="14"/>
      <c r="B210" s="14"/>
      <c r="C210" s="17"/>
      <c r="D210" s="29"/>
      <c r="E210" s="31"/>
      <c r="F210" s="63"/>
      <c r="G210" s="41"/>
      <c r="H210" s="41"/>
      <c r="J210" s="18"/>
      <c r="K210" s="14"/>
      <c r="M210" s="14"/>
      <c r="N210" s="18"/>
      <c r="O210" s="18"/>
      <c r="P210" s="18"/>
    </row>
    <row r="211" spans="1:16" x14ac:dyDescent="0.2">
      <c r="A211" s="14"/>
      <c r="B211" s="14"/>
      <c r="C211" s="17"/>
      <c r="D211" s="29"/>
      <c r="E211" s="31"/>
      <c r="F211" s="63"/>
      <c r="G211" s="41"/>
      <c r="H211" s="41"/>
      <c r="J211" s="18"/>
      <c r="K211" s="14"/>
      <c r="M211" s="14"/>
      <c r="N211" s="18"/>
      <c r="O211" s="18"/>
      <c r="P211" s="18"/>
    </row>
    <row r="212" spans="1:16" x14ac:dyDescent="0.2">
      <c r="A212" s="14"/>
      <c r="B212" s="14"/>
      <c r="C212" s="17"/>
      <c r="D212" s="29"/>
      <c r="E212" s="31"/>
      <c r="F212" s="63"/>
      <c r="G212" s="41"/>
      <c r="H212" s="41"/>
      <c r="J212" s="18"/>
      <c r="K212" s="14"/>
      <c r="M212" s="14"/>
      <c r="N212" s="18"/>
      <c r="O212" s="18"/>
      <c r="P212" s="18"/>
    </row>
    <row r="213" spans="1:16" x14ac:dyDescent="0.2">
      <c r="A213" s="14"/>
      <c r="B213" s="14"/>
      <c r="C213" s="17"/>
      <c r="D213" s="29"/>
      <c r="E213" s="31"/>
      <c r="F213" s="63"/>
      <c r="G213" s="41"/>
      <c r="H213" s="41"/>
      <c r="J213" s="18"/>
      <c r="K213" s="14"/>
      <c r="M213" s="14"/>
      <c r="N213" s="18"/>
      <c r="O213" s="18"/>
      <c r="P213" s="18"/>
    </row>
    <row r="214" spans="1:16" x14ac:dyDescent="0.2">
      <c r="A214" s="14"/>
      <c r="B214" s="14"/>
      <c r="C214" s="17"/>
      <c r="D214" s="29"/>
      <c r="E214" s="31"/>
      <c r="F214" s="63"/>
      <c r="G214" s="41"/>
      <c r="H214" s="41"/>
      <c r="J214" s="18"/>
      <c r="K214" s="14"/>
      <c r="M214" s="14"/>
      <c r="N214" s="18"/>
      <c r="O214" s="18"/>
      <c r="P214" s="18"/>
    </row>
    <row r="215" spans="1:16" x14ac:dyDescent="0.2">
      <c r="A215" s="14"/>
      <c r="B215" s="14"/>
      <c r="C215" s="17"/>
      <c r="D215" s="29"/>
      <c r="E215" s="31"/>
      <c r="F215" s="63"/>
      <c r="G215" s="41"/>
      <c r="H215" s="41"/>
      <c r="J215" s="18"/>
      <c r="K215" s="14"/>
      <c r="M215" s="14"/>
      <c r="N215" s="18"/>
      <c r="O215" s="18"/>
      <c r="P215" s="18"/>
    </row>
    <row r="216" spans="1:16" x14ac:dyDescent="0.2">
      <c r="A216" s="14"/>
      <c r="B216" s="14"/>
      <c r="C216" s="17"/>
      <c r="D216" s="29"/>
      <c r="E216" s="31"/>
      <c r="F216" s="63"/>
      <c r="G216" s="41"/>
      <c r="H216" s="41"/>
      <c r="J216" s="18"/>
      <c r="K216" s="14"/>
      <c r="M216" s="14"/>
      <c r="N216" s="18"/>
      <c r="O216" s="18"/>
      <c r="P216" s="18"/>
    </row>
    <row r="217" spans="1:16" x14ac:dyDescent="0.2">
      <c r="A217" s="14"/>
      <c r="B217" s="14"/>
      <c r="C217" s="17"/>
      <c r="D217" s="29"/>
      <c r="E217" s="31"/>
      <c r="F217" s="63"/>
      <c r="G217" s="41"/>
      <c r="H217" s="41"/>
      <c r="J217" s="18"/>
      <c r="K217" s="14"/>
      <c r="M217" s="14"/>
      <c r="N217" s="18"/>
      <c r="O217" s="18"/>
      <c r="P217" s="18"/>
    </row>
    <row r="218" spans="1:16" x14ac:dyDescent="0.2">
      <c r="A218" s="14"/>
      <c r="B218" s="14"/>
      <c r="C218" s="17"/>
      <c r="D218" s="29"/>
      <c r="E218" s="31"/>
      <c r="F218" s="63"/>
      <c r="G218" s="41"/>
      <c r="H218" s="41"/>
      <c r="J218" s="18"/>
      <c r="K218" s="14"/>
      <c r="M218" s="14"/>
      <c r="N218" s="18"/>
      <c r="O218" s="18"/>
      <c r="P218" s="18"/>
    </row>
    <row r="219" spans="1:16" x14ac:dyDescent="0.2">
      <c r="A219" s="14"/>
      <c r="B219" s="14"/>
      <c r="C219" s="17"/>
      <c r="D219" s="29"/>
      <c r="E219" s="31"/>
      <c r="F219" s="63"/>
      <c r="G219" s="41"/>
      <c r="H219" s="41"/>
      <c r="J219" s="18"/>
      <c r="K219" s="14"/>
      <c r="M219" s="14"/>
      <c r="N219" s="18"/>
      <c r="O219" s="18"/>
      <c r="P219" s="18"/>
    </row>
    <row r="220" spans="1:16" x14ac:dyDescent="0.2">
      <c r="A220" s="14"/>
      <c r="B220" s="14"/>
      <c r="C220" s="17"/>
      <c r="D220" s="29"/>
      <c r="E220" s="31"/>
      <c r="F220" s="63"/>
      <c r="G220" s="41"/>
      <c r="H220" s="41"/>
      <c r="J220" s="18"/>
      <c r="K220" s="14"/>
      <c r="M220" s="14"/>
      <c r="N220" s="18"/>
      <c r="O220" s="18"/>
      <c r="P220" s="18"/>
    </row>
    <row r="221" spans="1:16" x14ac:dyDescent="0.2">
      <c r="A221" s="14"/>
      <c r="B221" s="14"/>
      <c r="C221" s="17"/>
      <c r="D221" s="29"/>
      <c r="E221" s="31"/>
      <c r="F221" s="63"/>
      <c r="G221" s="41"/>
      <c r="H221" s="41"/>
      <c r="J221" s="18"/>
      <c r="K221" s="14"/>
      <c r="M221" s="14"/>
      <c r="N221" s="18"/>
      <c r="O221" s="18"/>
      <c r="P221" s="18"/>
    </row>
    <row r="222" spans="1:16" x14ac:dyDescent="0.2">
      <c r="A222" s="14"/>
      <c r="B222" s="14"/>
      <c r="C222" s="17"/>
      <c r="D222" s="29"/>
      <c r="E222" s="31"/>
      <c r="F222" s="63"/>
      <c r="G222" s="41"/>
      <c r="H222" s="41"/>
      <c r="J222" s="18"/>
      <c r="K222" s="14"/>
      <c r="M222" s="14"/>
      <c r="N222" s="18"/>
      <c r="O222" s="18"/>
      <c r="P222" s="18"/>
    </row>
    <row r="223" spans="1:16" x14ac:dyDescent="0.2">
      <c r="A223" s="14"/>
      <c r="B223" s="14"/>
      <c r="C223" s="17"/>
      <c r="D223" s="29"/>
      <c r="E223" s="31"/>
      <c r="F223" s="63"/>
      <c r="G223" s="41"/>
      <c r="H223" s="41"/>
      <c r="J223" s="18"/>
      <c r="K223" s="14"/>
      <c r="M223" s="14"/>
      <c r="N223" s="18"/>
      <c r="O223" s="18"/>
      <c r="P223" s="18"/>
    </row>
    <row r="224" spans="1:16" x14ac:dyDescent="0.2">
      <c r="A224" s="14"/>
      <c r="B224" s="14"/>
      <c r="C224" s="17"/>
      <c r="D224" s="29"/>
      <c r="E224" s="31"/>
      <c r="F224" s="63"/>
      <c r="G224" s="41"/>
      <c r="H224" s="41"/>
      <c r="J224" s="18"/>
      <c r="K224" s="14"/>
      <c r="M224" s="14"/>
      <c r="N224" s="18"/>
      <c r="O224" s="18"/>
      <c r="P224" s="18"/>
    </row>
    <row r="225" spans="1:16" x14ac:dyDescent="0.2">
      <c r="A225" s="14"/>
      <c r="B225" s="14"/>
      <c r="C225" s="17"/>
      <c r="D225" s="29"/>
      <c r="E225" s="31"/>
      <c r="F225" s="63"/>
      <c r="G225" s="41"/>
      <c r="H225" s="41"/>
      <c r="J225" s="18"/>
      <c r="K225" s="14"/>
      <c r="M225" s="14"/>
      <c r="N225" s="18"/>
      <c r="O225" s="18"/>
      <c r="P225" s="18"/>
    </row>
    <row r="226" spans="1:16" x14ac:dyDescent="0.2">
      <c r="A226" s="14"/>
      <c r="B226" s="14"/>
      <c r="C226" s="17"/>
      <c r="D226" s="29"/>
      <c r="E226" s="31"/>
      <c r="F226" s="63"/>
      <c r="G226" s="41"/>
      <c r="H226" s="41"/>
      <c r="J226" s="18"/>
      <c r="K226" s="14"/>
      <c r="M226" s="14"/>
      <c r="N226" s="18"/>
      <c r="O226" s="18"/>
      <c r="P226" s="18"/>
    </row>
    <row r="227" spans="1:16" x14ac:dyDescent="0.2">
      <c r="A227" s="14"/>
      <c r="B227" s="14"/>
      <c r="C227" s="17"/>
      <c r="D227" s="29"/>
      <c r="E227" s="31"/>
      <c r="F227" s="63"/>
      <c r="G227" s="41"/>
      <c r="H227" s="41"/>
      <c r="J227" s="18"/>
      <c r="K227" s="14"/>
      <c r="M227" s="14"/>
      <c r="N227" s="18"/>
      <c r="O227" s="18"/>
      <c r="P227" s="18"/>
    </row>
    <row r="228" spans="1:16" x14ac:dyDescent="0.2">
      <c r="A228" s="14"/>
      <c r="B228" s="14"/>
      <c r="C228" s="17"/>
      <c r="D228" s="29"/>
      <c r="E228" s="31"/>
      <c r="F228" s="63"/>
      <c r="G228" s="41"/>
      <c r="H228" s="41"/>
      <c r="J228" s="18"/>
      <c r="K228" s="14"/>
      <c r="M228" s="14"/>
      <c r="N228" s="18"/>
      <c r="O228" s="18"/>
      <c r="P228" s="18"/>
    </row>
    <row r="229" spans="1:16" x14ac:dyDescent="0.2">
      <c r="A229" s="14"/>
      <c r="B229" s="14"/>
      <c r="C229" s="17"/>
      <c r="D229" s="29"/>
      <c r="E229" s="31"/>
      <c r="F229" s="63"/>
      <c r="G229" s="41"/>
      <c r="H229" s="41"/>
      <c r="J229" s="18"/>
      <c r="K229" s="14"/>
      <c r="M229" s="14"/>
      <c r="N229" s="18"/>
      <c r="O229" s="18"/>
      <c r="P229" s="18"/>
    </row>
    <row r="230" spans="1:16" x14ac:dyDescent="0.2">
      <c r="A230" s="14"/>
      <c r="B230" s="14"/>
      <c r="C230" s="17"/>
      <c r="D230" s="17"/>
      <c r="E230" s="17"/>
      <c r="F230" s="61"/>
      <c r="G230" s="41"/>
      <c r="H230" s="41"/>
      <c r="I230" s="14"/>
      <c r="J230" s="18"/>
      <c r="K230" s="14"/>
      <c r="M230" s="14"/>
      <c r="N230" s="18"/>
      <c r="O230" s="18"/>
      <c r="P230" s="18"/>
    </row>
    <row r="231" spans="1:16" x14ac:dyDescent="0.2">
      <c r="A231" s="14"/>
      <c r="B231" s="14"/>
      <c r="C231" s="17"/>
      <c r="D231" s="17"/>
      <c r="E231" s="17"/>
      <c r="F231" s="61"/>
      <c r="G231" s="41"/>
      <c r="H231" s="41"/>
      <c r="I231" s="14"/>
      <c r="J231" s="18"/>
      <c r="K231" s="14"/>
      <c r="M231" s="14"/>
      <c r="N231" s="18"/>
      <c r="O231" s="18"/>
      <c r="P231" s="18"/>
    </row>
    <row r="232" spans="1:16" x14ac:dyDescent="0.2">
      <c r="A232" s="14"/>
      <c r="B232" s="14"/>
      <c r="C232" s="17"/>
      <c r="D232" s="17"/>
      <c r="E232" s="17"/>
      <c r="F232" s="61"/>
      <c r="G232" s="41"/>
      <c r="H232" s="41"/>
      <c r="I232" s="14"/>
      <c r="J232" s="18"/>
      <c r="K232" s="14"/>
      <c r="M232" s="14"/>
      <c r="N232" s="18"/>
      <c r="O232" s="18"/>
      <c r="P232" s="18"/>
    </row>
    <row r="233" spans="1:16" x14ac:dyDescent="0.2">
      <c r="A233" s="14"/>
      <c r="B233" s="14"/>
      <c r="C233" s="17"/>
      <c r="D233" s="17"/>
      <c r="E233" s="17"/>
      <c r="F233" s="61"/>
      <c r="G233" s="41"/>
      <c r="H233" s="41"/>
      <c r="I233" s="14"/>
      <c r="J233" s="18"/>
      <c r="K233" s="14"/>
      <c r="M233" s="14"/>
      <c r="N233" s="18"/>
      <c r="O233" s="18"/>
      <c r="P233" s="18"/>
    </row>
    <row r="234" spans="1:16" x14ac:dyDescent="0.2">
      <c r="A234" s="14"/>
      <c r="B234" s="14"/>
      <c r="C234" s="17"/>
      <c r="D234" s="17"/>
      <c r="E234" s="17"/>
      <c r="F234" s="61"/>
      <c r="G234" s="41"/>
      <c r="H234" s="41"/>
      <c r="I234" s="14"/>
      <c r="J234" s="18"/>
      <c r="K234" s="14"/>
      <c r="M234" s="14"/>
      <c r="N234" s="18"/>
      <c r="O234" s="18"/>
      <c r="P234" s="18"/>
    </row>
    <row r="235" spans="1:16" x14ac:dyDescent="0.2">
      <c r="A235" s="14"/>
      <c r="B235" s="14"/>
      <c r="C235" s="17"/>
      <c r="D235" s="17"/>
      <c r="E235" s="17"/>
      <c r="F235" s="61"/>
      <c r="G235" s="41"/>
      <c r="H235" s="41"/>
      <c r="I235" s="14"/>
      <c r="J235" s="18"/>
      <c r="K235" s="14"/>
      <c r="M235" s="14"/>
      <c r="N235" s="18"/>
      <c r="O235" s="18"/>
      <c r="P235" s="18"/>
    </row>
    <row r="236" spans="1:16" x14ac:dyDescent="0.2">
      <c r="A236" s="14"/>
      <c r="B236" s="14"/>
      <c r="C236" s="17"/>
      <c r="D236" s="17"/>
      <c r="E236" s="17"/>
      <c r="F236" s="61"/>
      <c r="G236" s="41"/>
      <c r="H236" s="41"/>
      <c r="I236" s="14"/>
      <c r="J236" s="18"/>
      <c r="K236" s="14"/>
      <c r="M236" s="14"/>
      <c r="N236" s="18"/>
      <c r="O236" s="18"/>
      <c r="P236" s="18"/>
    </row>
    <row r="237" spans="1:16" ht="14.4" x14ac:dyDescent="0.3">
      <c r="A237" s="14"/>
      <c r="B237" s="14"/>
      <c r="C237" s="17"/>
      <c r="D237" s="17"/>
      <c r="E237" s="17"/>
      <c r="F237" s="61"/>
      <c r="G237" s="41"/>
      <c r="H237" s="41"/>
      <c r="I237" s="14"/>
      <c r="J237" s="18"/>
      <c r="K237" s="14"/>
      <c r="L237" s="69"/>
      <c r="M237" s="14"/>
      <c r="N237" s="18"/>
      <c r="O237" s="18"/>
      <c r="P237" s="18"/>
    </row>
    <row r="238" spans="1:16" ht="14.4" x14ac:dyDescent="0.3">
      <c r="A238" s="14"/>
      <c r="B238" s="14"/>
      <c r="C238" s="17"/>
      <c r="D238" s="17"/>
      <c r="E238" s="17"/>
      <c r="F238" s="61"/>
      <c r="G238" s="41"/>
      <c r="H238" s="41"/>
      <c r="I238" s="14"/>
      <c r="J238" s="18"/>
      <c r="K238" s="14"/>
      <c r="L238" s="69"/>
      <c r="M238" s="14"/>
      <c r="N238" s="18"/>
      <c r="O238" s="18"/>
      <c r="P238" s="18"/>
    </row>
    <row r="239" spans="1:16" ht="14.4" x14ac:dyDescent="0.3">
      <c r="A239" s="14"/>
      <c r="B239" s="14"/>
      <c r="C239" s="17"/>
      <c r="D239" s="17"/>
      <c r="E239" s="17"/>
      <c r="F239" s="61"/>
      <c r="G239" s="41"/>
      <c r="H239" s="41"/>
      <c r="I239" s="14"/>
      <c r="J239" s="18"/>
      <c r="K239" s="14"/>
      <c r="L239" s="69"/>
      <c r="M239" s="14"/>
      <c r="N239" s="18"/>
      <c r="O239" s="18"/>
      <c r="P239" s="18"/>
    </row>
    <row r="240" spans="1:16" ht="14.4" x14ac:dyDescent="0.3">
      <c r="A240" s="14"/>
      <c r="B240" s="14"/>
      <c r="C240" s="17"/>
      <c r="D240" s="17"/>
      <c r="E240" s="17"/>
      <c r="F240" s="61"/>
      <c r="G240" s="41"/>
      <c r="H240" s="41"/>
      <c r="I240" s="14"/>
      <c r="J240" s="18"/>
      <c r="K240" s="14"/>
      <c r="L240" s="69"/>
      <c r="M240" s="14"/>
      <c r="N240" s="18"/>
      <c r="O240" s="18"/>
      <c r="P240" s="18"/>
    </row>
    <row r="241" spans="1:16" ht="14.4" x14ac:dyDescent="0.3">
      <c r="A241" s="14"/>
      <c r="B241" s="14"/>
      <c r="C241" s="17"/>
      <c r="D241" s="17"/>
      <c r="E241" s="17"/>
      <c r="F241" s="61"/>
      <c r="G241" s="41"/>
      <c r="H241" s="41"/>
      <c r="I241" s="20"/>
      <c r="J241" s="18"/>
      <c r="K241" s="14"/>
      <c r="L241" s="69"/>
      <c r="M241" s="14"/>
      <c r="N241" s="18"/>
      <c r="O241" s="18"/>
      <c r="P241" s="18"/>
    </row>
    <row r="242" spans="1:16" ht="14.4" x14ac:dyDescent="0.3">
      <c r="A242" s="14"/>
      <c r="B242" s="14"/>
      <c r="C242" s="17"/>
      <c r="D242" s="17"/>
      <c r="E242" s="17"/>
      <c r="F242" s="61"/>
      <c r="G242" s="41"/>
      <c r="H242" s="41"/>
      <c r="I242" s="20"/>
      <c r="J242" s="18"/>
      <c r="K242" s="14"/>
      <c r="L242" s="69"/>
      <c r="M242" s="14"/>
      <c r="N242" s="18"/>
      <c r="O242" s="18"/>
      <c r="P242" s="18"/>
    </row>
    <row r="243" spans="1:16" x14ac:dyDescent="0.2">
      <c r="A243" s="14"/>
      <c r="B243" s="14"/>
      <c r="C243" s="17"/>
      <c r="D243" s="17"/>
      <c r="E243" s="17"/>
      <c r="F243" s="61"/>
      <c r="G243" s="41"/>
      <c r="H243" s="41"/>
      <c r="I243" s="25"/>
      <c r="J243" s="18"/>
      <c r="K243" s="14"/>
      <c r="M243" s="14"/>
      <c r="N243" s="18"/>
      <c r="O243" s="18"/>
      <c r="P243" s="18"/>
    </row>
    <row r="244" spans="1:16" x14ac:dyDescent="0.2">
      <c r="A244" s="14"/>
      <c r="B244" s="14"/>
      <c r="C244" s="17"/>
      <c r="D244" s="17"/>
      <c r="E244" s="17"/>
      <c r="F244" s="61"/>
      <c r="G244" s="41"/>
      <c r="H244" s="41"/>
      <c r="I244" s="25"/>
      <c r="J244" s="18"/>
      <c r="K244" s="14"/>
      <c r="M244" s="14"/>
      <c r="N244" s="18"/>
      <c r="O244" s="18"/>
      <c r="P244" s="18"/>
    </row>
    <row r="245" spans="1:16" x14ac:dyDescent="0.2">
      <c r="A245" s="14"/>
      <c r="B245" s="14"/>
      <c r="C245" s="17"/>
      <c r="D245" s="17"/>
      <c r="E245" s="17"/>
      <c r="F245" s="61"/>
      <c r="G245" s="41"/>
      <c r="H245" s="41"/>
      <c r="I245" s="15"/>
      <c r="J245" s="18"/>
      <c r="K245" s="14"/>
      <c r="M245" s="14"/>
      <c r="N245" s="18"/>
      <c r="O245" s="18"/>
      <c r="P245" s="18"/>
    </row>
    <row r="246" spans="1:16" x14ac:dyDescent="0.2">
      <c r="A246" s="14"/>
      <c r="B246" s="14"/>
      <c r="C246" s="17"/>
      <c r="D246" s="17"/>
      <c r="E246" s="17"/>
      <c r="F246" s="61"/>
      <c r="G246" s="41"/>
      <c r="H246" s="41"/>
      <c r="I246" s="15"/>
      <c r="J246" s="18"/>
      <c r="K246" s="14"/>
      <c r="M246" s="14"/>
      <c r="N246" s="18"/>
      <c r="O246" s="18"/>
      <c r="P246" s="18"/>
    </row>
    <row r="247" spans="1:16" x14ac:dyDescent="0.2">
      <c r="A247" s="14"/>
      <c r="B247" s="14"/>
      <c r="C247" s="17"/>
      <c r="D247" s="17"/>
      <c r="E247" s="17"/>
      <c r="F247" s="61"/>
      <c r="G247" s="41"/>
      <c r="H247" s="41"/>
      <c r="I247" s="15"/>
      <c r="J247" s="18"/>
      <c r="K247" s="14"/>
      <c r="M247" s="14"/>
      <c r="N247" s="18"/>
      <c r="O247" s="18"/>
      <c r="P247" s="18"/>
    </row>
    <row r="248" spans="1:16" x14ac:dyDescent="0.2">
      <c r="A248" s="14"/>
      <c r="B248" s="14"/>
      <c r="C248" s="17"/>
      <c r="D248" s="17"/>
      <c r="E248" s="17"/>
      <c r="F248" s="61"/>
      <c r="G248" s="41"/>
      <c r="H248" s="41"/>
      <c r="I248" s="15"/>
      <c r="J248" s="18"/>
      <c r="K248" s="14"/>
      <c r="M248" s="14"/>
      <c r="N248" s="18"/>
      <c r="O248" s="18"/>
      <c r="P248" s="18"/>
    </row>
    <row r="249" spans="1:16" x14ac:dyDescent="0.2">
      <c r="A249" s="14"/>
      <c r="B249" s="14"/>
      <c r="C249" s="17"/>
      <c r="D249" s="17"/>
      <c r="E249" s="17"/>
      <c r="F249" s="61"/>
      <c r="G249" s="41"/>
      <c r="H249" s="41"/>
      <c r="I249" s="15"/>
      <c r="J249" s="18"/>
      <c r="K249" s="14"/>
      <c r="M249" s="14"/>
      <c r="N249" s="18"/>
      <c r="O249" s="18"/>
      <c r="P249" s="18"/>
    </row>
    <row r="250" spans="1:16" x14ac:dyDescent="0.2">
      <c r="A250" s="14"/>
      <c r="B250" s="14"/>
      <c r="C250" s="17"/>
      <c r="D250" s="17"/>
      <c r="E250" s="17"/>
      <c r="F250" s="61"/>
      <c r="G250" s="41"/>
      <c r="H250" s="41"/>
      <c r="I250" s="15"/>
      <c r="J250" s="18"/>
      <c r="K250" s="14"/>
      <c r="M250" s="14"/>
      <c r="N250" s="18"/>
      <c r="O250" s="18"/>
      <c r="P250" s="18"/>
    </row>
    <row r="251" spans="1:16" x14ac:dyDescent="0.2">
      <c r="A251" s="14"/>
      <c r="B251" s="14"/>
      <c r="C251" s="29"/>
      <c r="D251" s="35"/>
      <c r="E251" s="17"/>
      <c r="F251" s="61"/>
      <c r="G251" s="41"/>
      <c r="H251" s="41"/>
      <c r="I251" s="15"/>
      <c r="J251" s="18"/>
      <c r="K251" s="14"/>
      <c r="M251" s="14"/>
      <c r="N251" s="18"/>
      <c r="O251" s="18"/>
      <c r="P251" s="18"/>
    </row>
    <row r="252" spans="1:16" x14ac:dyDescent="0.2">
      <c r="A252" s="14"/>
      <c r="B252" s="14"/>
      <c r="C252" s="29"/>
      <c r="D252" s="35"/>
      <c r="E252" s="17"/>
      <c r="F252" s="61"/>
      <c r="G252" s="41"/>
      <c r="H252" s="41"/>
      <c r="I252" s="15"/>
      <c r="J252" s="18"/>
      <c r="K252" s="14"/>
      <c r="M252" s="14"/>
      <c r="N252" s="18"/>
      <c r="O252" s="18"/>
      <c r="P252" s="18"/>
    </row>
    <row r="253" spans="1:16" x14ac:dyDescent="0.2">
      <c r="A253" s="14"/>
      <c r="B253" s="14"/>
      <c r="C253" s="29"/>
      <c r="D253" s="35"/>
      <c r="E253" s="17"/>
      <c r="F253" s="61"/>
      <c r="G253" s="41"/>
      <c r="H253" s="41"/>
      <c r="I253" s="15"/>
      <c r="J253" s="18"/>
      <c r="K253" s="14"/>
      <c r="M253" s="14"/>
      <c r="N253" s="18"/>
      <c r="O253" s="18"/>
      <c r="P253" s="18"/>
    </row>
    <row r="254" spans="1:16" x14ac:dyDescent="0.2">
      <c r="A254" s="14"/>
      <c r="B254" s="14"/>
      <c r="C254" s="29"/>
      <c r="D254" s="35"/>
      <c r="E254" s="17"/>
      <c r="F254" s="61"/>
      <c r="G254" s="41"/>
      <c r="H254" s="41"/>
      <c r="I254" s="15"/>
      <c r="J254" s="18"/>
      <c r="K254" s="14"/>
      <c r="M254" s="14"/>
      <c r="N254" s="18"/>
      <c r="O254" s="18"/>
      <c r="P254" s="18"/>
    </row>
    <row r="255" spans="1:16" x14ac:dyDescent="0.2">
      <c r="A255" s="14"/>
      <c r="B255" s="14"/>
      <c r="C255" s="29"/>
      <c r="D255" s="35"/>
      <c r="E255" s="17"/>
      <c r="F255" s="61"/>
      <c r="G255" s="41"/>
      <c r="H255" s="41"/>
      <c r="I255" s="29"/>
      <c r="J255" s="18"/>
      <c r="K255" s="14"/>
      <c r="M255" s="14"/>
      <c r="N255" s="18"/>
      <c r="O255" s="18"/>
      <c r="P255" s="18"/>
    </row>
    <row r="256" spans="1:16" x14ac:dyDescent="0.2">
      <c r="A256" s="14"/>
      <c r="B256" s="14"/>
      <c r="C256" s="29"/>
      <c r="D256" s="35"/>
      <c r="E256" s="17"/>
      <c r="F256" s="61"/>
      <c r="G256" s="41"/>
      <c r="H256" s="41"/>
      <c r="I256" s="29"/>
      <c r="J256" s="18"/>
      <c r="K256" s="14"/>
      <c r="M256" s="14"/>
      <c r="N256" s="18"/>
      <c r="O256" s="18"/>
      <c r="P256" s="18"/>
    </row>
    <row r="257" spans="1:16" x14ac:dyDescent="0.2">
      <c r="A257" s="14"/>
      <c r="B257" s="14"/>
      <c r="C257" s="29"/>
      <c r="D257" s="35"/>
      <c r="E257" s="17"/>
      <c r="F257" s="61"/>
      <c r="G257" s="41"/>
      <c r="H257" s="41"/>
      <c r="I257" s="29"/>
      <c r="J257" s="18"/>
      <c r="K257" s="14"/>
      <c r="M257" s="14"/>
      <c r="N257" s="18"/>
      <c r="O257" s="18"/>
      <c r="P257" s="18"/>
    </row>
    <row r="258" spans="1:16" x14ac:dyDescent="0.2">
      <c r="A258" s="14"/>
      <c r="B258" s="14"/>
      <c r="C258" s="29"/>
      <c r="D258" s="35"/>
      <c r="E258" s="17"/>
      <c r="F258" s="61"/>
      <c r="G258" s="41"/>
      <c r="H258" s="41"/>
      <c r="I258" s="29"/>
      <c r="J258" s="18"/>
      <c r="K258" s="14"/>
      <c r="M258" s="14"/>
      <c r="N258" s="18"/>
      <c r="O258" s="18"/>
      <c r="P258" s="18"/>
    </row>
    <row r="259" spans="1:16" x14ac:dyDescent="0.2">
      <c r="A259" s="14"/>
      <c r="B259" s="14"/>
      <c r="C259" s="29"/>
      <c r="D259" s="35"/>
      <c r="E259" s="17"/>
      <c r="F259" s="61"/>
      <c r="G259" s="41"/>
      <c r="H259" s="41"/>
      <c r="I259" s="29"/>
      <c r="J259" s="18"/>
      <c r="K259" s="14"/>
      <c r="M259" s="14"/>
      <c r="N259" s="18"/>
      <c r="O259" s="18"/>
      <c r="P259" s="18"/>
    </row>
    <row r="260" spans="1:16" x14ac:dyDescent="0.2">
      <c r="A260" s="14"/>
      <c r="B260" s="14"/>
      <c r="C260" s="29"/>
      <c r="D260" s="35"/>
      <c r="E260" s="17"/>
      <c r="F260" s="61"/>
      <c r="G260" s="41"/>
      <c r="H260" s="41"/>
      <c r="I260" s="29"/>
      <c r="J260" s="18"/>
      <c r="K260" s="14"/>
      <c r="M260" s="14"/>
      <c r="N260" s="18"/>
      <c r="O260" s="18"/>
      <c r="P260" s="18"/>
    </row>
    <row r="261" spans="1:16" x14ac:dyDescent="0.2">
      <c r="A261" s="14"/>
      <c r="B261" s="14"/>
      <c r="C261" s="29"/>
      <c r="D261" s="35"/>
      <c r="E261" s="17"/>
      <c r="F261" s="61"/>
      <c r="G261" s="41"/>
      <c r="H261" s="41"/>
      <c r="I261" s="29"/>
      <c r="J261" s="18"/>
      <c r="K261" s="14"/>
      <c r="M261" s="14"/>
      <c r="N261" s="18"/>
      <c r="O261" s="18"/>
      <c r="P261" s="18"/>
    </row>
    <row r="262" spans="1:16" x14ac:dyDescent="0.2">
      <c r="A262" s="14"/>
      <c r="B262" s="14"/>
      <c r="C262" s="29"/>
      <c r="D262" s="35"/>
      <c r="E262" s="17"/>
      <c r="F262" s="61"/>
      <c r="G262" s="41"/>
      <c r="H262" s="41"/>
      <c r="I262" s="29"/>
      <c r="J262" s="18"/>
      <c r="K262" s="14"/>
      <c r="M262" s="14"/>
      <c r="N262" s="18"/>
      <c r="O262" s="18"/>
      <c r="P262" s="18"/>
    </row>
    <row r="263" spans="1:16" x14ac:dyDescent="0.2">
      <c r="A263" s="14"/>
      <c r="B263" s="14"/>
      <c r="C263" s="29"/>
      <c r="D263" s="35"/>
      <c r="E263" s="17"/>
      <c r="F263" s="61"/>
      <c r="G263" s="41"/>
      <c r="H263" s="41"/>
      <c r="I263" s="29"/>
      <c r="J263" s="18"/>
      <c r="K263" s="14"/>
      <c r="M263" s="14"/>
      <c r="N263" s="18"/>
      <c r="O263" s="18"/>
      <c r="P263" s="18"/>
    </row>
    <row r="264" spans="1:16" x14ac:dyDescent="0.2">
      <c r="A264" s="14"/>
      <c r="B264" s="14"/>
      <c r="C264" s="29"/>
      <c r="D264" s="35"/>
      <c r="E264" s="17"/>
      <c r="F264" s="61"/>
      <c r="G264" s="41"/>
      <c r="H264" s="41"/>
      <c r="I264" s="29"/>
      <c r="J264" s="18"/>
      <c r="K264" s="14"/>
      <c r="M264" s="14"/>
      <c r="N264" s="18"/>
      <c r="O264" s="18"/>
      <c r="P264" s="18"/>
    </row>
    <row r="265" spans="1:16" x14ac:dyDescent="0.2">
      <c r="A265" s="14"/>
      <c r="B265" s="14"/>
      <c r="C265" s="29"/>
      <c r="D265" s="35"/>
      <c r="E265" s="17"/>
      <c r="F265" s="61"/>
      <c r="G265" s="41"/>
      <c r="H265" s="41"/>
      <c r="I265" s="29"/>
      <c r="J265" s="18"/>
      <c r="K265" s="14"/>
      <c r="M265" s="14"/>
      <c r="N265" s="18"/>
      <c r="O265" s="18"/>
      <c r="P265" s="18"/>
    </row>
    <row r="266" spans="1:16" x14ac:dyDescent="0.2">
      <c r="A266" s="14"/>
      <c r="B266" s="14"/>
      <c r="C266" s="29"/>
      <c r="D266" s="35"/>
      <c r="E266" s="17"/>
      <c r="F266" s="61"/>
      <c r="G266" s="41"/>
      <c r="H266" s="41"/>
      <c r="I266" s="29"/>
      <c r="J266" s="18"/>
      <c r="K266" s="14"/>
      <c r="M266" s="14"/>
      <c r="N266" s="18"/>
      <c r="O266" s="18"/>
      <c r="P266" s="18"/>
    </row>
    <row r="267" spans="1:16" x14ac:dyDescent="0.2">
      <c r="A267" s="14"/>
      <c r="B267" s="14"/>
      <c r="C267" s="15"/>
      <c r="D267" s="16"/>
      <c r="E267" s="17"/>
      <c r="F267" s="61"/>
      <c r="G267" s="41"/>
      <c r="H267" s="41"/>
      <c r="I267" s="29"/>
      <c r="J267" s="18"/>
      <c r="K267" s="14"/>
      <c r="M267" s="14"/>
      <c r="N267" s="18"/>
      <c r="O267" s="18"/>
      <c r="P267" s="18"/>
    </row>
    <row r="268" spans="1:16" x14ac:dyDescent="0.2">
      <c r="A268" s="14"/>
      <c r="B268" s="14"/>
      <c r="C268" s="15"/>
      <c r="D268" s="16"/>
      <c r="E268" s="17"/>
      <c r="F268" s="61"/>
      <c r="G268" s="41"/>
      <c r="H268" s="41"/>
      <c r="I268" s="29"/>
      <c r="J268" s="18"/>
      <c r="K268" s="14"/>
      <c r="M268" s="14"/>
      <c r="N268" s="18"/>
      <c r="O268" s="18"/>
      <c r="P268" s="18"/>
    </row>
    <row r="269" spans="1:16" x14ac:dyDescent="0.2">
      <c r="A269" s="14"/>
      <c r="B269" s="14"/>
      <c r="C269" s="15"/>
      <c r="D269" s="16"/>
      <c r="E269" s="17"/>
      <c r="F269" s="61"/>
      <c r="G269" s="41"/>
      <c r="H269" s="41"/>
      <c r="I269" s="29"/>
      <c r="J269" s="18"/>
      <c r="K269" s="14"/>
      <c r="M269" s="14"/>
      <c r="N269" s="18"/>
      <c r="O269" s="18"/>
      <c r="P269" s="18"/>
    </row>
    <row r="270" spans="1:16" x14ac:dyDescent="0.2">
      <c r="A270" s="14"/>
      <c r="B270" s="14"/>
      <c r="C270" s="15"/>
      <c r="D270" s="16"/>
      <c r="E270" s="17"/>
      <c r="F270" s="61"/>
      <c r="G270" s="41"/>
      <c r="H270" s="41"/>
      <c r="I270" s="29"/>
      <c r="J270" s="18"/>
      <c r="K270" s="14"/>
      <c r="M270" s="14"/>
      <c r="N270" s="18"/>
      <c r="O270" s="18"/>
      <c r="P270" s="18"/>
    </row>
    <row r="271" spans="1:16" x14ac:dyDescent="0.2">
      <c r="A271" s="14"/>
      <c r="B271" s="14"/>
      <c r="C271" s="15"/>
      <c r="D271" s="16"/>
      <c r="E271" s="17"/>
      <c r="F271" s="61"/>
      <c r="G271" s="41"/>
      <c r="H271" s="41"/>
      <c r="I271" s="29"/>
      <c r="J271" s="18"/>
      <c r="K271" s="14"/>
      <c r="M271" s="14"/>
      <c r="N271" s="18"/>
      <c r="O271" s="18"/>
      <c r="P271" s="18"/>
    </row>
    <row r="272" spans="1:16" x14ac:dyDescent="0.2">
      <c r="A272" s="14"/>
      <c r="B272" s="14"/>
      <c r="C272" s="15"/>
      <c r="D272" s="16"/>
      <c r="E272" s="17"/>
      <c r="F272" s="61"/>
      <c r="G272" s="41"/>
      <c r="H272" s="41"/>
      <c r="I272" s="29"/>
      <c r="J272" s="18"/>
      <c r="K272" s="14"/>
      <c r="M272" s="14"/>
      <c r="N272" s="18"/>
      <c r="O272" s="18"/>
      <c r="P272" s="18"/>
    </row>
    <row r="273" spans="1:16" x14ac:dyDescent="0.2">
      <c r="A273" s="14"/>
      <c r="B273" s="14"/>
      <c r="C273" s="15"/>
      <c r="D273" s="16"/>
      <c r="E273" s="17"/>
      <c r="F273" s="61"/>
      <c r="G273" s="41"/>
      <c r="H273" s="41"/>
      <c r="I273" s="29"/>
      <c r="J273" s="18"/>
      <c r="K273" s="14"/>
      <c r="M273" s="14"/>
      <c r="N273" s="18"/>
      <c r="O273" s="18"/>
      <c r="P273" s="18"/>
    </row>
    <row r="274" spans="1:16" x14ac:dyDescent="0.2">
      <c r="A274" s="14"/>
      <c r="B274" s="14"/>
      <c r="C274" s="15"/>
      <c r="D274" s="16"/>
      <c r="E274" s="17"/>
      <c r="F274" s="61"/>
      <c r="G274" s="41"/>
      <c r="H274" s="41"/>
      <c r="I274" s="29"/>
      <c r="J274" s="18"/>
      <c r="K274" s="14"/>
      <c r="M274" s="14"/>
      <c r="N274" s="18"/>
      <c r="O274" s="18"/>
      <c r="P274" s="18"/>
    </row>
    <row r="275" spans="1:16" x14ac:dyDescent="0.2">
      <c r="A275" s="14"/>
      <c r="B275" s="14"/>
      <c r="C275" s="15"/>
      <c r="D275" s="16"/>
      <c r="E275" s="17"/>
      <c r="F275" s="61"/>
      <c r="G275" s="41"/>
      <c r="H275" s="41"/>
      <c r="I275" s="29"/>
      <c r="J275" s="18"/>
      <c r="K275" s="14"/>
      <c r="M275" s="14"/>
      <c r="N275" s="18"/>
      <c r="O275" s="18"/>
      <c r="P275" s="18"/>
    </row>
    <row r="276" spans="1:16" x14ac:dyDescent="0.2">
      <c r="A276" s="14"/>
      <c r="B276" s="14"/>
      <c r="C276" s="15"/>
      <c r="D276" s="16"/>
      <c r="E276" s="17"/>
      <c r="F276" s="61"/>
      <c r="G276" s="41"/>
      <c r="H276" s="41"/>
      <c r="I276" s="29"/>
      <c r="J276" s="18"/>
      <c r="K276" s="14"/>
      <c r="M276" s="14"/>
      <c r="N276" s="18"/>
      <c r="O276" s="18"/>
      <c r="P276" s="18"/>
    </row>
    <row r="277" spans="1:16" x14ac:dyDescent="0.2">
      <c r="A277" s="14"/>
      <c r="B277" s="14"/>
      <c r="C277" s="15"/>
      <c r="D277" s="16"/>
      <c r="E277" s="17"/>
      <c r="F277" s="61"/>
      <c r="G277" s="41"/>
      <c r="H277" s="41"/>
      <c r="I277" s="29"/>
      <c r="J277" s="18"/>
      <c r="K277" s="14"/>
      <c r="M277" s="14"/>
      <c r="N277" s="18"/>
      <c r="O277" s="18"/>
      <c r="P277" s="18"/>
    </row>
    <row r="278" spans="1:16" x14ac:dyDescent="0.2">
      <c r="A278" s="14"/>
      <c r="B278" s="14"/>
      <c r="C278" s="15"/>
      <c r="D278" s="16"/>
      <c r="E278" s="17"/>
      <c r="F278" s="61"/>
      <c r="G278" s="41"/>
      <c r="H278" s="41"/>
      <c r="I278" s="15"/>
      <c r="J278" s="18"/>
      <c r="K278" s="14"/>
      <c r="M278" s="14"/>
      <c r="N278" s="18"/>
      <c r="O278" s="18"/>
      <c r="P278" s="18"/>
    </row>
    <row r="279" spans="1:16" x14ac:dyDescent="0.2">
      <c r="A279" s="14"/>
      <c r="B279" s="14"/>
      <c r="C279" s="15"/>
      <c r="D279" s="16"/>
      <c r="E279" s="17"/>
      <c r="F279" s="61"/>
      <c r="G279" s="41"/>
      <c r="H279" s="41"/>
      <c r="I279" s="15"/>
      <c r="J279" s="18"/>
      <c r="K279" s="14"/>
      <c r="M279" s="14"/>
      <c r="N279" s="18"/>
      <c r="O279" s="18"/>
      <c r="P279" s="18"/>
    </row>
    <row r="280" spans="1:16" x14ac:dyDescent="0.2">
      <c r="A280" s="14"/>
      <c r="B280" s="14"/>
      <c r="C280" s="15"/>
      <c r="D280" s="16"/>
      <c r="E280" s="17"/>
      <c r="F280" s="61"/>
      <c r="G280" s="41"/>
      <c r="H280" s="41"/>
      <c r="I280" s="15"/>
      <c r="J280" s="18"/>
      <c r="K280" s="14"/>
      <c r="M280" s="14"/>
      <c r="N280" s="18"/>
      <c r="O280" s="18"/>
      <c r="P280" s="18"/>
    </row>
    <row r="281" spans="1:16" x14ac:dyDescent="0.2">
      <c r="A281" s="14"/>
      <c r="B281" s="14"/>
      <c r="C281" s="15"/>
      <c r="D281" s="16"/>
      <c r="E281" s="17"/>
      <c r="F281" s="61"/>
      <c r="G281" s="41"/>
      <c r="H281" s="41"/>
      <c r="I281" s="29"/>
      <c r="J281" s="18"/>
      <c r="K281" s="14"/>
      <c r="M281" s="14"/>
      <c r="N281" s="18"/>
      <c r="O281" s="18"/>
      <c r="P281" s="18"/>
    </row>
    <row r="282" spans="1:16" x14ac:dyDescent="0.2">
      <c r="A282" s="14"/>
      <c r="B282" s="14"/>
      <c r="C282" s="15"/>
      <c r="D282" s="16"/>
      <c r="E282" s="17"/>
      <c r="F282" s="61"/>
      <c r="G282" s="41"/>
      <c r="H282" s="41"/>
      <c r="I282" s="29"/>
      <c r="J282" s="18"/>
      <c r="K282" s="14"/>
      <c r="M282" s="14"/>
      <c r="N282" s="18"/>
      <c r="O282" s="18"/>
      <c r="P282" s="18"/>
    </row>
    <row r="283" spans="1:16" ht="14.4" x14ac:dyDescent="0.3">
      <c r="A283" s="14"/>
      <c r="B283" s="14"/>
      <c r="C283" s="15"/>
      <c r="D283" s="16"/>
      <c r="E283" s="17"/>
      <c r="F283" s="61"/>
      <c r="G283" s="41"/>
      <c r="H283" s="41"/>
      <c r="I283" s="29"/>
      <c r="J283" s="18"/>
      <c r="K283" s="14"/>
      <c r="L283" s="69"/>
      <c r="M283" s="14"/>
      <c r="N283" s="18"/>
      <c r="O283" s="18"/>
      <c r="P283" s="18"/>
    </row>
    <row r="284" spans="1:16" ht="14.4" x14ac:dyDescent="0.3">
      <c r="A284" s="14"/>
      <c r="B284" s="14"/>
      <c r="C284" s="15"/>
      <c r="D284" s="16"/>
      <c r="E284" s="17"/>
      <c r="F284" s="61"/>
      <c r="G284" s="41"/>
      <c r="H284" s="41"/>
      <c r="I284" s="29"/>
      <c r="J284" s="18"/>
      <c r="K284" s="14"/>
      <c r="L284" s="69"/>
      <c r="M284" s="14"/>
      <c r="N284" s="18"/>
      <c r="O284" s="18"/>
      <c r="P284" s="18"/>
    </row>
    <row r="285" spans="1:16" ht="14.4" x14ac:dyDescent="0.3">
      <c r="A285" s="14"/>
      <c r="B285" s="14"/>
      <c r="C285" s="15"/>
      <c r="D285" s="16"/>
      <c r="E285" s="17"/>
      <c r="F285" s="61"/>
      <c r="G285" s="41"/>
      <c r="H285" s="41"/>
      <c r="I285"/>
      <c r="J285" s="18"/>
      <c r="K285" s="14"/>
      <c r="M285" s="14"/>
      <c r="N285" s="18"/>
      <c r="O285" s="18"/>
      <c r="P285" s="18"/>
    </row>
    <row r="286" spans="1:16" ht="14.4" x14ac:dyDescent="0.3">
      <c r="A286" s="14"/>
      <c r="B286" s="14"/>
      <c r="C286" s="15"/>
      <c r="D286" s="16"/>
      <c r="E286" s="17"/>
      <c r="F286" s="61"/>
      <c r="G286" s="41"/>
      <c r="H286" s="41"/>
      <c r="I286"/>
      <c r="J286" s="18"/>
      <c r="K286" s="14"/>
      <c r="M286" s="14"/>
      <c r="N286" s="18"/>
      <c r="O286" s="18"/>
      <c r="P286" s="18"/>
    </row>
    <row r="287" spans="1:16" ht="14.4" x14ac:dyDescent="0.3">
      <c r="A287" s="14"/>
      <c r="B287" s="14"/>
      <c r="C287" s="15"/>
      <c r="D287" s="16"/>
      <c r="E287" s="17"/>
      <c r="F287" s="61"/>
      <c r="G287" s="41"/>
      <c r="H287" s="41"/>
      <c r="I287"/>
      <c r="J287" s="18"/>
      <c r="K287" s="14"/>
      <c r="M287" s="14"/>
      <c r="N287" s="18"/>
      <c r="O287" s="18"/>
      <c r="P287" s="18"/>
    </row>
    <row r="288" spans="1:16" ht="14.4" x14ac:dyDescent="0.3">
      <c r="A288" s="14"/>
      <c r="B288" s="14"/>
      <c r="C288" s="15"/>
      <c r="D288" s="16"/>
      <c r="E288" s="17"/>
      <c r="F288" s="61"/>
      <c r="G288" s="41"/>
      <c r="H288" s="41"/>
      <c r="I288"/>
      <c r="J288" s="18"/>
      <c r="K288" s="14"/>
      <c r="M288" s="14"/>
      <c r="N288" s="18"/>
      <c r="O288" s="18"/>
      <c r="P288" s="18"/>
    </row>
    <row r="289" spans="1:16" ht="14.4" x14ac:dyDescent="0.3">
      <c r="A289" s="14"/>
      <c r="B289" s="14"/>
      <c r="C289" s="15"/>
      <c r="D289" s="16"/>
      <c r="E289" s="17"/>
      <c r="F289" s="61"/>
      <c r="G289" s="41"/>
      <c r="H289" s="41"/>
      <c r="I289"/>
      <c r="J289" s="18"/>
      <c r="K289" s="14"/>
      <c r="M289" s="14"/>
      <c r="N289" s="18"/>
      <c r="O289" s="18"/>
      <c r="P289" s="18"/>
    </row>
    <row r="290" spans="1:16" ht="14.4" x14ac:dyDescent="0.3">
      <c r="A290" s="14"/>
      <c r="B290" s="14"/>
      <c r="C290" s="15"/>
      <c r="D290" s="16"/>
      <c r="E290" s="17"/>
      <c r="F290" s="61"/>
      <c r="G290" s="41"/>
      <c r="H290" s="41"/>
      <c r="I290"/>
      <c r="J290" s="18"/>
      <c r="K290" s="14"/>
      <c r="M290" s="14"/>
      <c r="N290" s="18"/>
      <c r="O290" s="18"/>
      <c r="P290" s="18"/>
    </row>
    <row r="291" spans="1:16" ht="14.4" x14ac:dyDescent="0.3">
      <c r="A291" s="14"/>
      <c r="B291" s="14"/>
      <c r="C291" s="15"/>
      <c r="D291" s="16"/>
      <c r="E291" s="17"/>
      <c r="F291" s="61"/>
      <c r="G291" s="41"/>
      <c r="H291" s="41"/>
      <c r="I291"/>
      <c r="J291" s="18"/>
      <c r="K291" s="14"/>
      <c r="M291" s="14"/>
      <c r="N291" s="18"/>
      <c r="O291" s="18"/>
      <c r="P291" s="18"/>
    </row>
    <row r="292" spans="1:16" ht="14.4" x14ac:dyDescent="0.3">
      <c r="A292" s="14"/>
      <c r="B292" s="14"/>
      <c r="C292" s="15"/>
      <c r="D292" s="16"/>
      <c r="E292" s="17"/>
      <c r="F292" s="61"/>
      <c r="G292" s="41"/>
      <c r="H292" s="41"/>
      <c r="I292"/>
      <c r="J292" s="18"/>
      <c r="K292" s="14"/>
      <c r="M292" s="14"/>
      <c r="N292" s="18"/>
      <c r="O292" s="18"/>
      <c r="P292" s="18"/>
    </row>
    <row r="293" spans="1:16" ht="14.4" x14ac:dyDescent="0.3">
      <c r="A293" s="14"/>
      <c r="B293" s="14"/>
      <c r="C293" s="15"/>
      <c r="D293" s="16"/>
      <c r="E293" s="17"/>
      <c r="F293" s="61"/>
      <c r="G293" s="41"/>
      <c r="H293" s="41"/>
      <c r="I293"/>
      <c r="J293" s="18"/>
      <c r="K293" s="14"/>
      <c r="M293" s="14"/>
      <c r="N293" s="18"/>
      <c r="O293" s="18"/>
      <c r="P293" s="18"/>
    </row>
    <row r="294" spans="1:16" ht="14.4" x14ac:dyDescent="0.3">
      <c r="A294" s="14"/>
      <c r="B294" s="14"/>
      <c r="C294" s="15"/>
      <c r="D294" s="16"/>
      <c r="E294" s="17"/>
      <c r="F294" s="61"/>
      <c r="G294" s="41"/>
      <c r="H294" s="41"/>
      <c r="I294"/>
      <c r="J294" s="18"/>
      <c r="K294" s="14"/>
      <c r="M294" s="14"/>
      <c r="N294" s="18"/>
      <c r="O294" s="18"/>
      <c r="P294" s="18"/>
    </row>
    <row r="295" spans="1:16" ht="14.4" x14ac:dyDescent="0.3">
      <c r="A295" s="14"/>
      <c r="B295" s="14"/>
      <c r="C295" s="15"/>
      <c r="D295" s="16"/>
      <c r="E295" s="17"/>
      <c r="F295" s="61"/>
      <c r="G295" s="41"/>
      <c r="H295" s="41"/>
      <c r="I295"/>
      <c r="J295" s="18"/>
      <c r="K295" s="14"/>
      <c r="M295" s="14"/>
      <c r="N295" s="18"/>
      <c r="O295" s="18"/>
      <c r="P295" s="18"/>
    </row>
    <row r="296" spans="1:16" ht="14.4" x14ac:dyDescent="0.3">
      <c r="A296" s="14"/>
      <c r="B296" s="14"/>
      <c r="C296" s="15"/>
      <c r="D296" s="16"/>
      <c r="E296" s="17"/>
      <c r="F296" s="61"/>
      <c r="G296" s="41"/>
      <c r="H296" s="41"/>
      <c r="I296"/>
      <c r="J296" s="18"/>
      <c r="K296" s="14"/>
      <c r="M296" s="14"/>
      <c r="N296" s="18"/>
      <c r="O296" s="18"/>
      <c r="P296" s="18"/>
    </row>
    <row r="297" spans="1:16" ht="14.4" x14ac:dyDescent="0.3">
      <c r="A297" s="14"/>
      <c r="B297" s="14"/>
      <c r="C297" s="15"/>
      <c r="D297" s="16"/>
      <c r="E297" s="17"/>
      <c r="F297" s="61"/>
      <c r="G297" s="41"/>
      <c r="H297" s="41"/>
      <c r="I297"/>
      <c r="J297" s="18"/>
      <c r="K297" s="14"/>
      <c r="M297" s="14"/>
      <c r="N297" s="18"/>
      <c r="O297" s="18"/>
      <c r="P297" s="18"/>
    </row>
    <row r="298" spans="1:16" ht="14.4" x14ac:dyDescent="0.3">
      <c r="A298" s="14"/>
      <c r="B298" s="14"/>
      <c r="C298" s="15"/>
      <c r="D298" s="16"/>
      <c r="E298" s="17"/>
      <c r="F298" s="61"/>
      <c r="G298" s="41"/>
      <c r="H298" s="41"/>
      <c r="I298"/>
      <c r="J298" s="18"/>
      <c r="K298" s="14"/>
      <c r="M298" s="14"/>
      <c r="N298" s="18"/>
      <c r="O298" s="18"/>
      <c r="P298" s="18"/>
    </row>
    <row r="299" spans="1:16" ht="14.4" x14ac:dyDescent="0.3">
      <c r="A299" s="14"/>
      <c r="B299" s="14"/>
      <c r="C299" s="15"/>
      <c r="D299" s="16"/>
      <c r="E299" s="17"/>
      <c r="F299" s="61"/>
      <c r="G299" s="41"/>
      <c r="H299" s="41"/>
      <c r="I299"/>
      <c r="J299" s="18"/>
      <c r="K299" s="14"/>
      <c r="M299" s="14"/>
      <c r="N299" s="18"/>
      <c r="O299" s="18"/>
      <c r="P299" s="18"/>
    </row>
    <row r="300" spans="1:16" ht="14.4" x14ac:dyDescent="0.3">
      <c r="A300" s="14"/>
      <c r="B300" s="14"/>
      <c r="C300" s="15"/>
      <c r="D300" s="16"/>
      <c r="E300" s="17"/>
      <c r="F300" s="61"/>
      <c r="G300" s="41"/>
      <c r="H300" s="41"/>
      <c r="I300"/>
      <c r="J300" s="18"/>
      <c r="K300" s="14"/>
      <c r="M300" s="14"/>
      <c r="N300" s="18"/>
      <c r="O300" s="18"/>
      <c r="P300" s="18"/>
    </row>
    <row r="301" spans="1:16" ht="14.4" x14ac:dyDescent="0.3">
      <c r="A301" s="14"/>
      <c r="B301" s="14"/>
      <c r="C301" s="15"/>
      <c r="D301" s="16"/>
      <c r="E301" s="17"/>
      <c r="F301" s="61"/>
      <c r="G301" s="41"/>
      <c r="H301" s="41"/>
      <c r="I301"/>
      <c r="J301" s="18"/>
      <c r="K301" s="14"/>
      <c r="M301" s="14"/>
      <c r="N301" s="18"/>
      <c r="O301" s="18"/>
      <c r="P301" s="18"/>
    </row>
    <row r="302" spans="1:16" ht="14.4" x14ac:dyDescent="0.3">
      <c r="A302" s="14"/>
      <c r="B302" s="14"/>
      <c r="C302" s="15"/>
      <c r="D302" s="16"/>
      <c r="E302" s="17"/>
      <c r="F302" s="61"/>
      <c r="G302" s="41"/>
      <c r="H302" s="41"/>
      <c r="I302"/>
      <c r="J302" s="18"/>
      <c r="K302" s="14"/>
      <c r="M302" s="14"/>
      <c r="N302" s="18"/>
      <c r="O302" s="18"/>
      <c r="P302" s="18"/>
    </row>
    <row r="303" spans="1:16" ht="14.4" x14ac:dyDescent="0.3">
      <c r="A303" s="14"/>
      <c r="B303" s="14"/>
      <c r="C303" s="15"/>
      <c r="D303" s="16"/>
      <c r="E303" s="17"/>
      <c r="F303" s="61"/>
      <c r="G303" s="41"/>
      <c r="H303" s="41"/>
      <c r="I303"/>
      <c r="J303" s="18"/>
      <c r="K303" s="14"/>
      <c r="M303" s="14"/>
      <c r="N303" s="18"/>
      <c r="O303" s="18"/>
      <c r="P303" s="18"/>
    </row>
    <row r="304" spans="1:16" ht="14.4" x14ac:dyDescent="0.3">
      <c r="A304" s="14"/>
      <c r="B304" s="14"/>
      <c r="C304" s="15"/>
      <c r="D304" s="16"/>
      <c r="E304" s="17"/>
      <c r="F304" s="61"/>
      <c r="G304" s="41"/>
      <c r="H304" s="41"/>
      <c r="I304"/>
      <c r="J304" s="18"/>
      <c r="K304" s="14"/>
      <c r="M304" s="14"/>
      <c r="N304" s="18"/>
      <c r="O304" s="18"/>
      <c r="P304" s="18"/>
    </row>
    <row r="305" spans="1:16" ht="14.4" x14ac:dyDescent="0.3">
      <c r="A305" s="14"/>
      <c r="B305" s="14"/>
      <c r="C305" s="15"/>
      <c r="D305" s="16"/>
      <c r="E305" s="17"/>
      <c r="F305" s="61"/>
      <c r="G305" s="41"/>
      <c r="H305" s="41"/>
      <c r="I305"/>
      <c r="J305" s="18"/>
      <c r="K305" s="14"/>
      <c r="L305" s="69"/>
      <c r="M305" s="14"/>
      <c r="N305" s="18"/>
      <c r="O305" s="18"/>
      <c r="P305" s="18"/>
    </row>
    <row r="306" spans="1:16" ht="14.4" x14ac:dyDescent="0.3">
      <c r="A306" s="14"/>
      <c r="B306" s="14"/>
      <c r="C306" s="15"/>
      <c r="D306" s="16"/>
      <c r="E306" s="17"/>
      <c r="F306" s="61"/>
      <c r="G306" s="41"/>
      <c r="H306" s="41"/>
      <c r="I306"/>
      <c r="J306" s="18"/>
      <c r="K306" s="14"/>
      <c r="L306" s="69"/>
      <c r="M306" s="14"/>
      <c r="N306" s="18"/>
      <c r="O306" s="18"/>
      <c r="P306" s="18"/>
    </row>
    <row r="307" spans="1:16" ht="14.4" x14ac:dyDescent="0.3">
      <c r="A307" s="14"/>
      <c r="B307" s="14"/>
      <c r="C307" s="15"/>
      <c r="D307" s="16"/>
      <c r="E307" s="17"/>
      <c r="F307" s="61"/>
      <c r="G307" s="41"/>
      <c r="H307" s="41"/>
      <c r="I307"/>
      <c r="J307" s="18"/>
      <c r="K307" s="14"/>
      <c r="M307" s="14"/>
      <c r="N307" s="18"/>
      <c r="O307" s="18"/>
      <c r="P307" s="18"/>
    </row>
    <row r="308" spans="1:16" x14ac:dyDescent="0.2">
      <c r="A308" s="14"/>
      <c r="B308" s="14"/>
      <c r="C308" s="15"/>
      <c r="D308" s="16"/>
      <c r="E308" s="17"/>
      <c r="F308" s="61"/>
      <c r="G308" s="41"/>
      <c r="H308" s="41"/>
      <c r="I308" s="30"/>
      <c r="J308" s="18"/>
      <c r="K308" s="14"/>
      <c r="M308" s="14"/>
      <c r="N308" s="18"/>
      <c r="O308" s="18"/>
      <c r="P308" s="18"/>
    </row>
    <row r="309" spans="1:16" x14ac:dyDescent="0.2">
      <c r="A309" s="14"/>
      <c r="B309" s="14"/>
      <c r="C309" s="15"/>
      <c r="D309" s="16"/>
      <c r="E309" s="17"/>
      <c r="F309" s="61"/>
      <c r="G309" s="41"/>
      <c r="H309" s="41"/>
      <c r="I309" s="14"/>
      <c r="J309" s="18"/>
      <c r="K309" s="14"/>
      <c r="M309" s="14"/>
      <c r="N309" s="18"/>
      <c r="O309" s="18"/>
      <c r="P309" s="18"/>
    </row>
    <row r="310" spans="1:16" x14ac:dyDescent="0.2">
      <c r="A310" s="14"/>
      <c r="B310" s="14"/>
      <c r="C310" s="15"/>
      <c r="D310" s="16"/>
      <c r="E310" s="17"/>
      <c r="F310" s="61"/>
      <c r="G310" s="41"/>
      <c r="H310" s="41"/>
      <c r="I310" s="29"/>
      <c r="J310" s="18"/>
      <c r="K310" s="14"/>
      <c r="M310" s="14"/>
      <c r="N310" s="18"/>
      <c r="O310" s="18"/>
      <c r="P310" s="18"/>
    </row>
    <row r="311" spans="1:16" x14ac:dyDescent="0.2">
      <c r="A311" s="14"/>
      <c r="B311" s="14"/>
      <c r="C311" s="15"/>
      <c r="D311" s="16"/>
      <c r="E311" s="17"/>
      <c r="F311" s="61"/>
      <c r="G311" s="41"/>
      <c r="H311" s="41"/>
      <c r="I311" s="29"/>
      <c r="J311" s="18"/>
      <c r="K311" s="14"/>
      <c r="M311" s="14"/>
      <c r="N311" s="18"/>
      <c r="O311" s="18"/>
      <c r="P311" s="18"/>
    </row>
    <row r="312" spans="1:16" x14ac:dyDescent="0.2">
      <c r="A312" s="14"/>
      <c r="B312" s="14"/>
      <c r="C312" s="15"/>
      <c r="D312" s="16"/>
      <c r="E312" s="17"/>
      <c r="F312" s="61"/>
      <c r="G312" s="41"/>
      <c r="H312" s="41"/>
      <c r="I312" s="14"/>
      <c r="J312" s="18"/>
      <c r="K312" s="14"/>
      <c r="M312" s="14"/>
      <c r="N312" s="18"/>
      <c r="O312" s="18"/>
      <c r="P312" s="18"/>
    </row>
    <row r="313" spans="1:16" x14ac:dyDescent="0.2">
      <c r="A313" s="14"/>
      <c r="B313" s="14"/>
      <c r="C313" s="15"/>
      <c r="D313" s="16"/>
      <c r="E313" s="17"/>
      <c r="F313" s="61"/>
      <c r="G313" s="41"/>
      <c r="H313" s="41"/>
      <c r="I313" s="14"/>
      <c r="J313" s="18"/>
      <c r="K313" s="14"/>
      <c r="M313" s="14"/>
      <c r="N313" s="18"/>
      <c r="O313" s="18"/>
      <c r="P313" s="18"/>
    </row>
    <row r="314" spans="1:16" x14ac:dyDescent="0.2">
      <c r="A314" s="14"/>
      <c r="B314" s="14"/>
      <c r="C314" s="15"/>
      <c r="D314" s="16"/>
      <c r="E314" s="17"/>
      <c r="F314" s="61"/>
      <c r="G314" s="41"/>
      <c r="H314" s="41"/>
      <c r="I314" s="14"/>
      <c r="J314" s="18"/>
      <c r="K314" s="14"/>
      <c r="M314" s="14"/>
      <c r="N314" s="18"/>
      <c r="O314" s="18"/>
      <c r="P314" s="18"/>
    </row>
    <row r="315" spans="1:16" x14ac:dyDescent="0.2">
      <c r="A315" s="14"/>
      <c r="B315" s="14"/>
      <c r="C315" s="15"/>
      <c r="D315" s="16"/>
      <c r="E315" s="17"/>
      <c r="F315" s="61"/>
      <c r="G315" s="41"/>
      <c r="H315" s="41"/>
      <c r="I315" s="14"/>
      <c r="J315" s="18"/>
      <c r="K315" s="14"/>
      <c r="M315" s="14"/>
      <c r="N315" s="18"/>
      <c r="O315" s="18"/>
      <c r="P315" s="18"/>
    </row>
    <row r="316" spans="1:16" x14ac:dyDescent="0.2">
      <c r="A316" s="14"/>
      <c r="B316" s="14"/>
      <c r="C316" s="15"/>
      <c r="D316" s="16"/>
      <c r="E316" s="17"/>
      <c r="F316" s="61"/>
      <c r="G316" s="41"/>
      <c r="H316" s="41"/>
      <c r="I316" s="14"/>
      <c r="J316" s="18"/>
      <c r="K316" s="14"/>
      <c r="M316" s="14"/>
      <c r="N316" s="18"/>
      <c r="O316" s="18"/>
      <c r="P316" s="18"/>
    </row>
    <row r="317" spans="1:16" x14ac:dyDescent="0.2">
      <c r="A317" s="14"/>
      <c r="B317" s="14"/>
      <c r="C317" s="15"/>
      <c r="D317" s="16"/>
      <c r="E317" s="17"/>
      <c r="F317" s="61"/>
      <c r="G317" s="41"/>
      <c r="H317" s="41"/>
      <c r="I317" s="14"/>
      <c r="J317" s="18"/>
      <c r="K317" s="14"/>
      <c r="M317" s="14"/>
      <c r="N317" s="18"/>
      <c r="O317" s="18"/>
      <c r="P317" s="18"/>
    </row>
    <row r="318" spans="1:16" x14ac:dyDescent="0.2">
      <c r="A318" s="14"/>
      <c r="B318" s="14"/>
      <c r="C318" s="15"/>
      <c r="D318" s="16"/>
      <c r="E318" s="17"/>
      <c r="F318" s="61"/>
      <c r="G318" s="41"/>
      <c r="H318" s="41"/>
      <c r="I318" s="29"/>
      <c r="J318" s="18"/>
      <c r="K318" s="14"/>
      <c r="M318" s="14"/>
      <c r="N318" s="18"/>
      <c r="O318" s="18"/>
      <c r="P318" s="18"/>
    </row>
    <row r="319" spans="1:16" x14ac:dyDescent="0.2">
      <c r="A319" s="14"/>
      <c r="B319" s="14"/>
      <c r="C319" s="15"/>
      <c r="D319" s="16"/>
      <c r="E319" s="31"/>
      <c r="F319" s="63"/>
      <c r="G319" s="41"/>
      <c r="H319" s="41"/>
      <c r="I319" s="29"/>
      <c r="J319" s="18"/>
      <c r="K319" s="14"/>
      <c r="M319" s="14"/>
      <c r="N319" s="18"/>
      <c r="O319" s="18"/>
      <c r="P319" s="18"/>
    </row>
    <row r="320" spans="1:16" x14ac:dyDescent="0.2">
      <c r="A320" s="14"/>
      <c r="B320" s="14"/>
      <c r="C320" s="15"/>
      <c r="D320" s="16"/>
      <c r="E320" s="31"/>
      <c r="F320" s="63"/>
      <c r="G320" s="41"/>
      <c r="H320" s="41"/>
      <c r="I320" s="29"/>
      <c r="J320" s="18"/>
      <c r="K320" s="14"/>
      <c r="M320" s="14"/>
      <c r="N320" s="18"/>
      <c r="O320" s="18"/>
      <c r="P320" s="18"/>
    </row>
    <row r="321" spans="1:16" x14ac:dyDescent="0.2">
      <c r="A321" s="14"/>
      <c r="B321" s="14"/>
      <c r="C321" s="15"/>
      <c r="D321" s="16"/>
      <c r="E321" s="31"/>
      <c r="F321" s="63"/>
      <c r="G321" s="41"/>
      <c r="H321" s="41"/>
      <c r="I321" s="29"/>
      <c r="J321" s="18"/>
      <c r="K321" s="14"/>
      <c r="M321" s="14"/>
      <c r="N321" s="18"/>
      <c r="O321" s="18"/>
      <c r="P321" s="18"/>
    </row>
    <row r="322" spans="1:16" x14ac:dyDescent="0.2">
      <c r="A322" s="14"/>
      <c r="B322" s="14"/>
      <c r="C322" s="15"/>
      <c r="D322" s="16"/>
      <c r="E322" s="31"/>
      <c r="F322" s="63"/>
      <c r="G322" s="41"/>
      <c r="H322" s="41"/>
      <c r="I322" s="29"/>
      <c r="J322" s="18"/>
      <c r="K322" s="14"/>
      <c r="M322" s="14"/>
      <c r="N322" s="18"/>
      <c r="O322" s="18"/>
      <c r="P322" s="18"/>
    </row>
    <row r="323" spans="1:16" x14ac:dyDescent="0.2">
      <c r="A323" s="14"/>
      <c r="B323" s="14"/>
      <c r="C323" s="15"/>
      <c r="D323" s="16"/>
      <c r="E323" s="31"/>
      <c r="F323" s="63"/>
      <c r="G323" s="41"/>
      <c r="H323" s="41"/>
      <c r="I323" s="29"/>
      <c r="J323" s="18"/>
      <c r="K323" s="14"/>
      <c r="M323" s="14"/>
      <c r="N323" s="18"/>
      <c r="O323" s="18"/>
      <c r="P323" s="18"/>
    </row>
    <row r="324" spans="1:16" x14ac:dyDescent="0.2">
      <c r="A324" s="14"/>
      <c r="B324" s="14"/>
      <c r="C324" s="15"/>
      <c r="D324" s="16"/>
      <c r="E324" s="31"/>
      <c r="F324" s="63"/>
      <c r="G324" s="41"/>
      <c r="H324" s="41"/>
      <c r="I324" s="29"/>
      <c r="J324" s="18"/>
      <c r="K324" s="14"/>
      <c r="M324" s="14"/>
      <c r="N324" s="18"/>
      <c r="O324" s="18"/>
      <c r="P324" s="18"/>
    </row>
    <row r="325" spans="1:16" ht="14.4" x14ac:dyDescent="0.3">
      <c r="A325" s="14"/>
      <c r="B325" s="14"/>
      <c r="C325" s="15"/>
      <c r="D325" s="16"/>
      <c r="E325" s="31"/>
      <c r="F325" s="63"/>
      <c r="G325" s="41"/>
      <c r="H325" s="41"/>
      <c r="I325" s="29"/>
      <c r="J325" s="18"/>
      <c r="K325" s="14"/>
      <c r="L325" s="69"/>
      <c r="M325" s="14"/>
      <c r="N325" s="18"/>
      <c r="O325" s="18"/>
      <c r="P325" s="18"/>
    </row>
    <row r="326" spans="1:16" x14ac:dyDescent="0.2">
      <c r="A326" s="14"/>
      <c r="B326" s="14"/>
      <c r="C326" s="15"/>
      <c r="D326" s="16"/>
      <c r="E326" s="31"/>
      <c r="F326" s="63"/>
      <c r="G326" s="41"/>
      <c r="H326" s="41"/>
      <c r="I326" s="29"/>
      <c r="J326" s="18"/>
      <c r="K326" s="14"/>
      <c r="M326" s="14"/>
      <c r="N326" s="18"/>
      <c r="O326" s="18"/>
      <c r="P326" s="18"/>
    </row>
    <row r="327" spans="1:16" x14ac:dyDescent="0.2">
      <c r="A327" s="14"/>
      <c r="B327" s="14"/>
      <c r="C327" s="15"/>
      <c r="D327" s="16"/>
      <c r="E327" s="31"/>
      <c r="F327" s="63"/>
      <c r="G327" s="41"/>
      <c r="H327" s="41"/>
      <c r="I327" s="29"/>
      <c r="J327" s="18"/>
      <c r="K327" s="14"/>
      <c r="M327" s="14"/>
      <c r="N327" s="18"/>
      <c r="O327" s="18"/>
      <c r="P327" s="18"/>
    </row>
    <row r="328" spans="1:16" x14ac:dyDescent="0.2">
      <c r="A328" s="14"/>
      <c r="B328" s="14"/>
      <c r="C328" s="15"/>
      <c r="D328" s="16"/>
      <c r="E328" s="31"/>
      <c r="F328" s="63"/>
      <c r="G328" s="41"/>
      <c r="H328" s="41"/>
      <c r="I328" s="29"/>
      <c r="J328" s="18"/>
      <c r="K328" s="14"/>
      <c r="M328" s="14"/>
      <c r="N328" s="18"/>
      <c r="O328" s="18"/>
      <c r="P328" s="18"/>
    </row>
    <row r="329" spans="1:16" x14ac:dyDescent="0.2">
      <c r="A329" s="14"/>
      <c r="B329" s="14"/>
      <c r="C329" s="15"/>
      <c r="D329" s="16"/>
      <c r="E329" s="31"/>
      <c r="F329" s="63"/>
      <c r="G329" s="41"/>
      <c r="H329" s="41"/>
      <c r="I329" s="29"/>
      <c r="J329" s="18"/>
      <c r="K329" s="14"/>
      <c r="M329" s="14"/>
      <c r="N329" s="18"/>
      <c r="O329" s="18"/>
      <c r="P329" s="18"/>
    </row>
    <row r="330" spans="1:16" x14ac:dyDescent="0.2">
      <c r="A330" s="14"/>
      <c r="B330" s="14"/>
      <c r="C330" s="15"/>
      <c r="D330" s="16"/>
      <c r="E330" s="31"/>
      <c r="F330" s="63"/>
      <c r="G330" s="41"/>
      <c r="H330" s="41"/>
      <c r="I330" s="29"/>
      <c r="J330" s="18"/>
      <c r="K330" s="14"/>
      <c r="M330" s="14"/>
      <c r="N330" s="18"/>
      <c r="O330" s="18"/>
      <c r="P330" s="18"/>
    </row>
    <row r="331" spans="1:16" x14ac:dyDescent="0.2">
      <c r="A331" s="14"/>
      <c r="B331" s="14"/>
      <c r="C331" s="15"/>
      <c r="D331" s="16"/>
      <c r="E331" s="31"/>
      <c r="F331" s="63"/>
      <c r="G331" s="41"/>
      <c r="H331" s="41"/>
      <c r="I331" s="29"/>
      <c r="J331" s="18"/>
      <c r="K331" s="14"/>
      <c r="M331" s="14"/>
      <c r="N331" s="18"/>
      <c r="O331" s="18"/>
      <c r="P331" s="18"/>
    </row>
    <row r="332" spans="1:16" x14ac:dyDescent="0.2">
      <c r="A332" s="14"/>
      <c r="B332" s="14"/>
      <c r="C332" s="15"/>
      <c r="D332" s="16"/>
      <c r="E332" s="31"/>
      <c r="F332" s="63"/>
      <c r="G332" s="41"/>
      <c r="H332" s="41"/>
      <c r="I332" s="29"/>
      <c r="J332" s="18"/>
      <c r="K332" s="14"/>
      <c r="M332" s="14"/>
      <c r="N332" s="18"/>
      <c r="O332" s="18"/>
      <c r="P332" s="18"/>
    </row>
    <row r="333" spans="1:16" x14ac:dyDescent="0.2">
      <c r="A333" s="14"/>
      <c r="B333" s="14"/>
      <c r="C333" s="15"/>
      <c r="D333" s="16"/>
      <c r="E333" s="31"/>
      <c r="F333" s="63"/>
      <c r="G333" s="41"/>
      <c r="H333" s="41"/>
      <c r="I333" s="29"/>
      <c r="J333" s="18"/>
      <c r="K333" s="14"/>
      <c r="M333" s="14"/>
      <c r="N333" s="18"/>
      <c r="O333" s="18"/>
      <c r="P333" s="18"/>
    </row>
    <row r="334" spans="1:16" x14ac:dyDescent="0.2">
      <c r="A334" s="14"/>
      <c r="B334" s="14"/>
      <c r="C334" s="15"/>
      <c r="D334" s="16"/>
      <c r="E334" s="31"/>
      <c r="F334" s="63"/>
      <c r="G334" s="41"/>
      <c r="H334" s="41"/>
      <c r="I334" s="29"/>
      <c r="J334" s="18"/>
      <c r="K334" s="14"/>
      <c r="M334" s="14"/>
      <c r="N334" s="18"/>
      <c r="O334" s="18"/>
      <c r="P334" s="18"/>
    </row>
    <row r="335" spans="1:16" x14ac:dyDescent="0.2">
      <c r="A335" s="14"/>
      <c r="B335" s="14"/>
      <c r="C335" s="15"/>
      <c r="D335" s="16"/>
      <c r="E335" s="31"/>
      <c r="F335" s="63"/>
      <c r="G335" s="41"/>
      <c r="H335" s="41"/>
      <c r="I335" s="29"/>
      <c r="J335" s="18"/>
      <c r="K335" s="14"/>
      <c r="M335" s="14"/>
      <c r="N335" s="18"/>
      <c r="O335" s="18"/>
      <c r="P335" s="18"/>
    </row>
    <row r="336" spans="1:16" x14ac:dyDescent="0.2">
      <c r="A336" s="14"/>
      <c r="B336" s="14"/>
      <c r="C336" s="15"/>
      <c r="D336" s="16"/>
      <c r="E336" s="31"/>
      <c r="F336" s="63"/>
      <c r="G336" s="41"/>
      <c r="H336" s="41"/>
      <c r="I336" s="29"/>
      <c r="J336" s="18"/>
      <c r="K336" s="14"/>
      <c r="M336" s="14"/>
      <c r="N336" s="18"/>
      <c r="O336" s="18"/>
      <c r="P336" s="18"/>
    </row>
    <row r="337" spans="1:16" x14ac:dyDescent="0.2">
      <c r="A337" s="14"/>
      <c r="B337" s="14"/>
      <c r="C337" s="15"/>
      <c r="D337" s="16"/>
      <c r="E337" s="31"/>
      <c r="F337" s="63"/>
      <c r="G337" s="41"/>
      <c r="H337" s="41"/>
      <c r="I337" s="29"/>
      <c r="J337" s="18"/>
      <c r="K337" s="14"/>
      <c r="M337" s="14"/>
      <c r="N337" s="18"/>
      <c r="O337" s="18"/>
      <c r="P337" s="18"/>
    </row>
    <row r="338" spans="1:16" x14ac:dyDescent="0.2">
      <c r="A338" s="14"/>
      <c r="B338" s="14"/>
      <c r="C338" s="15"/>
      <c r="D338" s="16"/>
      <c r="E338" s="31"/>
      <c r="F338" s="63"/>
      <c r="G338" s="41"/>
      <c r="H338" s="41"/>
      <c r="I338" s="29"/>
      <c r="J338" s="18"/>
      <c r="K338" s="14"/>
      <c r="M338" s="14"/>
      <c r="N338" s="18"/>
      <c r="O338" s="18"/>
      <c r="P338" s="18"/>
    </row>
    <row r="339" spans="1:16" x14ac:dyDescent="0.2">
      <c r="A339" s="14"/>
      <c r="B339" s="14"/>
      <c r="C339" s="15"/>
      <c r="D339" s="16"/>
      <c r="E339" s="27"/>
      <c r="F339" s="61"/>
      <c r="G339" s="41"/>
      <c r="H339" s="41"/>
      <c r="I339" s="14"/>
      <c r="J339" s="18"/>
      <c r="K339" s="14"/>
      <c r="M339" s="14"/>
      <c r="N339" s="18"/>
      <c r="O339" s="18"/>
      <c r="P339" s="18"/>
    </row>
    <row r="340" spans="1:16" x14ac:dyDescent="0.2">
      <c r="A340" s="14"/>
      <c r="B340" s="14"/>
      <c r="C340" s="19"/>
      <c r="D340" s="19"/>
      <c r="E340" s="17"/>
      <c r="F340" s="61"/>
      <c r="G340" s="41"/>
      <c r="H340" s="41"/>
      <c r="I340" s="14"/>
      <c r="J340" s="18"/>
      <c r="K340" s="14"/>
      <c r="M340" s="14"/>
      <c r="N340" s="18"/>
      <c r="O340" s="18"/>
      <c r="P340" s="18"/>
    </row>
    <row r="341" spans="1:16" x14ac:dyDescent="0.2">
      <c r="A341" s="14"/>
      <c r="B341" s="14"/>
      <c r="C341" s="15"/>
      <c r="D341" s="16"/>
      <c r="E341" s="17"/>
      <c r="F341" s="61"/>
      <c r="G341" s="41"/>
      <c r="H341" s="41"/>
      <c r="I341" s="14"/>
      <c r="J341" s="18"/>
      <c r="K341" s="14"/>
      <c r="M341" s="14"/>
      <c r="N341" s="18"/>
      <c r="O341" s="18"/>
      <c r="P341" s="18"/>
    </row>
    <row r="342" spans="1:16" x14ac:dyDescent="0.2">
      <c r="A342" s="14"/>
      <c r="B342" s="14"/>
      <c r="C342" s="15"/>
      <c r="D342" s="16"/>
      <c r="E342" s="17"/>
      <c r="F342" s="61"/>
      <c r="G342" s="41"/>
      <c r="H342" s="41"/>
      <c r="I342" s="14"/>
      <c r="J342" s="18"/>
      <c r="K342" s="14"/>
      <c r="M342" s="14"/>
      <c r="N342" s="18"/>
      <c r="O342" s="18"/>
      <c r="P342" s="18"/>
    </row>
    <row r="343" spans="1:16" x14ac:dyDescent="0.2">
      <c r="A343" s="14"/>
      <c r="B343" s="14"/>
      <c r="C343" s="15"/>
      <c r="D343" s="16"/>
      <c r="E343" s="17"/>
      <c r="F343" s="61"/>
      <c r="G343" s="41"/>
      <c r="H343" s="41"/>
      <c r="I343" s="14"/>
      <c r="J343" s="18"/>
      <c r="K343" s="14"/>
      <c r="M343" s="14"/>
      <c r="N343" s="18"/>
      <c r="O343" s="18"/>
      <c r="P343" s="18"/>
    </row>
    <row r="344" spans="1:16" x14ac:dyDescent="0.2">
      <c r="A344" s="14"/>
      <c r="B344" s="14"/>
      <c r="C344" s="15"/>
      <c r="D344" s="16"/>
      <c r="E344" s="27"/>
      <c r="F344" s="61"/>
      <c r="G344" s="41"/>
      <c r="H344" s="41"/>
      <c r="I344" s="14"/>
      <c r="J344" s="18"/>
      <c r="K344" s="14"/>
      <c r="M344" s="14"/>
      <c r="N344" s="18"/>
      <c r="O344" s="18"/>
      <c r="P344" s="18"/>
    </row>
    <row r="345" spans="1:16" x14ac:dyDescent="0.2">
      <c r="A345" s="14"/>
      <c r="B345" s="14"/>
      <c r="C345" s="15"/>
      <c r="D345" s="16"/>
      <c r="E345" s="27"/>
      <c r="F345" s="61"/>
      <c r="G345" s="41"/>
      <c r="H345" s="41"/>
      <c r="I345" s="14"/>
      <c r="J345" s="18"/>
      <c r="K345" s="14"/>
      <c r="M345" s="14"/>
      <c r="N345" s="18"/>
      <c r="O345" s="18"/>
      <c r="P345" s="18"/>
    </row>
    <row r="346" spans="1:16" x14ac:dyDescent="0.2">
      <c r="A346" s="14"/>
      <c r="B346" s="14"/>
      <c r="C346" s="25"/>
      <c r="D346" s="28"/>
      <c r="E346" s="27"/>
      <c r="F346" s="61"/>
      <c r="G346" s="41"/>
      <c r="H346" s="41"/>
      <c r="I346" s="14"/>
      <c r="J346" s="18"/>
      <c r="K346" s="14"/>
      <c r="M346" s="14"/>
      <c r="N346" s="18"/>
      <c r="O346" s="18"/>
      <c r="P346" s="18"/>
    </row>
    <row r="347" spans="1:16" x14ac:dyDescent="0.2">
      <c r="A347" s="14"/>
      <c r="B347" s="14"/>
      <c r="C347" s="15"/>
      <c r="D347" s="16"/>
      <c r="E347" s="27"/>
      <c r="F347" s="61"/>
      <c r="G347" s="41"/>
      <c r="H347" s="41"/>
      <c r="I347" s="14"/>
      <c r="J347" s="18"/>
      <c r="K347" s="14"/>
      <c r="M347" s="14"/>
      <c r="N347" s="18"/>
      <c r="O347" s="18"/>
      <c r="P347" s="18"/>
    </row>
    <row r="348" spans="1:16" ht="14.4" x14ac:dyDescent="0.3">
      <c r="A348" s="14"/>
      <c r="B348" s="14"/>
      <c r="C348" s="36"/>
      <c r="D348" s="36"/>
      <c r="E348" s="27"/>
      <c r="F348" s="61"/>
      <c r="G348" s="41"/>
      <c r="H348" s="41"/>
      <c r="I348" s="14"/>
      <c r="J348" s="18"/>
      <c r="K348" s="14"/>
      <c r="L348"/>
      <c r="M348" s="14"/>
      <c r="N348" s="18"/>
      <c r="O348" s="18"/>
      <c r="P348" s="18"/>
    </row>
    <row r="349" spans="1:16" ht="14.4" x14ac:dyDescent="0.3">
      <c r="A349" s="14"/>
      <c r="B349" s="14"/>
      <c r="C349" s="36"/>
      <c r="D349" s="36"/>
      <c r="E349" s="27"/>
      <c r="F349" s="61"/>
      <c r="G349" s="41"/>
      <c r="H349" s="41"/>
      <c r="I349" s="14"/>
      <c r="J349" s="18"/>
      <c r="K349" s="14"/>
      <c r="L349"/>
      <c r="M349" s="14"/>
      <c r="N349" s="18"/>
      <c r="O349" s="18"/>
      <c r="P349" s="18"/>
    </row>
    <row r="350" spans="1:16" ht="14.4" x14ac:dyDescent="0.3">
      <c r="A350" s="14"/>
      <c r="B350" s="14"/>
      <c r="C350" s="36"/>
      <c r="D350" s="36"/>
      <c r="E350" s="27"/>
      <c r="F350" s="61"/>
      <c r="G350" s="41"/>
      <c r="H350" s="41"/>
      <c r="I350" s="14"/>
      <c r="J350" s="18"/>
      <c r="K350" s="14"/>
      <c r="L350"/>
      <c r="M350" s="14"/>
      <c r="N350" s="18"/>
      <c r="O350" s="18"/>
      <c r="P350" s="18"/>
    </row>
    <row r="351" spans="1:16" ht="14.4" x14ac:dyDescent="0.3">
      <c r="A351" s="14"/>
      <c r="B351" s="14"/>
      <c r="C351" s="36"/>
      <c r="D351" s="36"/>
      <c r="E351" s="27"/>
      <c r="F351" s="61"/>
      <c r="G351" s="41"/>
      <c r="H351" s="41"/>
      <c r="I351" s="14"/>
      <c r="J351" s="18"/>
      <c r="K351" s="14"/>
      <c r="L351"/>
      <c r="M351" s="14"/>
      <c r="N351" s="18"/>
      <c r="O351" s="18"/>
      <c r="P351" s="18"/>
    </row>
    <row r="352" spans="1:16" ht="14.4" x14ac:dyDescent="0.3">
      <c r="A352" s="14"/>
      <c r="B352" s="14"/>
      <c r="C352" s="36"/>
      <c r="D352" s="36"/>
      <c r="E352" s="17"/>
      <c r="F352" s="61"/>
      <c r="G352" s="41"/>
      <c r="H352" s="41"/>
      <c r="I352" s="14"/>
      <c r="J352" s="18"/>
      <c r="K352" s="14"/>
      <c r="L352"/>
      <c r="M352" s="14"/>
      <c r="N352" s="18"/>
      <c r="O352" s="18"/>
      <c r="P352" s="18"/>
    </row>
    <row r="353" spans="1:16" ht="14.4" x14ac:dyDescent="0.3">
      <c r="A353" s="14"/>
      <c r="B353" s="14"/>
      <c r="C353" s="15"/>
      <c r="D353" s="16"/>
      <c r="E353" s="17"/>
      <c r="F353" s="61"/>
      <c r="G353" s="41"/>
      <c r="H353" s="41"/>
      <c r="I353" s="14"/>
      <c r="J353" s="18"/>
      <c r="K353" s="14"/>
      <c r="L353"/>
      <c r="M353" s="14"/>
      <c r="N353" s="18"/>
      <c r="O353" s="18"/>
      <c r="P353" s="18"/>
    </row>
    <row r="354" spans="1:16" ht="14.4" x14ac:dyDescent="0.3">
      <c r="A354" s="14"/>
      <c r="B354" s="14"/>
      <c r="C354" s="36"/>
      <c r="D354" s="36"/>
      <c r="E354" s="17"/>
      <c r="F354" s="61"/>
      <c r="G354" s="41"/>
      <c r="H354" s="41"/>
      <c r="I354" s="14"/>
      <c r="J354" s="18"/>
      <c r="K354" s="14"/>
      <c r="L354"/>
      <c r="M354" s="14"/>
      <c r="N354" s="18"/>
      <c r="O354" s="18"/>
      <c r="P354" s="18"/>
    </row>
    <row r="355" spans="1:16" ht="14.4" x14ac:dyDescent="0.3">
      <c r="A355" s="14"/>
      <c r="B355" s="14"/>
      <c r="C355" s="25"/>
      <c r="D355" s="28"/>
      <c r="E355" s="17"/>
      <c r="F355" s="61"/>
      <c r="G355" s="41"/>
      <c r="H355" s="41"/>
      <c r="I355" s="14"/>
      <c r="J355" s="18"/>
      <c r="K355" s="14"/>
      <c r="L355"/>
      <c r="M355" s="14"/>
      <c r="N355" s="18"/>
      <c r="O355" s="18"/>
      <c r="P355" s="18"/>
    </row>
    <row r="356" spans="1:16" ht="14.4" x14ac:dyDescent="0.3">
      <c r="A356" s="14"/>
      <c r="B356" s="14"/>
      <c r="C356" s="15"/>
      <c r="D356" s="16"/>
      <c r="E356" s="17"/>
      <c r="F356" s="61"/>
      <c r="G356" s="41"/>
      <c r="H356" s="41"/>
      <c r="I356" s="14"/>
      <c r="J356" s="18"/>
      <c r="K356" s="14"/>
      <c r="L356"/>
      <c r="M356" s="14"/>
      <c r="N356" s="18"/>
      <c r="O356" s="18"/>
      <c r="P356" s="18"/>
    </row>
    <row r="357" spans="1:16" x14ac:dyDescent="0.2">
      <c r="A357" s="14"/>
      <c r="B357" s="14"/>
      <c r="C357" s="25"/>
      <c r="D357" s="28"/>
      <c r="E357" s="17"/>
      <c r="F357" s="61"/>
      <c r="G357" s="41"/>
      <c r="H357" s="41"/>
      <c r="I357" s="14"/>
      <c r="J357" s="18"/>
      <c r="K357" s="14"/>
      <c r="M357" s="14"/>
      <c r="N357" s="18"/>
      <c r="O357" s="18"/>
      <c r="P357" s="18"/>
    </row>
    <row r="358" spans="1:16" x14ac:dyDescent="0.2">
      <c r="A358" s="14"/>
      <c r="B358" s="14"/>
      <c r="C358" s="19"/>
      <c r="D358" s="19"/>
      <c r="E358" s="17"/>
      <c r="F358" s="61"/>
      <c r="G358" s="41"/>
      <c r="H358" s="41"/>
      <c r="J358" s="18"/>
      <c r="K358" s="14"/>
      <c r="M358" s="14"/>
      <c r="N358" s="18"/>
      <c r="O358" s="18"/>
      <c r="P358" s="18"/>
    </row>
    <row r="359" spans="1:16" x14ac:dyDescent="0.2">
      <c r="A359" s="14"/>
      <c r="B359" s="14"/>
      <c r="C359" s="19"/>
      <c r="D359" s="19"/>
      <c r="E359" s="17"/>
      <c r="F359" s="61"/>
      <c r="G359" s="41"/>
      <c r="H359" s="41"/>
      <c r="I359" s="14"/>
      <c r="J359" s="18"/>
      <c r="K359" s="14"/>
      <c r="M359" s="14"/>
      <c r="N359" s="18"/>
      <c r="O359" s="18"/>
      <c r="P359" s="18"/>
    </row>
    <row r="360" spans="1:16" x14ac:dyDescent="0.2">
      <c r="A360" s="14"/>
      <c r="B360" s="14"/>
      <c r="C360" s="19"/>
      <c r="D360" s="20"/>
      <c r="E360" s="17"/>
      <c r="F360" s="61"/>
      <c r="G360" s="41"/>
      <c r="H360" s="41"/>
      <c r="I360" s="14"/>
      <c r="J360" s="18"/>
      <c r="K360" s="14"/>
      <c r="M360" s="14"/>
      <c r="N360" s="18"/>
      <c r="O360" s="18"/>
      <c r="P360" s="18"/>
    </row>
    <row r="361" spans="1:16" x14ac:dyDescent="0.2">
      <c r="A361" s="14"/>
      <c r="B361" s="14"/>
      <c r="C361" s="19"/>
      <c r="D361" s="20"/>
      <c r="E361" s="31"/>
      <c r="F361" s="63"/>
      <c r="G361" s="41"/>
      <c r="H361" s="41"/>
      <c r="I361" s="14"/>
      <c r="J361" s="18"/>
      <c r="K361" s="14"/>
      <c r="M361" s="14"/>
      <c r="N361" s="18"/>
      <c r="O361" s="18"/>
      <c r="P361" s="18"/>
    </row>
    <row r="362" spans="1:16" x14ac:dyDescent="0.2">
      <c r="A362" s="14"/>
      <c r="B362" s="14"/>
      <c r="C362" s="19"/>
      <c r="D362" s="20"/>
      <c r="E362" s="31"/>
      <c r="F362" s="63"/>
      <c r="G362" s="41"/>
      <c r="H362" s="41"/>
      <c r="I362" s="14"/>
      <c r="J362" s="18"/>
      <c r="K362" s="14"/>
      <c r="M362" s="14"/>
      <c r="N362" s="18"/>
      <c r="O362" s="18"/>
      <c r="P362" s="18"/>
    </row>
    <row r="363" spans="1:16" x14ac:dyDescent="0.2">
      <c r="A363" s="14"/>
      <c r="B363" s="14"/>
      <c r="C363" s="19"/>
      <c r="D363" s="20"/>
      <c r="E363" s="31"/>
      <c r="F363" s="63"/>
      <c r="G363" s="41"/>
      <c r="H363" s="41"/>
      <c r="I363" s="14"/>
      <c r="J363" s="18"/>
      <c r="K363" s="14"/>
      <c r="M363" s="14"/>
      <c r="N363" s="18"/>
      <c r="O363" s="18"/>
      <c r="P363" s="18"/>
    </row>
    <row r="364" spans="1:16" x14ac:dyDescent="0.2">
      <c r="A364" s="14"/>
      <c r="B364" s="14"/>
      <c r="C364" s="19"/>
      <c r="D364" s="20"/>
      <c r="E364" s="31"/>
      <c r="F364" s="63"/>
      <c r="G364" s="41"/>
      <c r="H364" s="41"/>
      <c r="I364" s="14"/>
      <c r="J364" s="18"/>
      <c r="K364" s="14"/>
      <c r="M364" s="14"/>
      <c r="N364" s="18"/>
      <c r="O364" s="18"/>
      <c r="P364" s="18"/>
    </row>
    <row r="365" spans="1:16" x14ac:dyDescent="0.2">
      <c r="A365" s="14"/>
      <c r="B365" s="14"/>
      <c r="C365" s="19"/>
      <c r="D365" s="20"/>
      <c r="E365" s="31"/>
      <c r="F365" s="63"/>
      <c r="G365" s="41"/>
      <c r="H365" s="41"/>
      <c r="I365" s="14"/>
      <c r="J365" s="18"/>
      <c r="K365" s="14"/>
      <c r="M365" s="14"/>
      <c r="N365" s="18"/>
      <c r="O365" s="18"/>
      <c r="P365" s="18"/>
    </row>
    <row r="366" spans="1:16" x14ac:dyDescent="0.2">
      <c r="A366" s="14"/>
      <c r="B366" s="14"/>
      <c r="C366" s="19"/>
      <c r="D366" s="20"/>
      <c r="E366" s="31"/>
      <c r="F366" s="63"/>
      <c r="G366" s="41"/>
      <c r="H366" s="41"/>
      <c r="I366" s="14"/>
      <c r="J366" s="18"/>
      <c r="K366" s="14"/>
      <c r="M366" s="14"/>
      <c r="N366" s="18"/>
      <c r="O366" s="18"/>
      <c r="P366" s="18"/>
    </row>
    <row r="367" spans="1:16" x14ac:dyDescent="0.2">
      <c r="A367" s="14"/>
      <c r="B367" s="14"/>
      <c r="C367" s="19"/>
      <c r="D367" s="20"/>
      <c r="E367" s="31"/>
      <c r="F367" s="63"/>
      <c r="G367" s="41"/>
      <c r="H367" s="41"/>
      <c r="I367" s="14"/>
      <c r="J367" s="18"/>
      <c r="K367" s="14"/>
      <c r="M367" s="14"/>
      <c r="N367" s="18"/>
      <c r="O367" s="18"/>
      <c r="P367" s="18"/>
    </row>
    <row r="368" spans="1:16" x14ac:dyDescent="0.2">
      <c r="A368" s="14"/>
      <c r="B368" s="14"/>
      <c r="C368" s="19"/>
      <c r="D368" s="20"/>
      <c r="E368" s="31"/>
      <c r="F368" s="63"/>
      <c r="G368" s="41"/>
      <c r="H368" s="41"/>
      <c r="I368" s="14"/>
      <c r="J368" s="18"/>
      <c r="K368" s="14"/>
      <c r="M368" s="14"/>
      <c r="N368" s="18"/>
      <c r="O368" s="18"/>
      <c r="P368" s="18"/>
    </row>
    <row r="369" spans="1:16" x14ac:dyDescent="0.2">
      <c r="A369" s="14"/>
      <c r="B369" s="14"/>
      <c r="C369" s="19"/>
      <c r="D369" s="20"/>
      <c r="E369" s="31"/>
      <c r="F369" s="63"/>
      <c r="G369" s="41"/>
      <c r="H369" s="41"/>
      <c r="I369" s="14"/>
      <c r="J369" s="18"/>
      <c r="K369" s="14"/>
      <c r="M369" s="14"/>
      <c r="N369" s="18"/>
      <c r="O369" s="18"/>
      <c r="P369" s="18"/>
    </row>
    <row r="370" spans="1:16" x14ac:dyDescent="0.2">
      <c r="A370" s="14"/>
      <c r="B370" s="14"/>
      <c r="C370" s="19"/>
      <c r="D370" s="20"/>
      <c r="E370" s="31"/>
      <c r="F370" s="63"/>
      <c r="G370" s="41"/>
      <c r="H370" s="41"/>
      <c r="I370" s="14"/>
      <c r="J370" s="18"/>
      <c r="K370" s="14"/>
      <c r="M370" s="14"/>
      <c r="N370" s="18"/>
      <c r="O370" s="18"/>
      <c r="P370" s="18"/>
    </row>
    <row r="371" spans="1:16" x14ac:dyDescent="0.2">
      <c r="A371" s="14"/>
      <c r="B371" s="14"/>
      <c r="C371" s="19"/>
      <c r="D371" s="20"/>
      <c r="E371" s="31"/>
      <c r="F371" s="63"/>
      <c r="G371" s="41"/>
      <c r="H371" s="41"/>
      <c r="I371" s="14"/>
      <c r="J371" s="18"/>
      <c r="K371" s="14"/>
      <c r="M371" s="14"/>
      <c r="N371" s="18"/>
      <c r="O371" s="18"/>
      <c r="P371" s="18"/>
    </row>
    <row r="372" spans="1:16" x14ac:dyDescent="0.2">
      <c r="A372" s="14"/>
      <c r="B372" s="14"/>
      <c r="C372" s="19"/>
      <c r="D372" s="20"/>
      <c r="E372" s="31"/>
      <c r="F372" s="63"/>
      <c r="G372" s="41"/>
      <c r="H372" s="41"/>
      <c r="I372" s="14"/>
      <c r="J372" s="18"/>
      <c r="K372" s="14"/>
      <c r="M372" s="14"/>
      <c r="N372" s="18"/>
      <c r="O372" s="18"/>
      <c r="P372" s="18"/>
    </row>
    <row r="373" spans="1:16" x14ac:dyDescent="0.2">
      <c r="A373" s="14"/>
      <c r="B373" s="14"/>
      <c r="C373" s="19"/>
      <c r="D373" s="20"/>
      <c r="E373" s="31"/>
      <c r="F373" s="63"/>
      <c r="G373" s="41"/>
      <c r="H373" s="41"/>
      <c r="I373" s="14"/>
      <c r="J373" s="18"/>
      <c r="K373" s="14"/>
      <c r="M373" s="14"/>
      <c r="N373" s="18"/>
      <c r="O373" s="18"/>
      <c r="P373" s="18"/>
    </row>
    <row r="374" spans="1:16" x14ac:dyDescent="0.2">
      <c r="A374" s="14"/>
      <c r="B374" s="14"/>
      <c r="C374" s="19"/>
      <c r="D374" s="20"/>
      <c r="E374" s="31"/>
      <c r="F374" s="63"/>
      <c r="G374" s="41"/>
      <c r="H374" s="41"/>
      <c r="I374" s="14"/>
      <c r="J374" s="18"/>
      <c r="K374" s="14"/>
      <c r="M374" s="14"/>
      <c r="N374" s="18"/>
      <c r="O374" s="18"/>
      <c r="P374" s="18"/>
    </row>
    <row r="375" spans="1:16" x14ac:dyDescent="0.2">
      <c r="A375" s="14"/>
      <c r="B375" s="14"/>
      <c r="C375" s="19"/>
      <c r="D375" s="20"/>
      <c r="E375" s="31"/>
      <c r="F375" s="63"/>
      <c r="G375" s="41"/>
      <c r="H375" s="41"/>
      <c r="I375" s="14"/>
      <c r="J375" s="18"/>
      <c r="K375" s="14"/>
      <c r="M375" s="14"/>
      <c r="N375" s="18"/>
      <c r="O375" s="18"/>
      <c r="P375" s="18"/>
    </row>
    <row r="376" spans="1:16" x14ac:dyDescent="0.2">
      <c r="A376" s="14"/>
      <c r="B376" s="14"/>
      <c r="C376" s="19"/>
      <c r="D376" s="20"/>
      <c r="E376" s="31"/>
      <c r="F376" s="63"/>
      <c r="G376" s="41"/>
      <c r="H376" s="41"/>
      <c r="I376" s="14"/>
      <c r="J376" s="18"/>
      <c r="K376" s="14"/>
      <c r="M376" s="14"/>
      <c r="N376" s="18"/>
      <c r="O376" s="18"/>
      <c r="P376" s="18"/>
    </row>
    <row r="377" spans="1:16" x14ac:dyDescent="0.2">
      <c r="A377" s="14"/>
      <c r="B377" s="14"/>
      <c r="C377" s="19"/>
      <c r="D377" s="20"/>
      <c r="E377" s="31"/>
      <c r="F377" s="63"/>
      <c r="G377" s="41"/>
      <c r="H377" s="41"/>
      <c r="I377" s="14"/>
      <c r="J377" s="18"/>
      <c r="K377" s="14"/>
      <c r="M377" s="14"/>
      <c r="N377" s="18"/>
      <c r="O377" s="18"/>
      <c r="P377" s="18"/>
    </row>
    <row r="378" spans="1:16" x14ac:dyDescent="0.2">
      <c r="A378" s="14"/>
      <c r="B378" s="14"/>
      <c r="C378" s="19"/>
      <c r="D378" s="20"/>
      <c r="E378" s="31"/>
      <c r="F378" s="63"/>
      <c r="G378" s="41"/>
      <c r="H378" s="41"/>
      <c r="I378" s="14"/>
      <c r="J378" s="18"/>
      <c r="K378" s="14"/>
      <c r="M378" s="14"/>
      <c r="N378" s="18"/>
      <c r="O378" s="18"/>
      <c r="P378" s="18"/>
    </row>
    <row r="379" spans="1:16" x14ac:dyDescent="0.2">
      <c r="A379" s="14"/>
      <c r="B379" s="14"/>
      <c r="C379" s="19"/>
      <c r="D379" s="20"/>
      <c r="E379" s="31"/>
      <c r="F379" s="63"/>
      <c r="G379" s="41"/>
      <c r="H379" s="41"/>
      <c r="I379" s="14"/>
      <c r="J379" s="18"/>
      <c r="K379" s="14"/>
      <c r="M379" s="14"/>
      <c r="N379" s="18"/>
      <c r="O379" s="18"/>
      <c r="P379" s="18"/>
    </row>
    <row r="380" spans="1:16" x14ac:dyDescent="0.2">
      <c r="A380" s="14"/>
      <c r="B380" s="14"/>
      <c r="C380" s="19"/>
      <c r="D380" s="20"/>
      <c r="E380" s="31"/>
      <c r="F380" s="63"/>
      <c r="G380" s="41"/>
      <c r="H380" s="41"/>
      <c r="I380" s="14"/>
      <c r="J380" s="18"/>
      <c r="K380" s="14"/>
      <c r="M380" s="14"/>
      <c r="N380" s="18"/>
      <c r="O380" s="18"/>
      <c r="P380" s="18"/>
    </row>
    <row r="381" spans="1:16" x14ac:dyDescent="0.2">
      <c r="A381" s="14"/>
      <c r="B381" s="14"/>
      <c r="C381" s="19"/>
      <c r="D381" s="20"/>
      <c r="E381" s="17"/>
      <c r="F381" s="61"/>
      <c r="G381" s="41"/>
      <c r="H381" s="41"/>
      <c r="I381" s="14"/>
      <c r="J381" s="18"/>
      <c r="K381" s="14"/>
      <c r="M381" s="14"/>
      <c r="N381" s="18"/>
      <c r="O381" s="18"/>
      <c r="P381" s="18"/>
    </row>
    <row r="382" spans="1:16" x14ac:dyDescent="0.2">
      <c r="A382" s="14"/>
      <c r="B382" s="14"/>
      <c r="C382" s="19"/>
      <c r="D382" s="19"/>
      <c r="E382" s="17"/>
      <c r="F382" s="61"/>
      <c r="G382" s="41"/>
      <c r="H382" s="41"/>
      <c r="I382" s="14"/>
      <c r="J382" s="18"/>
      <c r="K382" s="14"/>
      <c r="M382" s="14"/>
      <c r="N382" s="18"/>
      <c r="O382" s="18"/>
      <c r="P382" s="18"/>
    </row>
    <row r="383" spans="1:16" x14ac:dyDescent="0.2">
      <c r="A383" s="14"/>
      <c r="B383" s="14"/>
      <c r="C383" s="19"/>
      <c r="D383" s="19"/>
      <c r="E383" s="17"/>
      <c r="F383" s="62"/>
      <c r="G383" s="41"/>
      <c r="H383" s="41"/>
      <c r="J383" s="18"/>
      <c r="K383" s="14"/>
      <c r="L383" s="14"/>
      <c r="M383" s="14"/>
      <c r="N383" s="18"/>
      <c r="O383" s="18"/>
      <c r="P383" s="18"/>
    </row>
    <row r="384" spans="1:16" x14ac:dyDescent="0.2">
      <c r="A384" s="14"/>
      <c r="B384" s="14"/>
      <c r="C384" s="15"/>
      <c r="D384" s="15"/>
      <c r="E384" s="17"/>
      <c r="F384" s="62"/>
      <c r="G384" s="41"/>
      <c r="H384" s="41"/>
      <c r="J384" s="18"/>
      <c r="K384" s="14"/>
      <c r="L384" s="14"/>
      <c r="M384" s="14"/>
      <c r="N384" s="18"/>
      <c r="O384" s="18"/>
      <c r="P384" s="18"/>
    </row>
    <row r="385" spans="1:16" x14ac:dyDescent="0.2">
      <c r="A385" s="14"/>
      <c r="B385" s="14"/>
      <c r="C385" s="15"/>
      <c r="D385" s="15"/>
      <c r="E385" s="17"/>
      <c r="F385" s="62"/>
      <c r="G385" s="41"/>
      <c r="H385" s="41"/>
      <c r="J385" s="18"/>
      <c r="K385" s="14"/>
      <c r="L385" s="14"/>
      <c r="M385" s="14"/>
      <c r="N385" s="18"/>
      <c r="O385" s="18"/>
      <c r="P385" s="18"/>
    </row>
    <row r="386" spans="1:16" x14ac:dyDescent="0.2">
      <c r="A386" s="14"/>
      <c r="B386" s="14"/>
      <c r="C386" s="19"/>
      <c r="D386" s="20"/>
      <c r="E386" s="17"/>
      <c r="F386" s="62"/>
      <c r="G386" s="41"/>
      <c r="H386" s="41"/>
      <c r="J386" s="18"/>
      <c r="K386" s="14"/>
      <c r="L386" s="14"/>
      <c r="M386" s="14"/>
      <c r="N386" s="18"/>
      <c r="O386" s="18"/>
      <c r="P386" s="18"/>
    </row>
    <row r="387" spans="1:16" x14ac:dyDescent="0.2">
      <c r="A387" s="14"/>
      <c r="B387" s="14"/>
      <c r="C387" s="19"/>
      <c r="D387" s="20"/>
      <c r="E387" s="17"/>
      <c r="F387" s="62"/>
      <c r="G387" s="41"/>
      <c r="H387" s="41"/>
      <c r="I387" s="14"/>
      <c r="J387" s="18"/>
      <c r="K387" s="14"/>
      <c r="L387" s="14"/>
      <c r="M387" s="14"/>
      <c r="N387" s="18"/>
      <c r="O387" s="18"/>
      <c r="P387" s="18"/>
    </row>
    <row r="388" spans="1:16" x14ac:dyDescent="0.2">
      <c r="A388" s="14"/>
      <c r="B388" s="14"/>
      <c r="C388" s="19"/>
      <c r="D388" s="20"/>
      <c r="E388" s="27"/>
      <c r="F388" s="62"/>
      <c r="G388" s="41"/>
      <c r="H388" s="41"/>
      <c r="I388" s="14"/>
      <c r="J388" s="18"/>
      <c r="K388" s="14"/>
      <c r="L388" s="14"/>
      <c r="M388" s="14"/>
      <c r="N388" s="18"/>
      <c r="O388" s="18"/>
      <c r="P388" s="18"/>
    </row>
    <row r="389" spans="1:16" x14ac:dyDescent="0.2">
      <c r="A389" s="14"/>
      <c r="B389" s="14"/>
      <c r="C389" s="19"/>
      <c r="D389" s="20"/>
      <c r="E389" s="27"/>
      <c r="F389" s="62"/>
      <c r="G389" s="41"/>
      <c r="H389" s="41"/>
      <c r="I389" s="14"/>
      <c r="J389" s="18"/>
      <c r="K389" s="14"/>
      <c r="L389" s="14"/>
      <c r="M389" s="14"/>
      <c r="N389" s="18"/>
      <c r="O389" s="18"/>
      <c r="P389" s="18"/>
    </row>
    <row r="390" spans="1:16" x14ac:dyDescent="0.2">
      <c r="A390" s="14"/>
      <c r="B390" s="14"/>
      <c r="C390" s="19"/>
      <c r="D390" s="20"/>
      <c r="E390" s="27"/>
      <c r="F390" s="62"/>
      <c r="G390" s="41"/>
      <c r="H390" s="41"/>
      <c r="I390" s="14"/>
      <c r="J390" s="18"/>
      <c r="K390" s="14"/>
      <c r="L390" s="14"/>
      <c r="M390" s="14"/>
      <c r="N390" s="18"/>
      <c r="O390" s="18"/>
      <c r="P390" s="18"/>
    </row>
    <row r="391" spans="1:16" x14ac:dyDescent="0.2">
      <c r="A391" s="14"/>
      <c r="B391" s="14"/>
      <c r="C391" s="19"/>
      <c r="D391" s="20"/>
      <c r="E391" s="17"/>
      <c r="F391" s="62"/>
      <c r="G391" s="41"/>
      <c r="H391" s="41"/>
      <c r="I391" s="14"/>
      <c r="J391" s="18"/>
      <c r="K391" s="14"/>
      <c r="L391" s="14"/>
      <c r="M391" s="14"/>
      <c r="N391" s="18"/>
      <c r="O391" s="18"/>
      <c r="P391" s="18"/>
    </row>
    <row r="392" spans="1:16" x14ac:dyDescent="0.2">
      <c r="A392" s="14"/>
      <c r="B392" s="14"/>
      <c r="C392" s="19"/>
      <c r="D392" s="20"/>
      <c r="E392" s="27"/>
      <c r="F392" s="62"/>
      <c r="G392" s="41"/>
      <c r="H392" s="41"/>
      <c r="I392" s="14"/>
      <c r="J392" s="18"/>
      <c r="K392" s="14"/>
      <c r="L392" s="14"/>
      <c r="M392" s="14"/>
      <c r="N392" s="18"/>
      <c r="O392" s="18"/>
      <c r="P392" s="18"/>
    </row>
    <row r="393" spans="1:16" x14ac:dyDescent="0.2">
      <c r="A393" s="14"/>
      <c r="B393" s="14"/>
      <c r="C393" s="19"/>
      <c r="D393" s="20"/>
      <c r="E393" s="17"/>
      <c r="F393" s="62"/>
      <c r="G393" s="41"/>
      <c r="H393" s="41"/>
      <c r="I393" s="14"/>
      <c r="J393" s="18"/>
      <c r="K393" s="14"/>
      <c r="L393" s="14"/>
      <c r="M393" s="14"/>
      <c r="N393" s="18"/>
      <c r="O393" s="18"/>
      <c r="P393" s="18"/>
    </row>
    <row r="394" spans="1:16" x14ac:dyDescent="0.2">
      <c r="A394" s="14"/>
      <c r="B394" s="14"/>
      <c r="C394" s="19"/>
      <c r="D394" s="20"/>
      <c r="E394" s="17"/>
      <c r="F394" s="62"/>
      <c r="G394" s="41"/>
      <c r="H394" s="41"/>
      <c r="I394" s="14"/>
      <c r="J394" s="18"/>
      <c r="K394" s="14"/>
      <c r="L394" s="14"/>
      <c r="M394" s="14"/>
      <c r="N394" s="18"/>
      <c r="O394" s="18"/>
      <c r="P394" s="18"/>
    </row>
    <row r="395" spans="1:16" x14ac:dyDescent="0.2">
      <c r="A395" s="14"/>
      <c r="B395" s="14"/>
      <c r="C395" s="19"/>
      <c r="D395" s="20"/>
      <c r="E395" s="17"/>
      <c r="F395" s="62"/>
      <c r="G395" s="41"/>
      <c r="H395" s="41"/>
      <c r="I395" s="14"/>
      <c r="J395" s="18"/>
      <c r="K395" s="14"/>
      <c r="L395" s="14"/>
      <c r="M395" s="14"/>
      <c r="N395" s="18"/>
      <c r="O395" s="18"/>
      <c r="P395" s="18"/>
    </row>
    <row r="396" spans="1:16" x14ac:dyDescent="0.2">
      <c r="A396" s="14"/>
      <c r="B396" s="14"/>
      <c r="C396" s="25"/>
      <c r="D396" s="28"/>
      <c r="E396" s="17"/>
      <c r="F396" s="61"/>
      <c r="G396" s="41"/>
      <c r="H396" s="41"/>
      <c r="I396" s="14"/>
      <c r="J396" s="18"/>
      <c r="K396" s="14"/>
      <c r="L396" s="14"/>
      <c r="M396" s="14"/>
      <c r="N396" s="18"/>
      <c r="O396" s="18"/>
      <c r="P396" s="18"/>
    </row>
    <row r="397" spans="1:16" x14ac:dyDescent="0.2">
      <c r="A397" s="14"/>
      <c r="B397" s="14"/>
      <c r="C397" s="19"/>
      <c r="D397" s="20"/>
      <c r="E397" s="17"/>
      <c r="F397" s="61"/>
      <c r="G397" s="41"/>
      <c r="H397" s="41"/>
      <c r="I397" s="20"/>
      <c r="J397" s="18"/>
      <c r="K397" s="14"/>
      <c r="L397" s="14"/>
      <c r="M397" s="14"/>
      <c r="N397" s="18"/>
      <c r="O397" s="18"/>
      <c r="P397" s="18"/>
    </row>
    <row r="398" spans="1:16" x14ac:dyDescent="0.2">
      <c r="A398" s="14"/>
      <c r="B398" s="14"/>
      <c r="C398" s="19"/>
      <c r="D398" s="20"/>
      <c r="E398" s="31"/>
      <c r="F398" s="63"/>
      <c r="G398" s="41"/>
      <c r="H398" s="41"/>
      <c r="I398" s="20"/>
      <c r="J398" s="18"/>
      <c r="K398" s="14"/>
      <c r="L398" s="14"/>
      <c r="M398" s="14"/>
      <c r="N398" s="18"/>
      <c r="O398" s="18"/>
      <c r="P398" s="18"/>
    </row>
    <row r="399" spans="1:16" x14ac:dyDescent="0.2">
      <c r="A399" s="14"/>
      <c r="B399" s="14"/>
      <c r="C399" s="19"/>
      <c r="D399" s="20"/>
      <c r="E399" s="31"/>
      <c r="F399" s="63"/>
      <c r="G399" s="41"/>
      <c r="H399" s="41"/>
      <c r="I399" s="20"/>
      <c r="J399" s="18"/>
      <c r="K399" s="14"/>
      <c r="L399" s="14"/>
      <c r="M399" s="14"/>
      <c r="N399" s="18"/>
      <c r="O399" s="18"/>
      <c r="P399" s="18"/>
    </row>
    <row r="400" spans="1:16" x14ac:dyDescent="0.2">
      <c r="A400" s="14"/>
      <c r="B400" s="14"/>
      <c r="C400" s="19"/>
      <c r="D400" s="20"/>
      <c r="E400" s="31"/>
      <c r="F400" s="63"/>
      <c r="G400" s="41"/>
      <c r="H400" s="41"/>
      <c r="I400" s="20"/>
      <c r="J400" s="18"/>
      <c r="K400" s="14"/>
      <c r="L400" s="14"/>
      <c r="M400" s="14"/>
      <c r="N400" s="18"/>
      <c r="O400" s="18"/>
      <c r="P400" s="18"/>
    </row>
    <row r="401" spans="1:16" ht="14.4" x14ac:dyDescent="0.3">
      <c r="A401" s="14"/>
      <c r="B401" s="14"/>
      <c r="C401" s="19"/>
      <c r="D401" s="20"/>
      <c r="E401" s="31"/>
      <c r="F401" s="63"/>
      <c r="G401" s="41"/>
      <c r="H401" s="41"/>
      <c r="I401" s="20"/>
      <c r="J401" s="18"/>
      <c r="L401" s="69"/>
      <c r="M401" s="14"/>
      <c r="N401" s="18"/>
      <c r="O401" s="18"/>
      <c r="P401" s="18"/>
    </row>
    <row r="402" spans="1:16" ht="14.4" x14ac:dyDescent="0.3">
      <c r="A402" s="14"/>
      <c r="B402" s="14"/>
      <c r="C402" s="19"/>
      <c r="D402" s="20"/>
      <c r="E402" s="31"/>
      <c r="F402" s="63"/>
      <c r="G402" s="41"/>
      <c r="H402" s="41"/>
      <c r="I402" s="20"/>
      <c r="J402" s="18"/>
      <c r="L402" s="69"/>
      <c r="M402" s="14"/>
      <c r="N402" s="18"/>
      <c r="O402" s="18"/>
      <c r="P402" s="18"/>
    </row>
    <row r="403" spans="1:16" ht="14.4" x14ac:dyDescent="0.3">
      <c r="A403" s="14"/>
      <c r="B403" s="14"/>
      <c r="C403" s="19"/>
      <c r="D403" s="20"/>
      <c r="E403" s="31"/>
      <c r="F403" s="63"/>
      <c r="G403" s="41"/>
      <c r="H403" s="41"/>
      <c r="I403" s="20"/>
      <c r="J403" s="18"/>
      <c r="L403" s="69"/>
      <c r="M403" s="14"/>
      <c r="N403" s="18"/>
      <c r="O403" s="18"/>
      <c r="P403" s="18"/>
    </row>
    <row r="404" spans="1:16" ht="14.4" x14ac:dyDescent="0.3">
      <c r="A404" s="14"/>
      <c r="B404" s="14"/>
      <c r="C404" s="19"/>
      <c r="D404" s="20"/>
      <c r="E404" s="31"/>
      <c r="F404" s="63"/>
      <c r="G404" s="41"/>
      <c r="H404" s="41"/>
      <c r="I404" s="20"/>
      <c r="J404" s="18"/>
      <c r="L404" s="69"/>
      <c r="M404" s="14"/>
      <c r="N404" s="18"/>
      <c r="O404" s="18"/>
      <c r="P404" s="18"/>
    </row>
    <row r="405" spans="1:16" ht="14.4" x14ac:dyDescent="0.3">
      <c r="A405" s="14"/>
      <c r="B405" s="14"/>
      <c r="C405" s="19"/>
      <c r="D405" s="20"/>
      <c r="E405" s="31"/>
      <c r="F405" s="63"/>
      <c r="G405" s="41"/>
      <c r="H405" s="41"/>
      <c r="I405" s="20"/>
      <c r="J405" s="18"/>
      <c r="L405"/>
      <c r="M405" s="14"/>
      <c r="N405" s="18"/>
      <c r="O405" s="18"/>
      <c r="P405" s="18"/>
    </row>
    <row r="406" spans="1:16" ht="14.4" x14ac:dyDescent="0.3">
      <c r="A406" s="14"/>
      <c r="B406" s="14"/>
      <c r="C406" s="19"/>
      <c r="D406" s="20"/>
      <c r="E406" s="31"/>
      <c r="F406" s="63"/>
      <c r="G406" s="41"/>
      <c r="H406" s="41"/>
      <c r="I406" s="20"/>
      <c r="J406" s="18"/>
      <c r="L406"/>
      <c r="M406" s="14"/>
      <c r="N406" s="18"/>
      <c r="O406" s="18"/>
      <c r="P406" s="18"/>
    </row>
    <row r="407" spans="1:16" ht="14.4" x14ac:dyDescent="0.3">
      <c r="A407" s="14"/>
      <c r="B407" s="14"/>
      <c r="C407" s="19"/>
      <c r="D407" s="20"/>
      <c r="E407" s="31"/>
      <c r="F407" s="63"/>
      <c r="G407" s="41"/>
      <c r="H407" s="41"/>
      <c r="I407" s="20"/>
      <c r="J407" s="18"/>
      <c r="L407"/>
      <c r="M407" s="14"/>
      <c r="N407" s="18"/>
      <c r="O407" s="18"/>
      <c r="P407" s="18"/>
    </row>
    <row r="408" spans="1:16" ht="14.4" x14ac:dyDescent="0.3">
      <c r="A408" s="14"/>
      <c r="B408" s="14"/>
      <c r="C408" s="17"/>
      <c r="D408" s="14"/>
      <c r="E408" s="31"/>
      <c r="F408" s="63"/>
      <c r="G408" s="41"/>
      <c r="H408" s="41"/>
      <c r="I408" s="68"/>
      <c r="J408" s="18"/>
      <c r="L408"/>
      <c r="M408" s="14"/>
      <c r="N408" s="18"/>
      <c r="O408" s="18"/>
      <c r="P408" s="18"/>
    </row>
    <row r="409" spans="1:16" ht="14.4" x14ac:dyDescent="0.3">
      <c r="A409" s="14"/>
      <c r="B409" s="14"/>
      <c r="C409" s="19"/>
      <c r="D409" s="20"/>
      <c r="E409" s="31"/>
      <c r="F409" s="63"/>
      <c r="G409" s="41"/>
      <c r="H409" s="41"/>
      <c r="I409" s="68"/>
      <c r="J409" s="18"/>
      <c r="M409" s="14"/>
      <c r="N409" s="18"/>
      <c r="O409" s="18"/>
      <c r="P409" s="18"/>
    </row>
    <row r="410" spans="1:16" ht="14.4" x14ac:dyDescent="0.3">
      <c r="A410" s="14"/>
      <c r="B410" s="14"/>
      <c r="C410" s="19"/>
      <c r="D410" s="20"/>
      <c r="E410" s="31"/>
      <c r="F410" s="63"/>
      <c r="G410" s="41"/>
      <c r="H410" s="41"/>
      <c r="I410"/>
      <c r="J410" s="18"/>
      <c r="M410" s="14"/>
      <c r="N410" s="18"/>
      <c r="O410" s="18"/>
      <c r="P410" s="18"/>
    </row>
    <row r="411" spans="1:16" ht="14.4" x14ac:dyDescent="0.3">
      <c r="A411" s="14"/>
      <c r="B411" s="14"/>
      <c r="C411" s="19"/>
      <c r="D411" s="20"/>
      <c r="E411" s="31"/>
      <c r="F411" s="63"/>
      <c r="G411" s="41"/>
      <c r="H411" s="41"/>
      <c r="I411"/>
      <c r="J411" s="18"/>
      <c r="M411" s="14"/>
      <c r="N411" s="18"/>
      <c r="O411" s="18"/>
      <c r="P411" s="18"/>
    </row>
    <row r="412" spans="1:16" ht="14.4" x14ac:dyDescent="0.3">
      <c r="A412" s="14"/>
      <c r="B412" s="14"/>
      <c r="C412" s="19"/>
      <c r="D412" s="20"/>
      <c r="E412" s="31"/>
      <c r="F412" s="63"/>
      <c r="G412" s="41"/>
      <c r="H412" s="41"/>
      <c r="I412"/>
      <c r="J412" s="18"/>
      <c r="L412" s="69"/>
      <c r="M412" s="14"/>
      <c r="N412" s="18"/>
      <c r="O412" s="18"/>
      <c r="P412" s="18"/>
    </row>
    <row r="413" spans="1:16" ht="14.4" x14ac:dyDescent="0.3">
      <c r="A413" s="14"/>
      <c r="B413" s="14"/>
      <c r="C413" s="17"/>
      <c r="D413" s="14"/>
      <c r="E413" s="31"/>
      <c r="F413" s="63"/>
      <c r="G413" s="41"/>
      <c r="H413" s="41"/>
      <c r="I413"/>
      <c r="J413" s="18"/>
      <c r="L413" s="69"/>
      <c r="M413" s="14"/>
      <c r="N413" s="18"/>
      <c r="O413" s="18"/>
      <c r="P413" s="18"/>
    </row>
    <row r="414" spans="1:16" ht="14.4" x14ac:dyDescent="0.3">
      <c r="A414" s="14"/>
      <c r="B414" s="14"/>
      <c r="C414" s="17"/>
      <c r="D414" s="14"/>
      <c r="E414" s="31"/>
      <c r="F414" s="63"/>
      <c r="G414" s="41"/>
      <c r="H414" s="41"/>
      <c r="I414"/>
      <c r="J414" s="18"/>
      <c r="L414" s="69"/>
      <c r="M414" s="14"/>
      <c r="N414" s="18"/>
      <c r="O414" s="18"/>
      <c r="P414" s="18"/>
    </row>
    <row r="415" spans="1:16" ht="14.4" x14ac:dyDescent="0.3">
      <c r="A415" s="14"/>
      <c r="B415" s="14"/>
      <c r="C415" s="17"/>
      <c r="D415" s="14"/>
      <c r="E415" s="31"/>
      <c r="F415" s="63"/>
      <c r="G415" s="41"/>
      <c r="H415" s="41"/>
      <c r="I415"/>
    </row>
    <row r="416" spans="1:16" ht="14.4" x14ac:dyDescent="0.3">
      <c r="A416" s="14"/>
      <c r="B416" s="14"/>
      <c r="C416" s="17"/>
      <c r="D416" s="14"/>
      <c r="E416" s="31"/>
      <c r="F416" s="63"/>
      <c r="G416" s="41"/>
      <c r="H416" s="41"/>
      <c r="I416"/>
    </row>
    <row r="417" spans="1:9" ht="14.4" x14ac:dyDescent="0.3">
      <c r="A417" s="14"/>
      <c r="B417" s="14"/>
      <c r="C417" s="17"/>
      <c r="D417" s="14"/>
      <c r="E417" s="31"/>
      <c r="F417" s="63"/>
      <c r="G417" s="41"/>
      <c r="H417" s="41"/>
      <c r="I417"/>
    </row>
    <row r="418" spans="1:9" x14ac:dyDescent="0.2">
      <c r="A418" s="14"/>
      <c r="B418" s="14"/>
      <c r="C418" s="17"/>
      <c r="D418" s="14"/>
      <c r="E418" s="17"/>
      <c r="F418" s="61"/>
      <c r="G418" s="41"/>
      <c r="H418" s="41"/>
    </row>
    <row r="419" spans="1:9" ht="14.4" x14ac:dyDescent="0.3">
      <c r="A419" s="14"/>
      <c r="B419" s="14"/>
      <c r="C419" s="17"/>
      <c r="D419" s="14"/>
      <c r="E419" s="17"/>
      <c r="F419" s="61"/>
      <c r="G419" s="41"/>
      <c r="H419" s="41"/>
      <c r="I419"/>
    </row>
    <row r="420" spans="1:9" ht="14.4" x14ac:dyDescent="0.3">
      <c r="A420" s="14"/>
      <c r="B420" s="14"/>
      <c r="C420" s="29"/>
      <c r="D420" s="35"/>
      <c r="E420" s="17"/>
      <c r="F420" s="61"/>
      <c r="G420" s="41"/>
      <c r="H420" s="41"/>
      <c r="I420"/>
    </row>
    <row r="421" spans="1:9" ht="14.4" x14ac:dyDescent="0.3">
      <c r="A421" s="14"/>
      <c r="B421" s="14"/>
      <c r="C421" s="29"/>
      <c r="D421" s="35"/>
      <c r="E421" s="31"/>
      <c r="F421" s="63"/>
      <c r="G421" s="41"/>
      <c r="H421" s="41"/>
      <c r="I421"/>
    </row>
    <row r="422" spans="1:9" ht="14.4" x14ac:dyDescent="0.3">
      <c r="A422" s="14"/>
      <c r="B422" s="14"/>
      <c r="C422" s="29"/>
      <c r="D422" s="35"/>
      <c r="E422" s="31"/>
      <c r="F422" s="63"/>
      <c r="G422" s="41"/>
      <c r="H422" s="41"/>
      <c r="I422"/>
    </row>
    <row r="423" spans="1:9" ht="14.4" x14ac:dyDescent="0.3">
      <c r="A423" s="14"/>
      <c r="B423" s="14"/>
      <c r="C423" s="29"/>
      <c r="D423" s="35"/>
      <c r="E423" s="31"/>
      <c r="F423" s="63"/>
      <c r="G423" s="41"/>
      <c r="H423" s="41"/>
      <c r="I423"/>
    </row>
    <row r="424" spans="1:9" ht="14.4" x14ac:dyDescent="0.3">
      <c r="A424" s="14"/>
      <c r="B424" s="14"/>
      <c r="C424" s="29"/>
      <c r="D424" s="35"/>
      <c r="E424" s="31"/>
      <c r="F424" s="63"/>
      <c r="G424" s="41"/>
      <c r="H424" s="41"/>
      <c r="I424"/>
    </row>
    <row r="425" spans="1:9" ht="14.4" x14ac:dyDescent="0.3">
      <c r="A425" s="14"/>
      <c r="B425" s="14"/>
      <c r="C425" s="29"/>
      <c r="D425" s="35"/>
      <c r="E425" s="31"/>
      <c r="F425" s="63"/>
      <c r="G425" s="41"/>
      <c r="H425" s="41"/>
      <c r="I425"/>
    </row>
    <row r="426" spans="1:9" ht="14.4" x14ac:dyDescent="0.3">
      <c r="A426" s="14"/>
      <c r="B426" s="14"/>
      <c r="C426" s="29"/>
      <c r="D426" s="35"/>
      <c r="E426" s="31"/>
      <c r="F426" s="63"/>
      <c r="G426" s="41"/>
      <c r="H426" s="41"/>
      <c r="I426"/>
    </row>
    <row r="427" spans="1:9" ht="14.4" x14ac:dyDescent="0.3">
      <c r="A427" s="14"/>
      <c r="B427" s="14"/>
      <c r="C427" s="29"/>
      <c r="D427" s="35"/>
      <c r="E427" s="31"/>
      <c r="F427" s="63"/>
      <c r="G427" s="41"/>
      <c r="H427" s="41"/>
      <c r="I427"/>
    </row>
    <row r="428" spans="1:9" ht="14.4" x14ac:dyDescent="0.3">
      <c r="A428" s="14"/>
      <c r="B428" s="14"/>
      <c r="C428" s="29"/>
      <c r="D428" s="35"/>
      <c r="E428" s="31"/>
      <c r="F428" s="63"/>
      <c r="G428" s="41"/>
      <c r="H428" s="41"/>
      <c r="I428"/>
    </row>
    <row r="429" spans="1:9" ht="14.4" x14ac:dyDescent="0.3">
      <c r="A429" s="14"/>
      <c r="B429" s="14"/>
      <c r="C429" s="29"/>
      <c r="D429" s="35"/>
      <c r="E429" s="31"/>
      <c r="F429" s="63"/>
      <c r="G429" s="41"/>
      <c r="H429" s="41"/>
      <c r="I429"/>
    </row>
    <row r="430" spans="1:9" ht="14.4" x14ac:dyDescent="0.3">
      <c r="A430" s="14"/>
      <c r="B430" s="14"/>
      <c r="C430" s="29"/>
      <c r="D430" s="35"/>
      <c r="E430" s="31"/>
      <c r="F430" s="63"/>
      <c r="G430" s="41"/>
      <c r="H430" s="41"/>
      <c r="I430"/>
    </row>
    <row r="431" spans="1:9" ht="14.4" x14ac:dyDescent="0.3">
      <c r="A431" s="14"/>
      <c r="B431" s="14"/>
      <c r="C431" s="29"/>
      <c r="D431" s="35"/>
      <c r="E431" s="31"/>
      <c r="F431" s="63"/>
      <c r="G431" s="41"/>
      <c r="H431" s="41"/>
      <c r="I431"/>
    </row>
    <row r="432" spans="1:9" ht="14.4" x14ac:dyDescent="0.3">
      <c r="A432" s="14"/>
      <c r="B432" s="14"/>
      <c r="C432" s="29"/>
      <c r="D432" s="35"/>
      <c r="E432" s="31"/>
      <c r="F432" s="63"/>
      <c r="G432" s="41"/>
      <c r="H432" s="41"/>
      <c r="I432"/>
    </row>
    <row r="433" spans="1:12" x14ac:dyDescent="0.2">
      <c r="A433" s="14"/>
      <c r="B433" s="14"/>
      <c r="C433" s="29"/>
      <c r="D433" s="35"/>
      <c r="E433" s="31"/>
      <c r="F433" s="63"/>
      <c r="G433" s="41"/>
      <c r="H433" s="41"/>
      <c r="I433" s="29"/>
    </row>
    <row r="434" spans="1:12" x14ac:dyDescent="0.2">
      <c r="A434" s="14"/>
      <c r="B434" s="14"/>
      <c r="C434" s="29"/>
      <c r="D434" s="35"/>
      <c r="E434" s="31"/>
      <c r="F434" s="63"/>
      <c r="G434" s="41"/>
      <c r="H434" s="41"/>
      <c r="I434" s="29"/>
    </row>
    <row r="435" spans="1:12" ht="14.4" x14ac:dyDescent="0.3">
      <c r="A435" s="14"/>
      <c r="B435" s="14"/>
      <c r="C435" s="29"/>
      <c r="D435" s="35"/>
      <c r="E435" s="31"/>
      <c r="F435" s="63"/>
      <c r="G435" s="41"/>
      <c r="H435" s="41"/>
      <c r="I435" s="29"/>
      <c r="L435"/>
    </row>
    <row r="436" spans="1:12" ht="14.4" x14ac:dyDescent="0.3">
      <c r="A436" s="14"/>
      <c r="B436" s="14"/>
      <c r="C436" s="29"/>
      <c r="D436" s="35"/>
      <c r="E436" s="31"/>
      <c r="F436" s="63"/>
      <c r="G436" s="41"/>
      <c r="H436" s="41"/>
      <c r="I436" s="29"/>
      <c r="L436"/>
    </row>
    <row r="437" spans="1:12" ht="14.4" x14ac:dyDescent="0.3">
      <c r="A437" s="14"/>
      <c r="B437" s="14"/>
      <c r="C437" s="29"/>
      <c r="D437" s="35"/>
      <c r="E437" s="31"/>
      <c r="F437" s="63"/>
      <c r="G437" s="41"/>
      <c r="H437" s="41"/>
      <c r="I437" s="29"/>
      <c r="L437"/>
    </row>
    <row r="438" spans="1:12" ht="14.4" x14ac:dyDescent="0.3">
      <c r="A438" s="14"/>
      <c r="B438" s="14"/>
      <c r="C438" s="29"/>
      <c r="D438" s="35"/>
      <c r="E438" s="31"/>
      <c r="F438" s="63"/>
      <c r="G438" s="41"/>
      <c r="H438" s="41"/>
      <c r="I438" s="29"/>
      <c r="L438" s="69"/>
    </row>
    <row r="439" spans="1:12" ht="14.4" x14ac:dyDescent="0.3">
      <c r="A439" s="14"/>
      <c r="B439" s="14"/>
      <c r="C439" s="29"/>
      <c r="D439" s="35"/>
      <c r="E439" s="31"/>
      <c r="F439" s="63"/>
      <c r="G439" s="41"/>
      <c r="H439" s="41"/>
      <c r="I439" s="29"/>
      <c r="L439" s="69"/>
    </row>
    <row r="440" spans="1:12" ht="14.4" x14ac:dyDescent="0.3">
      <c r="A440" s="14"/>
      <c r="B440" s="14"/>
      <c r="C440" s="29"/>
      <c r="D440" s="35"/>
      <c r="E440" s="31"/>
      <c r="F440" s="63"/>
      <c r="G440" s="41"/>
      <c r="H440" s="41"/>
      <c r="I440" s="29"/>
      <c r="L440" s="69"/>
    </row>
    <row r="441" spans="1:12" ht="14.4" x14ac:dyDescent="0.3">
      <c r="A441" s="14"/>
      <c r="B441" s="14"/>
      <c r="C441" s="29"/>
      <c r="D441" s="29"/>
      <c r="E441" s="17"/>
      <c r="F441" s="61"/>
      <c r="G441" s="41"/>
      <c r="H441" s="41"/>
      <c r="L441" s="69"/>
    </row>
    <row r="442" spans="1:12" ht="14.4" x14ac:dyDescent="0.3">
      <c r="L442" s="69"/>
    </row>
    <row r="443" spans="1:12" ht="14.4" x14ac:dyDescent="0.3">
      <c r="L443" s="69"/>
    </row>
    <row r="444" spans="1:12" ht="14.4" x14ac:dyDescent="0.3">
      <c r="L444"/>
    </row>
  </sheetData>
  <autoFilter ref="A7:I441" xr:uid="{02C99AA5-9A21-46C3-AD9A-E09B0C181B13}">
    <sortState xmlns:xlrd2="http://schemas.microsoft.com/office/spreadsheetml/2017/richdata2" ref="A8:I441">
      <sortCondition ref="D7:D441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FCF-DE6D-4CFB-B55A-F50B5B978D25}">
  <dimension ref="A1:F23"/>
  <sheetViews>
    <sheetView workbookViewId="0"/>
  </sheetViews>
  <sheetFormatPr defaultRowHeight="14.4" x14ac:dyDescent="0.3"/>
  <cols>
    <col min="1" max="1" width="42.44140625" customWidth="1"/>
    <col min="2" max="2" width="51.109375" customWidth="1"/>
    <col min="3" max="3" width="16.5546875" customWidth="1"/>
  </cols>
  <sheetData>
    <row r="1" spans="1:6" x14ac:dyDescent="0.3">
      <c r="A1" s="1" t="s">
        <v>632</v>
      </c>
    </row>
    <row r="2" spans="1:6" x14ac:dyDescent="0.3">
      <c r="A2" s="1" t="s">
        <v>618</v>
      </c>
    </row>
    <row r="3" spans="1:6" x14ac:dyDescent="0.3">
      <c r="A3" s="40" t="s">
        <v>629</v>
      </c>
    </row>
    <row r="4" spans="1:6" x14ac:dyDescent="0.3">
      <c r="A4" s="1" t="s">
        <v>630</v>
      </c>
    </row>
    <row r="5" spans="1:6" x14ac:dyDescent="0.3">
      <c r="A5" s="7">
        <v>45328</v>
      </c>
    </row>
    <row r="7" spans="1:6" x14ac:dyDescent="0.3">
      <c r="A7" s="74" t="s">
        <v>217</v>
      </c>
      <c r="B7" s="74" t="s">
        <v>590</v>
      </c>
      <c r="C7" s="74" t="s">
        <v>220</v>
      </c>
      <c r="D7" s="75">
        <v>2017</v>
      </c>
      <c r="E7" s="75">
        <v>2023</v>
      </c>
      <c r="F7" s="75"/>
    </row>
    <row r="8" spans="1:6" x14ac:dyDescent="0.3">
      <c r="A8" t="s">
        <v>81</v>
      </c>
      <c r="B8" t="s">
        <v>625</v>
      </c>
      <c r="C8" t="s">
        <v>626</v>
      </c>
      <c r="D8" s="76">
        <v>1.0620000000000001</v>
      </c>
      <c r="E8" s="76">
        <v>1.1272500000000001</v>
      </c>
    </row>
    <row r="9" spans="1:6" x14ac:dyDescent="0.3">
      <c r="A9" t="s">
        <v>55</v>
      </c>
      <c r="B9" t="s">
        <v>625</v>
      </c>
      <c r="C9" t="s">
        <v>626</v>
      </c>
      <c r="D9" s="76">
        <v>1.0620000000000001</v>
      </c>
      <c r="E9" s="76">
        <v>1.1272500000000001</v>
      </c>
    </row>
    <row r="10" spans="1:6" x14ac:dyDescent="0.3">
      <c r="A10" t="s">
        <v>68</v>
      </c>
      <c r="B10" t="s">
        <v>625</v>
      </c>
      <c r="C10" t="s">
        <v>626</v>
      </c>
      <c r="D10" s="76">
        <v>1.171</v>
      </c>
      <c r="E10" s="76">
        <v>1.2805</v>
      </c>
    </row>
    <row r="11" spans="1:6" x14ac:dyDescent="0.3">
      <c r="A11" t="s">
        <v>66</v>
      </c>
      <c r="B11" t="s">
        <v>625</v>
      </c>
      <c r="C11" t="s">
        <v>626</v>
      </c>
      <c r="D11" s="76">
        <v>1.171</v>
      </c>
      <c r="E11" s="76">
        <v>1.2377500000000001</v>
      </c>
    </row>
    <row r="12" spans="1:6" x14ac:dyDescent="0.3">
      <c r="A12" t="s">
        <v>627</v>
      </c>
      <c r="B12" t="s">
        <v>625</v>
      </c>
      <c r="C12" t="s">
        <v>626</v>
      </c>
      <c r="D12" s="76">
        <v>0.93200000000000005</v>
      </c>
      <c r="E12" s="76">
        <v>0.82925000000000004</v>
      </c>
    </row>
    <row r="13" spans="1:6" x14ac:dyDescent="0.3">
      <c r="A13" t="s">
        <v>628</v>
      </c>
      <c r="B13" t="s">
        <v>625</v>
      </c>
      <c r="C13" t="s">
        <v>626</v>
      </c>
      <c r="D13" s="76">
        <v>0.93200000000000005</v>
      </c>
      <c r="E13" s="76">
        <v>0.82925000000000004</v>
      </c>
    </row>
    <row r="14" spans="1:6" x14ac:dyDescent="0.3">
      <c r="A14" t="s">
        <v>64</v>
      </c>
      <c r="B14" t="s">
        <v>625</v>
      </c>
      <c r="C14" t="s">
        <v>626</v>
      </c>
      <c r="D14" s="76">
        <v>0.94</v>
      </c>
      <c r="E14" s="76">
        <v>0.84175</v>
      </c>
    </row>
    <row r="15" spans="1:6" x14ac:dyDescent="0.3">
      <c r="A15" t="s">
        <v>213</v>
      </c>
      <c r="B15" t="s">
        <v>625</v>
      </c>
      <c r="C15" t="s">
        <v>626</v>
      </c>
      <c r="D15" s="76">
        <v>0.746</v>
      </c>
      <c r="E15" s="76">
        <v>0.27649999999999997</v>
      </c>
    </row>
    <row r="16" spans="1:6" x14ac:dyDescent="0.3">
      <c r="A16" t="s">
        <v>214</v>
      </c>
      <c r="B16" t="s">
        <v>625</v>
      </c>
      <c r="C16" t="s">
        <v>626</v>
      </c>
      <c r="D16" s="76">
        <v>0.746</v>
      </c>
      <c r="E16" s="76">
        <v>0.27649999999999997</v>
      </c>
    </row>
    <row r="17" spans="1:5" x14ac:dyDescent="0.3">
      <c r="A17" t="s">
        <v>72</v>
      </c>
      <c r="B17" t="s">
        <v>625</v>
      </c>
      <c r="C17" t="s">
        <v>626</v>
      </c>
      <c r="D17" s="76">
        <v>0.745</v>
      </c>
      <c r="E17" s="76">
        <v>0.27549999999999997</v>
      </c>
    </row>
    <row r="18" spans="1:5" x14ac:dyDescent="0.3">
      <c r="A18" t="s">
        <v>75</v>
      </c>
      <c r="B18" t="s">
        <v>625</v>
      </c>
      <c r="C18" t="s">
        <v>626</v>
      </c>
      <c r="D18" s="76">
        <v>1.0620000000000001</v>
      </c>
      <c r="E18" s="76">
        <v>1.044</v>
      </c>
    </row>
    <row r="19" spans="1:5" x14ac:dyDescent="0.3">
      <c r="A19" t="s">
        <v>62</v>
      </c>
      <c r="B19" t="s">
        <v>625</v>
      </c>
      <c r="C19" t="s">
        <v>626</v>
      </c>
      <c r="D19" s="76">
        <v>1.171</v>
      </c>
      <c r="E19" s="76">
        <v>1.2805</v>
      </c>
    </row>
    <row r="20" spans="1:5" x14ac:dyDescent="0.3">
      <c r="A20" t="s">
        <v>60</v>
      </c>
      <c r="B20" t="s">
        <v>625</v>
      </c>
      <c r="C20" t="s">
        <v>626</v>
      </c>
      <c r="D20" s="76">
        <v>1.171</v>
      </c>
      <c r="E20" s="76">
        <v>1.2377500000000001</v>
      </c>
    </row>
    <row r="21" spans="1:5" x14ac:dyDescent="0.3">
      <c r="A21" t="s">
        <v>58</v>
      </c>
      <c r="B21" t="s">
        <v>625</v>
      </c>
      <c r="C21" t="s">
        <v>626</v>
      </c>
      <c r="D21" s="76">
        <v>0.90300000000000002</v>
      </c>
      <c r="E21" s="76">
        <v>0.79125000000000001</v>
      </c>
    </row>
    <row r="22" spans="1:5" x14ac:dyDescent="0.3">
      <c r="A22" t="s">
        <v>79</v>
      </c>
      <c r="B22" t="s">
        <v>625</v>
      </c>
      <c r="C22" t="s">
        <v>626</v>
      </c>
      <c r="D22" s="76">
        <v>1.0620000000000001</v>
      </c>
      <c r="E22" s="76">
        <v>1.1272500000000001</v>
      </c>
    </row>
    <row r="23" spans="1:5" x14ac:dyDescent="0.3">
      <c r="A23" t="s">
        <v>70</v>
      </c>
      <c r="B23" t="s">
        <v>625</v>
      </c>
      <c r="C23" t="s">
        <v>626</v>
      </c>
      <c r="D23" s="76">
        <v>1.55</v>
      </c>
      <c r="E23" s="76">
        <v>1.8514999999999999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Growth Factors</vt:lpstr>
      <vt:lpstr>Growth Factor Raw Data</vt:lpstr>
      <vt:lpstr>Agricultural Growth Factors</vt:lpstr>
      <vt:lpstr>Agricultural Raw Data</vt:lpstr>
      <vt:lpstr>RWC Growth Factors</vt:lpstr>
      <vt:lpstr>RWC Raw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</dc:creator>
  <cp:lastModifiedBy>Rand, Judy [DEP]</cp:lastModifiedBy>
  <dcterms:created xsi:type="dcterms:W3CDTF">2015-06-05T18:17:20Z</dcterms:created>
  <dcterms:modified xsi:type="dcterms:W3CDTF">2024-03-25T21:37:25Z</dcterms:modified>
</cp:coreProperties>
</file>