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ir\planning\SIP_STUF\SIP WORKING\Ozone 70 ppb AD Moderate\1.  70 ppb Moderate Proposal\70 ppb Moderate Inventory\Point\"/>
    </mc:Choice>
  </mc:AlternateContent>
  <xr:revisionPtr revIDLastSave="0" documentId="13_ncr:1_{E2F61AE5-3AED-487E-AD6B-CE01AEEFC7CE}" xr6:coauthVersionLast="47" xr6:coauthVersionMax="47" xr10:uidLastSave="{00000000-0000-0000-0000-000000000000}"/>
  <bookViews>
    <workbookView xWindow="-110" yWindow="-110" windowWidth="19420" windowHeight="10420" tabRatio="898" activeTab="2" xr2:uid="{00000000-000D-0000-FFFF-FFFF00000000}"/>
  </bookViews>
  <sheets>
    <sheet name="NOX by Facility South" sheetId="4" r:id="rId1"/>
    <sheet name="VOC by Facility South" sheetId="6" r:id="rId2"/>
    <sheet name="CO by Facility South" sheetId="8" r:id="rId3"/>
  </sheets>
  <definedNames>
    <definedName name="_xlnm._FilterDatabase" localSheetId="2" hidden="1">'CO by Facility South'!$A$3:$K$351</definedName>
    <definedName name="_xlnm._FilterDatabase" localSheetId="0" hidden="1">'NOX by Facility South'!$A$4:$K$298</definedName>
    <definedName name="_xlnm._FilterDatabase" localSheetId="1" hidden="1">'VOC by Facility South'!$A$4:$K$157</definedName>
    <definedName name="_xlnm.Print_Titles" localSheetId="2">'CO by Facility South'!$G:$G,'CO by Facility South'!$3:$3</definedName>
    <definedName name="_xlnm.Print_Titles" localSheetId="0">'NOX by Facility South'!$G:$G,'NOX by Facility South'!$3:$3</definedName>
    <definedName name="_xlnm.Print_Titles" localSheetId="1">'VOC by Facility South'!$G:$G,'VOC by Facility South'!$3:$3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0" i="8" l="1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157" i="6" s="1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151" i="4" s="1"/>
  <c r="K6" i="4"/>
  <c r="K5" i="4"/>
  <c r="K151" i="8" l="1"/>
</calcChain>
</file>

<file path=xl/sharedStrings.xml><?xml version="1.0" encoding="utf-8"?>
<sst xmlns="http://schemas.openxmlformats.org/spreadsheetml/2006/main" count="2712" uniqueCount="412">
  <si>
    <t>FIPS</t>
  </si>
  <si>
    <t>County</t>
  </si>
  <si>
    <t>Plant ID</t>
  </si>
  <si>
    <t>NAICS Code</t>
  </si>
  <si>
    <t>NAICS Description</t>
  </si>
  <si>
    <t>Plant Name</t>
  </si>
  <si>
    <t>NOX Benefit</t>
  </si>
  <si>
    <t>General Medical and Surgical Hospitals</t>
  </si>
  <si>
    <t>Highway, Street, and Bridge Construction</t>
  </si>
  <si>
    <t>Sewage Treatment Facilities</t>
  </si>
  <si>
    <t>Fossil Fuel Electric Power Generation</t>
  </si>
  <si>
    <t>Solid Waste Landfill</t>
  </si>
  <si>
    <t>STEPAN COMPANY</t>
  </si>
  <si>
    <t>Petroleum Bulk Stations and Terminals</t>
  </si>
  <si>
    <t>Urethane and Other Foam Product (except Polystyrene) Manufacturing</t>
  </si>
  <si>
    <t>All Other Basic Organic Chemical Manufacturing</t>
  </si>
  <si>
    <t>Adhesive Manufacturing</t>
  </si>
  <si>
    <t>Paint and Coating Manufacturing</t>
  </si>
  <si>
    <t>Pharmaceutical Preparation Manufacturing</t>
  </si>
  <si>
    <t>Medicinal and Botanical Manufacturing</t>
  </si>
  <si>
    <t>Commercial Gravure Printing</t>
  </si>
  <si>
    <t>Other Electric Power Generation</t>
  </si>
  <si>
    <t>Surface Active Agent Manufacturing</t>
  </si>
  <si>
    <t>Plastics Material and Resin Manufacturing</t>
  </si>
  <si>
    <t>National Security</t>
  </si>
  <si>
    <t>Pipeline Transportation of Refined Petroleum Products</t>
  </si>
  <si>
    <t>Other Metal Container Manufacturing</t>
  </si>
  <si>
    <t>Metal Coating, Engraving (except Jewelry and Silverware), and Allied Services to Manufacturers</t>
  </si>
  <si>
    <t>Asphalt Paving Mixture and Block Manufacturing</t>
  </si>
  <si>
    <t>Solid Waste Combustors and Incinerators</t>
  </si>
  <si>
    <t>Metal Can Manufacturing</t>
  </si>
  <si>
    <t>Colleges, Universities, and Professional Schools</t>
  </si>
  <si>
    <t>Other Warehousing and Storage</t>
  </si>
  <si>
    <t>Petroleum Refineries</t>
  </si>
  <si>
    <t>General Warehousing and Storage</t>
  </si>
  <si>
    <t>All Other Plastics Product Manufacturing</t>
  </si>
  <si>
    <t>All Other Rubber Product Manufacturing</t>
  </si>
  <si>
    <t>Fabric Coating Mills</t>
  </si>
  <si>
    <t>Summer Tons Per Day</t>
  </si>
  <si>
    <t>VOC Benefit</t>
  </si>
  <si>
    <t>CO Benefit</t>
  </si>
  <si>
    <t>NAA</t>
  </si>
  <si>
    <t>Automobile and Other Motor Vehicle Merchant Wholesalers</t>
  </si>
  <si>
    <t>Aluminum Sheet, Plate, and Foil Manufacturing</t>
  </si>
  <si>
    <t>Research and Development in the Physical, Engineering, and Life Sciences (except Nanotechnology and Biotechnology)</t>
  </si>
  <si>
    <t>Paper Bag and Coated and Treated Paper Manufacturing</t>
  </si>
  <si>
    <t>Biomass Electric Power Generation</t>
  </si>
  <si>
    <t>Correctional Institutions</t>
  </si>
  <si>
    <t>VOC 2017</t>
  </si>
  <si>
    <t>NOX 2017</t>
  </si>
  <si>
    <t>CO 2017</t>
  </si>
  <si>
    <t>NOX 2023 Growth Only</t>
  </si>
  <si>
    <t>NOX 2023 Growth &amp; Control</t>
  </si>
  <si>
    <t>VOC 2023 Growth Only</t>
  </si>
  <si>
    <t>VOC 2023 Growth &amp; Control</t>
  </si>
  <si>
    <t>CO 2023 Growth Only</t>
  </si>
  <si>
    <t>CO 2023 Growth &amp; Control</t>
  </si>
  <si>
    <t>34001</t>
  </si>
  <si>
    <t>Atlantic</t>
  </si>
  <si>
    <t>South</t>
  </si>
  <si>
    <t>70008</t>
  </si>
  <si>
    <t>Atlanticare Regional Medical Center - City</t>
  </si>
  <si>
    <t>70324</t>
  </si>
  <si>
    <t>Other Concrete Product Manufacturing</t>
  </si>
  <si>
    <t>MASSARELLI'S LAWN ORNAMENTS, INC.</t>
  </si>
  <si>
    <t>70496</t>
  </si>
  <si>
    <t>Regulation and Administration of Transportation Programs</t>
  </si>
  <si>
    <t>FEDERAL AVIATION ADMINISTRATION TECHNICAL CTR</t>
  </si>
  <si>
    <t>70502</t>
  </si>
  <si>
    <t>Casino Hotels</t>
  </si>
  <si>
    <t>1000 Boardwalk, LLC</t>
  </si>
  <si>
    <t>70506</t>
  </si>
  <si>
    <t>All Other Miscellaneous Waste Management Services</t>
  </si>
  <si>
    <t>Atlantic County Utilities Authority Landfill</t>
  </si>
  <si>
    <t>70508</t>
  </si>
  <si>
    <t>ATLANTIC COUNTY UTILITIES AUTHORITY POTW</t>
  </si>
  <si>
    <t>70611</t>
  </si>
  <si>
    <t>Atlantic County Landfill Energy, LLC</t>
  </si>
  <si>
    <t>70803</t>
  </si>
  <si>
    <t>Steam and Air-Conditioning Supply</t>
  </si>
  <si>
    <t>Atlantic City Convention Center Thermal Plant</t>
  </si>
  <si>
    <t>70848</t>
  </si>
  <si>
    <t>WJH Aviation Research &amp; Development Facility</t>
  </si>
  <si>
    <t>70871</t>
  </si>
  <si>
    <t>Stockton University</t>
  </si>
  <si>
    <t>34005</t>
  </si>
  <si>
    <t>Burlington</t>
  </si>
  <si>
    <t>45037</t>
  </si>
  <si>
    <t>45067</t>
  </si>
  <si>
    <t>StonCor Group Inc.</t>
  </si>
  <si>
    <t>45070</t>
  </si>
  <si>
    <t>Power, Distribution, and Specialty Transformer Manufacturing</t>
  </si>
  <si>
    <t>NWL TRANSFORMERS</t>
  </si>
  <si>
    <t>45077</t>
  </si>
  <si>
    <t>Search, Detection, Navigation, Guidance, Aeronautical, and Nautical System and Instrument Manufacturing</t>
  </si>
  <si>
    <t>LOCKHEED MARTIN COMPANY</t>
  </si>
  <si>
    <t>45167</t>
  </si>
  <si>
    <t>INTERSTATE STORAGE &amp; PIPE LINE CORP.</t>
  </si>
  <si>
    <t>45191</t>
  </si>
  <si>
    <t>AMCOR FLEXIBLES INC</t>
  </si>
  <si>
    <t>45237</t>
  </si>
  <si>
    <t>Sign Manufacturing</t>
  </si>
  <si>
    <t>Philadelphia Sign Company</t>
  </si>
  <si>
    <t>45338</t>
  </si>
  <si>
    <t>LANDFILL &amp; DEVELOPMENT CO., INC.</t>
  </si>
  <si>
    <t>45457</t>
  </si>
  <si>
    <t>ACTEGA North America, Inc.</t>
  </si>
  <si>
    <t>45508</t>
  </si>
  <si>
    <t>NATIONAL AUTO DEALERS EXCHANGE</t>
  </si>
  <si>
    <t>45855</t>
  </si>
  <si>
    <t>CCL Label</t>
  </si>
  <si>
    <t>45897</t>
  </si>
  <si>
    <t>87th AIR BASE WING (ABW) McGuire AFB</t>
  </si>
  <si>
    <t>45924</t>
  </si>
  <si>
    <t>JOINT BASE MCGUIRE-DIX-LAKEHURST:DIX AREA</t>
  </si>
  <si>
    <t>45949</t>
  </si>
  <si>
    <t>Burlington County Resource Recovery Complex</t>
  </si>
  <si>
    <t>45955</t>
  </si>
  <si>
    <t>BUCKEYE PENNSAUKEN JUNCTION</t>
  </si>
  <si>
    <t>45978</t>
  </si>
  <si>
    <t>Boat Building</t>
  </si>
  <si>
    <t>VIKING YACHT CO</t>
  </si>
  <si>
    <t>45979</t>
  </si>
  <si>
    <t>Burlington Generating Station</t>
  </si>
  <si>
    <t>45980</t>
  </si>
  <si>
    <t>Gypsum Product Manufacturing</t>
  </si>
  <si>
    <t>National Gypsum Company</t>
  </si>
  <si>
    <t>46046</t>
  </si>
  <si>
    <t>American Biltrite Incorporated</t>
  </si>
  <si>
    <t>46134</t>
  </si>
  <si>
    <t>LOURDES MED CTR BURLINGTON COUNTY</t>
  </si>
  <si>
    <t>46395</t>
  </si>
  <si>
    <t>Transportation Equipment and Supplies (except Motor Vehicle) Merchant Wholesalers</t>
  </si>
  <si>
    <t>Sea Box Inc.</t>
  </si>
  <si>
    <t>34007</t>
  </si>
  <si>
    <t>Camden</t>
  </si>
  <si>
    <t>50030</t>
  </si>
  <si>
    <t>WASTEQUIP MANUFACTURING COMPANY LLC</t>
  </si>
  <si>
    <t>50035</t>
  </si>
  <si>
    <t>SAR INDUSTRIAL FINISHING</t>
  </si>
  <si>
    <t>50062</t>
  </si>
  <si>
    <t>Corrugated and Solid Fiber Box Manufacturing</t>
  </si>
  <si>
    <t>International Paper Co.</t>
  </si>
  <si>
    <t>50063</t>
  </si>
  <si>
    <t>International Paper Company</t>
  </si>
  <si>
    <t>50163</t>
  </si>
  <si>
    <t>Camden County Municipal Utilities Authority</t>
  </si>
  <si>
    <t>50260</t>
  </si>
  <si>
    <t>West-Ward Pharmaceutical Corporation</t>
  </si>
  <si>
    <t>50519</t>
  </si>
  <si>
    <t>BKEP MATERIALS LLC</t>
  </si>
  <si>
    <t>50539</t>
  </si>
  <si>
    <t>Secondary Smelting and Alloying of Aluminum</t>
  </si>
  <si>
    <t>STATE METAL INDUSTRIES, INC.</t>
  </si>
  <si>
    <t>50556</t>
  </si>
  <si>
    <t>William J. Jones, Inc.</t>
  </si>
  <si>
    <t>50591</t>
  </si>
  <si>
    <t>EVERGREEN PRINTING &amp; PUBLISHING CO., INC.</t>
  </si>
  <si>
    <t>50702</t>
  </si>
  <si>
    <t>Frozen Specialty Food Manufacturing</t>
  </si>
  <si>
    <t>KELLOGG CO-BLUE ANCHOR PLANT</t>
  </si>
  <si>
    <t>50790</t>
  </si>
  <si>
    <t>MOUNTAIN PRINTING CO INC</t>
  </si>
  <si>
    <t>50907</t>
  </si>
  <si>
    <t>Inserts East, Inc.</t>
  </si>
  <si>
    <t>51572</t>
  </si>
  <si>
    <t>The Dow Chemical Company</t>
  </si>
  <si>
    <t>51606</t>
  </si>
  <si>
    <t>Buckeye Terminals, LLC - Pennsauken Terminal</t>
  </si>
  <si>
    <t>51608</t>
  </si>
  <si>
    <t>Camden Plant Holding, LLC</t>
  </si>
  <si>
    <t>51609</t>
  </si>
  <si>
    <t>Other Aluminum Rolling, Drawing, and Extruding</t>
  </si>
  <si>
    <t>Aluminum Shapes LLC</t>
  </si>
  <si>
    <t>51611</t>
  </si>
  <si>
    <t>Georgia Pacific Gypsum LLC</t>
  </si>
  <si>
    <t>51612</t>
  </si>
  <si>
    <t>Pennsauken Sanitary Landfill</t>
  </si>
  <si>
    <t>51613</t>
  </si>
  <si>
    <t>Mineral Wool Manufacturing</t>
  </si>
  <si>
    <t>Johns Manville Inc</t>
  </si>
  <si>
    <t>51614</t>
  </si>
  <si>
    <t>Camden County Energy Recovery Associates</t>
  </si>
  <si>
    <t>51685</t>
  </si>
  <si>
    <t>Tabloid Graphic Services, Inc.</t>
  </si>
  <si>
    <t>51919</t>
  </si>
  <si>
    <t>Fresh Fruit and Vegetable Merchant Wholesalers</t>
  </si>
  <si>
    <t>Gloucester Terminals</t>
  </si>
  <si>
    <t>52221</t>
  </si>
  <si>
    <t>Exterminating and Pest Control Services</t>
  </si>
  <si>
    <t>Western Fumigation Gloucester Marine Terminal</t>
  </si>
  <si>
    <t>34009</t>
  </si>
  <si>
    <t>Cape May</t>
  </si>
  <si>
    <t>73241</t>
  </si>
  <si>
    <t>Administration of Public Health Programs</t>
  </si>
  <si>
    <t>WOODBINE DEVELOPMENTAL CTR</t>
  </si>
  <si>
    <t>73242</t>
  </si>
  <si>
    <t>B. L. England Generating Station</t>
  </si>
  <si>
    <t>73258</t>
  </si>
  <si>
    <t>Cape May County Sanitary Landfill</t>
  </si>
  <si>
    <t>34011</t>
  </si>
  <si>
    <t>Cumberland</t>
  </si>
  <si>
    <t>75205</t>
  </si>
  <si>
    <t>RUDCO PRODUCTS INC</t>
  </si>
  <si>
    <t>75353</t>
  </si>
  <si>
    <t>Nonwoven Fabric Mills</t>
  </si>
  <si>
    <t>TRANSWEB LLC</t>
  </si>
  <si>
    <t>75475</t>
  </si>
  <si>
    <t>Other Pressed and Blown Glass and Glassware Manufacturing</t>
  </si>
  <si>
    <t>Durand Glass Manufacturing Company, Inc.</t>
  </si>
  <si>
    <t>75476</t>
  </si>
  <si>
    <t>Sherman Energy Center</t>
  </si>
  <si>
    <t>75481</t>
  </si>
  <si>
    <t>All Other Miscellaneous Food Manufacturing</t>
  </si>
  <si>
    <t>F&amp;S Produce Company Inc</t>
  </si>
  <si>
    <t>75482</t>
  </si>
  <si>
    <t>Vineland Municipal Electric Utility (VMEU)</t>
  </si>
  <si>
    <t>75499</t>
  </si>
  <si>
    <t>BAYSIDE STATE PRISON NJDOC</t>
  </si>
  <si>
    <t>75503</t>
  </si>
  <si>
    <t>Corning Pharmaceutical Glass LLC</t>
  </si>
  <si>
    <t>75505</t>
  </si>
  <si>
    <t>Nipro PharmaPackaging Americas Corp.</t>
  </si>
  <si>
    <t>75506</t>
  </si>
  <si>
    <t>Glass Container Manufacturing</t>
  </si>
  <si>
    <t>Ardagh Glass Inc.</t>
  </si>
  <si>
    <t>75507</t>
  </si>
  <si>
    <t>Vineland Municipal Electric Utility - Down S</t>
  </si>
  <si>
    <t>75508</t>
  </si>
  <si>
    <t>Cumberland Energy Center</t>
  </si>
  <si>
    <t>75510</t>
  </si>
  <si>
    <t>Cumberland County Improvement Authority SWC</t>
  </si>
  <si>
    <t>75512</t>
  </si>
  <si>
    <t>Carll's Energy Center</t>
  </si>
  <si>
    <t>75539</t>
  </si>
  <si>
    <t>Commercial Bakeries</t>
  </si>
  <si>
    <t>Bridor USA LLC</t>
  </si>
  <si>
    <t>75697</t>
  </si>
  <si>
    <t>CUMBERLAND GAS TO ENERGY PLANT</t>
  </si>
  <si>
    <t>34015</t>
  </si>
  <si>
    <t>Gloucester</t>
  </si>
  <si>
    <t>55001</t>
  </si>
  <si>
    <t>COIM USA, Inc</t>
  </si>
  <si>
    <t>55053</t>
  </si>
  <si>
    <t>55102</t>
  </si>
  <si>
    <t>GLOUCESTER COUNTY UTILITIES AUTHORITY</t>
  </si>
  <si>
    <t>55153</t>
  </si>
  <si>
    <t>Woodbury Tankfarm &amp; Pipeline Facility</t>
  </si>
  <si>
    <t>55261</t>
  </si>
  <si>
    <t>R. E. Pierson Bridgeport</t>
  </si>
  <si>
    <t>55707</t>
  </si>
  <si>
    <t>Polymer Additives Inc.</t>
  </si>
  <si>
    <t>55758</t>
  </si>
  <si>
    <t>ExxonMobil Research and Engineering Co. - PTC</t>
  </si>
  <si>
    <t>55779</t>
  </si>
  <si>
    <t>Rowan University</t>
  </si>
  <si>
    <t>55781</t>
  </si>
  <si>
    <t>SUNOCO INC (R&amp;M) EAGLE POINT FACILITY</t>
  </si>
  <si>
    <t>55784</t>
  </si>
  <si>
    <t>Mickleton Energy Center</t>
  </si>
  <si>
    <t>55788</t>
  </si>
  <si>
    <t>Nonferrous Metal (except Copper and Aluminum) Rolling, Drawing, and Extruding</t>
  </si>
  <si>
    <t>Johnson Matthey, Inc.</t>
  </si>
  <si>
    <t>55793</t>
  </si>
  <si>
    <t>WHEELABRATOR GLOUCESTER  COMPANY L P</t>
  </si>
  <si>
    <t>55795</t>
  </si>
  <si>
    <t>PBF Logistics Products Terminals, LLC</t>
  </si>
  <si>
    <t>55796</t>
  </si>
  <si>
    <t>Aleris Rolled Products, Inc</t>
  </si>
  <si>
    <t>55798</t>
  </si>
  <si>
    <t>SOLVAY SOLEXIS</t>
  </si>
  <si>
    <t>55822</t>
  </si>
  <si>
    <t>IP Retail Display &amp; Packaging</t>
  </si>
  <si>
    <t>55824</t>
  </si>
  <si>
    <t>Gulf Oil Ltd Partnership-Woodbury Terminal</t>
  </si>
  <si>
    <t>55825</t>
  </si>
  <si>
    <t>COLONIAL PIPELINE CO WOODBURY JUNCTION</t>
  </si>
  <si>
    <t>55829</t>
  </si>
  <si>
    <t>Paulsboro Refining Company LLC</t>
  </si>
  <si>
    <t>55831</t>
  </si>
  <si>
    <t>CROWN POINT INTERNATIONAL LLC</t>
  </si>
  <si>
    <t>55834</t>
  </si>
  <si>
    <t>Logan Generating Plant</t>
  </si>
  <si>
    <t>55889</t>
  </si>
  <si>
    <t>Ball and Roller Bearing Manufacturing</t>
  </si>
  <si>
    <t>Glacier Garlock Bearings LLC Div of ENPRO</t>
  </si>
  <si>
    <t>55938</t>
  </si>
  <si>
    <t>NuStar Logistics, L.P.</t>
  </si>
  <si>
    <t>55995</t>
  </si>
  <si>
    <t>Coim USA Inc.</t>
  </si>
  <si>
    <t>56002</t>
  </si>
  <si>
    <t>Eagle Point Tank Farm and Dock</t>
  </si>
  <si>
    <t>56078</t>
  </si>
  <si>
    <t>West Depford Energy Station</t>
  </si>
  <si>
    <t>56153</t>
  </si>
  <si>
    <t>Johnson Matthey Inc West Deptford Site</t>
  </si>
  <si>
    <t>56220</t>
  </si>
  <si>
    <t>Eagle Point Power Generation LLC</t>
  </si>
  <si>
    <t>34021</t>
  </si>
  <si>
    <t>Mercer</t>
  </si>
  <si>
    <t>19174</t>
  </si>
  <si>
    <t>RASI Laboratories</t>
  </si>
  <si>
    <t>60090</t>
  </si>
  <si>
    <t>N.J. DEPT. OF TRANSPORTATION</t>
  </si>
  <si>
    <t>60191</t>
  </si>
  <si>
    <t>Kayline Processing, Inc.</t>
  </si>
  <si>
    <t>60976</t>
  </si>
  <si>
    <t>Pulp Mills</t>
  </si>
  <si>
    <t>Homasote Company</t>
  </si>
  <si>
    <t>61008</t>
  </si>
  <si>
    <t>The College of New Jersey</t>
  </si>
  <si>
    <t>61014</t>
  </si>
  <si>
    <t>Trustees of Princeton University</t>
  </si>
  <si>
    <t>61015</t>
  </si>
  <si>
    <t>Veolia Energy Trenton, L.P.</t>
  </si>
  <si>
    <t>61023</t>
  </si>
  <si>
    <t>B-Way Packaging, Inc.</t>
  </si>
  <si>
    <t>61036</t>
  </si>
  <si>
    <t>STONY BROOK REGIONAL SEWERAGE AUTHORITY</t>
  </si>
  <si>
    <t>61044</t>
  </si>
  <si>
    <t>Air-Conditioning and Warm Air Heating Equipment and Commercial and Industrial Refrigeration Equipment Manufacturing</t>
  </si>
  <si>
    <t>TRANE U.S. INC.</t>
  </si>
  <si>
    <t>61051</t>
  </si>
  <si>
    <t>Psychiatric and Substance Abuse Hospitals</t>
  </si>
  <si>
    <t>TRENTON PSYCHIATRIC HOSPITAL</t>
  </si>
  <si>
    <t>61052</t>
  </si>
  <si>
    <t>E R SQUIBB &amp; SONS LLC</t>
  </si>
  <si>
    <t>61053</t>
  </si>
  <si>
    <t>Bristol-Myers Squibb Company</t>
  </si>
  <si>
    <t>61056</t>
  </si>
  <si>
    <t>CONGOLEUM CORP</t>
  </si>
  <si>
    <t>61057</t>
  </si>
  <si>
    <t>PSEG FOSSIL LLC MERCER GENERATING STATION</t>
  </si>
  <si>
    <t>61088</t>
  </si>
  <si>
    <t>Elementary and Secondary Schools</t>
  </si>
  <si>
    <t>THE LAWRENCEVILLE SCHOOL</t>
  </si>
  <si>
    <t>61152</t>
  </si>
  <si>
    <t>Bind-Rite Robbinsville LLC</t>
  </si>
  <si>
    <t>34029</t>
  </si>
  <si>
    <t>Ocean</t>
  </si>
  <si>
    <t>78010</t>
  </si>
  <si>
    <t>Walter R. Earle Corp.</t>
  </si>
  <si>
    <t>78012</t>
  </si>
  <si>
    <t>Stavola Asphalt - Brick</t>
  </si>
  <si>
    <t>78022</t>
  </si>
  <si>
    <t>Accupac Inc Lakewood</t>
  </si>
  <si>
    <t>78097</t>
  </si>
  <si>
    <t>Sika Corporation - Lakewood Operations</t>
  </si>
  <si>
    <t>78268</t>
  </si>
  <si>
    <t>NITTO, INC.</t>
  </si>
  <si>
    <t>78270</t>
  </si>
  <si>
    <t>Amusement and Theme Parks</t>
  </si>
  <si>
    <t>SIX FLAGS GREAT ADVENTURE PARK &amp; SAFARI</t>
  </si>
  <si>
    <t>78580</t>
  </si>
  <si>
    <t>Alpha Associates, Inc.</t>
  </si>
  <si>
    <t>78896</t>
  </si>
  <si>
    <t>Nautilus Power, LLC</t>
  </si>
  <si>
    <t>78897</t>
  </si>
  <si>
    <t>Joint Base McGuire-Dix-Lakehurst: Lakehurst</t>
  </si>
  <si>
    <t>78901</t>
  </si>
  <si>
    <t>MRPC/OEC - LES</t>
  </si>
  <si>
    <t>78909</t>
  </si>
  <si>
    <t>OCEAN CNTY UTILITIES AUTH CWPCF</t>
  </si>
  <si>
    <t>78910</t>
  </si>
  <si>
    <t>OCEAN COUNTY UTILITIES AUTH NORTH</t>
  </si>
  <si>
    <t>78912</t>
  </si>
  <si>
    <t>Forked River Power, LLC</t>
  </si>
  <si>
    <t>78931</t>
  </si>
  <si>
    <t>Ocean County Landfill Corporation</t>
  </si>
  <si>
    <t>79222</t>
  </si>
  <si>
    <t>Stafford Township Landfill</t>
  </si>
  <si>
    <t>34033</t>
  </si>
  <si>
    <t>Salem</t>
  </si>
  <si>
    <t>65473</t>
  </si>
  <si>
    <t>CHEMOURS-CHAMBERS WORKS</t>
  </si>
  <si>
    <t>65482</t>
  </si>
  <si>
    <t>Industrial Gas Manufacturing</t>
  </si>
  <si>
    <t>PRAXAIR INC</t>
  </si>
  <si>
    <t>65485</t>
  </si>
  <si>
    <t>SIEGFRIED USA, LLC</t>
  </si>
  <si>
    <t>65491</t>
  </si>
  <si>
    <t>DuPont Chambers Works</t>
  </si>
  <si>
    <t>65493</t>
  </si>
  <si>
    <t>Mannington Mills, Inc</t>
  </si>
  <si>
    <t>65494</t>
  </si>
  <si>
    <t>Mexichem - Specialty Resins Inc.</t>
  </si>
  <si>
    <t>65497</t>
  </si>
  <si>
    <t>Pedricktown Cogeneration Plant</t>
  </si>
  <si>
    <t>65498</t>
  </si>
  <si>
    <t>CARNEYS POINT GENERATING PLANT</t>
  </si>
  <si>
    <t>65499</t>
  </si>
  <si>
    <t>Ardagh Glass Containers Inc.</t>
  </si>
  <si>
    <t>65500</t>
  </si>
  <si>
    <t>Nuclear Electric Power Generation</t>
  </si>
  <si>
    <t>PSEG Nuclear LLC Hope Crk-Salem Gen Stations</t>
  </si>
  <si>
    <t>65510</t>
  </si>
  <si>
    <t>CARNEYS POINT METAL PROCESSING INC</t>
  </si>
  <si>
    <t>65530</t>
  </si>
  <si>
    <t>Oxy Vinyls, LP</t>
  </si>
  <si>
    <t>46143</t>
  </si>
  <si>
    <t>ESSENTRA</t>
  </si>
  <si>
    <t>46506</t>
  </si>
  <si>
    <t>Quad/Graphics Marketing LLC</t>
  </si>
  <si>
    <t>46594</t>
  </si>
  <si>
    <t>Quad Graphics Marketing LLC</t>
  </si>
  <si>
    <t>55127</t>
  </si>
  <si>
    <t>56296</t>
  </si>
  <si>
    <t>Wood Window and Door Manufacturing</t>
  </si>
  <si>
    <t>USA Wood Door, Inc.</t>
  </si>
  <si>
    <t>61201</t>
  </si>
  <si>
    <t>CCL Label, Inc.</t>
  </si>
  <si>
    <t>New Jersey Non-EGU Point Source Emissions by Facility for Southern Ozone Nonattainment Area - 2017 Actual &amp; 2023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</si>
</sst>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theme="0" tint="-0.24994659260841701"/>
      </bottom>
      <diagonal/>
    </border>
  </borders>
  <cellStyleXfs count="63">
    <xf numFmtId="0" fontId="0" fillId="0" borderId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2" fillId="11" borderId="0" applyNumberFormat="0" applyBorder="0" applyAlignment="0" applyProtection="0"/>
    <xf numFmtId="0" fontId="4" fillId="11" borderId="0" applyNumberFormat="0" applyBorder="0" applyAlignment="0" applyProtection="0"/>
    <xf numFmtId="0" fontId="2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3" fillId="0" borderId="0"/>
    <xf numFmtId="0" fontId="3" fillId="2" borderId="1" applyNumberFormat="0" applyFont="0" applyAlignment="0" applyProtection="0"/>
    <xf numFmtId="0" fontId="3" fillId="24" borderId="8" applyNumberFormat="0" applyFont="0" applyAlignment="0" applyProtection="0"/>
    <xf numFmtId="0" fontId="18" fillId="21" borderId="9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ont="0" applyProtection="0">
      <alignment wrapText="1"/>
    </xf>
    <xf numFmtId="43" fontId="2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2" fontId="25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</cellXfs>
  <cellStyles count="6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40% - Accent1 2" xfId="11" xr:uid="{00000000-0005-0000-0000-00000A000000}"/>
    <cellStyle name="40% - Accent2 2" xfId="12" xr:uid="{00000000-0005-0000-0000-00000B000000}"/>
    <cellStyle name="40% - Accent3 2" xfId="13" xr:uid="{00000000-0005-0000-0000-00000C000000}"/>
    <cellStyle name="40% - Accent3 3" xfId="14" xr:uid="{00000000-0005-0000-0000-00000D000000}"/>
    <cellStyle name="40% - Accent4 2" xfId="15" xr:uid="{00000000-0005-0000-0000-00000E000000}"/>
    <cellStyle name="40% - Accent5 2" xfId="16" xr:uid="{00000000-0005-0000-0000-00000F000000}"/>
    <cellStyle name="40% - Accent6 2" xfId="17" xr:uid="{00000000-0005-0000-0000-000010000000}"/>
    <cellStyle name="60% - Accent1 2" xfId="18" xr:uid="{00000000-0005-0000-0000-000011000000}"/>
    <cellStyle name="60% - Accent2 2" xfId="19" xr:uid="{00000000-0005-0000-0000-000012000000}"/>
    <cellStyle name="60% - Accent3 2" xfId="20" xr:uid="{00000000-0005-0000-0000-000013000000}"/>
    <cellStyle name="60% - Accent3 3" xfId="21" xr:uid="{00000000-0005-0000-0000-000014000000}"/>
    <cellStyle name="60% - Accent4 2" xfId="22" xr:uid="{00000000-0005-0000-0000-000015000000}"/>
    <cellStyle name="60% - Accent4 3" xfId="23" xr:uid="{00000000-0005-0000-0000-000016000000}"/>
    <cellStyle name="60% - Accent5 2" xfId="24" xr:uid="{00000000-0005-0000-0000-000017000000}"/>
    <cellStyle name="60% - Accent6 2" xfId="25" xr:uid="{00000000-0005-0000-0000-000018000000}"/>
    <cellStyle name="60% - Accent6 3" xfId="26" xr:uid="{00000000-0005-0000-0000-000019000000}"/>
    <cellStyle name="Accent1 2" xfId="27" xr:uid="{00000000-0005-0000-0000-00001A000000}"/>
    <cellStyle name="Accent2 2" xfId="28" xr:uid="{00000000-0005-0000-0000-00001B000000}"/>
    <cellStyle name="Accent3 2" xfId="29" xr:uid="{00000000-0005-0000-0000-00001C000000}"/>
    <cellStyle name="Accent4 2" xfId="30" xr:uid="{00000000-0005-0000-0000-00001D000000}"/>
    <cellStyle name="Accent5 2" xfId="31" xr:uid="{00000000-0005-0000-0000-00001E000000}"/>
    <cellStyle name="Accent6 2" xfId="32" xr:uid="{00000000-0005-0000-0000-00001F000000}"/>
    <cellStyle name="Bad 2" xfId="33" xr:uid="{00000000-0005-0000-0000-000020000000}"/>
    <cellStyle name="Body: normal cell" xfId="59" xr:uid="{00000000-0005-0000-0000-000021000000}"/>
    <cellStyle name="Calculation 2" xfId="34" xr:uid="{00000000-0005-0000-0000-000022000000}"/>
    <cellStyle name="Check Cell 2" xfId="35" xr:uid="{00000000-0005-0000-0000-000023000000}"/>
    <cellStyle name="Comma 2" xfId="60" xr:uid="{00000000-0005-0000-0000-000024000000}"/>
    <cellStyle name="Explanatory Text 2" xfId="36" xr:uid="{00000000-0005-0000-0000-000025000000}"/>
    <cellStyle name="Good 2" xfId="37" xr:uid="{00000000-0005-0000-0000-000026000000}"/>
    <cellStyle name="Heading 1 2" xfId="38" xr:uid="{00000000-0005-0000-0000-000027000000}"/>
    <cellStyle name="Heading 2 2" xfId="39" xr:uid="{00000000-0005-0000-0000-000028000000}"/>
    <cellStyle name="Heading 3 2" xfId="40" xr:uid="{00000000-0005-0000-0000-000029000000}"/>
    <cellStyle name="Heading 4 2" xfId="41" xr:uid="{00000000-0005-0000-0000-00002A000000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/>
    <cellStyle name="Normal 10" xfId="45" xr:uid="{00000000-0005-0000-0000-00002F000000}"/>
    <cellStyle name="Normal 2" xfId="46" xr:uid="{00000000-0005-0000-0000-000030000000}"/>
    <cellStyle name="Normal 2 2" xfId="47" xr:uid="{00000000-0005-0000-0000-000031000000}"/>
    <cellStyle name="Normal 3" xfId="48" xr:uid="{00000000-0005-0000-0000-000032000000}"/>
    <cellStyle name="Normal 3 2" xfId="49" xr:uid="{00000000-0005-0000-0000-000033000000}"/>
    <cellStyle name="Normal 4" xfId="50" xr:uid="{00000000-0005-0000-0000-000034000000}"/>
    <cellStyle name="Normal 5" xfId="61" xr:uid="{00000000-0005-0000-0000-000035000000}"/>
    <cellStyle name="Note 2" xfId="51" xr:uid="{00000000-0005-0000-0000-000036000000}"/>
    <cellStyle name="Note 3" xfId="52" xr:uid="{00000000-0005-0000-0000-000037000000}"/>
    <cellStyle name="Output 2" xfId="53" xr:uid="{00000000-0005-0000-0000-000038000000}"/>
    <cellStyle name="Percent 2" xfId="54" xr:uid="{00000000-0005-0000-0000-000039000000}"/>
    <cellStyle name="Percent 2 2" xfId="55" xr:uid="{00000000-0005-0000-0000-00003A000000}"/>
    <cellStyle name="Percent 2 3" xfId="62" xr:uid="{00000000-0005-0000-0000-00003B000000}"/>
    <cellStyle name="Title 2" xfId="56" xr:uid="{00000000-0005-0000-0000-00003C000000}"/>
    <cellStyle name="Total 2" xfId="57" xr:uid="{00000000-0005-0000-0000-00003D000000}"/>
    <cellStyle name="Warning Text 2" xfId="58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8"/>
  <sheetViews>
    <sheetView zoomScaleNormal="100" workbookViewId="0">
      <pane ySplit="4" topLeftCell="A146" activePane="bottomLeft" state="frozen"/>
      <selection pane="bottomLeft" activeCell="K151" sqref="K151"/>
    </sheetView>
  </sheetViews>
  <sheetFormatPr defaultColWidth="8.54296875" defaultRowHeight="13" x14ac:dyDescent="0.35"/>
  <cols>
    <col min="1" max="1" width="6" style="2" customWidth="1"/>
    <col min="2" max="2" width="10.54296875" style="2" bestFit="1" customWidth="1"/>
    <col min="3" max="3" width="5.453125" style="2" bestFit="1" customWidth="1"/>
    <col min="4" max="4" width="6" style="2" customWidth="1"/>
    <col min="5" max="5" width="7" style="2" bestFit="1" customWidth="1"/>
    <col min="6" max="6" width="29.81640625" style="2" customWidth="1"/>
    <col min="7" max="7" width="22.7265625" style="2" customWidth="1"/>
    <col min="8" max="8" width="7.81640625" style="2" customWidth="1"/>
    <col min="9" max="9" width="10.1796875" style="2" customWidth="1"/>
    <col min="10" max="10" width="10.54296875" style="2" customWidth="1"/>
    <col min="11" max="11" width="7.81640625" style="2" customWidth="1"/>
    <col min="12" max="16384" width="8.54296875" style="2"/>
  </cols>
  <sheetData>
    <row r="1" spans="1:12" s="1" customFormat="1" x14ac:dyDescent="0.35">
      <c r="A1" s="1" t="s">
        <v>411</v>
      </c>
    </row>
    <row r="2" spans="1:12" s="1" customFormat="1" x14ac:dyDescent="0.35"/>
    <row r="3" spans="1:12" s="5" customFormat="1" ht="39" x14ac:dyDescent="0.35">
      <c r="A3" s="5" t="s">
        <v>0</v>
      </c>
      <c r="B3" s="5" t="s">
        <v>1</v>
      </c>
      <c r="C3" s="5" t="s">
        <v>41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49</v>
      </c>
      <c r="I3" s="5" t="s">
        <v>51</v>
      </c>
      <c r="J3" s="5" t="s">
        <v>52</v>
      </c>
      <c r="K3" s="5" t="s">
        <v>6</v>
      </c>
    </row>
    <row r="4" spans="1:12" s="5" customFormat="1" ht="39" x14ac:dyDescent="0.35">
      <c r="H4" s="5" t="s">
        <v>38</v>
      </c>
      <c r="I4" s="5" t="s">
        <v>38</v>
      </c>
      <c r="J4" s="5" t="s">
        <v>38</v>
      </c>
      <c r="K4" s="5" t="s">
        <v>38</v>
      </c>
    </row>
    <row r="5" spans="1:12" ht="26" x14ac:dyDescent="0.35">
      <c r="A5" s="2" t="s">
        <v>57</v>
      </c>
      <c r="B5" s="2" t="s">
        <v>58</v>
      </c>
      <c r="C5" s="2" t="s">
        <v>59</v>
      </c>
      <c r="D5" s="2" t="s">
        <v>60</v>
      </c>
      <c r="E5" s="2">
        <v>622110</v>
      </c>
      <c r="F5" s="3" t="s">
        <v>7</v>
      </c>
      <c r="G5" s="3" t="s">
        <v>61</v>
      </c>
      <c r="H5" s="4">
        <v>7.3759999999999992E-2</v>
      </c>
      <c r="I5" s="4">
        <v>7.6396958057858691E-2</v>
      </c>
      <c r="J5" s="4">
        <v>7.6396958057858691E-2</v>
      </c>
      <c r="K5" s="4">
        <f>I5-J5</f>
        <v>0</v>
      </c>
      <c r="L5" s="4"/>
    </row>
    <row r="6" spans="1:12" ht="26" x14ac:dyDescent="0.35">
      <c r="A6" s="2" t="s">
        <v>57</v>
      </c>
      <c r="B6" s="2" t="s">
        <v>58</v>
      </c>
      <c r="C6" s="2" t="s">
        <v>59</v>
      </c>
      <c r="D6" s="2" t="s">
        <v>62</v>
      </c>
      <c r="E6" s="2">
        <v>327390</v>
      </c>
      <c r="F6" s="3" t="s">
        <v>63</v>
      </c>
      <c r="G6" s="3" t="s">
        <v>64</v>
      </c>
      <c r="H6" s="4">
        <v>1.1999999999999999E-4</v>
      </c>
      <c r="I6" s="4">
        <v>1.240909090909092E-4</v>
      </c>
      <c r="J6" s="4">
        <v>1.240909090909092E-4</v>
      </c>
      <c r="K6" s="4">
        <f t="shared" ref="K6:K69" si="0">I6-J6</f>
        <v>0</v>
      </c>
    </row>
    <row r="7" spans="1:12" ht="39" x14ac:dyDescent="0.35">
      <c r="A7" s="2" t="s">
        <v>57</v>
      </c>
      <c r="B7" s="2" t="s">
        <v>58</v>
      </c>
      <c r="C7" s="2" t="s">
        <v>59</v>
      </c>
      <c r="D7" s="2" t="s">
        <v>65</v>
      </c>
      <c r="E7" s="2">
        <v>926120</v>
      </c>
      <c r="F7" s="3" t="s">
        <v>66</v>
      </c>
      <c r="G7" s="3" t="s">
        <v>67</v>
      </c>
      <c r="H7" s="4">
        <v>5.9049999999999988E-3</v>
      </c>
      <c r="I7" s="4">
        <v>5.9049999999999988E-3</v>
      </c>
      <c r="J7" s="4">
        <v>5.9049999999999988E-3</v>
      </c>
      <c r="K7" s="4">
        <f t="shared" si="0"/>
        <v>0</v>
      </c>
    </row>
    <row r="8" spans="1:12" x14ac:dyDescent="0.35">
      <c r="A8" s="2" t="s">
        <v>57</v>
      </c>
      <c r="B8" s="2" t="s">
        <v>58</v>
      </c>
      <c r="C8" s="2" t="s">
        <v>59</v>
      </c>
      <c r="D8" s="2" t="s">
        <v>68</v>
      </c>
      <c r="E8" s="2">
        <v>721120</v>
      </c>
      <c r="F8" s="3" t="s">
        <v>69</v>
      </c>
      <c r="G8" s="3" t="s">
        <v>70</v>
      </c>
      <c r="H8" s="4">
        <v>9.7149999999999997E-3</v>
      </c>
      <c r="I8" s="4">
        <v>1.0241085147440196E-2</v>
      </c>
      <c r="J8" s="4">
        <v>1.0241085147440196E-2</v>
      </c>
      <c r="K8" s="4">
        <f t="shared" si="0"/>
        <v>0</v>
      </c>
    </row>
    <row r="9" spans="1:12" ht="26" x14ac:dyDescent="0.35">
      <c r="A9" s="2" t="s">
        <v>57</v>
      </c>
      <c r="B9" s="2" t="s">
        <v>58</v>
      </c>
      <c r="C9" s="2" t="s">
        <v>59</v>
      </c>
      <c r="D9" s="2" t="s">
        <v>71</v>
      </c>
      <c r="E9" s="2">
        <v>562998</v>
      </c>
      <c r="F9" s="3" t="s">
        <v>72</v>
      </c>
      <c r="G9" s="3" t="s">
        <v>73</v>
      </c>
      <c r="H9" s="4">
        <v>7.1444999999999995E-2</v>
      </c>
      <c r="I9" s="4">
        <v>7.3834880589932927E-2</v>
      </c>
      <c r="J9" s="4">
        <v>7.3834880589932927E-2</v>
      </c>
      <c r="K9" s="4">
        <f t="shared" si="0"/>
        <v>0</v>
      </c>
    </row>
    <row r="10" spans="1:12" ht="26" x14ac:dyDescent="0.35">
      <c r="A10" s="2" t="s">
        <v>57</v>
      </c>
      <c r="B10" s="2" t="s">
        <v>58</v>
      </c>
      <c r="C10" s="2" t="s">
        <v>59</v>
      </c>
      <c r="D10" s="2" t="s">
        <v>74</v>
      </c>
      <c r="E10" s="2">
        <v>221320</v>
      </c>
      <c r="F10" s="3" t="s">
        <v>9</v>
      </c>
      <c r="G10" s="3" t="s">
        <v>75</v>
      </c>
      <c r="H10" s="4">
        <v>3.3575000000000001E-2</v>
      </c>
      <c r="I10" s="4">
        <v>3.4447077922078052E-2</v>
      </c>
      <c r="J10" s="4">
        <v>3.4447077922078052E-2</v>
      </c>
      <c r="K10" s="4">
        <f t="shared" si="0"/>
        <v>0</v>
      </c>
    </row>
    <row r="11" spans="1:12" ht="26" x14ac:dyDescent="0.35">
      <c r="A11" s="2" t="s">
        <v>57</v>
      </c>
      <c r="B11" s="2" t="s">
        <v>58</v>
      </c>
      <c r="C11" s="2" t="s">
        <v>59</v>
      </c>
      <c r="D11" s="2" t="s">
        <v>76</v>
      </c>
      <c r="E11" s="2">
        <v>221118</v>
      </c>
      <c r="F11" s="3" t="s">
        <v>21</v>
      </c>
      <c r="G11" s="3" t="s">
        <v>77</v>
      </c>
      <c r="H11" s="4">
        <v>4.0000000000000001E-3</v>
      </c>
      <c r="I11" s="4">
        <v>4.0219517343277203E-3</v>
      </c>
      <c r="J11" s="4">
        <v>4.0219517343277203E-3</v>
      </c>
      <c r="K11" s="4">
        <f t="shared" si="0"/>
        <v>0</v>
      </c>
    </row>
    <row r="12" spans="1:12" ht="26" x14ac:dyDescent="0.35">
      <c r="A12" s="2" t="s">
        <v>57</v>
      </c>
      <c r="B12" s="2" t="s">
        <v>58</v>
      </c>
      <c r="C12" s="2" t="s">
        <v>59</v>
      </c>
      <c r="D12" s="2" t="s">
        <v>78</v>
      </c>
      <c r="E12" s="2">
        <v>221330</v>
      </c>
      <c r="F12" s="3" t="s">
        <v>79</v>
      </c>
      <c r="G12" s="3" t="s">
        <v>80</v>
      </c>
      <c r="H12" s="4">
        <v>0</v>
      </c>
      <c r="I12" s="4">
        <v>0</v>
      </c>
      <c r="J12" s="4">
        <v>0</v>
      </c>
      <c r="K12" s="4">
        <f t="shared" si="0"/>
        <v>0</v>
      </c>
    </row>
    <row r="13" spans="1:12" ht="26" x14ac:dyDescent="0.35">
      <c r="A13" s="2" t="s">
        <v>57</v>
      </c>
      <c r="B13" s="2" t="s">
        <v>58</v>
      </c>
      <c r="C13" s="2" t="s">
        <v>59</v>
      </c>
      <c r="D13" s="2" t="s">
        <v>81</v>
      </c>
      <c r="E13" s="2">
        <v>926120</v>
      </c>
      <c r="F13" s="3" t="s">
        <v>66</v>
      </c>
      <c r="G13" s="3" t="s">
        <v>82</v>
      </c>
      <c r="H13" s="4">
        <v>9.9999999999999991E-5</v>
      </c>
      <c r="I13" s="4">
        <v>9.9999999999999991E-5</v>
      </c>
      <c r="J13" s="4">
        <v>9.9999999999999991E-5</v>
      </c>
      <c r="K13" s="4">
        <f t="shared" si="0"/>
        <v>0</v>
      </c>
    </row>
    <row r="14" spans="1:12" ht="26" x14ac:dyDescent="0.35">
      <c r="A14" s="2" t="s">
        <v>57</v>
      </c>
      <c r="B14" s="2" t="s">
        <v>58</v>
      </c>
      <c r="C14" s="2" t="s">
        <v>59</v>
      </c>
      <c r="D14" s="2" t="s">
        <v>83</v>
      </c>
      <c r="E14" s="2">
        <v>611310</v>
      </c>
      <c r="F14" s="3" t="s">
        <v>31</v>
      </c>
      <c r="G14" s="3" t="s">
        <v>84</v>
      </c>
      <c r="H14" s="4">
        <v>0.15159499999999998</v>
      </c>
      <c r="I14" s="4">
        <v>0.15464721263460635</v>
      </c>
      <c r="J14" s="4">
        <v>0.15464721263460635</v>
      </c>
      <c r="K14" s="4">
        <f t="shared" si="0"/>
        <v>0</v>
      </c>
    </row>
    <row r="15" spans="1:12" x14ac:dyDescent="0.35">
      <c r="A15" s="2" t="s">
        <v>85</v>
      </c>
      <c r="B15" s="2" t="s">
        <v>86</v>
      </c>
      <c r="C15" s="2" t="s">
        <v>59</v>
      </c>
      <c r="D15" s="2" t="s">
        <v>87</v>
      </c>
      <c r="E15" s="2">
        <v>325613</v>
      </c>
      <c r="F15" s="3" t="s">
        <v>22</v>
      </c>
      <c r="G15" s="3" t="s">
        <v>12</v>
      </c>
      <c r="H15" s="4">
        <v>2.6375000000000003E-2</v>
      </c>
      <c r="I15" s="4">
        <v>2.6770535105657852E-2</v>
      </c>
      <c r="J15" s="4">
        <v>2.6770535105657852E-2</v>
      </c>
      <c r="K15" s="4">
        <f t="shared" si="0"/>
        <v>0</v>
      </c>
    </row>
    <row r="16" spans="1:12" x14ac:dyDescent="0.35">
      <c r="A16" s="2" t="s">
        <v>85</v>
      </c>
      <c r="B16" s="2" t="s">
        <v>86</v>
      </c>
      <c r="C16" s="2" t="s">
        <v>59</v>
      </c>
      <c r="D16" s="2" t="s">
        <v>88</v>
      </c>
      <c r="E16" s="2">
        <v>325510</v>
      </c>
      <c r="F16" s="3" t="s">
        <v>17</v>
      </c>
      <c r="G16" s="3" t="s">
        <v>89</v>
      </c>
      <c r="H16" s="4">
        <v>1.1205000000000001E-2</v>
      </c>
      <c r="I16" s="4">
        <v>1.1373036809815971E-2</v>
      </c>
      <c r="J16" s="4">
        <v>1.1373036809815971E-2</v>
      </c>
      <c r="K16" s="4">
        <f t="shared" si="0"/>
        <v>0</v>
      </c>
    </row>
    <row r="17" spans="1:11" ht="26" x14ac:dyDescent="0.35">
      <c r="A17" s="2" t="s">
        <v>85</v>
      </c>
      <c r="B17" s="2" t="s">
        <v>86</v>
      </c>
      <c r="C17" s="2" t="s">
        <v>59</v>
      </c>
      <c r="D17" s="2" t="s">
        <v>90</v>
      </c>
      <c r="E17" s="2">
        <v>335311</v>
      </c>
      <c r="F17" s="3" t="s">
        <v>91</v>
      </c>
      <c r="G17" s="3" t="s">
        <v>92</v>
      </c>
      <c r="H17" s="4">
        <v>1.3550000000000001E-3</v>
      </c>
      <c r="I17" s="4">
        <v>1.3913758389261705E-3</v>
      </c>
      <c r="J17" s="4">
        <v>1.3913758389261705E-3</v>
      </c>
      <c r="K17" s="4">
        <f t="shared" si="0"/>
        <v>0</v>
      </c>
    </row>
    <row r="18" spans="1:11" ht="52" x14ac:dyDescent="0.35">
      <c r="A18" s="2" t="s">
        <v>85</v>
      </c>
      <c r="B18" s="2" t="s">
        <v>86</v>
      </c>
      <c r="C18" s="2" t="s">
        <v>59</v>
      </c>
      <c r="D18" s="2" t="s">
        <v>93</v>
      </c>
      <c r="E18" s="2">
        <v>334511</v>
      </c>
      <c r="F18" s="3" t="s">
        <v>94</v>
      </c>
      <c r="G18" s="3" t="s">
        <v>95</v>
      </c>
      <c r="H18" s="4">
        <v>9.1594999999999996E-2</v>
      </c>
      <c r="I18" s="4">
        <v>9.5155928725701763E-2</v>
      </c>
      <c r="J18" s="4">
        <v>9.5155928725701763E-2</v>
      </c>
      <c r="K18" s="4">
        <f t="shared" si="0"/>
        <v>0</v>
      </c>
    </row>
    <row r="19" spans="1:11" ht="26" x14ac:dyDescent="0.35">
      <c r="A19" s="2" t="s">
        <v>85</v>
      </c>
      <c r="B19" s="2" t="s">
        <v>86</v>
      </c>
      <c r="C19" s="2" t="s">
        <v>59</v>
      </c>
      <c r="D19" s="2" t="s">
        <v>96</v>
      </c>
      <c r="E19" s="2">
        <v>424710</v>
      </c>
      <c r="F19" s="3" t="s">
        <v>13</v>
      </c>
      <c r="G19" s="3" t="s">
        <v>97</v>
      </c>
      <c r="H19" s="4">
        <v>1.1E-4</v>
      </c>
      <c r="I19" s="4">
        <v>1.106858636988368E-4</v>
      </c>
      <c r="J19" s="4">
        <v>1.106858636988368E-4</v>
      </c>
      <c r="K19" s="4">
        <f t="shared" si="0"/>
        <v>0</v>
      </c>
    </row>
    <row r="20" spans="1:11" ht="26" x14ac:dyDescent="0.35">
      <c r="A20" s="2" t="s">
        <v>85</v>
      </c>
      <c r="B20" s="2" t="s">
        <v>86</v>
      </c>
      <c r="C20" s="2" t="s">
        <v>59</v>
      </c>
      <c r="D20" s="2" t="s">
        <v>98</v>
      </c>
      <c r="E20" s="2">
        <v>325211</v>
      </c>
      <c r="F20" s="3" t="s">
        <v>23</v>
      </c>
      <c r="G20" s="3" t="s">
        <v>99</v>
      </c>
      <c r="H20" s="4">
        <v>7.2000000000000015E-4</v>
      </c>
      <c r="I20" s="4">
        <v>7.3079754601227114E-4</v>
      </c>
      <c r="J20" s="4">
        <v>7.3079754601227114E-4</v>
      </c>
      <c r="K20" s="4">
        <f t="shared" si="0"/>
        <v>0</v>
      </c>
    </row>
    <row r="21" spans="1:11" x14ac:dyDescent="0.35">
      <c r="A21" s="2" t="s">
        <v>85</v>
      </c>
      <c r="B21" s="2" t="s">
        <v>86</v>
      </c>
      <c r="C21" s="2" t="s">
        <v>59</v>
      </c>
      <c r="D21" s="2" t="s">
        <v>100</v>
      </c>
      <c r="E21" s="2">
        <v>339950</v>
      </c>
      <c r="F21" s="3" t="s">
        <v>101</v>
      </c>
      <c r="G21" s="3" t="s">
        <v>102</v>
      </c>
      <c r="H21" s="4">
        <v>4.6500000000000003E-4</v>
      </c>
      <c r="I21" s="4">
        <v>4.7748322147650885E-4</v>
      </c>
      <c r="J21" s="4">
        <v>4.7748322147650885E-4</v>
      </c>
      <c r="K21" s="4">
        <f t="shared" si="0"/>
        <v>0</v>
      </c>
    </row>
    <row r="22" spans="1:11" ht="26" x14ac:dyDescent="0.35">
      <c r="A22" s="2" t="s">
        <v>85</v>
      </c>
      <c r="B22" s="2" t="s">
        <v>86</v>
      </c>
      <c r="C22" s="2" t="s">
        <v>59</v>
      </c>
      <c r="D22" s="2" t="s">
        <v>103</v>
      </c>
      <c r="E22" s="2">
        <v>562212</v>
      </c>
      <c r="F22" s="3" t="s">
        <v>11</v>
      </c>
      <c r="G22" s="3" t="s">
        <v>104</v>
      </c>
      <c r="H22" s="4">
        <v>3.2015000000000002E-2</v>
      </c>
      <c r="I22" s="4">
        <v>3.3085922067138403E-2</v>
      </c>
      <c r="J22" s="4">
        <v>3.3085922067138403E-2</v>
      </c>
      <c r="K22" s="4">
        <f t="shared" si="0"/>
        <v>0</v>
      </c>
    </row>
    <row r="23" spans="1:11" x14ac:dyDescent="0.35">
      <c r="A23" s="2" t="s">
        <v>85</v>
      </c>
      <c r="B23" s="2" t="s">
        <v>86</v>
      </c>
      <c r="C23" s="2" t="s">
        <v>59</v>
      </c>
      <c r="D23" s="2" t="s">
        <v>105</v>
      </c>
      <c r="E23" s="2">
        <v>325510</v>
      </c>
      <c r="F23" s="3" t="s">
        <v>17</v>
      </c>
      <c r="G23" s="3" t="s">
        <v>106</v>
      </c>
      <c r="H23" s="4">
        <v>2.9999999999999997E-5</v>
      </c>
      <c r="I23" s="4">
        <v>3.04498977505113E-5</v>
      </c>
      <c r="J23" s="4">
        <v>3.04498977505113E-5</v>
      </c>
      <c r="K23" s="4">
        <f t="shared" si="0"/>
        <v>0</v>
      </c>
    </row>
    <row r="24" spans="1:11" ht="26" x14ac:dyDescent="0.35">
      <c r="A24" s="2" t="s">
        <v>85</v>
      </c>
      <c r="B24" s="2" t="s">
        <v>86</v>
      </c>
      <c r="C24" s="2" t="s">
        <v>59</v>
      </c>
      <c r="D24" s="2" t="s">
        <v>107</v>
      </c>
      <c r="E24" s="2">
        <v>423110</v>
      </c>
      <c r="F24" s="3" t="s">
        <v>42</v>
      </c>
      <c r="G24" s="3" t="s">
        <v>108</v>
      </c>
      <c r="H24" s="4">
        <v>1.214E-2</v>
      </c>
      <c r="I24" s="4">
        <v>1.2610539080503247E-2</v>
      </c>
      <c r="J24" s="4">
        <v>1.2610539080503247E-2</v>
      </c>
      <c r="K24" s="4">
        <f t="shared" si="0"/>
        <v>0</v>
      </c>
    </row>
    <row r="25" spans="1:11" x14ac:dyDescent="0.35">
      <c r="A25" s="2" t="s">
        <v>85</v>
      </c>
      <c r="B25" s="2" t="s">
        <v>86</v>
      </c>
      <c r="C25" s="2" t="s">
        <v>59</v>
      </c>
      <c r="D25" s="2" t="s">
        <v>109</v>
      </c>
      <c r="E25" s="2">
        <v>323111</v>
      </c>
      <c r="F25" s="3" t="s">
        <v>20</v>
      </c>
      <c r="G25" s="3" t="s">
        <v>110</v>
      </c>
      <c r="H25" s="4">
        <v>7.6599999999999993E-3</v>
      </c>
      <c r="I25" s="4">
        <v>7.6599999999999993E-3</v>
      </c>
      <c r="J25" s="4">
        <v>7.6599999999999993E-3</v>
      </c>
      <c r="K25" s="4">
        <f t="shared" si="0"/>
        <v>0</v>
      </c>
    </row>
    <row r="26" spans="1:11" ht="26" x14ac:dyDescent="0.35">
      <c r="A26" s="2" t="s">
        <v>85</v>
      </c>
      <c r="B26" s="2" t="s">
        <v>86</v>
      </c>
      <c r="C26" s="2" t="s">
        <v>59</v>
      </c>
      <c r="D26" s="2" t="s">
        <v>111</v>
      </c>
      <c r="E26" s="2">
        <v>928110</v>
      </c>
      <c r="F26" s="3" t="s">
        <v>24</v>
      </c>
      <c r="G26" s="3" t="s">
        <v>112</v>
      </c>
      <c r="H26" s="4">
        <v>0.79137000000000002</v>
      </c>
      <c r="I26" s="4">
        <v>0.79137000000000002</v>
      </c>
      <c r="J26" s="4">
        <v>0.79137000000000002</v>
      </c>
      <c r="K26" s="4">
        <f t="shared" si="0"/>
        <v>0</v>
      </c>
    </row>
    <row r="27" spans="1:11" ht="26" x14ac:dyDescent="0.35">
      <c r="A27" s="2" t="s">
        <v>85</v>
      </c>
      <c r="B27" s="2" t="s">
        <v>86</v>
      </c>
      <c r="C27" s="2" t="s">
        <v>59</v>
      </c>
      <c r="D27" s="2" t="s">
        <v>113</v>
      </c>
      <c r="E27" s="2">
        <v>928110</v>
      </c>
      <c r="F27" s="3" t="s">
        <v>24</v>
      </c>
      <c r="G27" s="3" t="s">
        <v>114</v>
      </c>
      <c r="H27" s="4">
        <v>0.3034400000000001</v>
      </c>
      <c r="I27" s="4">
        <v>0.3034400000000001</v>
      </c>
      <c r="J27" s="4">
        <v>0.3034400000000001</v>
      </c>
      <c r="K27" s="4">
        <f t="shared" si="0"/>
        <v>0</v>
      </c>
    </row>
    <row r="28" spans="1:11" ht="26" x14ac:dyDescent="0.35">
      <c r="A28" s="2" t="s">
        <v>85</v>
      </c>
      <c r="B28" s="2" t="s">
        <v>86</v>
      </c>
      <c r="C28" s="2" t="s">
        <v>59</v>
      </c>
      <c r="D28" s="2" t="s">
        <v>115</v>
      </c>
      <c r="E28" s="2">
        <v>562212</v>
      </c>
      <c r="F28" s="3" t="s">
        <v>11</v>
      </c>
      <c r="G28" s="3" t="s">
        <v>116</v>
      </c>
      <c r="H28" s="4">
        <v>0.13230999999999998</v>
      </c>
      <c r="I28" s="4">
        <v>0.13673585346565925</v>
      </c>
      <c r="J28" s="4">
        <v>0.13673585346565925</v>
      </c>
      <c r="K28" s="4">
        <f t="shared" si="0"/>
        <v>0</v>
      </c>
    </row>
    <row r="29" spans="1:11" ht="26" x14ac:dyDescent="0.35">
      <c r="A29" s="2" t="s">
        <v>85</v>
      </c>
      <c r="B29" s="2" t="s">
        <v>86</v>
      </c>
      <c r="C29" s="2" t="s">
        <v>59</v>
      </c>
      <c r="D29" s="2" t="s">
        <v>117</v>
      </c>
      <c r="E29" s="2">
        <v>486910</v>
      </c>
      <c r="F29" s="3" t="s">
        <v>25</v>
      </c>
      <c r="G29" s="3" t="s">
        <v>118</v>
      </c>
      <c r="H29" s="4">
        <v>1.65E-4</v>
      </c>
      <c r="I29" s="4">
        <v>1.6721694717144946E-4</v>
      </c>
      <c r="J29" s="4">
        <v>1.6721694717144946E-4</v>
      </c>
      <c r="K29" s="4">
        <f t="shared" si="0"/>
        <v>0</v>
      </c>
    </row>
    <row r="30" spans="1:11" x14ac:dyDescent="0.35">
      <c r="A30" s="2" t="s">
        <v>85</v>
      </c>
      <c r="B30" s="2" t="s">
        <v>86</v>
      </c>
      <c r="C30" s="2" t="s">
        <v>59</v>
      </c>
      <c r="D30" s="2" t="s">
        <v>119</v>
      </c>
      <c r="E30" s="2">
        <v>336612</v>
      </c>
      <c r="F30" s="3" t="s">
        <v>120</v>
      </c>
      <c r="G30" s="3" t="s">
        <v>121</v>
      </c>
      <c r="H30" s="4">
        <v>1.6049999999999997E-3</v>
      </c>
      <c r="I30" s="4">
        <v>1.6480872483221433E-3</v>
      </c>
      <c r="J30" s="4">
        <v>1.6480872483221433E-3</v>
      </c>
      <c r="K30" s="4">
        <f t="shared" si="0"/>
        <v>0</v>
      </c>
    </row>
    <row r="31" spans="1:11" ht="26" x14ac:dyDescent="0.35">
      <c r="A31" s="2" t="s">
        <v>85</v>
      </c>
      <c r="B31" s="2" t="s">
        <v>86</v>
      </c>
      <c r="C31" s="2" t="s">
        <v>59</v>
      </c>
      <c r="D31" s="2" t="s">
        <v>122</v>
      </c>
      <c r="E31" s="2">
        <v>221112</v>
      </c>
      <c r="F31" s="3" t="s">
        <v>10</v>
      </c>
      <c r="G31" s="3" t="s">
        <v>123</v>
      </c>
      <c r="H31" s="4">
        <v>1.9914999999999999E-2</v>
      </c>
      <c r="I31" s="4">
        <v>2.002429219728414E-2</v>
      </c>
      <c r="J31" s="4">
        <v>2.002429219728414E-2</v>
      </c>
      <c r="K31" s="4">
        <f t="shared" si="0"/>
        <v>0</v>
      </c>
    </row>
    <row r="32" spans="1:11" x14ac:dyDescent="0.35">
      <c r="A32" s="2" t="s">
        <v>85</v>
      </c>
      <c r="B32" s="2" t="s">
        <v>86</v>
      </c>
      <c r="C32" s="2" t="s">
        <v>59</v>
      </c>
      <c r="D32" s="2" t="s">
        <v>124</v>
      </c>
      <c r="E32" s="2">
        <v>327420</v>
      </c>
      <c r="F32" s="3" t="s">
        <v>125</v>
      </c>
      <c r="G32" s="3" t="s">
        <v>126</v>
      </c>
      <c r="H32" s="4">
        <v>0.10223499999999999</v>
      </c>
      <c r="I32" s="4">
        <v>0.10572028409090917</v>
      </c>
      <c r="J32" s="4">
        <v>0.10572028409090917</v>
      </c>
      <c r="K32" s="4">
        <f t="shared" si="0"/>
        <v>0</v>
      </c>
    </row>
    <row r="33" spans="1:11" ht="26" x14ac:dyDescent="0.35">
      <c r="A33" s="2" t="s">
        <v>85</v>
      </c>
      <c r="B33" s="2" t="s">
        <v>86</v>
      </c>
      <c r="C33" s="2" t="s">
        <v>59</v>
      </c>
      <c r="D33" s="2" t="s">
        <v>127</v>
      </c>
      <c r="E33" s="2">
        <v>322220</v>
      </c>
      <c r="F33" s="3" t="s">
        <v>45</v>
      </c>
      <c r="G33" s="3" t="s">
        <v>128</v>
      </c>
      <c r="H33" s="4">
        <v>1.4095E-2</v>
      </c>
      <c r="I33" s="4">
        <v>1.4095E-2</v>
      </c>
      <c r="J33" s="4">
        <v>1.4095E-2</v>
      </c>
      <c r="K33" s="4">
        <f t="shared" si="0"/>
        <v>0</v>
      </c>
    </row>
    <row r="34" spans="1:11" ht="26" x14ac:dyDescent="0.35">
      <c r="A34" s="2" t="s">
        <v>85</v>
      </c>
      <c r="B34" s="2" t="s">
        <v>86</v>
      </c>
      <c r="C34" s="2" t="s">
        <v>59</v>
      </c>
      <c r="D34" s="2" t="s">
        <v>129</v>
      </c>
      <c r="E34" s="2">
        <v>622110</v>
      </c>
      <c r="F34" s="3" t="s">
        <v>7</v>
      </c>
      <c r="G34" s="3" t="s">
        <v>130</v>
      </c>
      <c r="H34" s="4">
        <v>4.4435000000000002E-2</v>
      </c>
      <c r="I34" s="4">
        <v>4.6023574177073631E-2</v>
      </c>
      <c r="J34" s="4">
        <v>4.6023574177073631E-2</v>
      </c>
      <c r="K34" s="4">
        <f t="shared" si="0"/>
        <v>0</v>
      </c>
    </row>
    <row r="35" spans="1:11" ht="39" x14ac:dyDescent="0.35">
      <c r="A35" s="2" t="s">
        <v>85</v>
      </c>
      <c r="B35" s="2" t="s">
        <v>86</v>
      </c>
      <c r="C35" s="2" t="s">
        <v>59</v>
      </c>
      <c r="D35" s="2" t="s">
        <v>131</v>
      </c>
      <c r="E35" s="2">
        <v>423860</v>
      </c>
      <c r="F35" s="3" t="s">
        <v>132</v>
      </c>
      <c r="G35" s="3" t="s">
        <v>133</v>
      </c>
      <c r="H35" s="4">
        <v>1.6000000000000001E-4</v>
      </c>
      <c r="I35" s="4">
        <v>1.6620150353216802E-4</v>
      </c>
      <c r="J35" s="4">
        <v>1.6620150353216802E-4</v>
      </c>
      <c r="K35" s="4">
        <f t="shared" si="0"/>
        <v>0</v>
      </c>
    </row>
    <row r="36" spans="1:11" ht="39" x14ac:dyDescent="0.35">
      <c r="A36" s="2" t="s">
        <v>134</v>
      </c>
      <c r="B36" s="2" t="s">
        <v>135</v>
      </c>
      <c r="C36" s="2" t="s">
        <v>59</v>
      </c>
      <c r="D36" s="2" t="s">
        <v>136</v>
      </c>
      <c r="E36" s="2">
        <v>332439</v>
      </c>
      <c r="F36" s="3" t="s">
        <v>26</v>
      </c>
      <c r="G36" s="3" t="s">
        <v>137</v>
      </c>
      <c r="H36" s="4">
        <v>3.0000000000000004E-5</v>
      </c>
      <c r="I36" s="4">
        <v>3.0860911155128397E-5</v>
      </c>
      <c r="J36" s="4">
        <v>3.0860911155128397E-5</v>
      </c>
      <c r="K36" s="4">
        <f t="shared" si="0"/>
        <v>0</v>
      </c>
    </row>
    <row r="37" spans="1:11" ht="39" x14ac:dyDescent="0.35">
      <c r="A37" s="2" t="s">
        <v>134</v>
      </c>
      <c r="B37" s="2" t="s">
        <v>135</v>
      </c>
      <c r="C37" s="2" t="s">
        <v>59</v>
      </c>
      <c r="D37" s="2" t="s">
        <v>138</v>
      </c>
      <c r="E37" s="2">
        <v>332812</v>
      </c>
      <c r="F37" s="3" t="s">
        <v>27</v>
      </c>
      <c r="G37" s="3" t="s">
        <v>139</v>
      </c>
      <c r="H37" s="4">
        <v>0</v>
      </c>
      <c r="I37" s="4">
        <v>0</v>
      </c>
      <c r="J37" s="4">
        <v>0</v>
      </c>
      <c r="K37" s="4">
        <f t="shared" si="0"/>
        <v>0</v>
      </c>
    </row>
    <row r="38" spans="1:11" ht="26" x14ac:dyDescent="0.35">
      <c r="A38" s="2" t="s">
        <v>134</v>
      </c>
      <c r="B38" s="2" t="s">
        <v>135</v>
      </c>
      <c r="C38" s="2" t="s">
        <v>59</v>
      </c>
      <c r="D38" s="2" t="s">
        <v>140</v>
      </c>
      <c r="E38" s="2">
        <v>322211</v>
      </c>
      <c r="F38" s="3" t="s">
        <v>141</v>
      </c>
      <c r="G38" s="3" t="s">
        <v>142</v>
      </c>
      <c r="H38" s="4">
        <v>7.045E-3</v>
      </c>
      <c r="I38" s="4">
        <v>7.045E-3</v>
      </c>
      <c r="J38" s="4">
        <v>7.045E-3</v>
      </c>
      <c r="K38" s="4">
        <f t="shared" si="0"/>
        <v>0</v>
      </c>
    </row>
    <row r="39" spans="1:11" ht="26" x14ac:dyDescent="0.35">
      <c r="A39" s="2" t="s">
        <v>134</v>
      </c>
      <c r="B39" s="2" t="s">
        <v>135</v>
      </c>
      <c r="C39" s="2" t="s">
        <v>59</v>
      </c>
      <c r="D39" s="2" t="s">
        <v>143</v>
      </c>
      <c r="E39" s="2">
        <v>322211</v>
      </c>
      <c r="F39" s="3" t="s">
        <v>141</v>
      </c>
      <c r="G39" s="3" t="s">
        <v>144</v>
      </c>
      <c r="H39" s="4">
        <v>9.8449999999999979E-3</v>
      </c>
      <c r="I39" s="4">
        <v>9.8449999999999979E-3</v>
      </c>
      <c r="J39" s="4">
        <v>9.8449999999999979E-3</v>
      </c>
      <c r="K39" s="4">
        <f t="shared" si="0"/>
        <v>0</v>
      </c>
    </row>
    <row r="40" spans="1:11" ht="26" x14ac:dyDescent="0.35">
      <c r="A40" s="2" t="s">
        <v>134</v>
      </c>
      <c r="B40" s="2" t="s">
        <v>135</v>
      </c>
      <c r="C40" s="2" t="s">
        <v>59</v>
      </c>
      <c r="D40" s="2" t="s">
        <v>145</v>
      </c>
      <c r="E40" s="2">
        <v>221320</v>
      </c>
      <c r="F40" s="3" t="s">
        <v>9</v>
      </c>
      <c r="G40" s="3" t="s">
        <v>146</v>
      </c>
      <c r="H40" s="4">
        <v>1.4599999999999999E-3</v>
      </c>
      <c r="I40" s="4">
        <v>1.4979220779220838E-3</v>
      </c>
      <c r="J40" s="4">
        <v>1.4979220779220838E-3</v>
      </c>
      <c r="K40" s="4">
        <f t="shared" si="0"/>
        <v>0</v>
      </c>
    </row>
    <row r="41" spans="1:11" ht="26" x14ac:dyDescent="0.35">
      <c r="A41" s="2" t="s">
        <v>134</v>
      </c>
      <c r="B41" s="2" t="s">
        <v>135</v>
      </c>
      <c r="C41" s="2" t="s">
        <v>59</v>
      </c>
      <c r="D41" s="2" t="s">
        <v>147</v>
      </c>
      <c r="E41" s="2">
        <v>325412</v>
      </c>
      <c r="F41" s="3" t="s">
        <v>18</v>
      </c>
      <c r="G41" s="3" t="s">
        <v>148</v>
      </c>
      <c r="H41" s="4">
        <v>0.12573499999999999</v>
      </c>
      <c r="I41" s="4">
        <v>0.12762059645535129</v>
      </c>
      <c r="J41" s="4">
        <v>0.12762059645535129</v>
      </c>
      <c r="K41" s="4">
        <f t="shared" si="0"/>
        <v>0</v>
      </c>
    </row>
    <row r="42" spans="1:11" ht="26" x14ac:dyDescent="0.35">
      <c r="A42" s="2" t="s">
        <v>134</v>
      </c>
      <c r="B42" s="2" t="s">
        <v>135</v>
      </c>
      <c r="C42" s="2" t="s">
        <v>59</v>
      </c>
      <c r="D42" s="2" t="s">
        <v>149</v>
      </c>
      <c r="E42" s="2">
        <v>324121</v>
      </c>
      <c r="F42" s="3" t="s">
        <v>28</v>
      </c>
      <c r="G42" s="3" t="s">
        <v>150</v>
      </c>
      <c r="H42" s="4">
        <v>2.7614999999999997E-2</v>
      </c>
      <c r="I42" s="4">
        <v>2.855642045454548E-2</v>
      </c>
      <c r="J42" s="4">
        <v>2.6849565431042718E-2</v>
      </c>
      <c r="K42" s="4">
        <f t="shared" si="0"/>
        <v>1.7068550235027624E-3</v>
      </c>
    </row>
    <row r="43" spans="1:11" ht="26" x14ac:dyDescent="0.35">
      <c r="A43" s="2" t="s">
        <v>134</v>
      </c>
      <c r="B43" s="2" t="s">
        <v>135</v>
      </c>
      <c r="C43" s="2" t="s">
        <v>59</v>
      </c>
      <c r="D43" s="2" t="s">
        <v>151</v>
      </c>
      <c r="E43" s="2">
        <v>331314</v>
      </c>
      <c r="F43" s="3" t="s">
        <v>152</v>
      </c>
      <c r="G43" s="3" t="s">
        <v>153</v>
      </c>
      <c r="H43" s="4">
        <v>2.1220000000000003E-2</v>
      </c>
      <c r="I43" s="4">
        <v>2.1789664429530148E-2</v>
      </c>
      <c r="J43" s="4">
        <v>2.1789664429530148E-2</v>
      </c>
      <c r="K43" s="4">
        <f t="shared" si="0"/>
        <v>0</v>
      </c>
    </row>
    <row r="44" spans="1:11" ht="26" x14ac:dyDescent="0.35">
      <c r="A44" s="2" t="s">
        <v>134</v>
      </c>
      <c r="B44" s="2" t="s">
        <v>135</v>
      </c>
      <c r="C44" s="2" t="s">
        <v>59</v>
      </c>
      <c r="D44" s="2" t="s">
        <v>154</v>
      </c>
      <c r="E44" s="2">
        <v>332439</v>
      </c>
      <c r="F44" s="3" t="s">
        <v>26</v>
      </c>
      <c r="G44" s="3" t="s">
        <v>155</v>
      </c>
      <c r="H44" s="4">
        <v>9.0499999999999999E-4</v>
      </c>
      <c r="I44" s="4">
        <v>9.3097081984637323E-4</v>
      </c>
      <c r="J44" s="4">
        <v>9.3097081984637323E-4</v>
      </c>
      <c r="K44" s="4">
        <f t="shared" si="0"/>
        <v>0</v>
      </c>
    </row>
    <row r="45" spans="1:11" ht="26" x14ac:dyDescent="0.35">
      <c r="A45" s="2" t="s">
        <v>134</v>
      </c>
      <c r="B45" s="2" t="s">
        <v>135</v>
      </c>
      <c r="C45" s="2" t="s">
        <v>59</v>
      </c>
      <c r="D45" s="2" t="s">
        <v>156</v>
      </c>
      <c r="E45" s="2">
        <v>323111</v>
      </c>
      <c r="F45" s="3" t="s">
        <v>20</v>
      </c>
      <c r="G45" s="3" t="s">
        <v>157</v>
      </c>
      <c r="H45" s="4">
        <v>5.2750000000000002E-3</v>
      </c>
      <c r="I45" s="4">
        <v>5.2750000000000002E-3</v>
      </c>
      <c r="J45" s="4">
        <v>5.2750000000000002E-3</v>
      </c>
      <c r="K45" s="4">
        <f t="shared" si="0"/>
        <v>0</v>
      </c>
    </row>
    <row r="46" spans="1:11" ht="26" x14ac:dyDescent="0.35">
      <c r="A46" s="2" t="s">
        <v>134</v>
      </c>
      <c r="B46" s="2" t="s">
        <v>135</v>
      </c>
      <c r="C46" s="2" t="s">
        <v>59</v>
      </c>
      <c r="D46" s="2" t="s">
        <v>158</v>
      </c>
      <c r="E46" s="2">
        <v>311412</v>
      </c>
      <c r="F46" s="3" t="s">
        <v>159</v>
      </c>
      <c r="G46" s="3" t="s">
        <v>160</v>
      </c>
      <c r="H46" s="4">
        <v>6.9500000000000009E-4</v>
      </c>
      <c r="I46" s="4">
        <v>7.4405882352941363E-4</v>
      </c>
      <c r="J46" s="4">
        <v>7.4405882352941363E-4</v>
      </c>
      <c r="K46" s="4">
        <f t="shared" si="0"/>
        <v>0</v>
      </c>
    </row>
    <row r="47" spans="1:11" ht="26" x14ac:dyDescent="0.35">
      <c r="A47" s="2" t="s">
        <v>134</v>
      </c>
      <c r="B47" s="2" t="s">
        <v>135</v>
      </c>
      <c r="C47" s="2" t="s">
        <v>59</v>
      </c>
      <c r="D47" s="2" t="s">
        <v>161</v>
      </c>
      <c r="E47" s="2">
        <v>323111</v>
      </c>
      <c r="F47" s="3" t="s">
        <v>20</v>
      </c>
      <c r="G47" s="3" t="s">
        <v>162</v>
      </c>
      <c r="H47" s="4">
        <v>5.0000000000000004E-6</v>
      </c>
      <c r="I47" s="4">
        <v>5.0000000000000004E-6</v>
      </c>
      <c r="J47" s="4">
        <v>5.0000000000000004E-6</v>
      </c>
      <c r="K47" s="4">
        <f t="shared" si="0"/>
        <v>0</v>
      </c>
    </row>
    <row r="48" spans="1:11" x14ac:dyDescent="0.35">
      <c r="A48" s="2" t="s">
        <v>134</v>
      </c>
      <c r="B48" s="2" t="s">
        <v>135</v>
      </c>
      <c r="C48" s="2" t="s">
        <v>59</v>
      </c>
      <c r="D48" s="2" t="s">
        <v>163</v>
      </c>
      <c r="E48" s="2">
        <v>323111</v>
      </c>
      <c r="F48" s="3" t="s">
        <v>20</v>
      </c>
      <c r="G48" s="3" t="s">
        <v>164</v>
      </c>
      <c r="H48" s="4">
        <v>5.4900000000000001E-3</v>
      </c>
      <c r="I48" s="4">
        <v>5.4900000000000001E-3</v>
      </c>
      <c r="J48" s="4">
        <v>5.4900000000000001E-3</v>
      </c>
      <c r="K48" s="4">
        <f t="shared" si="0"/>
        <v>0</v>
      </c>
    </row>
    <row r="49" spans="1:11" ht="26" x14ac:dyDescent="0.35">
      <c r="A49" s="2" t="s">
        <v>134</v>
      </c>
      <c r="B49" s="2" t="s">
        <v>135</v>
      </c>
      <c r="C49" s="2" t="s">
        <v>59</v>
      </c>
      <c r="D49" s="2" t="s">
        <v>165</v>
      </c>
      <c r="E49" s="2">
        <v>326150</v>
      </c>
      <c r="F49" s="3" t="s">
        <v>14</v>
      </c>
      <c r="G49" s="3" t="s">
        <v>166</v>
      </c>
      <c r="H49" s="4">
        <v>1.5100000000000001E-3</v>
      </c>
      <c r="I49" s="4">
        <v>1.5937780713342147E-3</v>
      </c>
      <c r="J49" s="4">
        <v>1.5937780713342147E-3</v>
      </c>
      <c r="K49" s="4">
        <f t="shared" si="0"/>
        <v>0</v>
      </c>
    </row>
    <row r="50" spans="1:11" ht="26" x14ac:dyDescent="0.35">
      <c r="A50" s="2" t="s">
        <v>134</v>
      </c>
      <c r="B50" s="2" t="s">
        <v>135</v>
      </c>
      <c r="C50" s="2" t="s">
        <v>59</v>
      </c>
      <c r="D50" s="2" t="s">
        <v>167</v>
      </c>
      <c r="E50" s="2">
        <v>493190</v>
      </c>
      <c r="F50" s="3" t="s">
        <v>32</v>
      </c>
      <c r="G50" s="3" t="s">
        <v>168</v>
      </c>
      <c r="H50" s="4">
        <v>2.9989999999999999E-2</v>
      </c>
      <c r="I50" s="4">
        <v>3.0392946943465268E-2</v>
      </c>
      <c r="J50" s="4">
        <v>3.0392946943465268E-2</v>
      </c>
      <c r="K50" s="4">
        <f t="shared" si="0"/>
        <v>0</v>
      </c>
    </row>
    <row r="51" spans="1:11" x14ac:dyDescent="0.35">
      <c r="A51" s="2" t="s">
        <v>134</v>
      </c>
      <c r="B51" s="2" t="s">
        <v>135</v>
      </c>
      <c r="C51" s="2" t="s">
        <v>59</v>
      </c>
      <c r="D51" s="2" t="s">
        <v>169</v>
      </c>
      <c r="E51" s="2">
        <v>221112</v>
      </c>
      <c r="F51" s="3" t="s">
        <v>10</v>
      </c>
      <c r="G51" s="3" t="s">
        <v>170</v>
      </c>
      <c r="H51" s="4">
        <v>1.2700000000000001E-3</v>
      </c>
      <c r="I51" s="4">
        <v>1.2769696756490512E-3</v>
      </c>
      <c r="J51" s="4">
        <v>1.2769696756490512E-3</v>
      </c>
      <c r="K51" s="4">
        <f t="shared" si="0"/>
        <v>0</v>
      </c>
    </row>
    <row r="52" spans="1:11" ht="26" x14ac:dyDescent="0.35">
      <c r="A52" s="2" t="s">
        <v>134</v>
      </c>
      <c r="B52" s="2" t="s">
        <v>135</v>
      </c>
      <c r="C52" s="2" t="s">
        <v>59</v>
      </c>
      <c r="D52" s="2" t="s">
        <v>171</v>
      </c>
      <c r="E52" s="2">
        <v>331318</v>
      </c>
      <c r="F52" s="3" t="s">
        <v>172</v>
      </c>
      <c r="G52" s="3" t="s">
        <v>173</v>
      </c>
      <c r="H52" s="4">
        <v>4.8299999999999996E-2</v>
      </c>
      <c r="I52" s="4">
        <v>4.9596644295301882E-2</v>
      </c>
      <c r="J52" s="4">
        <v>4.9596644295301882E-2</v>
      </c>
      <c r="K52" s="4">
        <f t="shared" si="0"/>
        <v>0</v>
      </c>
    </row>
    <row r="53" spans="1:11" x14ac:dyDescent="0.35">
      <c r="A53" s="2" t="s">
        <v>134</v>
      </c>
      <c r="B53" s="2" t="s">
        <v>135</v>
      </c>
      <c r="C53" s="2" t="s">
        <v>59</v>
      </c>
      <c r="D53" s="2" t="s">
        <v>174</v>
      </c>
      <c r="E53" s="2">
        <v>327420</v>
      </c>
      <c r="F53" s="3" t="s">
        <v>125</v>
      </c>
      <c r="G53" s="3" t="s">
        <v>175</v>
      </c>
      <c r="H53" s="4">
        <v>7.7949999999999998E-3</v>
      </c>
      <c r="I53" s="4">
        <v>8.0607386363636437E-3</v>
      </c>
      <c r="J53" s="4">
        <v>8.0607386363636437E-3</v>
      </c>
      <c r="K53" s="4">
        <f t="shared" si="0"/>
        <v>0</v>
      </c>
    </row>
    <row r="54" spans="1:11" ht="26" x14ac:dyDescent="0.35">
      <c r="A54" s="2" t="s">
        <v>134</v>
      </c>
      <c r="B54" s="2" t="s">
        <v>135</v>
      </c>
      <c r="C54" s="2" t="s">
        <v>59</v>
      </c>
      <c r="D54" s="2" t="s">
        <v>176</v>
      </c>
      <c r="E54" s="2">
        <v>562212</v>
      </c>
      <c r="F54" s="3" t="s">
        <v>11</v>
      </c>
      <c r="G54" s="3" t="s">
        <v>177</v>
      </c>
      <c r="H54" s="4">
        <v>1.6030000000000003E-2</v>
      </c>
      <c r="I54" s="4">
        <v>1.6566213672847996E-2</v>
      </c>
      <c r="J54" s="4">
        <v>1.6566213672847996E-2</v>
      </c>
      <c r="K54" s="4">
        <f t="shared" si="0"/>
        <v>0</v>
      </c>
    </row>
    <row r="55" spans="1:11" x14ac:dyDescent="0.35">
      <c r="A55" s="2" t="s">
        <v>134</v>
      </c>
      <c r="B55" s="2" t="s">
        <v>135</v>
      </c>
      <c r="C55" s="2" t="s">
        <v>59</v>
      </c>
      <c r="D55" s="2" t="s">
        <v>178</v>
      </c>
      <c r="E55" s="2">
        <v>327993</v>
      </c>
      <c r="F55" s="3" t="s">
        <v>179</v>
      </c>
      <c r="G55" s="3" t="s">
        <v>180</v>
      </c>
      <c r="H55" s="4">
        <v>2.2599999999999999E-3</v>
      </c>
      <c r="I55" s="4">
        <v>2.3370454545454567E-3</v>
      </c>
      <c r="J55" s="4">
        <v>2.3370454545454567E-3</v>
      </c>
      <c r="K55" s="4">
        <f t="shared" si="0"/>
        <v>0</v>
      </c>
    </row>
    <row r="56" spans="1:11" ht="26" x14ac:dyDescent="0.35">
      <c r="A56" s="2" t="s">
        <v>134</v>
      </c>
      <c r="B56" s="2" t="s">
        <v>135</v>
      </c>
      <c r="C56" s="2" t="s">
        <v>59</v>
      </c>
      <c r="D56" s="2" t="s">
        <v>181</v>
      </c>
      <c r="E56" s="2">
        <v>562213</v>
      </c>
      <c r="F56" s="3" t="s">
        <v>29</v>
      </c>
      <c r="G56" s="3" t="s">
        <v>182</v>
      </c>
      <c r="H56" s="4">
        <v>1.1505100000000001</v>
      </c>
      <c r="I56" s="4">
        <v>1.1889952896287177</v>
      </c>
      <c r="J56" s="4">
        <v>1.1889952896287177</v>
      </c>
      <c r="K56" s="4">
        <f t="shared" si="0"/>
        <v>0</v>
      </c>
    </row>
    <row r="57" spans="1:11" ht="26" x14ac:dyDescent="0.35">
      <c r="A57" s="2" t="s">
        <v>134</v>
      </c>
      <c r="B57" s="2" t="s">
        <v>135</v>
      </c>
      <c r="C57" s="2" t="s">
        <v>59</v>
      </c>
      <c r="D57" s="2" t="s">
        <v>183</v>
      </c>
      <c r="E57" s="2">
        <v>323111</v>
      </c>
      <c r="F57" s="3" t="s">
        <v>20</v>
      </c>
      <c r="G57" s="3" t="s">
        <v>184</v>
      </c>
      <c r="H57" s="4">
        <v>2.2550000000000001E-3</v>
      </c>
      <c r="I57" s="4">
        <v>2.2550000000000001E-3</v>
      </c>
      <c r="J57" s="4">
        <v>2.2550000000000001E-3</v>
      </c>
      <c r="K57" s="4">
        <f t="shared" si="0"/>
        <v>0</v>
      </c>
    </row>
    <row r="58" spans="1:11" ht="26" x14ac:dyDescent="0.35">
      <c r="A58" s="2" t="s">
        <v>134</v>
      </c>
      <c r="B58" s="2" t="s">
        <v>135</v>
      </c>
      <c r="C58" s="2" t="s">
        <v>59</v>
      </c>
      <c r="D58" s="2" t="s">
        <v>185</v>
      </c>
      <c r="E58" s="2">
        <v>424480</v>
      </c>
      <c r="F58" s="3" t="s">
        <v>186</v>
      </c>
      <c r="G58" s="3" t="s">
        <v>187</v>
      </c>
      <c r="H58" s="4">
        <v>0.58840999999999999</v>
      </c>
      <c r="I58" s="4">
        <v>0.59098766283396476</v>
      </c>
      <c r="J58" s="4">
        <v>0.59098766283396476</v>
      </c>
      <c r="K58" s="4">
        <f t="shared" si="0"/>
        <v>0</v>
      </c>
    </row>
    <row r="59" spans="1:11" ht="26" x14ac:dyDescent="0.35">
      <c r="A59" s="2" t="s">
        <v>134</v>
      </c>
      <c r="B59" s="2" t="s">
        <v>135</v>
      </c>
      <c r="C59" s="2" t="s">
        <v>59</v>
      </c>
      <c r="D59" s="2" t="s">
        <v>188</v>
      </c>
      <c r="E59" s="2">
        <v>561710</v>
      </c>
      <c r="F59" s="3" t="s">
        <v>189</v>
      </c>
      <c r="G59" s="3" t="s">
        <v>190</v>
      </c>
      <c r="H59" s="4">
        <v>0</v>
      </c>
      <c r="I59" s="4">
        <v>0</v>
      </c>
      <c r="J59" s="4">
        <v>0</v>
      </c>
      <c r="K59" s="4">
        <f t="shared" si="0"/>
        <v>0</v>
      </c>
    </row>
    <row r="60" spans="1:11" ht="26" x14ac:dyDescent="0.35">
      <c r="A60" s="2" t="s">
        <v>191</v>
      </c>
      <c r="B60" s="2" t="s">
        <v>192</v>
      </c>
      <c r="C60" s="2" t="s">
        <v>59</v>
      </c>
      <c r="D60" s="2" t="s">
        <v>193</v>
      </c>
      <c r="E60" s="2">
        <v>923120</v>
      </c>
      <c r="F60" s="3" t="s">
        <v>194</v>
      </c>
      <c r="G60" s="3" t="s">
        <v>195</v>
      </c>
      <c r="H60" s="4">
        <v>7.4190000000000006E-2</v>
      </c>
      <c r="I60" s="4">
        <v>7.4190000000000006E-2</v>
      </c>
      <c r="J60" s="4">
        <v>7.4190000000000006E-2</v>
      </c>
      <c r="K60" s="4">
        <f t="shared" si="0"/>
        <v>0</v>
      </c>
    </row>
    <row r="61" spans="1:11" ht="26" x14ac:dyDescent="0.35">
      <c r="A61" s="2" t="s">
        <v>191</v>
      </c>
      <c r="B61" s="2" t="s">
        <v>192</v>
      </c>
      <c r="C61" s="2" t="s">
        <v>59</v>
      </c>
      <c r="D61" s="2" t="s">
        <v>196</v>
      </c>
      <c r="E61" s="2">
        <v>221112</v>
      </c>
      <c r="F61" s="3" t="s">
        <v>10</v>
      </c>
      <c r="G61" s="3" t="s">
        <v>197</v>
      </c>
      <c r="H61" s="4">
        <v>1.2350000000000002E-3</v>
      </c>
      <c r="I61" s="4">
        <v>1.2417775979736837E-3</v>
      </c>
      <c r="J61" s="4">
        <v>1.2417775979736837E-3</v>
      </c>
      <c r="K61" s="4">
        <f t="shared" si="0"/>
        <v>0</v>
      </c>
    </row>
    <row r="62" spans="1:11" ht="26" x14ac:dyDescent="0.35">
      <c r="A62" s="2" t="s">
        <v>191</v>
      </c>
      <c r="B62" s="2" t="s">
        <v>192</v>
      </c>
      <c r="C62" s="2" t="s">
        <v>59</v>
      </c>
      <c r="D62" s="2" t="s">
        <v>198</v>
      </c>
      <c r="E62" s="2">
        <v>562212</v>
      </c>
      <c r="F62" s="3" t="s">
        <v>11</v>
      </c>
      <c r="G62" s="3" t="s">
        <v>199</v>
      </c>
      <c r="H62" s="4">
        <v>3.1974999999999996E-2</v>
      </c>
      <c r="I62" s="4">
        <v>3.3044584041753873E-2</v>
      </c>
      <c r="J62" s="4">
        <v>3.3044584041753873E-2</v>
      </c>
      <c r="K62" s="4">
        <f t="shared" si="0"/>
        <v>0</v>
      </c>
    </row>
    <row r="63" spans="1:11" x14ac:dyDescent="0.35">
      <c r="A63" s="2" t="s">
        <v>200</v>
      </c>
      <c r="B63" s="2" t="s">
        <v>201</v>
      </c>
      <c r="C63" s="2" t="s">
        <v>59</v>
      </c>
      <c r="D63" s="2" t="s">
        <v>202</v>
      </c>
      <c r="E63" s="2">
        <v>332431</v>
      </c>
      <c r="F63" s="3" t="s">
        <v>30</v>
      </c>
      <c r="G63" s="3" t="s">
        <v>203</v>
      </c>
      <c r="H63" s="4">
        <v>0</v>
      </c>
      <c r="I63" s="4">
        <v>0</v>
      </c>
      <c r="J63" s="4">
        <v>0</v>
      </c>
      <c r="K63" s="4">
        <f t="shared" si="0"/>
        <v>0</v>
      </c>
    </row>
    <row r="64" spans="1:11" x14ac:dyDescent="0.35">
      <c r="A64" s="2" t="s">
        <v>200</v>
      </c>
      <c r="B64" s="2" t="s">
        <v>201</v>
      </c>
      <c r="C64" s="2" t="s">
        <v>59</v>
      </c>
      <c r="D64" s="2" t="s">
        <v>204</v>
      </c>
      <c r="E64" s="2">
        <v>313230</v>
      </c>
      <c r="F64" s="3" t="s">
        <v>205</v>
      </c>
      <c r="G64" s="3" t="s">
        <v>206</v>
      </c>
      <c r="H64" s="4">
        <v>2.0800000000000003E-3</v>
      </c>
      <c r="I64" s="4">
        <v>2.1679436258808435E-3</v>
      </c>
      <c r="J64" s="4">
        <v>2.1679436258808435E-3</v>
      </c>
      <c r="K64" s="4">
        <f t="shared" si="0"/>
        <v>0</v>
      </c>
    </row>
    <row r="65" spans="1:11" ht="39" x14ac:dyDescent="0.35">
      <c r="A65" s="2" t="s">
        <v>200</v>
      </c>
      <c r="B65" s="2" t="s">
        <v>201</v>
      </c>
      <c r="C65" s="2" t="s">
        <v>59</v>
      </c>
      <c r="D65" s="2" t="s">
        <v>207</v>
      </c>
      <c r="E65" s="2">
        <v>327212</v>
      </c>
      <c r="F65" s="3" t="s">
        <v>208</v>
      </c>
      <c r="G65" s="3" t="s">
        <v>209</v>
      </c>
      <c r="H65" s="4">
        <v>0.28248000000000001</v>
      </c>
      <c r="I65" s="4">
        <v>0.29211000000000031</v>
      </c>
      <c r="J65" s="4">
        <v>0.27084168330145503</v>
      </c>
      <c r="K65" s="4">
        <f t="shared" si="0"/>
        <v>2.1268316698545287E-2</v>
      </c>
    </row>
    <row r="66" spans="1:11" x14ac:dyDescent="0.35">
      <c r="A66" s="2" t="s">
        <v>200</v>
      </c>
      <c r="B66" s="2" t="s">
        <v>201</v>
      </c>
      <c r="C66" s="2" t="s">
        <v>59</v>
      </c>
      <c r="D66" s="2" t="s">
        <v>210</v>
      </c>
      <c r="E66" s="2">
        <v>221112</v>
      </c>
      <c r="F66" s="3" t="s">
        <v>10</v>
      </c>
      <c r="G66" s="3" t="s">
        <v>211</v>
      </c>
      <c r="H66" s="4">
        <v>1.9299999999999999E-3</v>
      </c>
      <c r="I66" s="4">
        <v>1.9405917118131247E-3</v>
      </c>
      <c r="J66" s="4">
        <v>1.9405917118131247E-3</v>
      </c>
      <c r="K66" s="4">
        <f t="shared" si="0"/>
        <v>0</v>
      </c>
    </row>
    <row r="67" spans="1:11" ht="26" x14ac:dyDescent="0.35">
      <c r="A67" s="2" t="s">
        <v>200</v>
      </c>
      <c r="B67" s="2" t="s">
        <v>201</v>
      </c>
      <c r="C67" s="2" t="s">
        <v>59</v>
      </c>
      <c r="D67" s="2" t="s">
        <v>212</v>
      </c>
      <c r="E67" s="2">
        <v>311999</v>
      </c>
      <c r="F67" s="3" t="s">
        <v>213</v>
      </c>
      <c r="G67" s="3" t="s">
        <v>214</v>
      </c>
      <c r="H67" s="4">
        <v>0</v>
      </c>
      <c r="I67" s="4">
        <v>0</v>
      </c>
      <c r="J67" s="4">
        <v>0</v>
      </c>
      <c r="K67" s="4">
        <f t="shared" si="0"/>
        <v>0</v>
      </c>
    </row>
    <row r="68" spans="1:11" ht="26" x14ac:dyDescent="0.35">
      <c r="A68" s="2" t="s">
        <v>200</v>
      </c>
      <c r="B68" s="2" t="s">
        <v>201</v>
      </c>
      <c r="C68" s="2" t="s">
        <v>59</v>
      </c>
      <c r="D68" s="2" t="s">
        <v>215</v>
      </c>
      <c r="E68" s="2">
        <v>221112</v>
      </c>
      <c r="F68" s="3" t="s">
        <v>10</v>
      </c>
      <c r="G68" s="3" t="s">
        <v>216</v>
      </c>
      <c r="H68" s="4">
        <v>1.4250000000000001E-3</v>
      </c>
      <c r="I68" s="4">
        <v>1.4328203053542504E-3</v>
      </c>
      <c r="J68" s="4">
        <v>1.4328203053542504E-3</v>
      </c>
      <c r="K68" s="4">
        <f t="shared" si="0"/>
        <v>0</v>
      </c>
    </row>
    <row r="69" spans="1:11" ht="26" x14ac:dyDescent="0.35">
      <c r="A69" s="2" t="s">
        <v>200</v>
      </c>
      <c r="B69" s="2" t="s">
        <v>201</v>
      </c>
      <c r="C69" s="2" t="s">
        <v>59</v>
      </c>
      <c r="D69" s="2" t="s">
        <v>217</v>
      </c>
      <c r="E69" s="2">
        <v>922140</v>
      </c>
      <c r="F69" s="3" t="s">
        <v>47</v>
      </c>
      <c r="G69" s="3" t="s">
        <v>218</v>
      </c>
      <c r="H69" s="4">
        <v>0.22995499999999996</v>
      </c>
      <c r="I69" s="4">
        <v>0.22995499999999996</v>
      </c>
      <c r="J69" s="4">
        <v>0.22995499999999996</v>
      </c>
      <c r="K69" s="4">
        <f t="shared" si="0"/>
        <v>0</v>
      </c>
    </row>
    <row r="70" spans="1:11" ht="26" x14ac:dyDescent="0.35">
      <c r="A70" s="2" t="s">
        <v>200</v>
      </c>
      <c r="B70" s="2" t="s">
        <v>201</v>
      </c>
      <c r="C70" s="2" t="s">
        <v>59</v>
      </c>
      <c r="D70" s="2" t="s">
        <v>219</v>
      </c>
      <c r="E70" s="2">
        <v>327212</v>
      </c>
      <c r="F70" s="3" t="s">
        <v>208</v>
      </c>
      <c r="G70" s="3" t="s">
        <v>220</v>
      </c>
      <c r="H70" s="4">
        <v>0.14109000000000002</v>
      </c>
      <c r="I70" s="4">
        <v>0.14589988636363652</v>
      </c>
      <c r="J70" s="4">
        <v>0.14589988636363652</v>
      </c>
      <c r="K70" s="4">
        <f t="shared" ref="K70:K133" si="1">I70-J70</f>
        <v>0</v>
      </c>
    </row>
    <row r="71" spans="1:11" ht="26" x14ac:dyDescent="0.35">
      <c r="A71" s="2" t="s">
        <v>200</v>
      </c>
      <c r="B71" s="2" t="s">
        <v>201</v>
      </c>
      <c r="C71" s="2" t="s">
        <v>59</v>
      </c>
      <c r="D71" s="2" t="s">
        <v>221</v>
      </c>
      <c r="E71" s="2">
        <v>327212</v>
      </c>
      <c r="F71" s="3" t="s">
        <v>208</v>
      </c>
      <c r="G71" s="3" t="s">
        <v>222</v>
      </c>
      <c r="H71" s="4">
        <v>6.0544999999999988E-2</v>
      </c>
      <c r="I71" s="4">
        <v>6.2609034090909135E-2</v>
      </c>
      <c r="J71" s="4">
        <v>6.2609034090909135E-2</v>
      </c>
      <c r="K71" s="4">
        <f t="shared" si="1"/>
        <v>0</v>
      </c>
    </row>
    <row r="72" spans="1:11" x14ac:dyDescent="0.35">
      <c r="A72" s="2" t="s">
        <v>200</v>
      </c>
      <c r="B72" s="2" t="s">
        <v>201</v>
      </c>
      <c r="C72" s="2" t="s">
        <v>59</v>
      </c>
      <c r="D72" s="2" t="s">
        <v>223</v>
      </c>
      <c r="E72" s="2">
        <v>327213</v>
      </c>
      <c r="F72" s="3" t="s">
        <v>224</v>
      </c>
      <c r="G72" s="3" t="s">
        <v>225</v>
      </c>
      <c r="H72" s="4">
        <v>0.3523750000000001</v>
      </c>
      <c r="I72" s="4">
        <v>0.36438778409090944</v>
      </c>
      <c r="J72" s="4">
        <v>0.36438778409090944</v>
      </c>
      <c r="K72" s="4">
        <f t="shared" si="1"/>
        <v>0</v>
      </c>
    </row>
    <row r="73" spans="1:11" ht="26" x14ac:dyDescent="0.35">
      <c r="A73" s="2" t="s">
        <v>200</v>
      </c>
      <c r="B73" s="2" t="s">
        <v>201</v>
      </c>
      <c r="C73" s="2" t="s">
        <v>59</v>
      </c>
      <c r="D73" s="2" t="s">
        <v>226</v>
      </c>
      <c r="E73" s="2">
        <v>221112</v>
      </c>
      <c r="F73" s="3" t="s">
        <v>10</v>
      </c>
      <c r="G73" s="3" t="s">
        <v>227</v>
      </c>
      <c r="H73" s="4">
        <v>0</v>
      </c>
      <c r="I73" s="4">
        <v>0</v>
      </c>
      <c r="J73" s="4">
        <v>0</v>
      </c>
      <c r="K73" s="4">
        <f t="shared" si="1"/>
        <v>0</v>
      </c>
    </row>
    <row r="74" spans="1:11" x14ac:dyDescent="0.35">
      <c r="A74" s="2" t="s">
        <v>200</v>
      </c>
      <c r="B74" s="2" t="s">
        <v>201</v>
      </c>
      <c r="C74" s="2" t="s">
        <v>59</v>
      </c>
      <c r="D74" s="2" t="s">
        <v>228</v>
      </c>
      <c r="E74" s="2">
        <v>221112</v>
      </c>
      <c r="F74" s="3" t="s">
        <v>10</v>
      </c>
      <c r="G74" s="3" t="s">
        <v>229</v>
      </c>
      <c r="H74" s="4">
        <v>1.1774999999999999E-2</v>
      </c>
      <c r="I74" s="4">
        <v>1.1839620417927224E-2</v>
      </c>
      <c r="J74" s="4">
        <v>1.1839620417927224E-2</v>
      </c>
      <c r="K74" s="4">
        <f t="shared" si="1"/>
        <v>0</v>
      </c>
    </row>
    <row r="75" spans="1:11" ht="39" x14ac:dyDescent="0.35">
      <c r="A75" s="2" t="s">
        <v>200</v>
      </c>
      <c r="B75" s="2" t="s">
        <v>201</v>
      </c>
      <c r="C75" s="2" t="s">
        <v>59</v>
      </c>
      <c r="D75" s="2" t="s">
        <v>230</v>
      </c>
      <c r="E75" s="2">
        <v>562212</v>
      </c>
      <c r="F75" s="3" t="s">
        <v>11</v>
      </c>
      <c r="G75" s="3" t="s">
        <v>231</v>
      </c>
      <c r="H75" s="4">
        <v>1.5149999999999999E-3</v>
      </c>
      <c r="I75" s="4">
        <v>1.5656777114388465E-3</v>
      </c>
      <c r="J75" s="4">
        <v>1.5656777114388465E-3</v>
      </c>
      <c r="K75" s="4">
        <f t="shared" si="1"/>
        <v>0</v>
      </c>
    </row>
    <row r="76" spans="1:11" x14ac:dyDescent="0.35">
      <c r="A76" s="2" t="s">
        <v>200</v>
      </c>
      <c r="B76" s="2" t="s">
        <v>201</v>
      </c>
      <c r="C76" s="2" t="s">
        <v>59</v>
      </c>
      <c r="D76" s="2" t="s">
        <v>232</v>
      </c>
      <c r="E76" s="2">
        <v>221112</v>
      </c>
      <c r="F76" s="3" t="s">
        <v>10</v>
      </c>
      <c r="G76" s="3" t="s">
        <v>233</v>
      </c>
      <c r="H76" s="4">
        <v>0</v>
      </c>
      <c r="I76" s="4">
        <v>0</v>
      </c>
      <c r="J76" s="4">
        <v>0</v>
      </c>
      <c r="K76" s="4">
        <f t="shared" si="1"/>
        <v>0</v>
      </c>
    </row>
    <row r="77" spans="1:11" x14ac:dyDescent="0.35">
      <c r="A77" s="2" t="s">
        <v>200</v>
      </c>
      <c r="B77" s="2" t="s">
        <v>201</v>
      </c>
      <c r="C77" s="2" t="s">
        <v>59</v>
      </c>
      <c r="D77" s="2" t="s">
        <v>234</v>
      </c>
      <c r="E77" s="2">
        <v>311812</v>
      </c>
      <c r="F77" s="3" t="s">
        <v>235</v>
      </c>
      <c r="G77" s="3" t="s">
        <v>236</v>
      </c>
      <c r="H77" s="4">
        <v>1.11E-2</v>
      </c>
      <c r="I77" s="4">
        <v>1.1883529411764732E-2</v>
      </c>
      <c r="J77" s="4">
        <v>1.1883529411764732E-2</v>
      </c>
      <c r="K77" s="4">
        <f t="shared" si="1"/>
        <v>0</v>
      </c>
    </row>
    <row r="78" spans="1:11" ht="26" x14ac:dyDescent="0.35">
      <c r="A78" s="2" t="s">
        <v>200</v>
      </c>
      <c r="B78" s="2" t="s">
        <v>201</v>
      </c>
      <c r="C78" s="2" t="s">
        <v>59</v>
      </c>
      <c r="D78" s="2" t="s">
        <v>237</v>
      </c>
      <c r="E78" s="2">
        <v>221118</v>
      </c>
      <c r="F78" s="3" t="s">
        <v>21</v>
      </c>
      <c r="G78" s="3" t="s">
        <v>238</v>
      </c>
      <c r="H78" s="4">
        <v>9.1430000000000011E-2</v>
      </c>
      <c r="I78" s="4">
        <v>9.1571917962428709E-2</v>
      </c>
      <c r="J78" s="4">
        <v>9.1571917962428709E-2</v>
      </c>
      <c r="K78" s="4">
        <f t="shared" si="1"/>
        <v>0</v>
      </c>
    </row>
    <row r="79" spans="1:11" ht="26" x14ac:dyDescent="0.35">
      <c r="A79" s="2" t="s">
        <v>239</v>
      </c>
      <c r="B79" s="2" t="s">
        <v>240</v>
      </c>
      <c r="C79" s="2" t="s">
        <v>59</v>
      </c>
      <c r="D79" s="2" t="s">
        <v>241</v>
      </c>
      <c r="E79" s="2">
        <v>325211</v>
      </c>
      <c r="F79" s="3" t="s">
        <v>23</v>
      </c>
      <c r="G79" s="3" t="s">
        <v>242</v>
      </c>
      <c r="H79" s="4">
        <v>8.6449999999999999E-3</v>
      </c>
      <c r="I79" s="4">
        <v>8.7746455351056726E-3</v>
      </c>
      <c r="J79" s="4">
        <v>8.7746455351056726E-3</v>
      </c>
      <c r="K79" s="4">
        <f t="shared" si="1"/>
        <v>0</v>
      </c>
    </row>
    <row r="80" spans="1:11" ht="39" x14ac:dyDescent="0.35">
      <c r="A80" s="2" t="s">
        <v>239</v>
      </c>
      <c r="B80" s="2" t="s">
        <v>240</v>
      </c>
      <c r="C80" s="2" t="s">
        <v>59</v>
      </c>
      <c r="D80" s="2" t="s">
        <v>243</v>
      </c>
      <c r="E80" s="2">
        <v>332439</v>
      </c>
      <c r="F80" s="3" t="s">
        <v>26</v>
      </c>
      <c r="G80" s="3" t="s">
        <v>137</v>
      </c>
      <c r="H80" s="4">
        <v>1.0000000000000001E-5</v>
      </c>
      <c r="I80" s="4">
        <v>1.02869703850428E-5</v>
      </c>
      <c r="J80" s="4">
        <v>1.02869703850428E-5</v>
      </c>
      <c r="K80" s="4">
        <f t="shared" si="1"/>
        <v>0</v>
      </c>
    </row>
    <row r="81" spans="1:11" ht="26" x14ac:dyDescent="0.35">
      <c r="A81" s="2" t="s">
        <v>239</v>
      </c>
      <c r="B81" s="2" t="s">
        <v>240</v>
      </c>
      <c r="C81" s="2" t="s">
        <v>59</v>
      </c>
      <c r="D81" s="2" t="s">
        <v>244</v>
      </c>
      <c r="E81" s="2">
        <v>221320</v>
      </c>
      <c r="F81" s="3" t="s">
        <v>9</v>
      </c>
      <c r="G81" s="3" t="s">
        <v>245</v>
      </c>
      <c r="H81" s="4">
        <v>6.9755000000000011E-2</v>
      </c>
      <c r="I81" s="4">
        <v>7.1495629010755929E-2</v>
      </c>
      <c r="J81" s="4">
        <v>7.1495629010755929E-2</v>
      </c>
      <c r="K81" s="4">
        <f t="shared" si="1"/>
        <v>0</v>
      </c>
    </row>
    <row r="82" spans="1:11" ht="26" x14ac:dyDescent="0.35">
      <c r="A82" s="2" t="s">
        <v>239</v>
      </c>
      <c r="B82" s="2" t="s">
        <v>240</v>
      </c>
      <c r="C82" s="2" t="s">
        <v>59</v>
      </c>
      <c r="D82" s="2" t="s">
        <v>246</v>
      </c>
      <c r="E82" s="2">
        <v>486910</v>
      </c>
      <c r="F82" s="3" t="s">
        <v>25</v>
      </c>
      <c r="G82" s="3" t="s">
        <v>247</v>
      </c>
      <c r="H82" s="4">
        <v>0</v>
      </c>
      <c r="I82" s="4">
        <v>0</v>
      </c>
      <c r="J82" s="4">
        <v>0</v>
      </c>
      <c r="K82" s="4">
        <f t="shared" si="1"/>
        <v>0</v>
      </c>
    </row>
    <row r="83" spans="1:11" ht="26" x14ac:dyDescent="0.35">
      <c r="A83" s="2" t="s">
        <v>239</v>
      </c>
      <c r="B83" s="2" t="s">
        <v>240</v>
      </c>
      <c r="C83" s="2" t="s">
        <v>59</v>
      </c>
      <c r="D83" s="2" t="s">
        <v>248</v>
      </c>
      <c r="E83" s="2">
        <v>237310</v>
      </c>
      <c r="F83" s="3" t="s">
        <v>8</v>
      </c>
      <c r="G83" s="3" t="s">
        <v>249</v>
      </c>
      <c r="H83" s="4">
        <v>1.6504999999999999E-2</v>
      </c>
      <c r="I83" s="4">
        <v>1.7460596749619143E-2</v>
      </c>
      <c r="J83" s="4">
        <v>1.7460596749619143E-2</v>
      </c>
      <c r="K83" s="4">
        <f t="shared" si="1"/>
        <v>0</v>
      </c>
    </row>
    <row r="84" spans="1:11" ht="26" x14ac:dyDescent="0.35">
      <c r="A84" s="2" t="s">
        <v>239</v>
      </c>
      <c r="B84" s="2" t="s">
        <v>240</v>
      </c>
      <c r="C84" s="2" t="s">
        <v>59</v>
      </c>
      <c r="D84" s="2" t="s">
        <v>250</v>
      </c>
      <c r="E84" s="2">
        <v>325199</v>
      </c>
      <c r="F84" s="3" t="s">
        <v>15</v>
      </c>
      <c r="G84" s="3" t="s">
        <v>251</v>
      </c>
      <c r="H84" s="4">
        <v>5.2445000000000006E-2</v>
      </c>
      <c r="I84" s="4">
        <v>5.3231496250852182E-2</v>
      </c>
      <c r="J84" s="4">
        <v>5.3231496250852182E-2</v>
      </c>
      <c r="K84" s="4">
        <f t="shared" si="1"/>
        <v>0</v>
      </c>
    </row>
    <row r="85" spans="1:11" ht="52" x14ac:dyDescent="0.35">
      <c r="A85" s="2" t="s">
        <v>239</v>
      </c>
      <c r="B85" s="2" t="s">
        <v>240</v>
      </c>
      <c r="C85" s="2" t="s">
        <v>59</v>
      </c>
      <c r="D85" s="2" t="s">
        <v>252</v>
      </c>
      <c r="E85" s="2">
        <v>541715</v>
      </c>
      <c r="F85" s="3" t="s">
        <v>44</v>
      </c>
      <c r="G85" s="3" t="s">
        <v>253</v>
      </c>
      <c r="H85" s="4">
        <v>7.5325000000000003E-2</v>
      </c>
      <c r="I85" s="4">
        <v>7.9734304934598946E-2</v>
      </c>
      <c r="J85" s="4">
        <v>7.9734304934598946E-2</v>
      </c>
      <c r="K85" s="4">
        <f t="shared" si="1"/>
        <v>0</v>
      </c>
    </row>
    <row r="86" spans="1:11" ht="26" x14ac:dyDescent="0.35">
      <c r="A86" s="2" t="s">
        <v>239</v>
      </c>
      <c r="B86" s="2" t="s">
        <v>240</v>
      </c>
      <c r="C86" s="2" t="s">
        <v>59</v>
      </c>
      <c r="D86" s="2" t="s">
        <v>254</v>
      </c>
      <c r="E86" s="2">
        <v>611310</v>
      </c>
      <c r="F86" s="3" t="s">
        <v>31</v>
      </c>
      <c r="G86" s="3" t="s">
        <v>255</v>
      </c>
      <c r="H86" s="4">
        <v>8.9544999999999986E-2</v>
      </c>
      <c r="I86" s="4">
        <v>9.1347898382966641E-2</v>
      </c>
      <c r="J86" s="4">
        <v>9.1347898382966641E-2</v>
      </c>
      <c r="K86" s="4">
        <f t="shared" si="1"/>
        <v>0</v>
      </c>
    </row>
    <row r="87" spans="1:11" ht="26" x14ac:dyDescent="0.35">
      <c r="A87" s="2" t="s">
        <v>239</v>
      </c>
      <c r="B87" s="2" t="s">
        <v>240</v>
      </c>
      <c r="C87" s="2" t="s">
        <v>59</v>
      </c>
      <c r="D87" s="2" t="s">
        <v>256</v>
      </c>
      <c r="E87" s="2">
        <v>324110</v>
      </c>
      <c r="F87" s="3" t="s">
        <v>33</v>
      </c>
      <c r="G87" s="3" t="s">
        <v>257</v>
      </c>
      <c r="H87" s="4">
        <v>0</v>
      </c>
      <c r="I87" s="4">
        <v>0</v>
      </c>
      <c r="J87" s="4">
        <v>0</v>
      </c>
      <c r="K87" s="4">
        <f t="shared" si="1"/>
        <v>0</v>
      </c>
    </row>
    <row r="88" spans="1:11" x14ac:dyDescent="0.35">
      <c r="A88" s="2" t="s">
        <v>239</v>
      </c>
      <c r="B88" s="2" t="s">
        <v>240</v>
      </c>
      <c r="C88" s="2" t="s">
        <v>59</v>
      </c>
      <c r="D88" s="2" t="s">
        <v>258</v>
      </c>
      <c r="E88" s="2">
        <v>221112</v>
      </c>
      <c r="F88" s="3" t="s">
        <v>10</v>
      </c>
      <c r="G88" s="3" t="s">
        <v>259</v>
      </c>
      <c r="H88" s="4">
        <v>0</v>
      </c>
      <c r="I88" s="4">
        <v>0</v>
      </c>
      <c r="J88" s="4">
        <v>0</v>
      </c>
      <c r="K88" s="4">
        <f t="shared" si="1"/>
        <v>0</v>
      </c>
    </row>
    <row r="89" spans="1:11" ht="39" x14ac:dyDescent="0.35">
      <c r="A89" s="2" t="s">
        <v>239</v>
      </c>
      <c r="B89" s="2" t="s">
        <v>240</v>
      </c>
      <c r="C89" s="2" t="s">
        <v>59</v>
      </c>
      <c r="D89" s="2" t="s">
        <v>260</v>
      </c>
      <c r="E89" s="2">
        <v>331491</v>
      </c>
      <c r="F89" s="3" t="s">
        <v>261</v>
      </c>
      <c r="G89" s="3" t="s">
        <v>262</v>
      </c>
      <c r="H89" s="4">
        <v>7.6499999999999999E-2</v>
      </c>
      <c r="I89" s="4">
        <v>7.8553691275167578E-2</v>
      </c>
      <c r="J89" s="4">
        <v>7.8553691275167578E-2</v>
      </c>
      <c r="K89" s="4">
        <f t="shared" si="1"/>
        <v>0</v>
      </c>
    </row>
    <row r="90" spans="1:11" ht="26" x14ac:dyDescent="0.35">
      <c r="A90" s="2" t="s">
        <v>239</v>
      </c>
      <c r="B90" s="2" t="s">
        <v>240</v>
      </c>
      <c r="C90" s="2" t="s">
        <v>59</v>
      </c>
      <c r="D90" s="2" t="s">
        <v>263</v>
      </c>
      <c r="E90" s="2">
        <v>562213</v>
      </c>
      <c r="F90" s="3" t="s">
        <v>29</v>
      </c>
      <c r="G90" s="3" t="s">
        <v>264</v>
      </c>
      <c r="H90" s="4">
        <v>0.67615500000000006</v>
      </c>
      <c r="I90" s="4">
        <v>0.69877281384682066</v>
      </c>
      <c r="J90" s="4">
        <v>0.69877281384682066</v>
      </c>
      <c r="K90" s="4">
        <f t="shared" si="1"/>
        <v>0</v>
      </c>
    </row>
    <row r="91" spans="1:11" ht="26" x14ac:dyDescent="0.35">
      <c r="A91" s="2" t="s">
        <v>239</v>
      </c>
      <c r="B91" s="2" t="s">
        <v>240</v>
      </c>
      <c r="C91" s="2" t="s">
        <v>59</v>
      </c>
      <c r="D91" s="2" t="s">
        <v>265</v>
      </c>
      <c r="E91" s="2">
        <v>493190</v>
      </c>
      <c r="F91" s="3" t="s">
        <v>32</v>
      </c>
      <c r="G91" s="3" t="s">
        <v>266</v>
      </c>
      <c r="H91" s="4">
        <v>4.75E-4</v>
      </c>
      <c r="I91" s="4">
        <v>4.8141333160948936E-4</v>
      </c>
      <c r="J91" s="4">
        <v>4.8141333160948936E-4</v>
      </c>
      <c r="K91" s="4">
        <f t="shared" si="1"/>
        <v>0</v>
      </c>
    </row>
    <row r="92" spans="1:11" ht="26" x14ac:dyDescent="0.35">
      <c r="A92" s="2" t="s">
        <v>239</v>
      </c>
      <c r="B92" s="2" t="s">
        <v>240</v>
      </c>
      <c r="C92" s="2" t="s">
        <v>59</v>
      </c>
      <c r="D92" s="2" t="s">
        <v>267</v>
      </c>
      <c r="E92" s="2">
        <v>331315</v>
      </c>
      <c r="F92" s="3" t="s">
        <v>43</v>
      </c>
      <c r="G92" s="3" t="s">
        <v>268</v>
      </c>
      <c r="H92" s="4">
        <v>1.0505E-2</v>
      </c>
      <c r="I92" s="4">
        <v>1.0787013422818761E-2</v>
      </c>
      <c r="J92" s="4">
        <v>1.0787013422818761E-2</v>
      </c>
      <c r="K92" s="4">
        <f t="shared" si="1"/>
        <v>0</v>
      </c>
    </row>
    <row r="93" spans="1:11" ht="26" x14ac:dyDescent="0.35">
      <c r="A93" s="2" t="s">
        <v>239</v>
      </c>
      <c r="B93" s="2" t="s">
        <v>240</v>
      </c>
      <c r="C93" s="2" t="s">
        <v>59</v>
      </c>
      <c r="D93" s="2" t="s">
        <v>269</v>
      </c>
      <c r="E93" s="2">
        <v>325211</v>
      </c>
      <c r="F93" s="3" t="s">
        <v>23</v>
      </c>
      <c r="G93" s="3" t="s">
        <v>270</v>
      </c>
      <c r="H93" s="4">
        <v>2.5204999999999998E-2</v>
      </c>
      <c r="I93" s="4">
        <v>2.5582989093387909E-2</v>
      </c>
      <c r="J93" s="4">
        <v>2.5582989093387909E-2</v>
      </c>
      <c r="K93" s="4">
        <f t="shared" si="1"/>
        <v>0</v>
      </c>
    </row>
    <row r="94" spans="1:11" ht="26" x14ac:dyDescent="0.35">
      <c r="A94" s="2" t="s">
        <v>239</v>
      </c>
      <c r="B94" s="2" t="s">
        <v>240</v>
      </c>
      <c r="C94" s="2" t="s">
        <v>59</v>
      </c>
      <c r="D94" s="2" t="s">
        <v>271</v>
      </c>
      <c r="E94" s="2">
        <v>322211</v>
      </c>
      <c r="F94" s="3" t="s">
        <v>141</v>
      </c>
      <c r="G94" s="3" t="s">
        <v>272</v>
      </c>
      <c r="H94" s="4">
        <v>9.5000000000000005E-5</v>
      </c>
      <c r="I94" s="4">
        <v>9.5000000000000005E-5</v>
      </c>
      <c r="J94" s="4">
        <v>9.5000000000000005E-5</v>
      </c>
      <c r="K94" s="4">
        <f t="shared" si="1"/>
        <v>0</v>
      </c>
    </row>
    <row r="95" spans="1:11" ht="26" x14ac:dyDescent="0.35">
      <c r="A95" s="2" t="s">
        <v>239</v>
      </c>
      <c r="B95" s="2" t="s">
        <v>240</v>
      </c>
      <c r="C95" s="2" t="s">
        <v>59</v>
      </c>
      <c r="D95" s="2" t="s">
        <v>273</v>
      </c>
      <c r="E95" s="2">
        <v>424710</v>
      </c>
      <c r="F95" s="3" t="s">
        <v>13</v>
      </c>
      <c r="G95" s="3" t="s">
        <v>274</v>
      </c>
      <c r="H95" s="4">
        <v>0</v>
      </c>
      <c r="I95" s="4">
        <v>0</v>
      </c>
      <c r="J95" s="4">
        <v>0</v>
      </c>
      <c r="K95" s="4">
        <f t="shared" si="1"/>
        <v>0</v>
      </c>
    </row>
    <row r="96" spans="1:11" ht="26" x14ac:dyDescent="0.35">
      <c r="A96" s="2" t="s">
        <v>239</v>
      </c>
      <c r="B96" s="2" t="s">
        <v>240</v>
      </c>
      <c r="C96" s="2" t="s">
        <v>59</v>
      </c>
      <c r="D96" s="2" t="s">
        <v>275</v>
      </c>
      <c r="E96" s="2">
        <v>486910</v>
      </c>
      <c r="F96" s="3" t="s">
        <v>25</v>
      </c>
      <c r="G96" s="3" t="s">
        <v>276</v>
      </c>
      <c r="H96" s="4">
        <v>7.6000000000000004E-4</v>
      </c>
      <c r="I96" s="4">
        <v>7.997674415600001E-4</v>
      </c>
      <c r="J96" s="4">
        <v>7.997674415600001E-4</v>
      </c>
      <c r="K96" s="4">
        <f t="shared" si="1"/>
        <v>0</v>
      </c>
    </row>
    <row r="97" spans="1:11" ht="26" x14ac:dyDescent="0.35">
      <c r="A97" s="2" t="s">
        <v>239</v>
      </c>
      <c r="B97" s="2" t="s">
        <v>240</v>
      </c>
      <c r="C97" s="2" t="s">
        <v>59</v>
      </c>
      <c r="D97" s="2" t="s">
        <v>277</v>
      </c>
      <c r="E97" s="2">
        <v>324110</v>
      </c>
      <c r="F97" s="3" t="s">
        <v>33</v>
      </c>
      <c r="G97" s="3" t="s">
        <v>278</v>
      </c>
      <c r="H97" s="4">
        <v>1.7563700000000002</v>
      </c>
      <c r="I97" s="4">
        <v>1.779968663657689</v>
      </c>
      <c r="J97" s="4">
        <v>1.7715501235188471</v>
      </c>
      <c r="K97" s="4">
        <f t="shared" si="1"/>
        <v>8.4185401388419123E-3</v>
      </c>
    </row>
    <row r="98" spans="1:11" ht="26" x14ac:dyDescent="0.35">
      <c r="A98" s="2" t="s">
        <v>239</v>
      </c>
      <c r="B98" s="2" t="s">
        <v>240</v>
      </c>
      <c r="C98" s="2" t="s">
        <v>59</v>
      </c>
      <c r="D98" s="2" t="s">
        <v>279</v>
      </c>
      <c r="E98" s="2">
        <v>324110</v>
      </c>
      <c r="F98" s="3" t="s">
        <v>33</v>
      </c>
      <c r="G98" s="3" t="s">
        <v>280</v>
      </c>
      <c r="H98" s="4">
        <v>0.23184000000000002</v>
      </c>
      <c r="I98" s="4">
        <v>0.23509688039719034</v>
      </c>
      <c r="J98" s="4">
        <v>0.23509688039719034</v>
      </c>
      <c r="K98" s="4">
        <f t="shared" si="1"/>
        <v>0</v>
      </c>
    </row>
    <row r="99" spans="1:11" x14ac:dyDescent="0.35">
      <c r="A99" s="2" t="s">
        <v>239</v>
      </c>
      <c r="B99" s="2" t="s">
        <v>240</v>
      </c>
      <c r="C99" s="2" t="s">
        <v>59</v>
      </c>
      <c r="D99" s="2" t="s">
        <v>281</v>
      </c>
      <c r="E99" s="2">
        <v>221112</v>
      </c>
      <c r="F99" s="3" t="s">
        <v>10</v>
      </c>
      <c r="G99" s="3" t="s">
        <v>282</v>
      </c>
      <c r="H99" s="4">
        <v>1.8649999999999999E-3</v>
      </c>
      <c r="I99" s="4">
        <v>1.8752349961302993E-3</v>
      </c>
      <c r="J99" s="4">
        <v>1.8752349961302993E-3</v>
      </c>
      <c r="K99" s="4">
        <f t="shared" si="1"/>
        <v>0</v>
      </c>
    </row>
    <row r="100" spans="1:11" ht="26" x14ac:dyDescent="0.35">
      <c r="A100" s="2" t="s">
        <v>239</v>
      </c>
      <c r="B100" s="2" t="s">
        <v>240</v>
      </c>
      <c r="C100" s="2" t="s">
        <v>59</v>
      </c>
      <c r="D100" s="2" t="s">
        <v>283</v>
      </c>
      <c r="E100" s="2">
        <v>332991</v>
      </c>
      <c r="F100" s="3" t="s">
        <v>284</v>
      </c>
      <c r="G100" s="3" t="s">
        <v>285</v>
      </c>
      <c r="H100" s="4">
        <v>6.9000000000000008E-4</v>
      </c>
      <c r="I100" s="4">
        <v>7.0980095656795323E-4</v>
      </c>
      <c r="J100" s="4">
        <v>6.5815203219443956E-4</v>
      </c>
      <c r="K100" s="4">
        <f t="shared" si="1"/>
        <v>5.1648924373513664E-5</v>
      </c>
    </row>
    <row r="101" spans="1:11" x14ac:dyDescent="0.35">
      <c r="A101" s="2" t="s">
        <v>239</v>
      </c>
      <c r="B101" s="2" t="s">
        <v>240</v>
      </c>
      <c r="C101" s="2" t="s">
        <v>59</v>
      </c>
      <c r="D101" s="2" t="s">
        <v>286</v>
      </c>
      <c r="E101" s="2">
        <v>493110</v>
      </c>
      <c r="F101" s="3" t="s">
        <v>34</v>
      </c>
      <c r="G101" s="3" t="s">
        <v>287</v>
      </c>
      <c r="H101" s="4">
        <v>0</v>
      </c>
      <c r="I101" s="4">
        <v>0</v>
      </c>
      <c r="J101" s="4">
        <v>0</v>
      </c>
      <c r="K101" s="4">
        <f t="shared" si="1"/>
        <v>0</v>
      </c>
    </row>
    <row r="102" spans="1:11" ht="26" x14ac:dyDescent="0.35">
      <c r="A102" s="2" t="s">
        <v>239</v>
      </c>
      <c r="B102" s="2" t="s">
        <v>240</v>
      </c>
      <c r="C102" s="2" t="s">
        <v>59</v>
      </c>
      <c r="D102" s="2" t="s">
        <v>288</v>
      </c>
      <c r="E102" s="2">
        <v>325211</v>
      </c>
      <c r="F102" s="3" t="s">
        <v>23</v>
      </c>
      <c r="G102" s="3" t="s">
        <v>289</v>
      </c>
      <c r="H102" s="4">
        <v>9.0150000000000004E-3</v>
      </c>
      <c r="I102" s="4">
        <v>9.1501942740286474E-3</v>
      </c>
      <c r="J102" s="4">
        <v>9.1501942740286474E-3</v>
      </c>
      <c r="K102" s="4">
        <f t="shared" si="1"/>
        <v>0</v>
      </c>
    </row>
    <row r="103" spans="1:11" ht="26" x14ac:dyDescent="0.35">
      <c r="A103" s="2" t="s">
        <v>239</v>
      </c>
      <c r="B103" s="2" t="s">
        <v>240</v>
      </c>
      <c r="C103" s="2" t="s">
        <v>59</v>
      </c>
      <c r="D103" s="2" t="s">
        <v>290</v>
      </c>
      <c r="E103" s="2">
        <v>493190</v>
      </c>
      <c r="F103" s="3" t="s">
        <v>32</v>
      </c>
      <c r="G103" s="3" t="s">
        <v>291</v>
      </c>
      <c r="H103" s="4">
        <v>2.4760000000000004E-2</v>
      </c>
      <c r="I103" s="4">
        <v>2.5092676436152057E-2</v>
      </c>
      <c r="J103" s="4">
        <v>2.5092676436152057E-2</v>
      </c>
      <c r="K103" s="4">
        <f t="shared" si="1"/>
        <v>0</v>
      </c>
    </row>
    <row r="104" spans="1:11" ht="26" x14ac:dyDescent="0.35">
      <c r="A104" s="2" t="s">
        <v>239</v>
      </c>
      <c r="B104" s="2" t="s">
        <v>240</v>
      </c>
      <c r="C104" s="2" t="s">
        <v>59</v>
      </c>
      <c r="D104" s="2" t="s">
        <v>292</v>
      </c>
      <c r="E104" s="2">
        <v>221112</v>
      </c>
      <c r="F104" s="3" t="s">
        <v>10</v>
      </c>
      <c r="G104" s="3" t="s">
        <v>293</v>
      </c>
      <c r="H104" s="4">
        <v>0.26557000000000003</v>
      </c>
      <c r="I104" s="4">
        <v>0.26702743052135319</v>
      </c>
      <c r="J104" s="4">
        <v>0.26702743052135319</v>
      </c>
      <c r="K104" s="4">
        <f t="shared" si="1"/>
        <v>0</v>
      </c>
    </row>
    <row r="105" spans="1:11" ht="26" x14ac:dyDescent="0.35">
      <c r="A105" s="2" t="s">
        <v>239</v>
      </c>
      <c r="B105" s="2" t="s">
        <v>240</v>
      </c>
      <c r="C105" s="2" t="s">
        <v>59</v>
      </c>
      <c r="D105" s="2" t="s">
        <v>294</v>
      </c>
      <c r="E105" s="2">
        <v>325412</v>
      </c>
      <c r="F105" s="3" t="s">
        <v>18</v>
      </c>
      <c r="G105" s="3" t="s">
        <v>295</v>
      </c>
      <c r="H105" s="4">
        <v>0.27065499999999998</v>
      </c>
      <c r="I105" s="4">
        <v>0.27471390252215455</v>
      </c>
      <c r="J105" s="4">
        <v>0.27471390252215455</v>
      </c>
      <c r="K105" s="4">
        <f t="shared" si="1"/>
        <v>0</v>
      </c>
    </row>
    <row r="106" spans="1:11" ht="26" x14ac:dyDescent="0.35">
      <c r="A106" s="2" t="s">
        <v>239</v>
      </c>
      <c r="B106" s="2" t="s">
        <v>240</v>
      </c>
      <c r="C106" s="2" t="s">
        <v>59</v>
      </c>
      <c r="D106" s="2" t="s">
        <v>296</v>
      </c>
      <c r="E106" s="2">
        <v>221112</v>
      </c>
      <c r="F106" s="3" t="s">
        <v>10</v>
      </c>
      <c r="G106" s="3" t="s">
        <v>297</v>
      </c>
      <c r="H106" s="4">
        <v>1.33E-3</v>
      </c>
      <c r="I106" s="4">
        <v>1.3372989516639668E-3</v>
      </c>
      <c r="J106" s="4">
        <v>1.3372989516639668E-3</v>
      </c>
      <c r="K106" s="4">
        <f t="shared" si="1"/>
        <v>0</v>
      </c>
    </row>
    <row r="107" spans="1:11" ht="26" x14ac:dyDescent="0.35">
      <c r="A107" s="2" t="s">
        <v>298</v>
      </c>
      <c r="B107" s="2" t="s">
        <v>299</v>
      </c>
      <c r="C107" s="2" t="s">
        <v>59</v>
      </c>
      <c r="D107" s="2" t="s">
        <v>300</v>
      </c>
      <c r="E107" s="2">
        <v>325412</v>
      </c>
      <c r="F107" s="3" t="s">
        <v>18</v>
      </c>
      <c r="G107" s="3" t="s">
        <v>301</v>
      </c>
      <c r="H107" s="4">
        <v>1.005E-3</v>
      </c>
      <c r="I107" s="4">
        <v>1.0200715746421286E-3</v>
      </c>
      <c r="J107" s="4">
        <v>1.0200715746421286E-3</v>
      </c>
      <c r="K107" s="4">
        <f t="shared" si="1"/>
        <v>0</v>
      </c>
    </row>
    <row r="108" spans="1:11" ht="26" x14ac:dyDescent="0.35">
      <c r="A108" s="2" t="s">
        <v>298</v>
      </c>
      <c r="B108" s="2" t="s">
        <v>299</v>
      </c>
      <c r="C108" s="2" t="s">
        <v>59</v>
      </c>
      <c r="D108" s="2" t="s">
        <v>302</v>
      </c>
      <c r="E108" s="2">
        <v>926120</v>
      </c>
      <c r="F108" s="3" t="s">
        <v>66</v>
      </c>
      <c r="G108" s="3" t="s">
        <v>303</v>
      </c>
      <c r="H108" s="4">
        <v>1.2649999999999998E-3</v>
      </c>
      <c r="I108" s="4">
        <v>1.2649999999999998E-3</v>
      </c>
      <c r="J108" s="4">
        <v>1.2649999999999998E-3</v>
      </c>
      <c r="K108" s="4">
        <f t="shared" si="1"/>
        <v>0</v>
      </c>
    </row>
    <row r="109" spans="1:11" x14ac:dyDescent="0.35">
      <c r="A109" s="2" t="s">
        <v>298</v>
      </c>
      <c r="B109" s="2" t="s">
        <v>299</v>
      </c>
      <c r="C109" s="2" t="s">
        <v>59</v>
      </c>
      <c r="D109" s="2" t="s">
        <v>304</v>
      </c>
      <c r="E109" s="2">
        <v>323111</v>
      </c>
      <c r="F109" s="3" t="s">
        <v>20</v>
      </c>
      <c r="G109" s="3" t="s">
        <v>305</v>
      </c>
      <c r="H109" s="4">
        <v>2.4499999999999999E-4</v>
      </c>
      <c r="I109" s="4">
        <v>2.4499999999999999E-4</v>
      </c>
      <c r="J109" s="4">
        <v>2.4499999999999999E-4</v>
      </c>
      <c r="K109" s="4">
        <f t="shared" si="1"/>
        <v>0</v>
      </c>
    </row>
    <row r="110" spans="1:11" x14ac:dyDescent="0.35">
      <c r="A110" s="2" t="s">
        <v>298</v>
      </c>
      <c r="B110" s="2" t="s">
        <v>299</v>
      </c>
      <c r="C110" s="2" t="s">
        <v>59</v>
      </c>
      <c r="D110" s="2" t="s">
        <v>306</v>
      </c>
      <c r="E110" s="2">
        <v>322110</v>
      </c>
      <c r="F110" s="3" t="s">
        <v>307</v>
      </c>
      <c r="G110" s="3" t="s">
        <v>308</v>
      </c>
      <c r="H110" s="4">
        <v>1.7990000000000003E-2</v>
      </c>
      <c r="I110" s="4">
        <v>1.7990000000000003E-2</v>
      </c>
      <c r="J110" s="4">
        <v>1.7990000000000003E-2</v>
      </c>
      <c r="K110" s="4">
        <f t="shared" si="1"/>
        <v>0</v>
      </c>
    </row>
    <row r="111" spans="1:11" ht="26" x14ac:dyDescent="0.35">
      <c r="A111" s="2" t="s">
        <v>298</v>
      </c>
      <c r="B111" s="2" t="s">
        <v>299</v>
      </c>
      <c r="C111" s="2" t="s">
        <v>59</v>
      </c>
      <c r="D111" s="2" t="s">
        <v>309</v>
      </c>
      <c r="E111" s="2">
        <v>611310</v>
      </c>
      <c r="F111" s="3" t="s">
        <v>31</v>
      </c>
      <c r="G111" s="3" t="s">
        <v>310</v>
      </c>
      <c r="H111" s="4">
        <v>0.15097000000000005</v>
      </c>
      <c r="I111" s="4">
        <v>0.15400962888912248</v>
      </c>
      <c r="J111" s="4">
        <v>0.15400962888912248</v>
      </c>
      <c r="K111" s="4">
        <f t="shared" si="1"/>
        <v>0</v>
      </c>
    </row>
    <row r="112" spans="1:11" ht="26" x14ac:dyDescent="0.35">
      <c r="A112" s="2" t="s">
        <v>298</v>
      </c>
      <c r="B112" s="2" t="s">
        <v>299</v>
      </c>
      <c r="C112" s="2" t="s">
        <v>59</v>
      </c>
      <c r="D112" s="2" t="s">
        <v>311</v>
      </c>
      <c r="E112" s="2">
        <v>611310</v>
      </c>
      <c r="F112" s="3" t="s">
        <v>31</v>
      </c>
      <c r="G112" s="3" t="s">
        <v>312</v>
      </c>
      <c r="H112" s="4">
        <v>0.25578999999999996</v>
      </c>
      <c r="I112" s="4">
        <v>0.26094007401171515</v>
      </c>
      <c r="J112" s="4">
        <v>0.26094007401171515</v>
      </c>
      <c r="K112" s="4">
        <f t="shared" si="1"/>
        <v>0</v>
      </c>
    </row>
    <row r="113" spans="1:11" x14ac:dyDescent="0.35">
      <c r="A113" s="2" t="s">
        <v>298</v>
      </c>
      <c r="B113" s="2" t="s">
        <v>299</v>
      </c>
      <c r="C113" s="2" t="s">
        <v>59</v>
      </c>
      <c r="D113" s="2" t="s">
        <v>313</v>
      </c>
      <c r="E113" s="2">
        <v>221330</v>
      </c>
      <c r="F113" s="3" t="s">
        <v>79</v>
      </c>
      <c r="G113" s="3" t="s">
        <v>314</v>
      </c>
      <c r="H113" s="4">
        <v>0.12348500000000001</v>
      </c>
      <c r="I113" s="4">
        <v>0.12361797263069016</v>
      </c>
      <c r="J113" s="4">
        <v>0.12361797263069016</v>
      </c>
      <c r="K113" s="4">
        <f t="shared" si="1"/>
        <v>0</v>
      </c>
    </row>
    <row r="114" spans="1:11" ht="39" x14ac:dyDescent="0.35">
      <c r="A114" s="2" t="s">
        <v>298</v>
      </c>
      <c r="B114" s="2" t="s">
        <v>299</v>
      </c>
      <c r="C114" s="2" t="s">
        <v>59</v>
      </c>
      <c r="D114" s="2" t="s">
        <v>315</v>
      </c>
      <c r="E114" s="2">
        <v>332812</v>
      </c>
      <c r="F114" s="3" t="s">
        <v>27</v>
      </c>
      <c r="G114" s="3" t="s">
        <v>316</v>
      </c>
      <c r="H114" s="4">
        <v>3.7489999999999996E-2</v>
      </c>
      <c r="I114" s="4">
        <v>3.8565851973525453E-2</v>
      </c>
      <c r="J114" s="4">
        <v>3.8565851973525453E-2</v>
      </c>
      <c r="K114" s="4">
        <f t="shared" si="1"/>
        <v>0</v>
      </c>
    </row>
    <row r="115" spans="1:11" ht="26" x14ac:dyDescent="0.35">
      <c r="A115" s="2" t="s">
        <v>298</v>
      </c>
      <c r="B115" s="2" t="s">
        <v>299</v>
      </c>
      <c r="C115" s="2" t="s">
        <v>59</v>
      </c>
      <c r="D115" s="2" t="s">
        <v>317</v>
      </c>
      <c r="E115" s="2">
        <v>221320</v>
      </c>
      <c r="F115" s="3" t="s">
        <v>9</v>
      </c>
      <c r="G115" s="3" t="s">
        <v>318</v>
      </c>
      <c r="H115" s="4">
        <v>0.11588000000000001</v>
      </c>
      <c r="I115" s="4">
        <v>0.11854590863860724</v>
      </c>
      <c r="J115" s="4">
        <v>0.11854590863860724</v>
      </c>
      <c r="K115" s="4">
        <f t="shared" si="1"/>
        <v>0</v>
      </c>
    </row>
    <row r="116" spans="1:11" ht="52" x14ac:dyDescent="0.35">
      <c r="A116" s="2" t="s">
        <v>298</v>
      </c>
      <c r="B116" s="2" t="s">
        <v>299</v>
      </c>
      <c r="C116" s="2" t="s">
        <v>59</v>
      </c>
      <c r="D116" s="2" t="s">
        <v>319</v>
      </c>
      <c r="E116" s="2">
        <v>333415</v>
      </c>
      <c r="F116" s="3" t="s">
        <v>320</v>
      </c>
      <c r="G116" s="3" t="s">
        <v>321</v>
      </c>
      <c r="H116" s="4">
        <v>7.9300000000000013E-3</v>
      </c>
      <c r="I116" s="4">
        <v>8.1055719557195267E-3</v>
      </c>
      <c r="J116" s="4">
        <v>8.1055719557195267E-3</v>
      </c>
      <c r="K116" s="4">
        <f t="shared" si="1"/>
        <v>0</v>
      </c>
    </row>
    <row r="117" spans="1:11" ht="26" x14ac:dyDescent="0.35">
      <c r="A117" s="2" t="s">
        <v>298</v>
      </c>
      <c r="B117" s="2" t="s">
        <v>299</v>
      </c>
      <c r="C117" s="2" t="s">
        <v>59</v>
      </c>
      <c r="D117" s="2" t="s">
        <v>322</v>
      </c>
      <c r="E117" s="2">
        <v>622210</v>
      </c>
      <c r="F117" s="3" t="s">
        <v>323</v>
      </c>
      <c r="G117" s="3" t="s">
        <v>324</v>
      </c>
      <c r="H117" s="4">
        <v>5.4799999999999995E-2</v>
      </c>
      <c r="I117" s="4">
        <v>5.6759128275090248E-2</v>
      </c>
      <c r="J117" s="4">
        <v>5.6759128275090248E-2</v>
      </c>
      <c r="K117" s="4">
        <f t="shared" si="1"/>
        <v>0</v>
      </c>
    </row>
    <row r="118" spans="1:11" ht="26" x14ac:dyDescent="0.35">
      <c r="A118" s="2" t="s">
        <v>298</v>
      </c>
      <c r="B118" s="2" t="s">
        <v>299</v>
      </c>
      <c r="C118" s="2" t="s">
        <v>59</v>
      </c>
      <c r="D118" s="2" t="s">
        <v>325</v>
      </c>
      <c r="E118" s="2">
        <v>325412</v>
      </c>
      <c r="F118" s="3" t="s">
        <v>18</v>
      </c>
      <c r="G118" s="3" t="s">
        <v>326</v>
      </c>
      <c r="H118" s="4">
        <v>5.9385000000000007E-2</v>
      </c>
      <c r="I118" s="4">
        <v>6.0275572597137124E-2</v>
      </c>
      <c r="J118" s="4">
        <v>6.0275572597137124E-2</v>
      </c>
      <c r="K118" s="4">
        <f t="shared" si="1"/>
        <v>0</v>
      </c>
    </row>
    <row r="119" spans="1:11" ht="26" x14ac:dyDescent="0.35">
      <c r="A119" s="2" t="s">
        <v>298</v>
      </c>
      <c r="B119" s="2" t="s">
        <v>299</v>
      </c>
      <c r="C119" s="2" t="s">
        <v>59</v>
      </c>
      <c r="D119" s="2" t="s">
        <v>327</v>
      </c>
      <c r="E119" s="2">
        <v>325412</v>
      </c>
      <c r="F119" s="3" t="s">
        <v>18</v>
      </c>
      <c r="G119" s="3" t="s">
        <v>328</v>
      </c>
      <c r="H119" s="4">
        <v>0.12187999999999999</v>
      </c>
      <c r="I119" s="4">
        <v>0.12370778459441058</v>
      </c>
      <c r="J119" s="4">
        <v>0.12370778459441058</v>
      </c>
      <c r="K119" s="4">
        <f t="shared" si="1"/>
        <v>0</v>
      </c>
    </row>
    <row r="120" spans="1:11" ht="26" x14ac:dyDescent="0.35">
      <c r="A120" s="2" t="s">
        <v>298</v>
      </c>
      <c r="B120" s="2" t="s">
        <v>299</v>
      </c>
      <c r="C120" s="2" t="s">
        <v>59</v>
      </c>
      <c r="D120" s="2" t="s">
        <v>329</v>
      </c>
      <c r="E120" s="2">
        <v>326299</v>
      </c>
      <c r="F120" s="3" t="s">
        <v>36</v>
      </c>
      <c r="G120" s="3" t="s">
        <v>330</v>
      </c>
      <c r="H120" s="4">
        <v>4.3319999999999997E-2</v>
      </c>
      <c r="I120" s="4">
        <v>4.5723487450462376E-2</v>
      </c>
      <c r="J120" s="4">
        <v>4.5723487450462376E-2</v>
      </c>
      <c r="K120" s="4">
        <f t="shared" si="1"/>
        <v>0</v>
      </c>
    </row>
    <row r="121" spans="1:11" ht="26" x14ac:dyDescent="0.35">
      <c r="A121" s="2" t="s">
        <v>298</v>
      </c>
      <c r="B121" s="2" t="s">
        <v>299</v>
      </c>
      <c r="C121" s="2" t="s">
        <v>59</v>
      </c>
      <c r="D121" s="2" t="s">
        <v>331</v>
      </c>
      <c r="E121" s="2">
        <v>221112</v>
      </c>
      <c r="F121" s="3" t="s">
        <v>10</v>
      </c>
      <c r="G121" s="3" t="s">
        <v>332</v>
      </c>
      <c r="H121" s="4">
        <v>1.65E-4</v>
      </c>
      <c r="I121" s="4">
        <v>1.6590550904101845E-4</v>
      </c>
      <c r="J121" s="4">
        <v>1.6590550904101845E-4</v>
      </c>
      <c r="K121" s="4">
        <f t="shared" si="1"/>
        <v>0</v>
      </c>
    </row>
    <row r="122" spans="1:11" ht="26" x14ac:dyDescent="0.35">
      <c r="A122" s="2" t="s">
        <v>298</v>
      </c>
      <c r="B122" s="2" t="s">
        <v>299</v>
      </c>
      <c r="C122" s="2" t="s">
        <v>59</v>
      </c>
      <c r="D122" s="2" t="s">
        <v>333</v>
      </c>
      <c r="E122" s="2">
        <v>611110</v>
      </c>
      <c r="F122" s="3" t="s">
        <v>334</v>
      </c>
      <c r="G122" s="3" t="s">
        <v>335</v>
      </c>
      <c r="H122" s="4">
        <v>1.6590000000000001E-2</v>
      </c>
      <c r="I122" s="4">
        <v>1.6924022940124142E-2</v>
      </c>
      <c r="J122" s="4">
        <v>1.6924022940124142E-2</v>
      </c>
      <c r="K122" s="4">
        <f t="shared" si="1"/>
        <v>0</v>
      </c>
    </row>
    <row r="123" spans="1:11" x14ac:dyDescent="0.35">
      <c r="A123" s="2" t="s">
        <v>298</v>
      </c>
      <c r="B123" s="2" t="s">
        <v>299</v>
      </c>
      <c r="C123" s="2" t="s">
        <v>59</v>
      </c>
      <c r="D123" s="2" t="s">
        <v>336</v>
      </c>
      <c r="E123" s="2">
        <v>323111</v>
      </c>
      <c r="F123" s="3" t="s">
        <v>20</v>
      </c>
      <c r="G123" s="3" t="s">
        <v>337</v>
      </c>
      <c r="H123" s="4">
        <v>8.0700000000000008E-3</v>
      </c>
      <c r="I123" s="4">
        <v>8.0700000000000008E-3</v>
      </c>
      <c r="J123" s="4">
        <v>8.0700000000000008E-3</v>
      </c>
      <c r="K123" s="4">
        <f t="shared" si="1"/>
        <v>0</v>
      </c>
    </row>
    <row r="124" spans="1:11" ht="26" x14ac:dyDescent="0.35">
      <c r="A124" s="2" t="s">
        <v>338</v>
      </c>
      <c r="B124" s="2" t="s">
        <v>339</v>
      </c>
      <c r="C124" s="2" t="s">
        <v>59</v>
      </c>
      <c r="D124" s="2" t="s">
        <v>340</v>
      </c>
      <c r="E124" s="2">
        <v>324121</v>
      </c>
      <c r="F124" s="3" t="s">
        <v>28</v>
      </c>
      <c r="G124" s="3" t="s">
        <v>341</v>
      </c>
      <c r="H124" s="4">
        <v>3.5494999999999999E-2</v>
      </c>
      <c r="I124" s="4">
        <v>3.6705056818181848E-2</v>
      </c>
      <c r="J124" s="4">
        <v>3.6705056818181848E-2</v>
      </c>
      <c r="K124" s="4">
        <f t="shared" si="1"/>
        <v>0</v>
      </c>
    </row>
    <row r="125" spans="1:11" ht="26" x14ac:dyDescent="0.35">
      <c r="A125" s="2" t="s">
        <v>338</v>
      </c>
      <c r="B125" s="2" t="s">
        <v>339</v>
      </c>
      <c r="C125" s="2" t="s">
        <v>59</v>
      </c>
      <c r="D125" s="2" t="s">
        <v>342</v>
      </c>
      <c r="E125" s="2">
        <v>324121</v>
      </c>
      <c r="F125" s="3" t="s">
        <v>28</v>
      </c>
      <c r="G125" s="3" t="s">
        <v>343</v>
      </c>
      <c r="H125" s="4">
        <v>8.6049999999999998E-3</v>
      </c>
      <c r="I125" s="4">
        <v>8.89835227272728E-3</v>
      </c>
      <c r="J125" s="4">
        <v>8.89835227272728E-3</v>
      </c>
      <c r="K125" s="4">
        <f t="shared" si="1"/>
        <v>0</v>
      </c>
    </row>
    <row r="126" spans="1:11" ht="26" x14ac:dyDescent="0.35">
      <c r="A126" s="2" t="s">
        <v>338</v>
      </c>
      <c r="B126" s="2" t="s">
        <v>339</v>
      </c>
      <c r="C126" s="2" t="s">
        <v>59</v>
      </c>
      <c r="D126" s="2" t="s">
        <v>344</v>
      </c>
      <c r="E126" s="2">
        <v>325412</v>
      </c>
      <c r="F126" s="3" t="s">
        <v>18</v>
      </c>
      <c r="G126" s="3" t="s">
        <v>345</v>
      </c>
      <c r="H126" s="4">
        <v>4.0000000000000003E-5</v>
      </c>
      <c r="I126" s="4">
        <v>4.0599863667348402E-5</v>
      </c>
      <c r="J126" s="4">
        <v>4.0599863667348402E-5</v>
      </c>
      <c r="K126" s="4">
        <f t="shared" si="1"/>
        <v>0</v>
      </c>
    </row>
    <row r="127" spans="1:11" ht="26" x14ac:dyDescent="0.35">
      <c r="A127" s="2" t="s">
        <v>338</v>
      </c>
      <c r="B127" s="2" t="s">
        <v>339</v>
      </c>
      <c r="C127" s="2" t="s">
        <v>59</v>
      </c>
      <c r="D127" s="2" t="s">
        <v>346</v>
      </c>
      <c r="E127" s="2">
        <v>325520</v>
      </c>
      <c r="F127" s="3" t="s">
        <v>16</v>
      </c>
      <c r="G127" s="3" t="s">
        <v>347</v>
      </c>
      <c r="H127" s="4">
        <v>9.9999999999999991E-5</v>
      </c>
      <c r="I127" s="4">
        <v>1.0149965916837099E-4</v>
      </c>
      <c r="J127" s="4">
        <v>1.0149965916837099E-4</v>
      </c>
      <c r="K127" s="4">
        <f t="shared" si="1"/>
        <v>0</v>
      </c>
    </row>
    <row r="128" spans="1:11" ht="26" x14ac:dyDescent="0.35">
      <c r="A128" s="2" t="s">
        <v>338</v>
      </c>
      <c r="B128" s="2" t="s">
        <v>339</v>
      </c>
      <c r="C128" s="2" t="s">
        <v>59</v>
      </c>
      <c r="D128" s="2" t="s">
        <v>348</v>
      </c>
      <c r="E128" s="2">
        <v>326299</v>
      </c>
      <c r="F128" s="3" t="s">
        <v>36</v>
      </c>
      <c r="G128" s="3" t="s">
        <v>349</v>
      </c>
      <c r="H128" s="4">
        <v>5.9549999999999994E-3</v>
      </c>
      <c r="I128" s="4">
        <v>6.2853963011889067E-3</v>
      </c>
      <c r="J128" s="4">
        <v>6.2853963011889067E-3</v>
      </c>
      <c r="K128" s="4">
        <f t="shared" si="1"/>
        <v>0</v>
      </c>
    </row>
    <row r="129" spans="1:11" ht="26" x14ac:dyDescent="0.35">
      <c r="A129" s="2" t="s">
        <v>338</v>
      </c>
      <c r="B129" s="2" t="s">
        <v>339</v>
      </c>
      <c r="C129" s="2" t="s">
        <v>59</v>
      </c>
      <c r="D129" s="2" t="s">
        <v>350</v>
      </c>
      <c r="E129" s="2">
        <v>713110</v>
      </c>
      <c r="F129" s="3" t="s">
        <v>351</v>
      </c>
      <c r="G129" s="3" t="s">
        <v>352</v>
      </c>
      <c r="H129" s="4">
        <v>2.8499999999999992E-3</v>
      </c>
      <c r="I129" s="4">
        <v>3.3142533936651596E-3</v>
      </c>
      <c r="J129" s="4">
        <v>3.3142533936651596E-3</v>
      </c>
      <c r="K129" s="4">
        <f t="shared" si="1"/>
        <v>0</v>
      </c>
    </row>
    <row r="130" spans="1:11" x14ac:dyDescent="0.35">
      <c r="A130" s="2" t="s">
        <v>338</v>
      </c>
      <c r="B130" s="2" t="s">
        <v>339</v>
      </c>
      <c r="C130" s="2" t="s">
        <v>59</v>
      </c>
      <c r="D130" s="2" t="s">
        <v>353</v>
      </c>
      <c r="E130" s="2">
        <v>313320</v>
      </c>
      <c r="F130" s="3" t="s">
        <v>37</v>
      </c>
      <c r="G130" s="3" t="s">
        <v>354</v>
      </c>
      <c r="H130" s="4">
        <v>9.3499999999999989E-3</v>
      </c>
      <c r="I130" s="4">
        <v>9.745323510570135E-3</v>
      </c>
      <c r="J130" s="4">
        <v>9.745323510570135E-3</v>
      </c>
      <c r="K130" s="4">
        <f t="shared" si="1"/>
        <v>0</v>
      </c>
    </row>
    <row r="131" spans="1:11" x14ac:dyDescent="0.35">
      <c r="A131" s="2" t="s">
        <v>338</v>
      </c>
      <c r="B131" s="2" t="s">
        <v>339</v>
      </c>
      <c r="C131" s="2" t="s">
        <v>59</v>
      </c>
      <c r="D131" s="2" t="s">
        <v>355</v>
      </c>
      <c r="E131" s="2">
        <v>221112</v>
      </c>
      <c r="F131" s="3" t="s">
        <v>10</v>
      </c>
      <c r="G131" s="3" t="s">
        <v>356</v>
      </c>
      <c r="H131" s="4">
        <v>1.7499999999999998E-3</v>
      </c>
      <c r="I131" s="4">
        <v>1.7596038837683775E-3</v>
      </c>
      <c r="J131" s="4">
        <v>1.7596038837683775E-3</v>
      </c>
      <c r="K131" s="4">
        <f t="shared" si="1"/>
        <v>0</v>
      </c>
    </row>
    <row r="132" spans="1:11" ht="26" x14ac:dyDescent="0.35">
      <c r="A132" s="2" t="s">
        <v>338</v>
      </c>
      <c r="B132" s="2" t="s">
        <v>339</v>
      </c>
      <c r="C132" s="2" t="s">
        <v>59</v>
      </c>
      <c r="D132" s="2" t="s">
        <v>357</v>
      </c>
      <c r="E132" s="2">
        <v>928110</v>
      </c>
      <c r="F132" s="3" t="s">
        <v>24</v>
      </c>
      <c r="G132" s="3" t="s">
        <v>358</v>
      </c>
      <c r="H132" s="4">
        <v>6.795000000000001E-2</v>
      </c>
      <c r="I132" s="4">
        <v>6.795000000000001E-2</v>
      </c>
      <c r="J132" s="4">
        <v>6.795000000000001E-2</v>
      </c>
      <c r="K132" s="4">
        <f t="shared" si="1"/>
        <v>0</v>
      </c>
    </row>
    <row r="133" spans="1:11" x14ac:dyDescent="0.35">
      <c r="A133" s="2" t="s">
        <v>338</v>
      </c>
      <c r="B133" s="2" t="s">
        <v>339</v>
      </c>
      <c r="C133" s="2" t="s">
        <v>59</v>
      </c>
      <c r="D133" s="2" t="s">
        <v>359</v>
      </c>
      <c r="E133" s="2">
        <v>221117</v>
      </c>
      <c r="F133" s="3" t="s">
        <v>46</v>
      </c>
      <c r="G133" s="3" t="s">
        <v>360</v>
      </c>
      <c r="H133" s="4">
        <v>0.20855000000000001</v>
      </c>
      <c r="I133" s="4">
        <v>0.20969450854851149</v>
      </c>
      <c r="J133" s="4">
        <v>0.20969450854851149</v>
      </c>
      <c r="K133" s="4">
        <f t="shared" si="1"/>
        <v>0</v>
      </c>
    </row>
    <row r="134" spans="1:11" ht="26" x14ac:dyDescent="0.35">
      <c r="A134" s="2" t="s">
        <v>338</v>
      </c>
      <c r="B134" s="2" t="s">
        <v>339</v>
      </c>
      <c r="C134" s="2" t="s">
        <v>59</v>
      </c>
      <c r="D134" s="2" t="s">
        <v>361</v>
      </c>
      <c r="E134" s="2">
        <v>221320</v>
      </c>
      <c r="F134" s="3" t="s">
        <v>9</v>
      </c>
      <c r="G134" s="3" t="s">
        <v>362</v>
      </c>
      <c r="H134" s="4">
        <v>0.40428500000000001</v>
      </c>
      <c r="I134" s="4">
        <v>0.41478590909091084</v>
      </c>
      <c r="J134" s="4">
        <v>0.41478590909091084</v>
      </c>
      <c r="K134" s="4">
        <f t="shared" ref="K134:K150" si="2">I134-J134</f>
        <v>0</v>
      </c>
    </row>
    <row r="135" spans="1:11" ht="26" x14ac:dyDescent="0.35">
      <c r="A135" s="2" t="s">
        <v>338</v>
      </c>
      <c r="B135" s="2" t="s">
        <v>339</v>
      </c>
      <c r="C135" s="2" t="s">
        <v>59</v>
      </c>
      <c r="D135" s="2" t="s">
        <v>363</v>
      </c>
      <c r="E135" s="2">
        <v>221320</v>
      </c>
      <c r="F135" s="3" t="s">
        <v>9</v>
      </c>
      <c r="G135" s="3" t="s">
        <v>364</v>
      </c>
      <c r="H135" s="4">
        <v>0.14165</v>
      </c>
      <c r="I135" s="4">
        <v>0.14532922077922131</v>
      </c>
      <c r="J135" s="4">
        <v>0.14532922077922131</v>
      </c>
      <c r="K135" s="4">
        <f t="shared" si="2"/>
        <v>0</v>
      </c>
    </row>
    <row r="136" spans="1:11" x14ac:dyDescent="0.35">
      <c r="A136" s="2" t="s">
        <v>338</v>
      </c>
      <c r="B136" s="2" t="s">
        <v>339</v>
      </c>
      <c r="C136" s="2" t="s">
        <v>59</v>
      </c>
      <c r="D136" s="2" t="s">
        <v>365</v>
      </c>
      <c r="E136" s="2">
        <v>221112</v>
      </c>
      <c r="F136" s="3" t="s">
        <v>10</v>
      </c>
      <c r="G136" s="3" t="s">
        <v>366</v>
      </c>
      <c r="H136" s="4">
        <v>2.565E-3</v>
      </c>
      <c r="I136" s="4">
        <v>2.5790765496376505E-3</v>
      </c>
      <c r="J136" s="4">
        <v>2.5790765496376505E-3</v>
      </c>
      <c r="K136" s="4">
        <f t="shared" si="2"/>
        <v>0</v>
      </c>
    </row>
    <row r="137" spans="1:11" ht="26" x14ac:dyDescent="0.35">
      <c r="A137" s="2" t="s">
        <v>338</v>
      </c>
      <c r="B137" s="2" t="s">
        <v>339</v>
      </c>
      <c r="C137" s="2" t="s">
        <v>59</v>
      </c>
      <c r="D137" s="2" t="s">
        <v>367</v>
      </c>
      <c r="E137" s="2">
        <v>562212</v>
      </c>
      <c r="F137" s="3" t="s">
        <v>11</v>
      </c>
      <c r="G137" s="3" t="s">
        <v>368</v>
      </c>
      <c r="H137" s="4">
        <v>4.403E-2</v>
      </c>
      <c r="I137" s="4">
        <v>4.5502831442014793E-2</v>
      </c>
      <c r="J137" s="4">
        <v>4.5502831442014793E-2</v>
      </c>
      <c r="K137" s="4">
        <f t="shared" si="2"/>
        <v>0</v>
      </c>
    </row>
    <row r="138" spans="1:11" x14ac:dyDescent="0.35">
      <c r="A138" s="2" t="s">
        <v>338</v>
      </c>
      <c r="B138" s="2" t="s">
        <v>339</v>
      </c>
      <c r="C138" s="2" t="s">
        <v>59</v>
      </c>
      <c r="D138" s="2" t="s">
        <v>369</v>
      </c>
      <c r="E138" s="2">
        <v>562212</v>
      </c>
      <c r="F138" s="3" t="s">
        <v>11</v>
      </c>
      <c r="G138" s="3" t="s">
        <v>370</v>
      </c>
      <c r="H138" s="4">
        <v>0</v>
      </c>
      <c r="I138" s="4">
        <v>0</v>
      </c>
      <c r="J138" s="4">
        <v>0</v>
      </c>
      <c r="K138" s="4">
        <f t="shared" si="2"/>
        <v>0</v>
      </c>
    </row>
    <row r="139" spans="1:11" ht="26" x14ac:dyDescent="0.35">
      <c r="A139" s="2" t="s">
        <v>371</v>
      </c>
      <c r="B139" s="2" t="s">
        <v>372</v>
      </c>
      <c r="C139" s="2" t="s">
        <v>59</v>
      </c>
      <c r="D139" s="2" t="s">
        <v>373</v>
      </c>
      <c r="E139" s="2">
        <v>325199</v>
      </c>
      <c r="F139" s="3" t="s">
        <v>15</v>
      </c>
      <c r="G139" s="3" t="s">
        <v>374</v>
      </c>
      <c r="H139" s="4">
        <v>4.8674999999999996E-2</v>
      </c>
      <c r="I139" s="4">
        <v>4.9404959100204586E-2</v>
      </c>
      <c r="J139" s="4">
        <v>4.9404959100204586E-2</v>
      </c>
      <c r="K139" s="4">
        <f t="shared" si="2"/>
        <v>0</v>
      </c>
    </row>
    <row r="140" spans="1:11" x14ac:dyDescent="0.35">
      <c r="A140" s="2" t="s">
        <v>371</v>
      </c>
      <c r="B140" s="2" t="s">
        <v>372</v>
      </c>
      <c r="C140" s="2" t="s">
        <v>59</v>
      </c>
      <c r="D140" s="2" t="s">
        <v>375</v>
      </c>
      <c r="E140" s="2">
        <v>325120</v>
      </c>
      <c r="F140" s="3" t="s">
        <v>376</v>
      </c>
      <c r="G140" s="3" t="s">
        <v>377</v>
      </c>
      <c r="H140" s="4">
        <v>0.18605499999999997</v>
      </c>
      <c r="I140" s="4">
        <v>0.18884519086571269</v>
      </c>
      <c r="J140" s="4">
        <v>0.18884519086571269</v>
      </c>
      <c r="K140" s="4">
        <f t="shared" si="2"/>
        <v>0</v>
      </c>
    </row>
    <row r="141" spans="1:11" ht="26" x14ac:dyDescent="0.35">
      <c r="A141" s="2" t="s">
        <v>371</v>
      </c>
      <c r="B141" s="2" t="s">
        <v>372</v>
      </c>
      <c r="C141" s="2" t="s">
        <v>59</v>
      </c>
      <c r="D141" s="2" t="s">
        <v>378</v>
      </c>
      <c r="E141" s="2">
        <v>325411</v>
      </c>
      <c r="F141" s="3" t="s">
        <v>19</v>
      </c>
      <c r="G141" s="3" t="s">
        <v>379</v>
      </c>
      <c r="H141" s="4">
        <v>5.4705000000000004E-2</v>
      </c>
      <c r="I141" s="4">
        <v>5.5525388548057358E-2</v>
      </c>
      <c r="J141" s="4">
        <v>5.5525388548057358E-2</v>
      </c>
      <c r="K141" s="4">
        <f t="shared" si="2"/>
        <v>0</v>
      </c>
    </row>
    <row r="142" spans="1:11" ht="26" x14ac:dyDescent="0.35">
      <c r="A142" s="2" t="s">
        <v>371</v>
      </c>
      <c r="B142" s="2" t="s">
        <v>372</v>
      </c>
      <c r="C142" s="2" t="s">
        <v>59</v>
      </c>
      <c r="D142" s="2" t="s">
        <v>380</v>
      </c>
      <c r="E142" s="2">
        <v>325199</v>
      </c>
      <c r="F142" s="3" t="s">
        <v>15</v>
      </c>
      <c r="G142" s="3" t="s">
        <v>381</v>
      </c>
      <c r="H142" s="4">
        <v>5.2585E-2</v>
      </c>
      <c r="I142" s="4">
        <v>5.3373595773687894E-2</v>
      </c>
      <c r="J142" s="4">
        <v>5.3373595773687894E-2</v>
      </c>
      <c r="K142" s="4">
        <f t="shared" si="2"/>
        <v>0</v>
      </c>
    </row>
    <row r="143" spans="1:11" ht="26" x14ac:dyDescent="0.35">
      <c r="A143" s="2" t="s">
        <v>371</v>
      </c>
      <c r="B143" s="2" t="s">
        <v>372</v>
      </c>
      <c r="C143" s="2" t="s">
        <v>59</v>
      </c>
      <c r="D143" s="2" t="s">
        <v>382</v>
      </c>
      <c r="E143" s="2">
        <v>326199</v>
      </c>
      <c r="F143" s="3" t="s">
        <v>35</v>
      </c>
      <c r="G143" s="3" t="s">
        <v>383</v>
      </c>
      <c r="H143" s="4">
        <v>4.1079999999999998E-2</v>
      </c>
      <c r="I143" s="4">
        <v>4.3359207397622217E-2</v>
      </c>
      <c r="J143" s="4">
        <v>4.3359207397622217E-2</v>
      </c>
      <c r="K143" s="4">
        <f t="shared" si="2"/>
        <v>0</v>
      </c>
    </row>
    <row r="144" spans="1:11" ht="26" x14ac:dyDescent="0.35">
      <c r="A144" s="2" t="s">
        <v>371</v>
      </c>
      <c r="B144" s="2" t="s">
        <v>372</v>
      </c>
      <c r="C144" s="2" t="s">
        <v>59</v>
      </c>
      <c r="D144" s="2" t="s">
        <v>384</v>
      </c>
      <c r="E144" s="2">
        <v>325211</v>
      </c>
      <c r="F144" s="3" t="s">
        <v>23</v>
      </c>
      <c r="G144" s="3" t="s">
        <v>385</v>
      </c>
      <c r="H144" s="4">
        <v>7.4760000000000021E-2</v>
      </c>
      <c r="I144" s="4">
        <v>7.5881145194274177E-2</v>
      </c>
      <c r="J144" s="4">
        <v>7.5881145194274177E-2</v>
      </c>
      <c r="K144" s="4">
        <f t="shared" si="2"/>
        <v>0</v>
      </c>
    </row>
    <row r="145" spans="1:11" ht="26" x14ac:dyDescent="0.35">
      <c r="A145" s="2" t="s">
        <v>371</v>
      </c>
      <c r="B145" s="2" t="s">
        <v>372</v>
      </c>
      <c r="C145" s="2" t="s">
        <v>59</v>
      </c>
      <c r="D145" s="2" t="s">
        <v>386</v>
      </c>
      <c r="E145" s="2">
        <v>221112</v>
      </c>
      <c r="F145" s="3" t="s">
        <v>10</v>
      </c>
      <c r="G145" s="3" t="s">
        <v>387</v>
      </c>
      <c r="H145" s="4">
        <v>6.6400000000000001E-3</v>
      </c>
      <c r="I145" s="4">
        <v>6.6764398789840151E-3</v>
      </c>
      <c r="J145" s="4">
        <v>6.6764398789840151E-3</v>
      </c>
      <c r="K145" s="4">
        <f t="shared" si="2"/>
        <v>0</v>
      </c>
    </row>
    <row r="146" spans="1:11" ht="26" x14ac:dyDescent="0.35">
      <c r="A146" s="2" t="s">
        <v>371</v>
      </c>
      <c r="B146" s="2" t="s">
        <v>372</v>
      </c>
      <c r="C146" s="2" t="s">
        <v>59</v>
      </c>
      <c r="D146" s="2" t="s">
        <v>388</v>
      </c>
      <c r="E146" s="2">
        <v>221112</v>
      </c>
      <c r="F146" s="3" t="s">
        <v>10</v>
      </c>
      <c r="G146" s="3" t="s">
        <v>389</v>
      </c>
      <c r="H146" s="4">
        <v>5.96E-3</v>
      </c>
      <c r="I146" s="4">
        <v>5.9927080841483023E-3</v>
      </c>
      <c r="J146" s="4">
        <v>5.9927080841483023E-3</v>
      </c>
      <c r="K146" s="4">
        <f t="shared" si="2"/>
        <v>0</v>
      </c>
    </row>
    <row r="147" spans="1:11" ht="26" x14ac:dyDescent="0.35">
      <c r="A147" s="2" t="s">
        <v>371</v>
      </c>
      <c r="B147" s="2" t="s">
        <v>372</v>
      </c>
      <c r="C147" s="2" t="s">
        <v>59</v>
      </c>
      <c r="D147" s="2" t="s">
        <v>390</v>
      </c>
      <c r="E147" s="2">
        <v>327213</v>
      </c>
      <c r="F147" s="3" t="s">
        <v>224</v>
      </c>
      <c r="G147" s="3" t="s">
        <v>391</v>
      </c>
      <c r="H147" s="4">
        <v>0</v>
      </c>
      <c r="I147" s="4">
        <v>0</v>
      </c>
      <c r="J147" s="4">
        <v>0</v>
      </c>
      <c r="K147" s="4">
        <f t="shared" si="2"/>
        <v>0</v>
      </c>
    </row>
    <row r="148" spans="1:11" ht="26" x14ac:dyDescent="0.35">
      <c r="A148" s="2" t="s">
        <v>371</v>
      </c>
      <c r="B148" s="2" t="s">
        <v>372</v>
      </c>
      <c r="C148" s="2" t="s">
        <v>59</v>
      </c>
      <c r="D148" s="2" t="s">
        <v>392</v>
      </c>
      <c r="E148" s="2">
        <v>221113</v>
      </c>
      <c r="F148" s="3" t="s">
        <v>393</v>
      </c>
      <c r="G148" s="3" t="s">
        <v>394</v>
      </c>
      <c r="H148" s="4">
        <v>1.6731050000000001</v>
      </c>
      <c r="I148" s="4">
        <v>1.6822868891155951</v>
      </c>
      <c r="J148" s="4">
        <v>1.6822868891155951</v>
      </c>
      <c r="K148" s="4">
        <f t="shared" si="2"/>
        <v>0</v>
      </c>
    </row>
    <row r="149" spans="1:11" ht="39" x14ac:dyDescent="0.35">
      <c r="A149" s="2" t="s">
        <v>371</v>
      </c>
      <c r="B149" s="2" t="s">
        <v>372</v>
      </c>
      <c r="C149" s="2" t="s">
        <v>59</v>
      </c>
      <c r="D149" s="2" t="s">
        <v>395</v>
      </c>
      <c r="E149" s="2">
        <v>332812</v>
      </c>
      <c r="F149" s="3" t="s">
        <v>27</v>
      </c>
      <c r="G149" s="3" t="s">
        <v>396</v>
      </c>
      <c r="H149" s="4">
        <v>0</v>
      </c>
      <c r="I149" s="4">
        <v>0</v>
      </c>
      <c r="J149" s="4">
        <v>0</v>
      </c>
      <c r="K149" s="4">
        <f t="shared" si="2"/>
        <v>0</v>
      </c>
    </row>
    <row r="150" spans="1:11" ht="26" x14ac:dyDescent="0.35">
      <c r="A150" s="2" t="s">
        <v>371</v>
      </c>
      <c r="B150" s="2" t="s">
        <v>372</v>
      </c>
      <c r="C150" s="2" t="s">
        <v>59</v>
      </c>
      <c r="D150" s="2" t="s">
        <v>397</v>
      </c>
      <c r="E150" s="2">
        <v>325211</v>
      </c>
      <c r="F150" s="3" t="s">
        <v>23</v>
      </c>
      <c r="G150" s="3" t="s">
        <v>398</v>
      </c>
      <c r="H150" s="4">
        <v>3.9989999999999998E-2</v>
      </c>
      <c r="I150" s="4">
        <v>4.0589713701431565E-2</v>
      </c>
      <c r="J150" s="4">
        <v>4.0589713701431565E-2</v>
      </c>
      <c r="K150" s="4">
        <f t="shared" si="2"/>
        <v>0</v>
      </c>
    </row>
    <row r="151" spans="1:11" x14ac:dyDescent="0.35">
      <c r="F151" s="3"/>
      <c r="H151" s="4"/>
      <c r="I151" s="4"/>
      <c r="J151" s="4"/>
      <c r="K151" s="4">
        <f>SUM(K5:K150)</f>
        <v>3.1445360785263478E-2</v>
      </c>
    </row>
    <row r="152" spans="1:11" x14ac:dyDescent="0.35">
      <c r="F152" s="3"/>
      <c r="H152" s="4"/>
      <c r="I152" s="4"/>
      <c r="J152" s="4"/>
      <c r="K152" s="4"/>
    </row>
    <row r="153" spans="1:11" x14ac:dyDescent="0.35">
      <c r="F153" s="3"/>
      <c r="H153" s="4"/>
      <c r="I153" s="4"/>
      <c r="J153" s="4"/>
      <c r="K153" s="4"/>
    </row>
    <row r="154" spans="1:11" x14ac:dyDescent="0.35">
      <c r="F154" s="3"/>
      <c r="H154" s="4"/>
      <c r="I154" s="4"/>
      <c r="J154" s="4"/>
      <c r="K154" s="4"/>
    </row>
    <row r="155" spans="1:11" x14ac:dyDescent="0.35">
      <c r="F155" s="3"/>
      <c r="H155" s="4"/>
      <c r="I155" s="4"/>
      <c r="J155" s="4"/>
      <c r="K155" s="4"/>
    </row>
    <row r="156" spans="1:11" x14ac:dyDescent="0.35">
      <c r="F156" s="3"/>
      <c r="H156" s="4"/>
      <c r="I156" s="4"/>
      <c r="J156" s="4"/>
      <c r="K156" s="4"/>
    </row>
    <row r="157" spans="1:11" x14ac:dyDescent="0.35">
      <c r="F157" s="3"/>
      <c r="H157" s="4"/>
      <c r="I157" s="4"/>
      <c r="J157" s="4"/>
      <c r="K157" s="4"/>
    </row>
    <row r="158" spans="1:11" x14ac:dyDescent="0.35">
      <c r="F158" s="3"/>
      <c r="H158" s="4"/>
      <c r="I158" s="4"/>
      <c r="J158" s="4"/>
      <c r="K158" s="4"/>
    </row>
    <row r="159" spans="1:11" x14ac:dyDescent="0.35">
      <c r="F159" s="3"/>
      <c r="H159" s="4"/>
      <c r="I159" s="4"/>
      <c r="J159" s="4"/>
      <c r="K159" s="4"/>
    </row>
    <row r="160" spans="1:11" x14ac:dyDescent="0.35">
      <c r="F160" s="3"/>
      <c r="H160" s="4"/>
      <c r="I160" s="4"/>
      <c r="J160" s="4"/>
      <c r="K160" s="4"/>
    </row>
    <row r="161" spans="6:11" x14ac:dyDescent="0.35">
      <c r="F161" s="3"/>
      <c r="H161" s="4"/>
      <c r="I161" s="4"/>
      <c r="J161" s="4"/>
      <c r="K161" s="4"/>
    </row>
    <row r="162" spans="6:11" x14ac:dyDescent="0.35">
      <c r="F162" s="3"/>
      <c r="H162" s="4"/>
      <c r="I162" s="4"/>
      <c r="J162" s="4"/>
      <c r="K162" s="4"/>
    </row>
    <row r="163" spans="6:11" x14ac:dyDescent="0.35">
      <c r="F163" s="3"/>
      <c r="H163" s="4"/>
      <c r="I163" s="4"/>
      <c r="J163" s="4"/>
      <c r="K163" s="4"/>
    </row>
    <row r="164" spans="6:11" x14ac:dyDescent="0.35">
      <c r="F164" s="3"/>
      <c r="H164" s="4"/>
      <c r="I164" s="4"/>
      <c r="J164" s="4"/>
      <c r="K164" s="4"/>
    </row>
    <row r="165" spans="6:11" x14ac:dyDescent="0.35">
      <c r="F165" s="3"/>
      <c r="H165" s="4"/>
      <c r="I165" s="4"/>
      <c r="J165" s="4"/>
      <c r="K165" s="4"/>
    </row>
    <row r="166" spans="6:11" x14ac:dyDescent="0.35">
      <c r="F166" s="3"/>
      <c r="H166" s="4"/>
      <c r="I166" s="4"/>
      <c r="J166" s="4"/>
      <c r="K166" s="4"/>
    </row>
    <row r="167" spans="6:11" x14ac:dyDescent="0.35">
      <c r="F167" s="3"/>
      <c r="H167" s="4"/>
      <c r="I167" s="4"/>
      <c r="J167" s="4"/>
      <c r="K167" s="4"/>
    </row>
    <row r="168" spans="6:11" x14ac:dyDescent="0.35">
      <c r="F168" s="3"/>
      <c r="H168" s="4"/>
      <c r="I168" s="4"/>
      <c r="J168" s="4"/>
      <c r="K168" s="4"/>
    </row>
    <row r="169" spans="6:11" x14ac:dyDescent="0.35">
      <c r="F169" s="3"/>
      <c r="H169" s="4"/>
      <c r="I169" s="4"/>
      <c r="J169" s="4"/>
      <c r="K169" s="4"/>
    </row>
    <row r="170" spans="6:11" x14ac:dyDescent="0.35">
      <c r="F170" s="3"/>
      <c r="H170" s="4"/>
      <c r="I170" s="4"/>
      <c r="J170" s="4"/>
      <c r="K170" s="4"/>
    </row>
    <row r="171" spans="6:11" x14ac:dyDescent="0.35">
      <c r="F171" s="3"/>
      <c r="H171" s="4"/>
      <c r="I171" s="4"/>
      <c r="J171" s="4"/>
      <c r="K171" s="4"/>
    </row>
    <row r="172" spans="6:11" x14ac:dyDescent="0.35">
      <c r="F172" s="3"/>
      <c r="H172" s="4"/>
      <c r="I172" s="4"/>
      <c r="J172" s="4"/>
      <c r="K172" s="4"/>
    </row>
    <row r="173" spans="6:11" x14ac:dyDescent="0.35">
      <c r="F173" s="3"/>
      <c r="H173" s="4"/>
      <c r="I173" s="4"/>
      <c r="J173" s="4"/>
      <c r="K173" s="4"/>
    </row>
    <row r="174" spans="6:11" x14ac:dyDescent="0.35">
      <c r="F174" s="3"/>
      <c r="H174" s="4"/>
      <c r="I174" s="4"/>
      <c r="J174" s="4"/>
      <c r="K174" s="4"/>
    </row>
    <row r="175" spans="6:11" x14ac:dyDescent="0.35">
      <c r="F175" s="3"/>
      <c r="H175" s="4"/>
      <c r="I175" s="4"/>
      <c r="J175" s="4"/>
      <c r="K175" s="4"/>
    </row>
    <row r="176" spans="6:11" x14ac:dyDescent="0.35">
      <c r="F176" s="3"/>
      <c r="H176" s="4"/>
      <c r="I176" s="4"/>
      <c r="J176" s="4"/>
      <c r="K176" s="4"/>
    </row>
    <row r="177" spans="6:11" x14ac:dyDescent="0.35">
      <c r="F177" s="3"/>
      <c r="H177" s="4"/>
      <c r="I177" s="4"/>
      <c r="J177" s="4"/>
      <c r="K177" s="4"/>
    </row>
    <row r="178" spans="6:11" x14ac:dyDescent="0.35">
      <c r="F178" s="3"/>
      <c r="H178" s="4"/>
      <c r="I178" s="4"/>
      <c r="J178" s="4"/>
      <c r="K178" s="4"/>
    </row>
    <row r="179" spans="6:11" x14ac:dyDescent="0.35">
      <c r="F179" s="3"/>
      <c r="H179" s="4"/>
      <c r="I179" s="4"/>
      <c r="J179" s="4"/>
      <c r="K179" s="4"/>
    </row>
    <row r="180" spans="6:11" x14ac:dyDescent="0.35">
      <c r="F180" s="3"/>
      <c r="H180" s="4"/>
      <c r="I180" s="4"/>
      <c r="J180" s="4"/>
      <c r="K180" s="4"/>
    </row>
    <row r="181" spans="6:11" x14ac:dyDescent="0.35">
      <c r="F181" s="3"/>
      <c r="H181" s="4"/>
      <c r="I181" s="4"/>
      <c r="J181" s="4"/>
      <c r="K181" s="4"/>
    </row>
    <row r="182" spans="6:11" x14ac:dyDescent="0.35">
      <c r="F182" s="3"/>
      <c r="H182" s="4"/>
      <c r="I182" s="4"/>
      <c r="J182" s="4"/>
      <c r="K182" s="4"/>
    </row>
    <row r="183" spans="6:11" x14ac:dyDescent="0.35">
      <c r="F183" s="3"/>
      <c r="H183" s="4"/>
      <c r="I183" s="4"/>
      <c r="J183" s="4"/>
      <c r="K183" s="4"/>
    </row>
    <row r="184" spans="6:11" x14ac:dyDescent="0.35">
      <c r="F184" s="3"/>
      <c r="H184" s="4"/>
      <c r="I184" s="4"/>
      <c r="J184" s="4"/>
      <c r="K184" s="4"/>
    </row>
    <row r="185" spans="6:11" x14ac:dyDescent="0.35">
      <c r="F185" s="3"/>
      <c r="H185" s="4"/>
      <c r="I185" s="4"/>
      <c r="J185" s="4"/>
      <c r="K185" s="4"/>
    </row>
    <row r="186" spans="6:11" x14ac:dyDescent="0.35">
      <c r="F186" s="3"/>
      <c r="H186" s="4"/>
      <c r="I186" s="4"/>
      <c r="J186" s="4"/>
      <c r="K186" s="4"/>
    </row>
    <row r="187" spans="6:11" x14ac:dyDescent="0.35">
      <c r="F187" s="3"/>
      <c r="H187" s="4"/>
      <c r="I187" s="4"/>
      <c r="J187" s="4"/>
      <c r="K187" s="4"/>
    </row>
    <row r="188" spans="6:11" x14ac:dyDescent="0.35">
      <c r="F188" s="3"/>
      <c r="H188" s="4"/>
      <c r="I188" s="4"/>
      <c r="J188" s="4"/>
      <c r="K188" s="4"/>
    </row>
    <row r="189" spans="6:11" x14ac:dyDescent="0.35">
      <c r="F189" s="3"/>
      <c r="H189" s="4"/>
      <c r="I189" s="4"/>
      <c r="J189" s="4"/>
      <c r="K189" s="4"/>
    </row>
    <row r="190" spans="6:11" x14ac:dyDescent="0.35">
      <c r="F190" s="3"/>
      <c r="H190" s="4"/>
      <c r="I190" s="4"/>
      <c r="J190" s="4"/>
      <c r="K190" s="4"/>
    </row>
    <row r="191" spans="6:11" x14ac:dyDescent="0.35">
      <c r="F191" s="3"/>
      <c r="H191" s="4"/>
      <c r="I191" s="4"/>
      <c r="J191" s="4"/>
      <c r="K191" s="4"/>
    </row>
    <row r="192" spans="6:11" x14ac:dyDescent="0.35">
      <c r="F192" s="3"/>
      <c r="H192" s="4"/>
      <c r="I192" s="4"/>
      <c r="J192" s="4"/>
      <c r="K192" s="4"/>
    </row>
    <row r="193" spans="6:11" x14ac:dyDescent="0.35">
      <c r="F193" s="3"/>
      <c r="H193" s="4"/>
      <c r="I193" s="4"/>
      <c r="J193" s="4"/>
      <c r="K193" s="4"/>
    </row>
    <row r="194" spans="6:11" x14ac:dyDescent="0.35">
      <c r="F194" s="3"/>
      <c r="H194" s="4"/>
      <c r="I194" s="4"/>
      <c r="J194" s="4"/>
      <c r="K194" s="4"/>
    </row>
    <row r="195" spans="6:11" x14ac:dyDescent="0.35">
      <c r="F195" s="3"/>
      <c r="H195" s="4"/>
      <c r="I195" s="4"/>
      <c r="J195" s="4"/>
      <c r="K195" s="4"/>
    </row>
    <row r="196" spans="6:11" x14ac:dyDescent="0.35">
      <c r="F196" s="3"/>
      <c r="H196" s="4"/>
      <c r="I196" s="4"/>
      <c r="J196" s="4"/>
      <c r="K196" s="4"/>
    </row>
    <row r="197" spans="6:11" x14ac:dyDescent="0.35">
      <c r="F197" s="3"/>
      <c r="H197" s="4"/>
      <c r="I197" s="4"/>
      <c r="J197" s="4"/>
      <c r="K197" s="4"/>
    </row>
    <row r="198" spans="6:11" x14ac:dyDescent="0.35">
      <c r="F198" s="3"/>
      <c r="H198" s="4"/>
      <c r="I198" s="4"/>
      <c r="J198" s="4"/>
      <c r="K198" s="4"/>
    </row>
    <row r="199" spans="6:11" x14ac:dyDescent="0.35">
      <c r="F199" s="3"/>
      <c r="H199" s="4"/>
      <c r="I199" s="4"/>
      <c r="J199" s="4"/>
      <c r="K199" s="4"/>
    </row>
    <row r="200" spans="6:11" x14ac:dyDescent="0.35">
      <c r="F200" s="3"/>
      <c r="H200" s="4"/>
      <c r="I200" s="4"/>
      <c r="J200" s="4"/>
      <c r="K200" s="4"/>
    </row>
    <row r="201" spans="6:11" x14ac:dyDescent="0.35">
      <c r="F201" s="3"/>
      <c r="H201" s="4"/>
      <c r="I201" s="4"/>
      <c r="J201" s="4"/>
      <c r="K201" s="4"/>
    </row>
    <row r="202" spans="6:11" x14ac:dyDescent="0.35">
      <c r="F202" s="3"/>
      <c r="H202" s="4"/>
      <c r="I202" s="4"/>
      <c r="J202" s="4"/>
      <c r="K202" s="4"/>
    </row>
    <row r="203" spans="6:11" x14ac:dyDescent="0.35">
      <c r="F203" s="3"/>
      <c r="H203" s="4"/>
      <c r="I203" s="4"/>
      <c r="J203" s="4"/>
      <c r="K203" s="4"/>
    </row>
    <row r="204" spans="6:11" x14ac:dyDescent="0.35">
      <c r="F204" s="3"/>
      <c r="H204" s="4"/>
      <c r="I204" s="4"/>
      <c r="J204" s="4"/>
      <c r="K204" s="4"/>
    </row>
    <row r="205" spans="6:11" x14ac:dyDescent="0.35">
      <c r="F205" s="3"/>
      <c r="H205" s="4"/>
      <c r="I205" s="4"/>
      <c r="J205" s="4"/>
      <c r="K205" s="4"/>
    </row>
    <row r="206" spans="6:11" x14ac:dyDescent="0.35">
      <c r="F206" s="3"/>
      <c r="H206" s="4"/>
      <c r="I206" s="4"/>
      <c r="J206" s="4"/>
      <c r="K206" s="4"/>
    </row>
    <row r="207" spans="6:11" x14ac:dyDescent="0.35">
      <c r="F207" s="3"/>
      <c r="H207" s="4"/>
      <c r="I207" s="4"/>
      <c r="J207" s="4"/>
      <c r="K207" s="4"/>
    </row>
    <row r="208" spans="6:11" x14ac:dyDescent="0.35">
      <c r="F208" s="3"/>
      <c r="H208" s="4"/>
      <c r="I208" s="4"/>
      <c r="J208" s="4"/>
      <c r="K208" s="4"/>
    </row>
    <row r="209" spans="6:11" x14ac:dyDescent="0.35">
      <c r="F209" s="3"/>
      <c r="H209" s="4"/>
      <c r="I209" s="4"/>
      <c r="J209" s="4"/>
      <c r="K209" s="4"/>
    </row>
    <row r="210" spans="6:11" x14ac:dyDescent="0.35">
      <c r="F210" s="3"/>
      <c r="H210" s="4"/>
      <c r="I210" s="4"/>
      <c r="J210" s="4"/>
      <c r="K210" s="4"/>
    </row>
    <row r="211" spans="6:11" x14ac:dyDescent="0.35">
      <c r="F211" s="3"/>
      <c r="H211" s="4"/>
      <c r="I211" s="4"/>
      <c r="J211" s="4"/>
      <c r="K211" s="4"/>
    </row>
    <row r="212" spans="6:11" x14ac:dyDescent="0.35">
      <c r="F212" s="3"/>
      <c r="H212" s="4"/>
      <c r="I212" s="4"/>
      <c r="J212" s="4"/>
      <c r="K212" s="4"/>
    </row>
    <row r="213" spans="6:11" x14ac:dyDescent="0.35">
      <c r="F213" s="3"/>
      <c r="H213" s="4"/>
      <c r="I213" s="4"/>
      <c r="J213" s="4"/>
      <c r="K213" s="4"/>
    </row>
    <row r="214" spans="6:11" x14ac:dyDescent="0.35">
      <c r="F214" s="3"/>
      <c r="H214" s="4"/>
      <c r="I214" s="4"/>
      <c r="J214" s="4"/>
      <c r="K214" s="4"/>
    </row>
    <row r="215" spans="6:11" x14ac:dyDescent="0.35">
      <c r="F215" s="3"/>
      <c r="H215" s="4"/>
      <c r="I215" s="4"/>
      <c r="J215" s="4"/>
      <c r="K215" s="4"/>
    </row>
    <row r="216" spans="6:11" x14ac:dyDescent="0.35">
      <c r="F216" s="3"/>
      <c r="H216" s="4"/>
      <c r="I216" s="4"/>
      <c r="J216" s="4"/>
      <c r="K216" s="4"/>
    </row>
    <row r="217" spans="6:11" x14ac:dyDescent="0.35">
      <c r="F217" s="3"/>
      <c r="H217" s="4"/>
      <c r="I217" s="4"/>
      <c r="J217" s="4"/>
      <c r="K217" s="4"/>
    </row>
    <row r="218" spans="6:11" x14ac:dyDescent="0.35">
      <c r="F218" s="3"/>
      <c r="H218" s="4"/>
      <c r="I218" s="4"/>
      <c r="J218" s="4"/>
      <c r="K218" s="4"/>
    </row>
    <row r="219" spans="6:11" x14ac:dyDescent="0.35">
      <c r="F219" s="3"/>
      <c r="H219" s="4"/>
      <c r="I219" s="4"/>
      <c r="J219" s="4"/>
      <c r="K219" s="4"/>
    </row>
    <row r="220" spans="6:11" x14ac:dyDescent="0.35">
      <c r="F220" s="3"/>
      <c r="H220" s="4"/>
      <c r="I220" s="4"/>
      <c r="J220" s="4"/>
      <c r="K220" s="4"/>
    </row>
    <row r="221" spans="6:11" x14ac:dyDescent="0.35">
      <c r="F221" s="3"/>
      <c r="H221" s="4"/>
      <c r="I221" s="4"/>
      <c r="J221" s="4"/>
      <c r="K221" s="4"/>
    </row>
    <row r="222" spans="6:11" x14ac:dyDescent="0.35">
      <c r="F222" s="3"/>
      <c r="H222" s="4"/>
      <c r="I222" s="4"/>
      <c r="J222" s="4"/>
      <c r="K222" s="4"/>
    </row>
    <row r="223" spans="6:11" x14ac:dyDescent="0.35">
      <c r="F223" s="3"/>
      <c r="H223" s="4"/>
      <c r="I223" s="4"/>
      <c r="J223" s="4"/>
      <c r="K223" s="4"/>
    </row>
    <row r="224" spans="6:11" x14ac:dyDescent="0.35">
      <c r="F224" s="3"/>
      <c r="H224" s="4"/>
      <c r="I224" s="4"/>
      <c r="J224" s="4"/>
      <c r="K224" s="4"/>
    </row>
    <row r="225" spans="6:11" x14ac:dyDescent="0.35">
      <c r="F225" s="3"/>
      <c r="H225" s="4"/>
      <c r="I225" s="4"/>
      <c r="J225" s="4"/>
      <c r="K225" s="4"/>
    </row>
    <row r="226" spans="6:11" x14ac:dyDescent="0.35">
      <c r="F226" s="3"/>
      <c r="H226" s="4"/>
      <c r="I226" s="4"/>
      <c r="J226" s="4"/>
      <c r="K226" s="4"/>
    </row>
    <row r="227" spans="6:11" x14ac:dyDescent="0.35">
      <c r="F227" s="3"/>
      <c r="H227" s="4"/>
      <c r="I227" s="4"/>
      <c r="J227" s="4"/>
      <c r="K227" s="4"/>
    </row>
    <row r="228" spans="6:11" x14ac:dyDescent="0.35">
      <c r="F228" s="3"/>
      <c r="H228" s="4"/>
      <c r="I228" s="4"/>
      <c r="J228" s="4"/>
      <c r="K228" s="4"/>
    </row>
    <row r="229" spans="6:11" x14ac:dyDescent="0.35">
      <c r="F229" s="3"/>
      <c r="H229" s="4"/>
      <c r="I229" s="4"/>
      <c r="J229" s="4"/>
      <c r="K229" s="4"/>
    </row>
    <row r="230" spans="6:11" x14ac:dyDescent="0.35">
      <c r="F230" s="3"/>
      <c r="H230" s="4"/>
      <c r="I230" s="4"/>
      <c r="J230" s="4"/>
      <c r="K230" s="4"/>
    </row>
    <row r="231" spans="6:11" x14ac:dyDescent="0.35">
      <c r="F231" s="3"/>
      <c r="H231" s="4"/>
      <c r="I231" s="4"/>
      <c r="J231" s="4"/>
      <c r="K231" s="4"/>
    </row>
    <row r="232" spans="6:11" x14ac:dyDescent="0.35">
      <c r="F232" s="3"/>
      <c r="H232" s="4"/>
      <c r="I232" s="4"/>
      <c r="J232" s="4"/>
      <c r="K232" s="4"/>
    </row>
    <row r="233" spans="6:11" x14ac:dyDescent="0.35">
      <c r="F233" s="3"/>
      <c r="H233" s="4"/>
      <c r="I233" s="4"/>
      <c r="J233" s="4"/>
      <c r="K233" s="4"/>
    </row>
    <row r="234" spans="6:11" x14ac:dyDescent="0.35">
      <c r="F234" s="3"/>
      <c r="H234" s="4"/>
      <c r="I234" s="4"/>
      <c r="J234" s="4"/>
      <c r="K234" s="4"/>
    </row>
    <row r="235" spans="6:11" x14ac:dyDescent="0.35">
      <c r="F235" s="3"/>
      <c r="H235" s="4"/>
      <c r="I235" s="4"/>
      <c r="J235" s="4"/>
      <c r="K235" s="4"/>
    </row>
    <row r="236" spans="6:11" x14ac:dyDescent="0.35">
      <c r="F236" s="3"/>
      <c r="H236" s="4"/>
      <c r="I236" s="4"/>
      <c r="J236" s="4"/>
      <c r="K236" s="4"/>
    </row>
    <row r="237" spans="6:11" x14ac:dyDescent="0.35">
      <c r="F237" s="3"/>
      <c r="H237" s="4"/>
      <c r="I237" s="4"/>
      <c r="J237" s="4"/>
      <c r="K237" s="4"/>
    </row>
    <row r="238" spans="6:11" x14ac:dyDescent="0.35">
      <c r="F238" s="3"/>
      <c r="H238" s="4"/>
      <c r="I238" s="4"/>
      <c r="J238" s="4"/>
      <c r="K238" s="4"/>
    </row>
    <row r="239" spans="6:11" x14ac:dyDescent="0.35">
      <c r="F239" s="3"/>
      <c r="H239" s="4"/>
      <c r="I239" s="4"/>
      <c r="J239" s="4"/>
      <c r="K239" s="4"/>
    </row>
    <row r="240" spans="6:11" x14ac:dyDescent="0.35">
      <c r="F240" s="3"/>
      <c r="H240" s="4"/>
      <c r="I240" s="4"/>
      <c r="J240" s="4"/>
      <c r="K240" s="4"/>
    </row>
    <row r="241" spans="6:11" x14ac:dyDescent="0.35">
      <c r="F241" s="3"/>
      <c r="H241" s="4"/>
      <c r="I241" s="4"/>
      <c r="J241" s="4"/>
      <c r="K241" s="4"/>
    </row>
    <row r="242" spans="6:11" x14ac:dyDescent="0.35">
      <c r="F242" s="3"/>
      <c r="H242" s="4"/>
      <c r="I242" s="4"/>
      <c r="J242" s="4"/>
      <c r="K242" s="4"/>
    </row>
    <row r="243" spans="6:11" x14ac:dyDescent="0.35">
      <c r="F243" s="3"/>
      <c r="H243" s="4"/>
      <c r="I243" s="4"/>
      <c r="J243" s="4"/>
      <c r="K243" s="4"/>
    </row>
    <row r="244" spans="6:11" x14ac:dyDescent="0.35">
      <c r="F244" s="3"/>
      <c r="H244" s="4"/>
      <c r="I244" s="4"/>
      <c r="J244" s="4"/>
      <c r="K244" s="4"/>
    </row>
    <row r="245" spans="6:11" x14ac:dyDescent="0.35">
      <c r="F245" s="3"/>
      <c r="H245" s="4"/>
      <c r="I245" s="4"/>
      <c r="J245" s="4"/>
      <c r="K245" s="4"/>
    </row>
    <row r="246" spans="6:11" x14ac:dyDescent="0.35">
      <c r="F246" s="3"/>
      <c r="H246" s="4"/>
      <c r="I246" s="4"/>
      <c r="J246" s="4"/>
      <c r="K246" s="4"/>
    </row>
    <row r="247" spans="6:11" x14ac:dyDescent="0.35">
      <c r="F247" s="3"/>
      <c r="H247" s="4"/>
      <c r="I247" s="4"/>
      <c r="J247" s="4"/>
      <c r="K247" s="4"/>
    </row>
    <row r="248" spans="6:11" x14ac:dyDescent="0.35">
      <c r="F248" s="3"/>
      <c r="H248" s="4"/>
      <c r="I248" s="4"/>
      <c r="J248" s="4"/>
      <c r="K248" s="4"/>
    </row>
    <row r="249" spans="6:11" x14ac:dyDescent="0.35">
      <c r="F249" s="3"/>
      <c r="H249" s="4"/>
      <c r="I249" s="4"/>
      <c r="J249" s="4"/>
      <c r="K249" s="4"/>
    </row>
    <row r="250" spans="6:11" x14ac:dyDescent="0.35">
      <c r="F250" s="3"/>
      <c r="H250" s="4"/>
      <c r="I250" s="4"/>
      <c r="J250" s="4"/>
      <c r="K250" s="4"/>
    </row>
    <row r="251" spans="6:11" x14ac:dyDescent="0.35">
      <c r="F251" s="3"/>
      <c r="H251" s="4"/>
      <c r="I251" s="4"/>
      <c r="J251" s="4"/>
      <c r="K251" s="4"/>
    </row>
    <row r="252" spans="6:11" x14ac:dyDescent="0.35">
      <c r="F252" s="3"/>
      <c r="H252" s="4"/>
      <c r="I252" s="4"/>
      <c r="J252" s="4"/>
      <c r="K252" s="4"/>
    </row>
    <row r="253" spans="6:11" x14ac:dyDescent="0.35">
      <c r="F253" s="3"/>
      <c r="H253" s="4"/>
      <c r="I253" s="4"/>
      <c r="J253" s="4"/>
      <c r="K253" s="4"/>
    </row>
    <row r="254" spans="6:11" x14ac:dyDescent="0.35">
      <c r="F254" s="3"/>
      <c r="H254" s="4"/>
      <c r="I254" s="4"/>
      <c r="J254" s="4"/>
      <c r="K254" s="4"/>
    </row>
    <row r="255" spans="6:11" x14ac:dyDescent="0.35">
      <c r="F255" s="3"/>
      <c r="H255" s="4"/>
      <c r="I255" s="4"/>
      <c r="J255" s="4"/>
      <c r="K255" s="4"/>
    </row>
    <row r="256" spans="6:11" x14ac:dyDescent="0.35">
      <c r="F256" s="3"/>
      <c r="H256" s="4"/>
      <c r="I256" s="4"/>
      <c r="J256" s="4"/>
      <c r="K256" s="4"/>
    </row>
    <row r="257" spans="6:11" x14ac:dyDescent="0.35">
      <c r="F257" s="3"/>
      <c r="H257" s="4"/>
      <c r="I257" s="4"/>
      <c r="J257" s="4"/>
      <c r="K257" s="4"/>
    </row>
    <row r="258" spans="6:11" x14ac:dyDescent="0.35">
      <c r="F258" s="3"/>
      <c r="H258" s="4"/>
      <c r="I258" s="4"/>
      <c r="J258" s="4"/>
      <c r="K258" s="4"/>
    </row>
    <row r="259" spans="6:11" x14ac:dyDescent="0.35">
      <c r="F259" s="3"/>
      <c r="H259" s="4"/>
      <c r="I259" s="4"/>
      <c r="J259" s="4"/>
      <c r="K259" s="4"/>
    </row>
    <row r="260" spans="6:11" x14ac:dyDescent="0.35">
      <c r="F260" s="3"/>
      <c r="H260" s="4"/>
      <c r="I260" s="4"/>
      <c r="J260" s="4"/>
      <c r="K260" s="4"/>
    </row>
    <row r="261" spans="6:11" x14ac:dyDescent="0.35">
      <c r="F261" s="3"/>
      <c r="H261" s="4"/>
      <c r="I261" s="4"/>
      <c r="J261" s="4"/>
      <c r="K261" s="4"/>
    </row>
    <row r="262" spans="6:11" x14ac:dyDescent="0.35">
      <c r="F262" s="3"/>
      <c r="H262" s="4"/>
      <c r="I262" s="4"/>
      <c r="J262" s="4"/>
      <c r="K262" s="4"/>
    </row>
    <row r="263" spans="6:11" x14ac:dyDescent="0.35">
      <c r="F263" s="3"/>
      <c r="H263" s="4"/>
      <c r="I263" s="4"/>
      <c r="J263" s="4"/>
      <c r="K263" s="4"/>
    </row>
    <row r="264" spans="6:11" x14ac:dyDescent="0.35">
      <c r="F264" s="3"/>
      <c r="H264" s="4"/>
      <c r="I264" s="4"/>
      <c r="J264" s="4"/>
      <c r="K264" s="4"/>
    </row>
    <row r="265" spans="6:11" x14ac:dyDescent="0.35">
      <c r="F265" s="3"/>
      <c r="H265" s="4"/>
      <c r="I265" s="4"/>
      <c r="J265" s="4"/>
      <c r="K265" s="4"/>
    </row>
    <row r="266" spans="6:11" x14ac:dyDescent="0.35">
      <c r="F266" s="3"/>
      <c r="H266" s="4"/>
      <c r="I266" s="4"/>
      <c r="J266" s="4"/>
      <c r="K266" s="4"/>
    </row>
    <row r="267" spans="6:11" x14ac:dyDescent="0.35">
      <c r="F267" s="3"/>
      <c r="H267" s="4"/>
      <c r="I267" s="4"/>
      <c r="J267" s="4"/>
      <c r="K267" s="4"/>
    </row>
    <row r="268" spans="6:11" x14ac:dyDescent="0.35">
      <c r="F268" s="3"/>
      <c r="H268" s="4"/>
      <c r="I268" s="4"/>
      <c r="J268" s="4"/>
      <c r="K268" s="4"/>
    </row>
    <row r="269" spans="6:11" x14ac:dyDescent="0.35">
      <c r="F269" s="3"/>
      <c r="H269" s="4"/>
      <c r="I269" s="4"/>
      <c r="J269" s="4"/>
      <c r="K269" s="4"/>
    </row>
    <row r="270" spans="6:11" x14ac:dyDescent="0.35">
      <c r="F270" s="3"/>
      <c r="H270" s="4"/>
      <c r="I270" s="4"/>
      <c r="J270" s="4"/>
      <c r="K270" s="4"/>
    </row>
    <row r="271" spans="6:11" x14ac:dyDescent="0.35">
      <c r="F271" s="3"/>
      <c r="H271" s="4"/>
      <c r="I271" s="4"/>
      <c r="J271" s="4"/>
      <c r="K271" s="4"/>
    </row>
    <row r="272" spans="6:11" x14ac:dyDescent="0.35">
      <c r="F272" s="3"/>
      <c r="H272" s="4"/>
      <c r="I272" s="4"/>
      <c r="J272" s="4"/>
      <c r="K272" s="4"/>
    </row>
    <row r="273" spans="6:11" x14ac:dyDescent="0.35">
      <c r="F273" s="3"/>
      <c r="H273" s="4"/>
      <c r="I273" s="4"/>
      <c r="J273" s="4"/>
      <c r="K273" s="4"/>
    </row>
    <row r="274" spans="6:11" x14ac:dyDescent="0.35">
      <c r="F274" s="3"/>
      <c r="H274" s="4"/>
      <c r="I274" s="4"/>
      <c r="J274" s="4"/>
      <c r="K274" s="4"/>
    </row>
    <row r="275" spans="6:11" x14ac:dyDescent="0.35">
      <c r="F275" s="3"/>
      <c r="H275" s="4"/>
      <c r="I275" s="4"/>
      <c r="J275" s="4"/>
      <c r="K275" s="4"/>
    </row>
    <row r="276" spans="6:11" x14ac:dyDescent="0.35">
      <c r="F276" s="3"/>
      <c r="H276" s="4"/>
      <c r="I276" s="4"/>
      <c r="J276" s="4"/>
      <c r="K276" s="4"/>
    </row>
    <row r="277" spans="6:11" x14ac:dyDescent="0.35">
      <c r="F277" s="3"/>
      <c r="H277" s="4"/>
      <c r="I277" s="4"/>
      <c r="J277" s="4"/>
      <c r="K277" s="4"/>
    </row>
    <row r="278" spans="6:11" x14ac:dyDescent="0.35">
      <c r="F278" s="3"/>
      <c r="H278" s="4"/>
      <c r="I278" s="4"/>
      <c r="J278" s="4"/>
      <c r="K278" s="4"/>
    </row>
    <row r="279" spans="6:11" x14ac:dyDescent="0.35">
      <c r="F279" s="3"/>
      <c r="H279" s="4"/>
      <c r="I279" s="4"/>
      <c r="J279" s="4"/>
      <c r="K279" s="4"/>
    </row>
    <row r="280" spans="6:11" x14ac:dyDescent="0.35">
      <c r="F280" s="3"/>
      <c r="H280" s="4"/>
      <c r="I280" s="4"/>
      <c r="J280" s="4"/>
      <c r="K280" s="4"/>
    </row>
    <row r="281" spans="6:11" x14ac:dyDescent="0.35">
      <c r="F281" s="3"/>
      <c r="H281" s="4"/>
      <c r="I281" s="4"/>
      <c r="J281" s="4"/>
      <c r="K281" s="4"/>
    </row>
    <row r="282" spans="6:11" x14ac:dyDescent="0.35">
      <c r="F282" s="3"/>
      <c r="H282" s="4"/>
      <c r="I282" s="4"/>
      <c r="J282" s="4"/>
      <c r="K282" s="4"/>
    </row>
    <row r="283" spans="6:11" x14ac:dyDescent="0.35">
      <c r="F283" s="3"/>
      <c r="H283" s="4"/>
      <c r="I283" s="4"/>
      <c r="J283" s="4"/>
      <c r="K283" s="4"/>
    </row>
    <row r="284" spans="6:11" x14ac:dyDescent="0.35">
      <c r="F284" s="3"/>
      <c r="H284" s="4"/>
      <c r="I284" s="4"/>
      <c r="J284" s="4"/>
      <c r="K284" s="4"/>
    </row>
    <row r="285" spans="6:11" x14ac:dyDescent="0.35">
      <c r="F285" s="3"/>
      <c r="H285" s="4"/>
      <c r="I285" s="4"/>
      <c r="J285" s="4"/>
      <c r="K285" s="4"/>
    </row>
    <row r="286" spans="6:11" x14ac:dyDescent="0.35">
      <c r="F286" s="3"/>
      <c r="H286" s="4"/>
      <c r="I286" s="4"/>
      <c r="J286" s="4"/>
      <c r="K286" s="4"/>
    </row>
    <row r="287" spans="6:11" x14ac:dyDescent="0.35">
      <c r="F287" s="3"/>
      <c r="H287" s="4"/>
      <c r="I287" s="4"/>
      <c r="J287" s="4"/>
      <c r="K287" s="4"/>
    </row>
    <row r="288" spans="6:11" x14ac:dyDescent="0.35">
      <c r="F288" s="3"/>
      <c r="H288" s="4"/>
      <c r="I288" s="4"/>
      <c r="J288" s="4"/>
      <c r="K288" s="4"/>
    </row>
    <row r="289" spans="6:11" x14ac:dyDescent="0.35">
      <c r="F289" s="3"/>
      <c r="H289" s="4"/>
      <c r="I289" s="4"/>
      <c r="J289" s="4"/>
      <c r="K289" s="4"/>
    </row>
    <row r="290" spans="6:11" x14ac:dyDescent="0.35">
      <c r="F290" s="3"/>
      <c r="H290" s="4"/>
      <c r="I290" s="4"/>
      <c r="J290" s="4"/>
      <c r="K290" s="4"/>
    </row>
    <row r="291" spans="6:11" x14ac:dyDescent="0.35">
      <c r="F291" s="3"/>
      <c r="H291" s="4"/>
      <c r="I291" s="4"/>
      <c r="J291" s="4"/>
      <c r="K291" s="4"/>
    </row>
    <row r="292" spans="6:11" x14ac:dyDescent="0.35">
      <c r="F292" s="3"/>
      <c r="H292" s="4"/>
      <c r="I292" s="4"/>
      <c r="J292" s="4"/>
      <c r="K292" s="4"/>
    </row>
    <row r="293" spans="6:11" x14ac:dyDescent="0.35">
      <c r="F293" s="3"/>
      <c r="H293" s="4"/>
      <c r="I293" s="4"/>
      <c r="J293" s="4"/>
      <c r="K293" s="4"/>
    </row>
    <row r="294" spans="6:11" x14ac:dyDescent="0.35">
      <c r="F294" s="3"/>
      <c r="H294" s="4"/>
      <c r="I294" s="4"/>
      <c r="J294" s="4"/>
      <c r="K294" s="4"/>
    </row>
    <row r="295" spans="6:11" x14ac:dyDescent="0.35">
      <c r="F295" s="3"/>
      <c r="H295" s="4"/>
      <c r="I295" s="4"/>
      <c r="J295" s="4"/>
      <c r="K295" s="4"/>
    </row>
    <row r="296" spans="6:11" x14ac:dyDescent="0.35">
      <c r="F296" s="3"/>
      <c r="H296" s="4"/>
      <c r="I296" s="4"/>
      <c r="J296" s="4"/>
      <c r="K296" s="4"/>
    </row>
    <row r="297" spans="6:11" x14ac:dyDescent="0.35">
      <c r="F297" s="3"/>
      <c r="H297" s="4"/>
      <c r="I297" s="4"/>
      <c r="J297" s="4"/>
      <c r="K297" s="4"/>
    </row>
    <row r="298" spans="6:11" x14ac:dyDescent="0.35">
      <c r="F298" s="3"/>
      <c r="H298" s="4"/>
      <c r="I298" s="4"/>
      <c r="J298" s="4"/>
      <c r="K298" s="4"/>
    </row>
    <row r="299" spans="6:11" x14ac:dyDescent="0.35">
      <c r="F299" s="3"/>
      <c r="H299" s="4"/>
      <c r="I299" s="4"/>
      <c r="J299" s="4"/>
      <c r="K299" s="4"/>
    </row>
    <row r="300" spans="6:11" x14ac:dyDescent="0.35">
      <c r="F300" s="3"/>
      <c r="H300" s="4"/>
      <c r="I300" s="4"/>
      <c r="J300" s="4"/>
      <c r="K300" s="4"/>
    </row>
    <row r="301" spans="6:11" x14ac:dyDescent="0.35">
      <c r="F301" s="3"/>
      <c r="H301" s="4"/>
      <c r="I301" s="4"/>
      <c r="J301" s="4"/>
      <c r="K301" s="4"/>
    </row>
    <row r="302" spans="6:11" x14ac:dyDescent="0.35">
      <c r="F302" s="3"/>
      <c r="H302" s="4"/>
      <c r="I302" s="4"/>
      <c r="J302" s="4"/>
      <c r="K302" s="4"/>
    </row>
    <row r="303" spans="6:11" x14ac:dyDescent="0.35">
      <c r="F303" s="3"/>
      <c r="H303" s="4"/>
      <c r="I303" s="4"/>
      <c r="J303" s="4"/>
      <c r="K303" s="4"/>
    </row>
    <row r="304" spans="6:11" x14ac:dyDescent="0.35">
      <c r="F304" s="3"/>
      <c r="H304" s="4"/>
      <c r="I304" s="4"/>
      <c r="J304" s="4"/>
      <c r="K304" s="4"/>
    </row>
    <row r="305" spans="6:11" x14ac:dyDescent="0.35">
      <c r="F305" s="3"/>
      <c r="H305" s="4"/>
      <c r="I305" s="4"/>
      <c r="J305" s="4"/>
      <c r="K305" s="4"/>
    </row>
    <row r="306" spans="6:11" x14ac:dyDescent="0.35">
      <c r="F306" s="3"/>
      <c r="H306" s="4"/>
      <c r="I306" s="4"/>
      <c r="J306" s="4"/>
      <c r="K306" s="4"/>
    </row>
    <row r="307" spans="6:11" x14ac:dyDescent="0.35">
      <c r="F307" s="3"/>
      <c r="H307" s="4"/>
      <c r="I307" s="4"/>
      <c r="J307" s="4"/>
      <c r="K307" s="4"/>
    </row>
    <row r="308" spans="6:11" x14ac:dyDescent="0.35">
      <c r="F308" s="3"/>
      <c r="H308" s="4"/>
      <c r="I308" s="4"/>
      <c r="J308" s="4"/>
      <c r="K308" s="4"/>
    </row>
    <row r="309" spans="6:11" x14ac:dyDescent="0.35">
      <c r="F309" s="3"/>
      <c r="H309" s="4"/>
      <c r="I309" s="4"/>
      <c r="J309" s="4"/>
      <c r="K309" s="4"/>
    </row>
    <row r="310" spans="6:11" x14ac:dyDescent="0.35">
      <c r="F310" s="3"/>
      <c r="H310" s="4"/>
      <c r="I310" s="4"/>
      <c r="J310" s="4"/>
      <c r="K310" s="4"/>
    </row>
    <row r="311" spans="6:11" x14ac:dyDescent="0.35">
      <c r="F311" s="3"/>
      <c r="H311" s="4"/>
      <c r="I311" s="4"/>
      <c r="J311" s="4"/>
      <c r="K311" s="4"/>
    </row>
    <row r="312" spans="6:11" x14ac:dyDescent="0.35">
      <c r="F312" s="3"/>
      <c r="H312" s="4"/>
      <c r="I312" s="4"/>
      <c r="J312" s="4"/>
      <c r="K312" s="4"/>
    </row>
    <row r="313" spans="6:11" x14ac:dyDescent="0.35">
      <c r="F313" s="3"/>
      <c r="H313" s="4"/>
      <c r="I313" s="4"/>
      <c r="J313" s="4"/>
      <c r="K313" s="4"/>
    </row>
    <row r="314" spans="6:11" x14ac:dyDescent="0.35">
      <c r="F314" s="3"/>
      <c r="H314" s="4"/>
      <c r="I314" s="4"/>
      <c r="J314" s="4"/>
      <c r="K314" s="4"/>
    </row>
    <row r="315" spans="6:11" x14ac:dyDescent="0.35">
      <c r="F315" s="3"/>
      <c r="H315" s="4"/>
      <c r="I315" s="4"/>
      <c r="J315" s="4"/>
      <c r="K315" s="4"/>
    </row>
    <row r="316" spans="6:11" x14ac:dyDescent="0.35">
      <c r="F316" s="3"/>
      <c r="H316" s="4"/>
      <c r="I316" s="4"/>
      <c r="J316" s="4"/>
      <c r="K316" s="4"/>
    </row>
    <row r="317" spans="6:11" x14ac:dyDescent="0.35">
      <c r="F317" s="3"/>
      <c r="H317" s="4"/>
      <c r="I317" s="4"/>
      <c r="J317" s="4"/>
      <c r="K317" s="4"/>
    </row>
    <row r="318" spans="6:11" x14ac:dyDescent="0.35">
      <c r="F318" s="3"/>
      <c r="H318" s="4"/>
      <c r="I318" s="4"/>
      <c r="J318" s="4"/>
      <c r="K318" s="4"/>
    </row>
    <row r="319" spans="6:11" x14ac:dyDescent="0.35">
      <c r="F319" s="3"/>
      <c r="H319" s="4"/>
      <c r="I319" s="4"/>
      <c r="J319" s="4"/>
      <c r="K319" s="4"/>
    </row>
    <row r="320" spans="6:11" x14ac:dyDescent="0.35">
      <c r="F320" s="3"/>
      <c r="H320" s="4"/>
      <c r="I320" s="4"/>
      <c r="J320" s="4"/>
      <c r="K320" s="4"/>
    </row>
    <row r="321" spans="6:11" x14ac:dyDescent="0.35">
      <c r="F321" s="3"/>
      <c r="H321" s="4"/>
      <c r="I321" s="4"/>
      <c r="J321" s="4"/>
      <c r="K321" s="4"/>
    </row>
    <row r="322" spans="6:11" x14ac:dyDescent="0.35">
      <c r="F322" s="3"/>
      <c r="H322" s="4"/>
      <c r="I322" s="4"/>
      <c r="J322" s="4"/>
      <c r="K322" s="4"/>
    </row>
    <row r="323" spans="6:11" x14ac:dyDescent="0.35">
      <c r="F323" s="3"/>
      <c r="H323" s="4"/>
      <c r="I323" s="4"/>
      <c r="J323" s="4"/>
      <c r="K323" s="4"/>
    </row>
    <row r="324" spans="6:11" x14ac:dyDescent="0.35">
      <c r="F324" s="3"/>
      <c r="H324" s="4"/>
      <c r="I324" s="4"/>
      <c r="J324" s="4"/>
      <c r="K324" s="4"/>
    </row>
    <row r="325" spans="6:11" x14ac:dyDescent="0.35">
      <c r="F325" s="3"/>
      <c r="H325" s="4"/>
      <c r="I325" s="4"/>
      <c r="J325" s="4"/>
      <c r="K325" s="4"/>
    </row>
    <row r="326" spans="6:11" x14ac:dyDescent="0.35">
      <c r="F326" s="3"/>
      <c r="H326" s="4"/>
      <c r="I326" s="4"/>
      <c r="J326" s="4"/>
      <c r="K326" s="4"/>
    </row>
    <row r="327" spans="6:11" x14ac:dyDescent="0.35">
      <c r="F327" s="3"/>
      <c r="H327" s="4"/>
      <c r="I327" s="4"/>
      <c r="J327" s="4"/>
      <c r="K327" s="4"/>
    </row>
    <row r="328" spans="6:11" x14ac:dyDescent="0.35">
      <c r="F328" s="3"/>
      <c r="H328" s="4"/>
      <c r="I328" s="4"/>
      <c r="J328" s="4"/>
      <c r="K328" s="4"/>
    </row>
    <row r="329" spans="6:11" x14ac:dyDescent="0.35">
      <c r="F329" s="3"/>
      <c r="H329" s="4"/>
      <c r="I329" s="4"/>
      <c r="J329" s="4"/>
      <c r="K329" s="4"/>
    </row>
    <row r="330" spans="6:11" x14ac:dyDescent="0.35">
      <c r="F330" s="3"/>
      <c r="H330" s="4"/>
      <c r="I330" s="4"/>
      <c r="J330" s="4"/>
      <c r="K330" s="4"/>
    </row>
    <row r="331" spans="6:11" x14ac:dyDescent="0.35">
      <c r="F331" s="3"/>
      <c r="H331" s="4"/>
      <c r="I331" s="4"/>
      <c r="J331" s="4"/>
      <c r="K331" s="4"/>
    </row>
    <row r="332" spans="6:11" x14ac:dyDescent="0.35">
      <c r="F332" s="3"/>
      <c r="H332" s="4"/>
      <c r="I332" s="4"/>
      <c r="J332" s="4"/>
      <c r="K332" s="4"/>
    </row>
    <row r="333" spans="6:11" x14ac:dyDescent="0.35">
      <c r="F333" s="3"/>
      <c r="H333" s="4"/>
      <c r="I333" s="4"/>
      <c r="J333" s="4"/>
      <c r="K333" s="4"/>
    </row>
    <row r="334" spans="6:11" x14ac:dyDescent="0.35">
      <c r="F334" s="3"/>
      <c r="H334" s="4"/>
      <c r="I334" s="4"/>
      <c r="J334" s="4"/>
      <c r="K334" s="4"/>
    </row>
    <row r="335" spans="6:11" x14ac:dyDescent="0.35">
      <c r="F335" s="3"/>
      <c r="H335" s="4"/>
      <c r="I335" s="4"/>
      <c r="J335" s="4"/>
      <c r="K335" s="4"/>
    </row>
    <row r="336" spans="6:11" x14ac:dyDescent="0.35">
      <c r="F336" s="3"/>
      <c r="H336" s="4"/>
      <c r="I336" s="4"/>
      <c r="J336" s="4"/>
      <c r="K336" s="4"/>
    </row>
    <row r="337" spans="6:11" x14ac:dyDescent="0.35">
      <c r="F337" s="3"/>
      <c r="H337" s="4"/>
      <c r="I337" s="4"/>
      <c r="J337" s="4"/>
      <c r="K337" s="4"/>
    </row>
    <row r="338" spans="6:11" x14ac:dyDescent="0.35">
      <c r="F338" s="3"/>
      <c r="H338" s="4"/>
      <c r="I338" s="4"/>
      <c r="J338" s="4"/>
      <c r="K338" s="4"/>
    </row>
    <row r="339" spans="6:11" x14ac:dyDescent="0.35">
      <c r="F339" s="3"/>
      <c r="H339" s="4"/>
      <c r="I339" s="4"/>
      <c r="J339" s="4"/>
      <c r="K339" s="4"/>
    </row>
    <row r="340" spans="6:11" x14ac:dyDescent="0.35">
      <c r="F340" s="3"/>
      <c r="H340" s="4"/>
      <c r="I340" s="4"/>
      <c r="J340" s="4"/>
      <c r="K340" s="4"/>
    </row>
    <row r="341" spans="6:11" x14ac:dyDescent="0.35">
      <c r="F341" s="3"/>
      <c r="H341" s="4"/>
      <c r="I341" s="4"/>
      <c r="J341" s="4"/>
      <c r="K341" s="4"/>
    </row>
    <row r="342" spans="6:11" x14ac:dyDescent="0.35">
      <c r="F342" s="3"/>
      <c r="H342" s="4"/>
      <c r="I342" s="4"/>
      <c r="J342" s="4"/>
      <c r="K342" s="4"/>
    </row>
    <row r="343" spans="6:11" x14ac:dyDescent="0.35">
      <c r="F343" s="3"/>
      <c r="H343" s="4"/>
      <c r="I343" s="4"/>
      <c r="J343" s="4"/>
      <c r="K343" s="4"/>
    </row>
    <row r="344" spans="6:11" x14ac:dyDescent="0.35">
      <c r="F344" s="3"/>
      <c r="H344" s="4"/>
      <c r="I344" s="4"/>
      <c r="J344" s="4"/>
      <c r="K344" s="4"/>
    </row>
    <row r="345" spans="6:11" x14ac:dyDescent="0.35">
      <c r="F345" s="3"/>
      <c r="H345" s="4"/>
      <c r="I345" s="4"/>
      <c r="J345" s="4"/>
      <c r="K345" s="4"/>
    </row>
    <row r="346" spans="6:11" x14ac:dyDescent="0.35">
      <c r="F346" s="3"/>
      <c r="H346" s="4"/>
      <c r="I346" s="4"/>
      <c r="J346" s="4"/>
      <c r="K346" s="4"/>
    </row>
    <row r="347" spans="6:11" x14ac:dyDescent="0.35">
      <c r="F347" s="3"/>
      <c r="H347" s="4"/>
      <c r="I347" s="4"/>
      <c r="J347" s="4"/>
      <c r="K347" s="4"/>
    </row>
    <row r="348" spans="6:11" x14ac:dyDescent="0.35">
      <c r="F348" s="3"/>
      <c r="H348" s="4"/>
      <c r="I348" s="4"/>
      <c r="J348" s="4"/>
      <c r="K348" s="4"/>
    </row>
  </sheetData>
  <printOptions horizontalCentered="1" verticalCentered="1" gridLines="1"/>
  <pageMargins left="0.2" right="0.2" top="0.5" bottom="0.5" header="0.3" footer="0.3"/>
  <pageSetup scale="81" fitToHeight="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4"/>
  <sheetViews>
    <sheetView zoomScaleNormal="100" workbookViewId="0">
      <pane ySplit="4" topLeftCell="A152" activePane="bottomLeft" state="frozen"/>
      <selection activeCell="D3" sqref="D3"/>
      <selection pane="bottomLeft" activeCell="K157" sqref="K157"/>
    </sheetView>
  </sheetViews>
  <sheetFormatPr defaultColWidth="8.54296875" defaultRowHeight="13" x14ac:dyDescent="0.35"/>
  <cols>
    <col min="1" max="1" width="6" style="2" customWidth="1"/>
    <col min="2" max="2" width="10.54296875" style="2" bestFit="1" customWidth="1"/>
    <col min="3" max="3" width="5.453125" style="2" bestFit="1" customWidth="1"/>
    <col min="4" max="4" width="6" style="2" customWidth="1"/>
    <col min="5" max="5" width="7" style="2" bestFit="1" customWidth="1"/>
    <col min="6" max="6" width="29.81640625" style="3" customWidth="1"/>
    <col min="7" max="7" width="22.7265625" style="3" customWidth="1"/>
    <col min="8" max="8" width="7.81640625" style="2" customWidth="1"/>
    <col min="9" max="9" width="10.1796875" style="2" customWidth="1"/>
    <col min="10" max="10" width="10.54296875" style="2" customWidth="1"/>
    <col min="11" max="11" width="7.81640625" style="2" customWidth="1"/>
    <col min="12" max="16384" width="8.54296875" style="2"/>
  </cols>
  <sheetData>
    <row r="1" spans="1:11" s="1" customFormat="1" x14ac:dyDescent="0.35">
      <c r="A1" s="1" t="s">
        <v>411</v>
      </c>
      <c r="F1" s="6"/>
      <c r="G1" s="6"/>
    </row>
    <row r="2" spans="1:11" s="1" customFormat="1" x14ac:dyDescent="0.35">
      <c r="F2" s="6"/>
      <c r="G2" s="6"/>
    </row>
    <row r="3" spans="1:11" s="5" customFormat="1" ht="39" x14ac:dyDescent="0.35">
      <c r="A3" s="5" t="s">
        <v>0</v>
      </c>
      <c r="B3" s="5" t="s">
        <v>1</v>
      </c>
      <c r="C3" s="5" t="s">
        <v>41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48</v>
      </c>
      <c r="I3" s="5" t="s">
        <v>53</v>
      </c>
      <c r="J3" s="5" t="s">
        <v>54</v>
      </c>
      <c r="K3" s="5" t="s">
        <v>39</v>
      </c>
    </row>
    <row r="4" spans="1:11" s="5" customFormat="1" ht="39" x14ac:dyDescent="0.35">
      <c r="H4" s="5" t="s">
        <v>38</v>
      </c>
      <c r="I4" s="5" t="s">
        <v>38</v>
      </c>
      <c r="J4" s="5" t="s">
        <v>38</v>
      </c>
      <c r="K4" s="5" t="s">
        <v>38</v>
      </c>
    </row>
    <row r="5" spans="1:11" ht="26" x14ac:dyDescent="0.35">
      <c r="A5" s="2" t="s">
        <v>57</v>
      </c>
      <c r="B5" s="2" t="s">
        <v>58</v>
      </c>
      <c r="C5" s="2" t="s">
        <v>59</v>
      </c>
      <c r="D5" s="2" t="s">
        <v>60</v>
      </c>
      <c r="E5" s="2">
        <v>622110</v>
      </c>
      <c r="F5" s="3" t="s">
        <v>7</v>
      </c>
      <c r="G5" s="3" t="s">
        <v>61</v>
      </c>
      <c r="H5" s="4">
        <v>5.6249999999999998E-3</v>
      </c>
      <c r="I5" s="4">
        <v>5.8260966523244993E-3</v>
      </c>
      <c r="J5" s="4">
        <v>5.8260966523244993E-3</v>
      </c>
      <c r="K5" s="4">
        <f>I5-J5</f>
        <v>0</v>
      </c>
    </row>
    <row r="6" spans="1:11" ht="26" x14ac:dyDescent="0.35">
      <c r="A6" s="2" t="s">
        <v>57</v>
      </c>
      <c r="B6" s="2" t="s">
        <v>58</v>
      </c>
      <c r="C6" s="2" t="s">
        <v>59</v>
      </c>
      <c r="D6" s="2" t="s">
        <v>62</v>
      </c>
      <c r="E6" s="2">
        <v>327390</v>
      </c>
      <c r="F6" s="3" t="s">
        <v>63</v>
      </c>
      <c r="G6" s="3" t="s">
        <v>64</v>
      </c>
      <c r="H6" s="4">
        <v>1.6835000000000003E-2</v>
      </c>
      <c r="I6" s="4">
        <v>1.7408920454545472E-2</v>
      </c>
      <c r="J6" s="4">
        <v>4.435215909090913E-3</v>
      </c>
      <c r="K6" s="4">
        <f t="shared" ref="K6:K69" si="0">I6-J6</f>
        <v>1.2973704545454559E-2</v>
      </c>
    </row>
    <row r="7" spans="1:11" ht="39" x14ac:dyDescent="0.35">
      <c r="A7" s="2" t="s">
        <v>57</v>
      </c>
      <c r="B7" s="2" t="s">
        <v>58</v>
      </c>
      <c r="C7" s="2" t="s">
        <v>59</v>
      </c>
      <c r="D7" s="2" t="s">
        <v>65</v>
      </c>
      <c r="E7" s="2">
        <v>926120</v>
      </c>
      <c r="F7" s="3" t="s">
        <v>66</v>
      </c>
      <c r="G7" s="3" t="s">
        <v>67</v>
      </c>
      <c r="H7" s="4">
        <v>2.0599999999999998E-3</v>
      </c>
      <c r="I7" s="4">
        <v>2.0599999999999998E-3</v>
      </c>
      <c r="J7" s="4">
        <v>2.0596130000000001E-3</v>
      </c>
      <c r="K7" s="4">
        <f t="shared" si="0"/>
        <v>3.8699999999969661E-7</v>
      </c>
    </row>
    <row r="8" spans="1:11" x14ac:dyDescent="0.35">
      <c r="A8" s="2" t="s">
        <v>57</v>
      </c>
      <c r="B8" s="2" t="s">
        <v>58</v>
      </c>
      <c r="C8" s="2" t="s">
        <v>59</v>
      </c>
      <c r="D8" s="2" t="s">
        <v>68</v>
      </c>
      <c r="E8" s="2">
        <v>721120</v>
      </c>
      <c r="F8" s="3" t="s">
        <v>69</v>
      </c>
      <c r="G8" s="3" t="s">
        <v>70</v>
      </c>
      <c r="H8" s="4">
        <v>7.9500000000000003E-4</v>
      </c>
      <c r="I8" s="4">
        <v>8.3805071458723163E-4</v>
      </c>
      <c r="J8" s="4">
        <v>8.3805071458723163E-4</v>
      </c>
      <c r="K8" s="4">
        <f t="shared" si="0"/>
        <v>0</v>
      </c>
    </row>
    <row r="9" spans="1:11" ht="26" x14ac:dyDescent="0.35">
      <c r="A9" s="2" t="s">
        <v>57</v>
      </c>
      <c r="B9" s="2" t="s">
        <v>58</v>
      </c>
      <c r="C9" s="2" t="s">
        <v>59</v>
      </c>
      <c r="D9" s="2" t="s">
        <v>71</v>
      </c>
      <c r="E9" s="2">
        <v>562998</v>
      </c>
      <c r="F9" s="3" t="s">
        <v>72</v>
      </c>
      <c r="G9" s="3" t="s">
        <v>73</v>
      </c>
      <c r="H9" s="4">
        <v>3.7659999999999999E-2</v>
      </c>
      <c r="I9" s="4">
        <v>3.891975089952935E-2</v>
      </c>
      <c r="J9" s="4">
        <v>3.891975089952935E-2</v>
      </c>
      <c r="K9" s="4">
        <f t="shared" si="0"/>
        <v>0</v>
      </c>
    </row>
    <row r="10" spans="1:11" ht="26" x14ac:dyDescent="0.35">
      <c r="A10" s="2" t="s">
        <v>57</v>
      </c>
      <c r="B10" s="2" t="s">
        <v>58</v>
      </c>
      <c r="C10" s="2" t="s">
        <v>59</v>
      </c>
      <c r="D10" s="2" t="s">
        <v>74</v>
      </c>
      <c r="E10" s="2">
        <v>221320</v>
      </c>
      <c r="F10" s="3" t="s">
        <v>9</v>
      </c>
      <c r="G10" s="3" t="s">
        <v>75</v>
      </c>
      <c r="H10" s="4">
        <v>1.1659999999999998E-2</v>
      </c>
      <c r="I10" s="4">
        <v>1.196285714285719E-2</v>
      </c>
      <c r="J10" s="4">
        <v>1.196285714285719E-2</v>
      </c>
      <c r="K10" s="4">
        <f t="shared" si="0"/>
        <v>0</v>
      </c>
    </row>
    <row r="11" spans="1:11" ht="26" x14ac:dyDescent="0.35">
      <c r="A11" s="2" t="s">
        <v>57</v>
      </c>
      <c r="B11" s="2" t="s">
        <v>58</v>
      </c>
      <c r="C11" s="2" t="s">
        <v>59</v>
      </c>
      <c r="D11" s="2" t="s">
        <v>76</v>
      </c>
      <c r="E11" s="2">
        <v>221118</v>
      </c>
      <c r="F11" s="3" t="s">
        <v>21</v>
      </c>
      <c r="G11" s="3" t="s">
        <v>77</v>
      </c>
      <c r="H11" s="4">
        <v>1.3550000000000001E-3</v>
      </c>
      <c r="I11" s="4">
        <v>1.3624361500035153E-3</v>
      </c>
      <c r="J11" s="4">
        <v>1.3624361500035153E-3</v>
      </c>
      <c r="K11" s="4">
        <f t="shared" si="0"/>
        <v>0</v>
      </c>
    </row>
    <row r="12" spans="1:11" ht="26" x14ac:dyDescent="0.35">
      <c r="A12" s="2" t="s">
        <v>57</v>
      </c>
      <c r="B12" s="2" t="s">
        <v>58</v>
      </c>
      <c r="C12" s="2" t="s">
        <v>59</v>
      </c>
      <c r="D12" s="2" t="s">
        <v>78</v>
      </c>
      <c r="E12" s="2">
        <v>221330</v>
      </c>
      <c r="F12" s="3" t="s">
        <v>79</v>
      </c>
      <c r="G12" s="3" t="s">
        <v>80</v>
      </c>
      <c r="H12" s="4">
        <v>0</v>
      </c>
      <c r="I12" s="4">
        <v>0</v>
      </c>
      <c r="J12" s="4">
        <v>0</v>
      </c>
      <c r="K12" s="4">
        <f t="shared" si="0"/>
        <v>0</v>
      </c>
    </row>
    <row r="13" spans="1:11" ht="26" x14ac:dyDescent="0.35">
      <c r="A13" s="2" t="s">
        <v>57</v>
      </c>
      <c r="B13" s="2" t="s">
        <v>58</v>
      </c>
      <c r="C13" s="2" t="s">
        <v>59</v>
      </c>
      <c r="D13" s="2" t="s">
        <v>81</v>
      </c>
      <c r="E13" s="2">
        <v>926120</v>
      </c>
      <c r="F13" s="3" t="s">
        <v>66</v>
      </c>
      <c r="G13" s="3" t="s">
        <v>82</v>
      </c>
      <c r="H13" s="4">
        <v>1.8999999999999998E-4</v>
      </c>
      <c r="I13" s="4">
        <v>1.8999999999999998E-4</v>
      </c>
      <c r="J13" s="4">
        <v>1.8999999999999998E-4</v>
      </c>
      <c r="K13" s="4">
        <f t="shared" si="0"/>
        <v>0</v>
      </c>
    </row>
    <row r="14" spans="1:11" ht="26" x14ac:dyDescent="0.35">
      <c r="A14" s="2" t="s">
        <v>57</v>
      </c>
      <c r="B14" s="2" t="s">
        <v>58</v>
      </c>
      <c r="C14" s="2" t="s">
        <v>59</v>
      </c>
      <c r="D14" s="2" t="s">
        <v>83</v>
      </c>
      <c r="E14" s="2">
        <v>611310</v>
      </c>
      <c r="F14" s="3" t="s">
        <v>31</v>
      </c>
      <c r="G14" s="3" t="s">
        <v>84</v>
      </c>
      <c r="H14" s="4">
        <v>8.6949999999999961E-3</v>
      </c>
      <c r="I14" s="4">
        <v>8.8700650671717524E-3</v>
      </c>
      <c r="J14" s="4">
        <v>8.8700650671717524E-3</v>
      </c>
      <c r="K14" s="4">
        <f t="shared" si="0"/>
        <v>0</v>
      </c>
    </row>
    <row r="15" spans="1:11" x14ac:dyDescent="0.35">
      <c r="A15" s="2" t="s">
        <v>85</v>
      </c>
      <c r="B15" s="2" t="s">
        <v>86</v>
      </c>
      <c r="C15" s="2" t="s">
        <v>59</v>
      </c>
      <c r="D15" s="2" t="s">
        <v>87</v>
      </c>
      <c r="E15" s="2">
        <v>325613</v>
      </c>
      <c r="F15" s="3" t="s">
        <v>22</v>
      </c>
      <c r="G15" s="3" t="s">
        <v>12</v>
      </c>
      <c r="H15" s="4">
        <v>3.5819999999999998E-2</v>
      </c>
      <c r="I15" s="4">
        <v>3.6357177914110486E-2</v>
      </c>
      <c r="J15" s="4">
        <v>3.6179630650306813E-2</v>
      </c>
      <c r="K15" s="4">
        <f t="shared" si="0"/>
        <v>1.7754726380367347E-4</v>
      </c>
    </row>
    <row r="16" spans="1:11" x14ac:dyDescent="0.35">
      <c r="A16" s="2" t="s">
        <v>85</v>
      </c>
      <c r="B16" s="2" t="s">
        <v>86</v>
      </c>
      <c r="C16" s="2" t="s">
        <v>59</v>
      </c>
      <c r="D16" s="2" t="s">
        <v>88</v>
      </c>
      <c r="E16" s="2">
        <v>325510</v>
      </c>
      <c r="F16" s="3" t="s">
        <v>17</v>
      </c>
      <c r="G16" s="3" t="s">
        <v>89</v>
      </c>
      <c r="H16" s="4">
        <v>5.6349999999999994E-3</v>
      </c>
      <c r="I16" s="4">
        <v>5.719505794137705E-3</v>
      </c>
      <c r="J16" s="4">
        <v>5.719505794137705E-3</v>
      </c>
      <c r="K16" s="4">
        <f t="shared" si="0"/>
        <v>0</v>
      </c>
    </row>
    <row r="17" spans="1:11" ht="26" x14ac:dyDescent="0.35">
      <c r="A17" s="2" t="s">
        <v>85</v>
      </c>
      <c r="B17" s="2" t="s">
        <v>86</v>
      </c>
      <c r="C17" s="2" t="s">
        <v>59</v>
      </c>
      <c r="D17" s="2" t="s">
        <v>90</v>
      </c>
      <c r="E17" s="2">
        <v>335311</v>
      </c>
      <c r="F17" s="3" t="s">
        <v>91</v>
      </c>
      <c r="G17" s="3" t="s">
        <v>92</v>
      </c>
      <c r="H17" s="4">
        <v>1.6585000000000003E-2</v>
      </c>
      <c r="I17" s="4">
        <v>1.7030234899328811E-2</v>
      </c>
      <c r="J17" s="4">
        <v>2.7334630872483147E-3</v>
      </c>
      <c r="K17" s="4">
        <f t="shared" si="0"/>
        <v>1.4296771812080496E-2</v>
      </c>
    </row>
    <row r="18" spans="1:11" ht="52" x14ac:dyDescent="0.35">
      <c r="A18" s="2" t="s">
        <v>85</v>
      </c>
      <c r="B18" s="2" t="s">
        <v>86</v>
      </c>
      <c r="C18" s="2" t="s">
        <v>59</v>
      </c>
      <c r="D18" s="2" t="s">
        <v>93</v>
      </c>
      <c r="E18" s="2">
        <v>334511</v>
      </c>
      <c r="F18" s="3" t="s">
        <v>94</v>
      </c>
      <c r="G18" s="3" t="s">
        <v>95</v>
      </c>
      <c r="H18" s="4">
        <v>2.9715000000000005E-2</v>
      </c>
      <c r="I18" s="4">
        <v>3.0870226781857395E-2</v>
      </c>
      <c r="J18" s="4">
        <v>2.7766062634989149E-2</v>
      </c>
      <c r="K18" s="4">
        <f t="shared" si="0"/>
        <v>3.1041641468682463E-3</v>
      </c>
    </row>
    <row r="19" spans="1:11" ht="26" x14ac:dyDescent="0.35">
      <c r="A19" s="2" t="s">
        <v>85</v>
      </c>
      <c r="B19" s="2" t="s">
        <v>86</v>
      </c>
      <c r="C19" s="2" t="s">
        <v>59</v>
      </c>
      <c r="D19" s="2" t="s">
        <v>96</v>
      </c>
      <c r="E19" s="2">
        <v>424710</v>
      </c>
      <c r="F19" s="3" t="s">
        <v>13</v>
      </c>
      <c r="G19" s="3" t="s">
        <v>97</v>
      </c>
      <c r="H19" s="4">
        <v>3.5200000000000006E-3</v>
      </c>
      <c r="I19" s="4">
        <v>3.5419476383627769E-3</v>
      </c>
      <c r="J19" s="4">
        <v>3.4593920838054378E-3</v>
      </c>
      <c r="K19" s="4">
        <f t="shared" si="0"/>
        <v>8.2555554557339067E-5</v>
      </c>
    </row>
    <row r="20" spans="1:11" ht="26" x14ac:dyDescent="0.35">
      <c r="A20" s="2" t="s">
        <v>85</v>
      </c>
      <c r="B20" s="2" t="s">
        <v>86</v>
      </c>
      <c r="C20" s="2" t="s">
        <v>59</v>
      </c>
      <c r="D20" s="2" t="s">
        <v>98</v>
      </c>
      <c r="E20" s="2">
        <v>325211</v>
      </c>
      <c r="F20" s="3" t="s">
        <v>23</v>
      </c>
      <c r="G20" s="3" t="s">
        <v>99</v>
      </c>
      <c r="H20" s="4">
        <v>2.4695000000000005E-2</v>
      </c>
      <c r="I20" s="4">
        <v>2.5065340831629222E-2</v>
      </c>
      <c r="J20" s="4">
        <v>2.5065340831629222E-2</v>
      </c>
      <c r="K20" s="4">
        <f t="shared" si="0"/>
        <v>0</v>
      </c>
    </row>
    <row r="21" spans="1:11" x14ac:dyDescent="0.35">
      <c r="A21" s="2" t="s">
        <v>85</v>
      </c>
      <c r="B21" s="2" t="s">
        <v>86</v>
      </c>
      <c r="C21" s="2" t="s">
        <v>59</v>
      </c>
      <c r="D21" s="2" t="s">
        <v>100</v>
      </c>
      <c r="E21" s="2">
        <v>339950</v>
      </c>
      <c r="F21" s="3" t="s">
        <v>101</v>
      </c>
      <c r="G21" s="3" t="s">
        <v>102</v>
      </c>
      <c r="H21" s="4">
        <v>5.1539999999999996E-2</v>
      </c>
      <c r="I21" s="4">
        <v>5.2923624161073692E-2</v>
      </c>
      <c r="J21" s="4">
        <v>1.154893288590601E-2</v>
      </c>
      <c r="K21" s="4">
        <f t="shared" si="0"/>
        <v>4.1374691275167685E-2</v>
      </c>
    </row>
    <row r="22" spans="1:11" ht="26" x14ac:dyDescent="0.35">
      <c r="A22" s="2" t="s">
        <v>85</v>
      </c>
      <c r="B22" s="2" t="s">
        <v>86</v>
      </c>
      <c r="C22" s="2" t="s">
        <v>59</v>
      </c>
      <c r="D22" s="2" t="s">
        <v>103</v>
      </c>
      <c r="E22" s="2">
        <v>562212</v>
      </c>
      <c r="F22" s="3" t="s">
        <v>11</v>
      </c>
      <c r="G22" s="3" t="s">
        <v>104</v>
      </c>
      <c r="H22" s="4">
        <v>7.6350000000000003E-3</v>
      </c>
      <c r="I22" s="4">
        <v>7.8903955952710197E-3</v>
      </c>
      <c r="J22" s="4">
        <v>7.8903955952710197E-3</v>
      </c>
      <c r="K22" s="4">
        <f t="shared" si="0"/>
        <v>0</v>
      </c>
    </row>
    <row r="23" spans="1:11" x14ac:dyDescent="0.35">
      <c r="A23" s="2" t="s">
        <v>85</v>
      </c>
      <c r="B23" s="2" t="s">
        <v>86</v>
      </c>
      <c r="C23" s="2" t="s">
        <v>59</v>
      </c>
      <c r="D23" s="2" t="s">
        <v>105</v>
      </c>
      <c r="E23" s="2">
        <v>325510</v>
      </c>
      <c r="F23" s="3" t="s">
        <v>17</v>
      </c>
      <c r="G23" s="3" t="s">
        <v>106</v>
      </c>
      <c r="H23" s="4">
        <v>2.2735000000000009E-2</v>
      </c>
      <c r="I23" s="4">
        <v>2.3075947511929155E-2</v>
      </c>
      <c r="J23" s="4">
        <v>2.3075947511929155E-2</v>
      </c>
      <c r="K23" s="4">
        <f t="shared" si="0"/>
        <v>0</v>
      </c>
    </row>
    <row r="24" spans="1:11" ht="26" x14ac:dyDescent="0.35">
      <c r="A24" s="2" t="s">
        <v>85</v>
      </c>
      <c r="B24" s="2" t="s">
        <v>86</v>
      </c>
      <c r="C24" s="2" t="s">
        <v>59</v>
      </c>
      <c r="D24" s="2" t="s">
        <v>107</v>
      </c>
      <c r="E24" s="2">
        <v>423110</v>
      </c>
      <c r="F24" s="3" t="s">
        <v>42</v>
      </c>
      <c r="G24" s="3" t="s">
        <v>108</v>
      </c>
      <c r="H24" s="4">
        <v>9.045000000000001E-3</v>
      </c>
      <c r="I24" s="4">
        <v>9.3955787465528715E-3</v>
      </c>
      <c r="J24" s="4">
        <v>1.7201855615579388E-3</v>
      </c>
      <c r="K24" s="4">
        <f t="shared" si="0"/>
        <v>7.6753931849949325E-3</v>
      </c>
    </row>
    <row r="25" spans="1:11" x14ac:dyDescent="0.35">
      <c r="A25" s="2" t="s">
        <v>85</v>
      </c>
      <c r="B25" s="2" t="s">
        <v>86</v>
      </c>
      <c r="C25" s="2" t="s">
        <v>59</v>
      </c>
      <c r="D25" s="2" t="s">
        <v>109</v>
      </c>
      <c r="E25" s="2">
        <v>323111</v>
      </c>
      <c r="F25" s="3" t="s">
        <v>20</v>
      </c>
      <c r="G25" s="3" t="s">
        <v>110</v>
      </c>
      <c r="H25" s="4">
        <v>1.9314999999999995E-2</v>
      </c>
      <c r="I25" s="4">
        <v>1.9314999999999995E-2</v>
      </c>
      <c r="J25" s="4">
        <v>1.9314999999999995E-2</v>
      </c>
      <c r="K25" s="4">
        <f t="shared" si="0"/>
        <v>0</v>
      </c>
    </row>
    <row r="26" spans="1:11" ht="26" x14ac:dyDescent="0.35">
      <c r="A26" s="2" t="s">
        <v>85</v>
      </c>
      <c r="B26" s="2" t="s">
        <v>86</v>
      </c>
      <c r="C26" s="2" t="s">
        <v>59</v>
      </c>
      <c r="D26" s="2" t="s">
        <v>111</v>
      </c>
      <c r="E26" s="2">
        <v>928110</v>
      </c>
      <c r="F26" s="3" t="s">
        <v>24</v>
      </c>
      <c r="G26" s="3" t="s">
        <v>112</v>
      </c>
      <c r="H26" s="4">
        <v>8.7474999999999983E-2</v>
      </c>
      <c r="I26" s="4">
        <v>8.7474999999999983E-2</v>
      </c>
      <c r="J26" s="4">
        <v>8.7474999999999983E-2</v>
      </c>
      <c r="K26" s="4">
        <f t="shared" si="0"/>
        <v>0</v>
      </c>
    </row>
    <row r="27" spans="1:11" ht="26" x14ac:dyDescent="0.35">
      <c r="A27" s="2" t="s">
        <v>85</v>
      </c>
      <c r="B27" s="2" t="s">
        <v>86</v>
      </c>
      <c r="C27" s="2" t="s">
        <v>59</v>
      </c>
      <c r="D27" s="2" t="s">
        <v>113</v>
      </c>
      <c r="E27" s="2">
        <v>928110</v>
      </c>
      <c r="F27" s="3" t="s">
        <v>24</v>
      </c>
      <c r="G27" s="3" t="s">
        <v>114</v>
      </c>
      <c r="H27" s="4">
        <v>3.7304999999999977E-2</v>
      </c>
      <c r="I27" s="4">
        <v>3.7304999999999977E-2</v>
      </c>
      <c r="J27" s="4">
        <v>3.7304999999999977E-2</v>
      </c>
      <c r="K27" s="4">
        <f t="shared" si="0"/>
        <v>0</v>
      </c>
    </row>
    <row r="28" spans="1:11" ht="26" x14ac:dyDescent="0.35">
      <c r="A28" s="2" t="s">
        <v>85</v>
      </c>
      <c r="B28" s="2" t="s">
        <v>86</v>
      </c>
      <c r="C28" s="2" t="s">
        <v>59</v>
      </c>
      <c r="D28" s="2" t="s">
        <v>115</v>
      </c>
      <c r="E28" s="2">
        <v>562212</v>
      </c>
      <c r="F28" s="3" t="s">
        <v>11</v>
      </c>
      <c r="G28" s="3" t="s">
        <v>116</v>
      </c>
      <c r="H28" s="4">
        <v>7.3535000000000031E-2</v>
      </c>
      <c r="I28" s="4">
        <v>7.5994792416274326E-2</v>
      </c>
      <c r="J28" s="4">
        <v>7.5994792416274326E-2</v>
      </c>
      <c r="K28" s="4">
        <f t="shared" si="0"/>
        <v>0</v>
      </c>
    </row>
    <row r="29" spans="1:11" ht="26" x14ac:dyDescent="0.35">
      <c r="A29" s="2" t="s">
        <v>85</v>
      </c>
      <c r="B29" s="2" t="s">
        <v>86</v>
      </c>
      <c r="C29" s="2" t="s">
        <v>59</v>
      </c>
      <c r="D29" s="2" t="s">
        <v>117</v>
      </c>
      <c r="E29" s="2">
        <v>486910</v>
      </c>
      <c r="F29" s="3" t="s">
        <v>25</v>
      </c>
      <c r="G29" s="3" t="s">
        <v>118</v>
      </c>
      <c r="H29" s="4">
        <v>3.3829999999999999E-2</v>
      </c>
      <c r="I29" s="4">
        <v>3.4305677354836875E-2</v>
      </c>
      <c r="J29" s="4">
        <v>3.3303539868850096E-2</v>
      </c>
      <c r="K29" s="4">
        <f t="shared" si="0"/>
        <v>1.0021374859867788E-3</v>
      </c>
    </row>
    <row r="30" spans="1:11" x14ac:dyDescent="0.35">
      <c r="A30" s="2" t="s">
        <v>85</v>
      </c>
      <c r="B30" s="2" t="s">
        <v>86</v>
      </c>
      <c r="C30" s="2" t="s">
        <v>59</v>
      </c>
      <c r="D30" s="2" t="s">
        <v>119</v>
      </c>
      <c r="E30" s="2">
        <v>336612</v>
      </c>
      <c r="F30" s="3" t="s">
        <v>120</v>
      </c>
      <c r="G30" s="3" t="s">
        <v>121</v>
      </c>
      <c r="H30" s="4">
        <v>0.17259500000000003</v>
      </c>
      <c r="I30" s="4">
        <v>0.17722842281879145</v>
      </c>
      <c r="J30" s="4">
        <v>0.11554529194630843</v>
      </c>
      <c r="K30" s="4">
        <f t="shared" si="0"/>
        <v>6.1683130872483019E-2</v>
      </c>
    </row>
    <row r="31" spans="1:11" ht="26" x14ac:dyDescent="0.35">
      <c r="A31" s="2" t="s">
        <v>85</v>
      </c>
      <c r="B31" s="2" t="s">
        <v>86</v>
      </c>
      <c r="C31" s="2" t="s">
        <v>59</v>
      </c>
      <c r="D31" s="2" t="s">
        <v>122</v>
      </c>
      <c r="E31" s="2">
        <v>221112</v>
      </c>
      <c r="F31" s="3" t="s">
        <v>10</v>
      </c>
      <c r="G31" s="3" t="s">
        <v>123</v>
      </c>
      <c r="H31" s="4">
        <v>8.1849999999999996E-3</v>
      </c>
      <c r="I31" s="4">
        <v>8.2299187363680977E-3</v>
      </c>
      <c r="J31" s="4">
        <v>8.2299187363680977E-3</v>
      </c>
      <c r="K31" s="4">
        <f t="shared" si="0"/>
        <v>0</v>
      </c>
    </row>
    <row r="32" spans="1:11" x14ac:dyDescent="0.35">
      <c r="A32" s="2" t="s">
        <v>85</v>
      </c>
      <c r="B32" s="2" t="s">
        <v>86</v>
      </c>
      <c r="C32" s="2" t="s">
        <v>59</v>
      </c>
      <c r="D32" s="2" t="s">
        <v>124</v>
      </c>
      <c r="E32" s="2">
        <v>327420</v>
      </c>
      <c r="F32" s="3" t="s">
        <v>125</v>
      </c>
      <c r="G32" s="3" t="s">
        <v>126</v>
      </c>
      <c r="H32" s="4">
        <v>4.3005000000000002E-2</v>
      </c>
      <c r="I32" s="4">
        <v>4.4471079545454588E-2</v>
      </c>
      <c r="J32" s="4">
        <v>4.4471079545454588E-2</v>
      </c>
      <c r="K32" s="4">
        <f t="shared" si="0"/>
        <v>0</v>
      </c>
    </row>
    <row r="33" spans="1:11" ht="26" x14ac:dyDescent="0.35">
      <c r="A33" s="2" t="s">
        <v>85</v>
      </c>
      <c r="B33" s="2" t="s">
        <v>86</v>
      </c>
      <c r="C33" s="2" t="s">
        <v>59</v>
      </c>
      <c r="D33" s="2" t="s">
        <v>127</v>
      </c>
      <c r="E33" s="2">
        <v>322220</v>
      </c>
      <c r="F33" s="3" t="s">
        <v>45</v>
      </c>
      <c r="G33" s="3" t="s">
        <v>128</v>
      </c>
      <c r="H33" s="4">
        <v>0.31472</v>
      </c>
      <c r="I33" s="4">
        <v>0.31472</v>
      </c>
      <c r="J33" s="4">
        <v>3.2070499999999988E-2</v>
      </c>
      <c r="K33" s="4">
        <f t="shared" si="0"/>
        <v>0.2826495</v>
      </c>
    </row>
    <row r="34" spans="1:11" ht="26" x14ac:dyDescent="0.35">
      <c r="A34" s="2" t="s">
        <v>85</v>
      </c>
      <c r="B34" s="2" t="s">
        <v>86</v>
      </c>
      <c r="C34" s="2" t="s">
        <v>59</v>
      </c>
      <c r="D34" s="2" t="s">
        <v>129</v>
      </c>
      <c r="E34" s="2">
        <v>622110</v>
      </c>
      <c r="F34" s="3" t="s">
        <v>7</v>
      </c>
      <c r="G34" s="3" t="s">
        <v>130</v>
      </c>
      <c r="H34" s="4">
        <v>3.0249999999999999E-3</v>
      </c>
      <c r="I34" s="4">
        <v>3.1331453108056199E-3</v>
      </c>
      <c r="J34" s="4">
        <v>3.1331453108056199E-3</v>
      </c>
      <c r="K34" s="4">
        <f t="shared" si="0"/>
        <v>0</v>
      </c>
    </row>
    <row r="35" spans="1:11" x14ac:dyDescent="0.35">
      <c r="A35" s="2" t="s">
        <v>85</v>
      </c>
      <c r="B35" s="2" t="s">
        <v>86</v>
      </c>
      <c r="C35" s="2" t="s">
        <v>59</v>
      </c>
      <c r="D35" s="2" t="s">
        <v>399</v>
      </c>
      <c r="E35" s="2">
        <v>323111</v>
      </c>
      <c r="F35" s="3" t="s">
        <v>20</v>
      </c>
      <c r="G35" s="3" t="s">
        <v>400</v>
      </c>
      <c r="H35" s="4">
        <v>2.758E-2</v>
      </c>
      <c r="I35" s="4">
        <v>2.758E-2</v>
      </c>
      <c r="J35" s="4">
        <v>2.758E-2</v>
      </c>
      <c r="K35" s="4">
        <f t="shared" si="0"/>
        <v>0</v>
      </c>
    </row>
    <row r="36" spans="1:11" ht="39" x14ac:dyDescent="0.35">
      <c r="A36" s="2" t="s">
        <v>85</v>
      </c>
      <c r="B36" s="2" t="s">
        <v>86</v>
      </c>
      <c r="C36" s="2" t="s">
        <v>59</v>
      </c>
      <c r="D36" s="2" t="s">
        <v>131</v>
      </c>
      <c r="E36" s="2">
        <v>423860</v>
      </c>
      <c r="F36" s="3" t="s">
        <v>132</v>
      </c>
      <c r="G36" s="3" t="s">
        <v>133</v>
      </c>
      <c r="H36" s="4">
        <v>2.6175E-2</v>
      </c>
      <c r="I36" s="4">
        <v>2.7189527218465612E-2</v>
      </c>
      <c r="J36" s="4">
        <v>2.7376503909939294E-3</v>
      </c>
      <c r="K36" s="4">
        <f t="shared" si="0"/>
        <v>2.4451876827471682E-2</v>
      </c>
    </row>
    <row r="37" spans="1:11" ht="26" x14ac:dyDescent="0.35">
      <c r="A37" s="2" t="s">
        <v>85</v>
      </c>
      <c r="B37" s="2" t="s">
        <v>86</v>
      </c>
      <c r="C37" s="2" t="s">
        <v>59</v>
      </c>
      <c r="D37" s="2" t="s">
        <v>401</v>
      </c>
      <c r="E37" s="2">
        <v>323111</v>
      </c>
      <c r="F37" s="3" t="s">
        <v>20</v>
      </c>
      <c r="G37" s="3" t="s">
        <v>402</v>
      </c>
      <c r="H37" s="4">
        <v>3.6999999999999999E-4</v>
      </c>
      <c r="I37" s="4">
        <v>3.6999999999999999E-4</v>
      </c>
      <c r="J37" s="4">
        <v>3.6999999999999999E-4</v>
      </c>
      <c r="K37" s="4">
        <f t="shared" si="0"/>
        <v>0</v>
      </c>
    </row>
    <row r="38" spans="1:11" ht="26" x14ac:dyDescent="0.35">
      <c r="A38" s="2" t="s">
        <v>85</v>
      </c>
      <c r="B38" s="2" t="s">
        <v>86</v>
      </c>
      <c r="C38" s="2" t="s">
        <v>59</v>
      </c>
      <c r="D38" s="2" t="s">
        <v>403</v>
      </c>
      <c r="E38" s="2">
        <v>323111</v>
      </c>
      <c r="F38" s="3" t="s">
        <v>20</v>
      </c>
      <c r="G38" s="3" t="s">
        <v>404</v>
      </c>
      <c r="H38" s="4">
        <v>1.6000000000000001E-4</v>
      </c>
      <c r="I38" s="4">
        <v>1.6000000000000001E-4</v>
      </c>
      <c r="J38" s="4">
        <v>1.6000000000000001E-4</v>
      </c>
      <c r="K38" s="4">
        <f t="shared" si="0"/>
        <v>0</v>
      </c>
    </row>
    <row r="39" spans="1:11" ht="39" x14ac:dyDescent="0.35">
      <c r="A39" s="2" t="s">
        <v>134</v>
      </c>
      <c r="B39" s="2" t="s">
        <v>135</v>
      </c>
      <c r="C39" s="2" t="s">
        <v>59</v>
      </c>
      <c r="D39" s="2" t="s">
        <v>136</v>
      </c>
      <c r="E39" s="2">
        <v>332439</v>
      </c>
      <c r="F39" s="3" t="s">
        <v>26</v>
      </c>
      <c r="G39" s="3" t="s">
        <v>137</v>
      </c>
      <c r="H39" s="4">
        <v>8.3284999999999998E-2</v>
      </c>
      <c r="I39" s="4">
        <v>8.5675032851828953E-2</v>
      </c>
      <c r="J39" s="4">
        <v>8.9146885356780874E-3</v>
      </c>
      <c r="K39" s="4">
        <f t="shared" si="0"/>
        <v>7.6760344316150864E-2</v>
      </c>
    </row>
    <row r="40" spans="1:11" ht="39" x14ac:dyDescent="0.35">
      <c r="A40" s="2" t="s">
        <v>134</v>
      </c>
      <c r="B40" s="2" t="s">
        <v>135</v>
      </c>
      <c r="C40" s="2" t="s">
        <v>59</v>
      </c>
      <c r="D40" s="2" t="s">
        <v>138</v>
      </c>
      <c r="E40" s="2">
        <v>332812</v>
      </c>
      <c r="F40" s="3" t="s">
        <v>27</v>
      </c>
      <c r="G40" s="3" t="s">
        <v>139</v>
      </c>
      <c r="H40" s="4">
        <v>3.8595000000000011E-2</v>
      </c>
      <c r="I40" s="4">
        <v>3.9702562201072697E-2</v>
      </c>
      <c r="J40" s="4">
        <v>7.0115990144451728E-3</v>
      </c>
      <c r="K40" s="4">
        <f t="shared" si="0"/>
        <v>3.2690963186627522E-2</v>
      </c>
    </row>
    <row r="41" spans="1:11" ht="26" x14ac:dyDescent="0.35">
      <c r="A41" s="2" t="s">
        <v>134</v>
      </c>
      <c r="B41" s="2" t="s">
        <v>135</v>
      </c>
      <c r="C41" s="2" t="s">
        <v>59</v>
      </c>
      <c r="D41" s="2" t="s">
        <v>140</v>
      </c>
      <c r="E41" s="2">
        <v>322211</v>
      </c>
      <c r="F41" s="3" t="s">
        <v>141</v>
      </c>
      <c r="G41" s="3" t="s">
        <v>142</v>
      </c>
      <c r="H41" s="4">
        <v>1.5965000000000007E-2</v>
      </c>
      <c r="I41" s="4">
        <v>1.5965000000000007E-2</v>
      </c>
      <c r="J41" s="4">
        <v>1.5965000000000007E-2</v>
      </c>
      <c r="K41" s="4">
        <f t="shared" si="0"/>
        <v>0</v>
      </c>
    </row>
    <row r="42" spans="1:11" ht="26" x14ac:dyDescent="0.35">
      <c r="A42" s="2" t="s">
        <v>134</v>
      </c>
      <c r="B42" s="2" t="s">
        <v>135</v>
      </c>
      <c r="C42" s="2" t="s">
        <v>59</v>
      </c>
      <c r="D42" s="2" t="s">
        <v>143</v>
      </c>
      <c r="E42" s="2">
        <v>322211</v>
      </c>
      <c r="F42" s="3" t="s">
        <v>141</v>
      </c>
      <c r="G42" s="3" t="s">
        <v>144</v>
      </c>
      <c r="H42" s="4">
        <v>2.6025000000000006E-2</v>
      </c>
      <c r="I42" s="4">
        <v>2.6025000000000006E-2</v>
      </c>
      <c r="J42" s="4">
        <v>5.4599999999999996E-3</v>
      </c>
      <c r="K42" s="4">
        <f t="shared" si="0"/>
        <v>2.0565000000000007E-2</v>
      </c>
    </row>
    <row r="43" spans="1:11" ht="26" x14ac:dyDescent="0.35">
      <c r="A43" s="2" t="s">
        <v>134</v>
      </c>
      <c r="B43" s="2" t="s">
        <v>135</v>
      </c>
      <c r="C43" s="2" t="s">
        <v>59</v>
      </c>
      <c r="D43" s="2" t="s">
        <v>145</v>
      </c>
      <c r="E43" s="2">
        <v>221320</v>
      </c>
      <c r="F43" s="3" t="s">
        <v>9</v>
      </c>
      <c r="G43" s="3" t="s">
        <v>146</v>
      </c>
      <c r="H43" s="4">
        <v>5.0805000000000003E-2</v>
      </c>
      <c r="I43" s="4">
        <v>5.1802056864896986E-2</v>
      </c>
      <c r="J43" s="4">
        <v>5.1802056864896986E-2</v>
      </c>
      <c r="K43" s="4">
        <f t="shared" si="0"/>
        <v>0</v>
      </c>
    </row>
    <row r="44" spans="1:11" ht="26" x14ac:dyDescent="0.35">
      <c r="A44" s="2" t="s">
        <v>134</v>
      </c>
      <c r="B44" s="2" t="s">
        <v>135</v>
      </c>
      <c r="C44" s="2" t="s">
        <v>59</v>
      </c>
      <c r="D44" s="2" t="s">
        <v>147</v>
      </c>
      <c r="E44" s="2">
        <v>325412</v>
      </c>
      <c r="F44" s="3" t="s">
        <v>18</v>
      </c>
      <c r="G44" s="3" t="s">
        <v>148</v>
      </c>
      <c r="H44" s="4">
        <v>3.2254999999999992E-2</v>
      </c>
      <c r="I44" s="4">
        <v>3.2738715064758062E-2</v>
      </c>
      <c r="J44" s="4">
        <v>3.2738715064758062E-2</v>
      </c>
      <c r="K44" s="4">
        <f t="shared" si="0"/>
        <v>0</v>
      </c>
    </row>
    <row r="45" spans="1:11" ht="26" x14ac:dyDescent="0.35">
      <c r="A45" s="2" t="s">
        <v>134</v>
      </c>
      <c r="B45" s="2" t="s">
        <v>135</v>
      </c>
      <c r="C45" s="2" t="s">
        <v>59</v>
      </c>
      <c r="D45" s="2" t="s">
        <v>149</v>
      </c>
      <c r="E45" s="2">
        <v>324121</v>
      </c>
      <c r="F45" s="3" t="s">
        <v>28</v>
      </c>
      <c r="G45" s="3" t="s">
        <v>150</v>
      </c>
      <c r="H45" s="4">
        <v>4.0055E-2</v>
      </c>
      <c r="I45" s="4">
        <v>4.1420511363636392E-2</v>
      </c>
      <c r="J45" s="4">
        <v>4.1420511363636392E-2</v>
      </c>
      <c r="K45" s="4">
        <f t="shared" si="0"/>
        <v>0</v>
      </c>
    </row>
    <row r="46" spans="1:11" ht="26" x14ac:dyDescent="0.35">
      <c r="A46" s="2" t="s">
        <v>134</v>
      </c>
      <c r="B46" s="2" t="s">
        <v>135</v>
      </c>
      <c r="C46" s="2" t="s">
        <v>59</v>
      </c>
      <c r="D46" s="2" t="s">
        <v>151</v>
      </c>
      <c r="E46" s="2">
        <v>331314</v>
      </c>
      <c r="F46" s="3" t="s">
        <v>152</v>
      </c>
      <c r="G46" s="3" t="s">
        <v>153</v>
      </c>
      <c r="H46" s="4">
        <v>7.1800000000000006E-3</v>
      </c>
      <c r="I46" s="4">
        <v>7.3727516778523301E-3</v>
      </c>
      <c r="J46" s="4">
        <v>7.3727516778523301E-3</v>
      </c>
      <c r="K46" s="4">
        <f t="shared" si="0"/>
        <v>0</v>
      </c>
    </row>
    <row r="47" spans="1:11" ht="26" x14ac:dyDescent="0.35">
      <c r="A47" s="2" t="s">
        <v>134</v>
      </c>
      <c r="B47" s="2" t="s">
        <v>135</v>
      </c>
      <c r="C47" s="2" t="s">
        <v>59</v>
      </c>
      <c r="D47" s="2" t="s">
        <v>154</v>
      </c>
      <c r="E47" s="2">
        <v>332439</v>
      </c>
      <c r="F47" s="3" t="s">
        <v>26</v>
      </c>
      <c r="G47" s="3" t="s">
        <v>155</v>
      </c>
      <c r="H47" s="4">
        <v>6.8635000000000015E-2</v>
      </c>
      <c r="I47" s="4">
        <v>7.0604621237741264E-2</v>
      </c>
      <c r="J47" s="4">
        <v>7.0604621237741264E-2</v>
      </c>
      <c r="K47" s="4">
        <f t="shared" si="0"/>
        <v>0</v>
      </c>
    </row>
    <row r="48" spans="1:11" ht="26" x14ac:dyDescent="0.35">
      <c r="A48" s="2" t="s">
        <v>134</v>
      </c>
      <c r="B48" s="2" t="s">
        <v>135</v>
      </c>
      <c r="C48" s="2" t="s">
        <v>59</v>
      </c>
      <c r="D48" s="2" t="s">
        <v>156</v>
      </c>
      <c r="E48" s="2">
        <v>323111</v>
      </c>
      <c r="F48" s="3" t="s">
        <v>20</v>
      </c>
      <c r="G48" s="3" t="s">
        <v>157</v>
      </c>
      <c r="H48" s="4">
        <v>1.686E-2</v>
      </c>
      <c r="I48" s="4">
        <v>1.686E-2</v>
      </c>
      <c r="J48" s="4">
        <v>1.6743000000000001E-2</v>
      </c>
      <c r="K48" s="4">
        <f t="shared" si="0"/>
        <v>1.1699999999999905E-4</v>
      </c>
    </row>
    <row r="49" spans="1:11" ht="26" x14ac:dyDescent="0.35">
      <c r="A49" s="2" t="s">
        <v>134</v>
      </c>
      <c r="B49" s="2" t="s">
        <v>135</v>
      </c>
      <c r="C49" s="2" t="s">
        <v>59</v>
      </c>
      <c r="D49" s="2" t="s">
        <v>158</v>
      </c>
      <c r="E49" s="2">
        <v>311412</v>
      </c>
      <c r="F49" s="3" t="s">
        <v>159</v>
      </c>
      <c r="G49" s="3" t="s">
        <v>160</v>
      </c>
      <c r="H49" s="4">
        <v>4.45E-3</v>
      </c>
      <c r="I49" s="4">
        <v>4.7641176470588345E-3</v>
      </c>
      <c r="J49" s="4">
        <v>4.7641176470588345E-3</v>
      </c>
      <c r="K49" s="4">
        <f t="shared" si="0"/>
        <v>0</v>
      </c>
    </row>
    <row r="50" spans="1:11" ht="26" x14ac:dyDescent="0.35">
      <c r="A50" s="2" t="s">
        <v>134</v>
      </c>
      <c r="B50" s="2" t="s">
        <v>135</v>
      </c>
      <c r="C50" s="2" t="s">
        <v>59</v>
      </c>
      <c r="D50" s="2" t="s">
        <v>161</v>
      </c>
      <c r="E50" s="2">
        <v>323111</v>
      </c>
      <c r="F50" s="3" t="s">
        <v>20</v>
      </c>
      <c r="G50" s="3" t="s">
        <v>162</v>
      </c>
      <c r="H50" s="4">
        <v>3.0499999999999998E-3</v>
      </c>
      <c r="I50" s="4">
        <v>3.0499999999999998E-3</v>
      </c>
      <c r="J50" s="4">
        <v>3.0499999999999998E-3</v>
      </c>
      <c r="K50" s="4">
        <f t="shared" si="0"/>
        <v>0</v>
      </c>
    </row>
    <row r="51" spans="1:11" x14ac:dyDescent="0.35">
      <c r="A51" s="2" t="s">
        <v>134</v>
      </c>
      <c r="B51" s="2" t="s">
        <v>135</v>
      </c>
      <c r="C51" s="2" t="s">
        <v>59</v>
      </c>
      <c r="D51" s="2" t="s">
        <v>163</v>
      </c>
      <c r="E51" s="2">
        <v>323111</v>
      </c>
      <c r="F51" s="3" t="s">
        <v>20</v>
      </c>
      <c r="G51" s="3" t="s">
        <v>164</v>
      </c>
      <c r="H51" s="4">
        <v>4.9985000000000002E-2</v>
      </c>
      <c r="I51" s="4">
        <v>4.9985000000000002E-2</v>
      </c>
      <c r="J51" s="4">
        <v>4.9985000000000002E-2</v>
      </c>
      <c r="K51" s="4">
        <f t="shared" si="0"/>
        <v>0</v>
      </c>
    </row>
    <row r="52" spans="1:11" ht="26" x14ac:dyDescent="0.35">
      <c r="A52" s="2" t="s">
        <v>134</v>
      </c>
      <c r="B52" s="2" t="s">
        <v>135</v>
      </c>
      <c r="C52" s="2" t="s">
        <v>59</v>
      </c>
      <c r="D52" s="2" t="s">
        <v>165</v>
      </c>
      <c r="E52" s="2">
        <v>326150</v>
      </c>
      <c r="F52" s="3" t="s">
        <v>14</v>
      </c>
      <c r="G52" s="3" t="s">
        <v>166</v>
      </c>
      <c r="H52" s="4">
        <v>1.4475E-2</v>
      </c>
      <c r="I52" s="4">
        <v>1.5278104359313085E-2</v>
      </c>
      <c r="J52" s="4">
        <v>1.5278104359313085E-2</v>
      </c>
      <c r="K52" s="4">
        <f t="shared" si="0"/>
        <v>0</v>
      </c>
    </row>
    <row r="53" spans="1:11" ht="26" x14ac:dyDescent="0.35">
      <c r="A53" s="2" t="s">
        <v>134</v>
      </c>
      <c r="B53" s="2" t="s">
        <v>135</v>
      </c>
      <c r="C53" s="2" t="s">
        <v>59</v>
      </c>
      <c r="D53" s="2" t="s">
        <v>167</v>
      </c>
      <c r="E53" s="2">
        <v>493190</v>
      </c>
      <c r="F53" s="3" t="s">
        <v>32</v>
      </c>
      <c r="G53" s="3" t="s">
        <v>168</v>
      </c>
      <c r="H53" s="4">
        <v>3.3375000000000002E-2</v>
      </c>
      <c r="I53" s="4">
        <v>3.4082208707834058E-2</v>
      </c>
      <c r="J53" s="4">
        <v>3.2232567248976524E-2</v>
      </c>
      <c r="K53" s="4">
        <f t="shared" si="0"/>
        <v>1.8496414588575344E-3</v>
      </c>
    </row>
    <row r="54" spans="1:11" x14ac:dyDescent="0.35">
      <c r="A54" s="2" t="s">
        <v>134</v>
      </c>
      <c r="B54" s="2" t="s">
        <v>135</v>
      </c>
      <c r="C54" s="2" t="s">
        <v>59</v>
      </c>
      <c r="D54" s="2" t="s">
        <v>169</v>
      </c>
      <c r="E54" s="2">
        <v>221112</v>
      </c>
      <c r="F54" s="3" t="s">
        <v>10</v>
      </c>
      <c r="G54" s="3" t="s">
        <v>170</v>
      </c>
      <c r="H54" s="4">
        <v>6.7849999999999994E-3</v>
      </c>
      <c r="I54" s="4">
        <v>6.8222356293533952E-3</v>
      </c>
      <c r="J54" s="4">
        <v>6.8222356293533952E-3</v>
      </c>
      <c r="K54" s="4">
        <f t="shared" si="0"/>
        <v>0</v>
      </c>
    </row>
    <row r="55" spans="1:11" ht="26" x14ac:dyDescent="0.35">
      <c r="A55" s="2" t="s">
        <v>134</v>
      </c>
      <c r="B55" s="2" t="s">
        <v>135</v>
      </c>
      <c r="C55" s="2" t="s">
        <v>59</v>
      </c>
      <c r="D55" s="2" t="s">
        <v>171</v>
      </c>
      <c r="E55" s="2">
        <v>331318</v>
      </c>
      <c r="F55" s="3" t="s">
        <v>172</v>
      </c>
      <c r="G55" s="3" t="s">
        <v>173</v>
      </c>
      <c r="H55" s="4">
        <v>3.4549999999999989E-3</v>
      </c>
      <c r="I55" s="4">
        <v>3.5477516778523398E-3</v>
      </c>
      <c r="J55" s="4">
        <v>3.5477516778523398E-3</v>
      </c>
      <c r="K55" s="4">
        <f t="shared" si="0"/>
        <v>0</v>
      </c>
    </row>
    <row r="56" spans="1:11" x14ac:dyDescent="0.35">
      <c r="A56" s="2" t="s">
        <v>134</v>
      </c>
      <c r="B56" s="2" t="s">
        <v>135</v>
      </c>
      <c r="C56" s="2" t="s">
        <v>59</v>
      </c>
      <c r="D56" s="2" t="s">
        <v>174</v>
      </c>
      <c r="E56" s="2">
        <v>327420</v>
      </c>
      <c r="F56" s="3" t="s">
        <v>125</v>
      </c>
      <c r="G56" s="3" t="s">
        <v>175</v>
      </c>
      <c r="H56" s="4">
        <v>3.0299999999999997E-3</v>
      </c>
      <c r="I56" s="4">
        <v>3.1332954545454572E-3</v>
      </c>
      <c r="J56" s="4">
        <v>3.1332954545454572E-3</v>
      </c>
      <c r="K56" s="4">
        <f t="shared" si="0"/>
        <v>0</v>
      </c>
    </row>
    <row r="57" spans="1:11" ht="26" x14ac:dyDescent="0.35">
      <c r="A57" s="2" t="s">
        <v>134</v>
      </c>
      <c r="B57" s="2" t="s">
        <v>135</v>
      </c>
      <c r="C57" s="2" t="s">
        <v>59</v>
      </c>
      <c r="D57" s="2" t="s">
        <v>176</v>
      </c>
      <c r="E57" s="2">
        <v>562212</v>
      </c>
      <c r="F57" s="3" t="s">
        <v>11</v>
      </c>
      <c r="G57" s="3" t="s">
        <v>177</v>
      </c>
      <c r="H57" s="4">
        <v>3.6000000000000003E-3</v>
      </c>
      <c r="I57" s="4">
        <v>3.72042228460716E-3</v>
      </c>
      <c r="J57" s="4">
        <v>3.72042228460716E-3</v>
      </c>
      <c r="K57" s="4">
        <f t="shared" si="0"/>
        <v>0</v>
      </c>
    </row>
    <row r="58" spans="1:11" x14ac:dyDescent="0.35">
      <c r="A58" s="2" t="s">
        <v>134</v>
      </c>
      <c r="B58" s="2" t="s">
        <v>135</v>
      </c>
      <c r="C58" s="2" t="s">
        <v>59</v>
      </c>
      <c r="D58" s="2" t="s">
        <v>178</v>
      </c>
      <c r="E58" s="2">
        <v>327993</v>
      </c>
      <c r="F58" s="3" t="s">
        <v>179</v>
      </c>
      <c r="G58" s="3" t="s">
        <v>180</v>
      </c>
      <c r="H58" s="4">
        <v>1.7999999999999998E-4</v>
      </c>
      <c r="I58" s="4">
        <v>1.861363636363638E-4</v>
      </c>
      <c r="J58" s="4">
        <v>1.861363636363638E-4</v>
      </c>
      <c r="K58" s="4">
        <f t="shared" si="0"/>
        <v>0</v>
      </c>
    </row>
    <row r="59" spans="1:11" ht="26" x14ac:dyDescent="0.35">
      <c r="A59" s="2" t="s">
        <v>134</v>
      </c>
      <c r="B59" s="2" t="s">
        <v>135</v>
      </c>
      <c r="C59" s="2" t="s">
        <v>59</v>
      </c>
      <c r="D59" s="2" t="s">
        <v>181</v>
      </c>
      <c r="E59" s="2">
        <v>562213</v>
      </c>
      <c r="F59" s="3" t="s">
        <v>29</v>
      </c>
      <c r="G59" s="3" t="s">
        <v>182</v>
      </c>
      <c r="H59" s="4">
        <v>4.7299999999999998E-3</v>
      </c>
      <c r="I59" s="4">
        <v>4.8882215017199632E-3</v>
      </c>
      <c r="J59" s="4">
        <v>4.8882215017199632E-3</v>
      </c>
      <c r="K59" s="4">
        <f t="shared" si="0"/>
        <v>0</v>
      </c>
    </row>
    <row r="60" spans="1:11" ht="26" x14ac:dyDescent="0.35">
      <c r="A60" s="2" t="s">
        <v>134</v>
      </c>
      <c r="B60" s="2" t="s">
        <v>135</v>
      </c>
      <c r="C60" s="2" t="s">
        <v>59</v>
      </c>
      <c r="D60" s="2" t="s">
        <v>183</v>
      </c>
      <c r="E60" s="2">
        <v>323111</v>
      </c>
      <c r="F60" s="3" t="s">
        <v>20</v>
      </c>
      <c r="G60" s="3" t="s">
        <v>184</v>
      </c>
      <c r="H60" s="4">
        <v>4.0219999999999999E-2</v>
      </c>
      <c r="I60" s="4">
        <v>4.0219999999999999E-2</v>
      </c>
      <c r="J60" s="4">
        <v>4.0219999999999999E-2</v>
      </c>
      <c r="K60" s="4">
        <f t="shared" si="0"/>
        <v>0</v>
      </c>
    </row>
    <row r="61" spans="1:11" ht="26" x14ac:dyDescent="0.35">
      <c r="A61" s="2" t="s">
        <v>134</v>
      </c>
      <c r="B61" s="2" t="s">
        <v>135</v>
      </c>
      <c r="C61" s="2" t="s">
        <v>59</v>
      </c>
      <c r="D61" s="2" t="s">
        <v>185</v>
      </c>
      <c r="E61" s="2">
        <v>424480</v>
      </c>
      <c r="F61" s="3" t="s">
        <v>186</v>
      </c>
      <c r="G61" s="3" t="s">
        <v>187</v>
      </c>
      <c r="H61" s="4">
        <v>3.1425000000000002E-2</v>
      </c>
      <c r="I61" s="4">
        <v>3.16209387885086E-2</v>
      </c>
      <c r="J61" s="4">
        <v>3.16209387885086E-2</v>
      </c>
      <c r="K61" s="4">
        <f t="shared" si="0"/>
        <v>0</v>
      </c>
    </row>
    <row r="62" spans="1:11" ht="26" x14ac:dyDescent="0.35">
      <c r="A62" s="2" t="s">
        <v>134</v>
      </c>
      <c r="B62" s="2" t="s">
        <v>135</v>
      </c>
      <c r="C62" s="2" t="s">
        <v>59</v>
      </c>
      <c r="D62" s="2" t="s">
        <v>188</v>
      </c>
      <c r="E62" s="2">
        <v>561710</v>
      </c>
      <c r="F62" s="3" t="s">
        <v>189</v>
      </c>
      <c r="G62" s="3" t="s">
        <v>190</v>
      </c>
      <c r="H62" s="4">
        <v>8.251E-2</v>
      </c>
      <c r="I62" s="4">
        <v>8.7699613112414462E-2</v>
      </c>
      <c r="J62" s="4">
        <v>8.7699613112414462E-2</v>
      </c>
      <c r="K62" s="4">
        <f t="shared" si="0"/>
        <v>0</v>
      </c>
    </row>
    <row r="63" spans="1:11" ht="26" x14ac:dyDescent="0.35">
      <c r="A63" s="2" t="s">
        <v>191</v>
      </c>
      <c r="B63" s="2" t="s">
        <v>192</v>
      </c>
      <c r="C63" s="2" t="s">
        <v>59</v>
      </c>
      <c r="D63" s="2" t="s">
        <v>193</v>
      </c>
      <c r="E63" s="2">
        <v>923120</v>
      </c>
      <c r="F63" s="3" t="s">
        <v>194</v>
      </c>
      <c r="G63" s="3" t="s">
        <v>195</v>
      </c>
      <c r="H63" s="4">
        <v>8.915000000000001E-3</v>
      </c>
      <c r="I63" s="4">
        <v>8.915000000000001E-3</v>
      </c>
      <c r="J63" s="4">
        <v>8.915000000000001E-3</v>
      </c>
      <c r="K63" s="4">
        <f t="shared" si="0"/>
        <v>0</v>
      </c>
    </row>
    <row r="64" spans="1:11" ht="26" x14ac:dyDescent="0.35">
      <c r="A64" s="2" t="s">
        <v>191</v>
      </c>
      <c r="B64" s="2" t="s">
        <v>192</v>
      </c>
      <c r="C64" s="2" t="s">
        <v>59</v>
      </c>
      <c r="D64" s="2" t="s">
        <v>196</v>
      </c>
      <c r="E64" s="2">
        <v>221112</v>
      </c>
      <c r="F64" s="3" t="s">
        <v>10</v>
      </c>
      <c r="G64" s="3" t="s">
        <v>197</v>
      </c>
      <c r="H64" s="4">
        <v>5.6044999999999998E-2</v>
      </c>
      <c r="I64" s="4">
        <v>5.6352571237599264E-2</v>
      </c>
      <c r="J64" s="4">
        <v>5.6352571237599264E-2</v>
      </c>
      <c r="K64" s="4">
        <f t="shared" si="0"/>
        <v>0</v>
      </c>
    </row>
    <row r="65" spans="1:11" ht="26" x14ac:dyDescent="0.35">
      <c r="A65" s="2" t="s">
        <v>191</v>
      </c>
      <c r="B65" s="2" t="s">
        <v>192</v>
      </c>
      <c r="C65" s="2" t="s">
        <v>59</v>
      </c>
      <c r="D65" s="2" t="s">
        <v>198</v>
      </c>
      <c r="E65" s="2">
        <v>562212</v>
      </c>
      <c r="F65" s="3" t="s">
        <v>11</v>
      </c>
      <c r="G65" s="3" t="s">
        <v>199</v>
      </c>
      <c r="H65" s="4">
        <v>1.2415000000000001E-2</v>
      </c>
      <c r="I65" s="4">
        <v>1.2830289628721635E-2</v>
      </c>
      <c r="J65" s="4">
        <v>1.2830289628721635E-2</v>
      </c>
      <c r="K65" s="4">
        <f t="shared" si="0"/>
        <v>0</v>
      </c>
    </row>
    <row r="66" spans="1:11" x14ac:dyDescent="0.35">
      <c r="A66" s="2" t="s">
        <v>200</v>
      </c>
      <c r="B66" s="2" t="s">
        <v>201</v>
      </c>
      <c r="C66" s="2" t="s">
        <v>59</v>
      </c>
      <c r="D66" s="2" t="s">
        <v>202</v>
      </c>
      <c r="E66" s="2">
        <v>332431</v>
      </c>
      <c r="F66" s="3" t="s">
        <v>30</v>
      </c>
      <c r="G66" s="3" t="s">
        <v>203</v>
      </c>
      <c r="H66" s="4">
        <v>2.0160000000000001E-2</v>
      </c>
      <c r="I66" s="4">
        <v>2.0738532296246285E-2</v>
      </c>
      <c r="J66" s="4">
        <v>2.073853229624628E-3</v>
      </c>
      <c r="K66" s="4">
        <f t="shared" si="0"/>
        <v>1.8664679066621656E-2</v>
      </c>
    </row>
    <row r="67" spans="1:11" x14ac:dyDescent="0.35">
      <c r="A67" s="2" t="s">
        <v>200</v>
      </c>
      <c r="B67" s="2" t="s">
        <v>201</v>
      </c>
      <c r="C67" s="2" t="s">
        <v>59</v>
      </c>
      <c r="D67" s="2" t="s">
        <v>204</v>
      </c>
      <c r="E67" s="2">
        <v>313230</v>
      </c>
      <c r="F67" s="3" t="s">
        <v>205</v>
      </c>
      <c r="G67" s="3" t="s">
        <v>206</v>
      </c>
      <c r="H67" s="4">
        <v>2.9215000000000001E-2</v>
      </c>
      <c r="I67" s="4">
        <v>3.0450227418321558E-2</v>
      </c>
      <c r="J67" s="4">
        <v>3.0450227418321558E-2</v>
      </c>
      <c r="K67" s="4">
        <f t="shared" si="0"/>
        <v>0</v>
      </c>
    </row>
    <row r="68" spans="1:11" ht="39" x14ac:dyDescent="0.35">
      <c r="A68" s="2" t="s">
        <v>200</v>
      </c>
      <c r="B68" s="2" t="s">
        <v>201</v>
      </c>
      <c r="C68" s="2" t="s">
        <v>59</v>
      </c>
      <c r="D68" s="2" t="s">
        <v>207</v>
      </c>
      <c r="E68" s="2">
        <v>327212</v>
      </c>
      <c r="F68" s="3" t="s">
        <v>208</v>
      </c>
      <c r="G68" s="3" t="s">
        <v>209</v>
      </c>
      <c r="H68" s="4">
        <v>2.1365000000000002E-2</v>
      </c>
      <c r="I68" s="4">
        <v>2.2093352272727296E-2</v>
      </c>
      <c r="J68" s="4">
        <v>1.8640522727272742E-2</v>
      </c>
      <c r="K68" s="4">
        <f t="shared" si="0"/>
        <v>3.4528295454545541E-3</v>
      </c>
    </row>
    <row r="69" spans="1:11" x14ac:dyDescent="0.35">
      <c r="A69" s="2" t="s">
        <v>200</v>
      </c>
      <c r="B69" s="2" t="s">
        <v>201</v>
      </c>
      <c r="C69" s="2" t="s">
        <v>59</v>
      </c>
      <c r="D69" s="2" t="s">
        <v>210</v>
      </c>
      <c r="E69" s="2">
        <v>221112</v>
      </c>
      <c r="F69" s="3" t="s">
        <v>10</v>
      </c>
      <c r="G69" s="3" t="s">
        <v>211</v>
      </c>
      <c r="H69" s="4">
        <v>5.7600000000000004E-3</v>
      </c>
      <c r="I69" s="4">
        <v>5.7916104974319168E-3</v>
      </c>
      <c r="J69" s="4">
        <v>5.7916104974319168E-3</v>
      </c>
      <c r="K69" s="4">
        <f t="shared" si="0"/>
        <v>0</v>
      </c>
    </row>
    <row r="70" spans="1:11" ht="26" x14ac:dyDescent="0.35">
      <c r="A70" s="2" t="s">
        <v>200</v>
      </c>
      <c r="B70" s="2" t="s">
        <v>201</v>
      </c>
      <c r="C70" s="2" t="s">
        <v>59</v>
      </c>
      <c r="D70" s="2" t="s">
        <v>212</v>
      </c>
      <c r="E70" s="2">
        <v>311999</v>
      </c>
      <c r="F70" s="3" t="s">
        <v>213</v>
      </c>
      <c r="G70" s="3" t="s">
        <v>214</v>
      </c>
      <c r="H70" s="4">
        <v>0</v>
      </c>
      <c r="I70" s="4">
        <v>0</v>
      </c>
      <c r="J70" s="4">
        <v>0</v>
      </c>
      <c r="K70" s="4">
        <f t="shared" ref="K70:K133" si="1">I70-J70</f>
        <v>0</v>
      </c>
    </row>
    <row r="71" spans="1:11" ht="26" x14ac:dyDescent="0.35">
      <c r="A71" s="2" t="s">
        <v>200</v>
      </c>
      <c r="B71" s="2" t="s">
        <v>201</v>
      </c>
      <c r="C71" s="2" t="s">
        <v>59</v>
      </c>
      <c r="D71" s="2" t="s">
        <v>215</v>
      </c>
      <c r="E71" s="2">
        <v>221112</v>
      </c>
      <c r="F71" s="3" t="s">
        <v>10</v>
      </c>
      <c r="G71" s="3" t="s">
        <v>216</v>
      </c>
      <c r="H71" s="4">
        <v>5.4999999999999992E-4</v>
      </c>
      <c r="I71" s="4">
        <v>5.5301836347006151E-4</v>
      </c>
      <c r="J71" s="4">
        <v>5.5301836347006151E-4</v>
      </c>
      <c r="K71" s="4">
        <f t="shared" si="1"/>
        <v>0</v>
      </c>
    </row>
    <row r="72" spans="1:11" ht="26" x14ac:dyDescent="0.35">
      <c r="A72" s="2" t="s">
        <v>200</v>
      </c>
      <c r="B72" s="2" t="s">
        <v>201</v>
      </c>
      <c r="C72" s="2" t="s">
        <v>59</v>
      </c>
      <c r="D72" s="2" t="s">
        <v>217</v>
      </c>
      <c r="E72" s="2">
        <v>922140</v>
      </c>
      <c r="F72" s="3" t="s">
        <v>47</v>
      </c>
      <c r="G72" s="3" t="s">
        <v>218</v>
      </c>
      <c r="H72" s="4">
        <v>3.2854999999999995E-2</v>
      </c>
      <c r="I72" s="4">
        <v>3.2854999999999995E-2</v>
      </c>
      <c r="J72" s="4">
        <v>3.2854999999999995E-2</v>
      </c>
      <c r="K72" s="4">
        <f t="shared" si="1"/>
        <v>0</v>
      </c>
    </row>
    <row r="73" spans="1:11" ht="26" x14ac:dyDescent="0.35">
      <c r="A73" s="2" t="s">
        <v>200</v>
      </c>
      <c r="B73" s="2" t="s">
        <v>201</v>
      </c>
      <c r="C73" s="2" t="s">
        <v>59</v>
      </c>
      <c r="D73" s="2" t="s">
        <v>219</v>
      </c>
      <c r="E73" s="2">
        <v>327212</v>
      </c>
      <c r="F73" s="3" t="s">
        <v>208</v>
      </c>
      <c r="G73" s="3" t="s">
        <v>220</v>
      </c>
      <c r="H73" s="4">
        <v>6.1550000000000007E-3</v>
      </c>
      <c r="I73" s="4">
        <v>6.364829545454552E-3</v>
      </c>
      <c r="J73" s="4">
        <v>6.364829545454552E-3</v>
      </c>
      <c r="K73" s="4">
        <f t="shared" si="1"/>
        <v>0</v>
      </c>
    </row>
    <row r="74" spans="1:11" ht="26" x14ac:dyDescent="0.35">
      <c r="A74" s="2" t="s">
        <v>200</v>
      </c>
      <c r="B74" s="2" t="s">
        <v>201</v>
      </c>
      <c r="C74" s="2" t="s">
        <v>59</v>
      </c>
      <c r="D74" s="2" t="s">
        <v>221</v>
      </c>
      <c r="E74" s="2">
        <v>327212</v>
      </c>
      <c r="F74" s="3" t="s">
        <v>208</v>
      </c>
      <c r="G74" s="3" t="s">
        <v>222</v>
      </c>
      <c r="H74" s="4">
        <v>4.5400000000000006E-3</v>
      </c>
      <c r="I74" s="4">
        <v>4.6947727272727315E-3</v>
      </c>
      <c r="J74" s="4">
        <v>4.6947727272727315E-3</v>
      </c>
      <c r="K74" s="4">
        <f t="shared" si="1"/>
        <v>0</v>
      </c>
    </row>
    <row r="75" spans="1:11" x14ac:dyDescent="0.35">
      <c r="A75" s="2" t="s">
        <v>200</v>
      </c>
      <c r="B75" s="2" t="s">
        <v>201</v>
      </c>
      <c r="C75" s="2" t="s">
        <v>59</v>
      </c>
      <c r="D75" s="2" t="s">
        <v>223</v>
      </c>
      <c r="E75" s="2">
        <v>327213</v>
      </c>
      <c r="F75" s="3" t="s">
        <v>224</v>
      </c>
      <c r="G75" s="3" t="s">
        <v>225</v>
      </c>
      <c r="H75" s="4">
        <v>0.11230000000000001</v>
      </c>
      <c r="I75" s="4">
        <v>0.1161284090909092</v>
      </c>
      <c r="J75" s="4">
        <v>0.1161284090909092</v>
      </c>
      <c r="K75" s="4">
        <f t="shared" si="1"/>
        <v>0</v>
      </c>
    </row>
    <row r="76" spans="1:11" ht="26" x14ac:dyDescent="0.35">
      <c r="A76" s="2" t="s">
        <v>200</v>
      </c>
      <c r="B76" s="2" t="s">
        <v>201</v>
      </c>
      <c r="C76" s="2" t="s">
        <v>59</v>
      </c>
      <c r="D76" s="2" t="s">
        <v>226</v>
      </c>
      <c r="E76" s="2">
        <v>221112</v>
      </c>
      <c r="F76" s="3" t="s">
        <v>10</v>
      </c>
      <c r="G76" s="3" t="s">
        <v>227</v>
      </c>
      <c r="H76" s="4">
        <v>7.0000000000000001E-3</v>
      </c>
      <c r="I76" s="4">
        <v>7.0384155350735099E-3</v>
      </c>
      <c r="J76" s="4">
        <v>7.0384155350735099E-3</v>
      </c>
      <c r="K76" s="4">
        <f t="shared" si="1"/>
        <v>0</v>
      </c>
    </row>
    <row r="77" spans="1:11" x14ac:dyDescent="0.35">
      <c r="A77" s="2" t="s">
        <v>200</v>
      </c>
      <c r="B77" s="2" t="s">
        <v>201</v>
      </c>
      <c r="C77" s="2" t="s">
        <v>59</v>
      </c>
      <c r="D77" s="2" t="s">
        <v>228</v>
      </c>
      <c r="E77" s="2">
        <v>221112</v>
      </c>
      <c r="F77" s="3" t="s">
        <v>10</v>
      </c>
      <c r="G77" s="3" t="s">
        <v>229</v>
      </c>
      <c r="H77" s="4">
        <v>1.5299999999999997E-3</v>
      </c>
      <c r="I77" s="4">
        <v>1.5383965383803529E-3</v>
      </c>
      <c r="J77" s="4">
        <v>1.5383965383803529E-3</v>
      </c>
      <c r="K77" s="4">
        <f t="shared" si="1"/>
        <v>0</v>
      </c>
    </row>
    <row r="78" spans="1:11" ht="39" x14ac:dyDescent="0.35">
      <c r="A78" s="2" t="s">
        <v>200</v>
      </c>
      <c r="B78" s="2" t="s">
        <v>201</v>
      </c>
      <c r="C78" s="2" t="s">
        <v>59</v>
      </c>
      <c r="D78" s="2" t="s">
        <v>230</v>
      </c>
      <c r="E78" s="2">
        <v>562212</v>
      </c>
      <c r="F78" s="3" t="s">
        <v>11</v>
      </c>
      <c r="G78" s="3" t="s">
        <v>231</v>
      </c>
      <c r="H78" s="4">
        <v>1.3144999999999999E-2</v>
      </c>
      <c r="I78" s="4">
        <v>1.35847085919892E-2</v>
      </c>
      <c r="J78" s="4">
        <v>1.35847085919892E-2</v>
      </c>
      <c r="K78" s="4">
        <f t="shared" si="1"/>
        <v>0</v>
      </c>
    </row>
    <row r="79" spans="1:11" x14ac:dyDescent="0.35">
      <c r="A79" s="2" t="s">
        <v>200</v>
      </c>
      <c r="B79" s="2" t="s">
        <v>201</v>
      </c>
      <c r="C79" s="2" t="s">
        <v>59</v>
      </c>
      <c r="D79" s="2" t="s">
        <v>232</v>
      </c>
      <c r="E79" s="2">
        <v>221112</v>
      </c>
      <c r="F79" s="3" t="s">
        <v>10</v>
      </c>
      <c r="G79" s="3" t="s">
        <v>233</v>
      </c>
      <c r="H79" s="4">
        <v>1.5120000000000001E-2</v>
      </c>
      <c r="I79" s="4">
        <v>1.5202977555758782E-2</v>
      </c>
      <c r="J79" s="4">
        <v>1.5202977555758782E-2</v>
      </c>
      <c r="K79" s="4">
        <f t="shared" si="1"/>
        <v>0</v>
      </c>
    </row>
    <row r="80" spans="1:11" x14ac:dyDescent="0.35">
      <c r="A80" s="2" t="s">
        <v>200</v>
      </c>
      <c r="B80" s="2" t="s">
        <v>201</v>
      </c>
      <c r="C80" s="2" t="s">
        <v>59</v>
      </c>
      <c r="D80" s="2" t="s">
        <v>234</v>
      </c>
      <c r="E80" s="2">
        <v>311812</v>
      </c>
      <c r="F80" s="3" t="s">
        <v>235</v>
      </c>
      <c r="G80" s="3" t="s">
        <v>236</v>
      </c>
      <c r="H80" s="4">
        <v>9.2299999999999993E-2</v>
      </c>
      <c r="I80" s="4">
        <v>9.8815294117647293E-2</v>
      </c>
      <c r="J80" s="4">
        <v>9.8815294117647293E-2</v>
      </c>
      <c r="K80" s="4">
        <f t="shared" si="1"/>
        <v>0</v>
      </c>
    </row>
    <row r="81" spans="1:11" ht="26" x14ac:dyDescent="0.35">
      <c r="A81" s="2" t="s">
        <v>200</v>
      </c>
      <c r="B81" s="2" t="s">
        <v>201</v>
      </c>
      <c r="C81" s="2" t="s">
        <v>59</v>
      </c>
      <c r="D81" s="2" t="s">
        <v>237</v>
      </c>
      <c r="E81" s="2">
        <v>221118</v>
      </c>
      <c r="F81" s="3" t="s">
        <v>21</v>
      </c>
      <c r="G81" s="3" t="s">
        <v>238</v>
      </c>
      <c r="H81" s="4">
        <v>3.5110000000000002E-2</v>
      </c>
      <c r="I81" s="4">
        <v>3.5111838457749942E-2</v>
      </c>
      <c r="J81" s="4">
        <v>3.5111838457749942E-2</v>
      </c>
      <c r="K81" s="4">
        <f t="shared" si="1"/>
        <v>0</v>
      </c>
    </row>
    <row r="82" spans="1:11" ht="26" x14ac:dyDescent="0.35">
      <c r="A82" s="2" t="s">
        <v>239</v>
      </c>
      <c r="B82" s="2" t="s">
        <v>240</v>
      </c>
      <c r="C82" s="2" t="s">
        <v>59</v>
      </c>
      <c r="D82" s="2" t="s">
        <v>241</v>
      </c>
      <c r="E82" s="2">
        <v>325211</v>
      </c>
      <c r="F82" s="3" t="s">
        <v>23</v>
      </c>
      <c r="G82" s="3" t="s">
        <v>242</v>
      </c>
      <c r="H82" s="4">
        <v>6.4499999999999983E-3</v>
      </c>
      <c r="I82" s="4">
        <v>6.5467280163599281E-3</v>
      </c>
      <c r="J82" s="4">
        <v>6.5467280163599281E-3</v>
      </c>
      <c r="K82" s="4">
        <f t="shared" si="1"/>
        <v>0</v>
      </c>
    </row>
    <row r="83" spans="1:11" ht="39" x14ac:dyDescent="0.35">
      <c r="A83" s="2" t="s">
        <v>239</v>
      </c>
      <c r="B83" s="2" t="s">
        <v>240</v>
      </c>
      <c r="C83" s="2" t="s">
        <v>59</v>
      </c>
      <c r="D83" s="2" t="s">
        <v>243</v>
      </c>
      <c r="E83" s="2">
        <v>332439</v>
      </c>
      <c r="F83" s="3" t="s">
        <v>26</v>
      </c>
      <c r="G83" s="3" t="s">
        <v>137</v>
      </c>
      <c r="H83" s="4">
        <v>5.7294999999999999E-2</v>
      </c>
      <c r="I83" s="4">
        <v>5.8939196821102713E-2</v>
      </c>
      <c r="J83" s="4">
        <v>6.241104932605465E-3</v>
      </c>
      <c r="K83" s="4">
        <f t="shared" si="1"/>
        <v>5.269809188849725E-2</v>
      </c>
    </row>
    <row r="84" spans="1:11" ht="26" x14ac:dyDescent="0.35">
      <c r="A84" s="2" t="s">
        <v>239</v>
      </c>
      <c r="B84" s="2" t="s">
        <v>240</v>
      </c>
      <c r="C84" s="2" t="s">
        <v>59</v>
      </c>
      <c r="D84" s="2" t="s">
        <v>244</v>
      </c>
      <c r="E84" s="2">
        <v>221320</v>
      </c>
      <c r="F84" s="3" t="s">
        <v>9</v>
      </c>
      <c r="G84" s="3" t="s">
        <v>245</v>
      </c>
      <c r="H84" s="4">
        <v>5.5449999999999996E-3</v>
      </c>
      <c r="I84" s="4">
        <v>5.6850311860095369E-3</v>
      </c>
      <c r="J84" s="4">
        <v>5.6850311860095369E-3</v>
      </c>
      <c r="K84" s="4">
        <f t="shared" si="1"/>
        <v>0</v>
      </c>
    </row>
    <row r="85" spans="1:11" ht="52" x14ac:dyDescent="0.35">
      <c r="A85" s="2" t="s">
        <v>239</v>
      </c>
      <c r="B85" s="2" t="s">
        <v>240</v>
      </c>
      <c r="C85" s="2" t="s">
        <v>59</v>
      </c>
      <c r="D85" s="2" t="s">
        <v>405</v>
      </c>
      <c r="E85" s="2">
        <v>541715</v>
      </c>
      <c r="F85" s="3" t="s">
        <v>44</v>
      </c>
      <c r="G85" s="3" t="s">
        <v>253</v>
      </c>
      <c r="H85" s="4">
        <v>1.4109999999999999E-2</v>
      </c>
      <c r="I85" s="4">
        <v>1.4935958083334765E-2</v>
      </c>
      <c r="J85" s="4">
        <v>1.4935958083334765E-2</v>
      </c>
      <c r="K85" s="4">
        <f t="shared" si="1"/>
        <v>0</v>
      </c>
    </row>
    <row r="86" spans="1:11" ht="26" x14ac:dyDescent="0.35">
      <c r="A86" s="2" t="s">
        <v>239</v>
      </c>
      <c r="B86" s="2" t="s">
        <v>240</v>
      </c>
      <c r="C86" s="2" t="s">
        <v>59</v>
      </c>
      <c r="D86" s="2" t="s">
        <v>246</v>
      </c>
      <c r="E86" s="2">
        <v>486910</v>
      </c>
      <c r="F86" s="3" t="s">
        <v>25</v>
      </c>
      <c r="G86" s="3" t="s">
        <v>247</v>
      </c>
      <c r="H86" s="4">
        <v>0.81276500000000007</v>
      </c>
      <c r="I86" s="4">
        <v>0.82368534586547348</v>
      </c>
      <c r="J86" s="4">
        <v>0.75995092568342915</v>
      </c>
      <c r="K86" s="4">
        <f t="shared" si="1"/>
        <v>6.3734420182044338E-2</v>
      </c>
    </row>
    <row r="87" spans="1:11" ht="26" x14ac:dyDescent="0.35">
      <c r="A87" s="2" t="s">
        <v>239</v>
      </c>
      <c r="B87" s="2" t="s">
        <v>240</v>
      </c>
      <c r="C87" s="2" t="s">
        <v>59</v>
      </c>
      <c r="D87" s="2" t="s">
        <v>248</v>
      </c>
      <c r="E87" s="2">
        <v>237310</v>
      </c>
      <c r="F87" s="3" t="s">
        <v>8</v>
      </c>
      <c r="G87" s="3" t="s">
        <v>249</v>
      </c>
      <c r="H87" s="4">
        <v>8.9799999999999984E-3</v>
      </c>
      <c r="I87" s="4">
        <v>9.4999187404774289E-3</v>
      </c>
      <c r="J87" s="4">
        <v>9.4999187404774289E-3</v>
      </c>
      <c r="K87" s="4">
        <f t="shared" si="1"/>
        <v>0</v>
      </c>
    </row>
    <row r="88" spans="1:11" ht="26" x14ac:dyDescent="0.35">
      <c r="A88" s="2" t="s">
        <v>239</v>
      </c>
      <c r="B88" s="2" t="s">
        <v>240</v>
      </c>
      <c r="C88" s="2" t="s">
        <v>59</v>
      </c>
      <c r="D88" s="2" t="s">
        <v>250</v>
      </c>
      <c r="E88" s="2">
        <v>325199</v>
      </c>
      <c r="F88" s="3" t="s">
        <v>15</v>
      </c>
      <c r="G88" s="3" t="s">
        <v>251</v>
      </c>
      <c r="H88" s="4">
        <v>0.16734000000000004</v>
      </c>
      <c r="I88" s="4">
        <v>0.16984952965235209</v>
      </c>
      <c r="J88" s="4">
        <v>0.16984952965235209</v>
      </c>
      <c r="K88" s="4">
        <f t="shared" si="1"/>
        <v>0</v>
      </c>
    </row>
    <row r="89" spans="1:11" ht="52" x14ac:dyDescent="0.35">
      <c r="A89" s="2" t="s">
        <v>239</v>
      </c>
      <c r="B89" s="2" t="s">
        <v>240</v>
      </c>
      <c r="C89" s="2" t="s">
        <v>59</v>
      </c>
      <c r="D89" s="2" t="s">
        <v>252</v>
      </c>
      <c r="E89" s="2">
        <v>541715</v>
      </c>
      <c r="F89" s="3" t="s">
        <v>44</v>
      </c>
      <c r="G89" s="3" t="s">
        <v>253</v>
      </c>
      <c r="H89" s="4">
        <v>4.4659999999999998E-2</v>
      </c>
      <c r="I89" s="4">
        <v>4.7274265627337386E-2</v>
      </c>
      <c r="J89" s="4">
        <v>4.7266891858095114E-2</v>
      </c>
      <c r="K89" s="4">
        <f t="shared" si="1"/>
        <v>7.3737692422720658E-6</v>
      </c>
    </row>
    <row r="90" spans="1:11" ht="26" x14ac:dyDescent="0.35">
      <c r="A90" s="2" t="s">
        <v>239</v>
      </c>
      <c r="B90" s="2" t="s">
        <v>240</v>
      </c>
      <c r="C90" s="2" t="s">
        <v>59</v>
      </c>
      <c r="D90" s="2" t="s">
        <v>254</v>
      </c>
      <c r="E90" s="2">
        <v>611310</v>
      </c>
      <c r="F90" s="3" t="s">
        <v>31</v>
      </c>
      <c r="G90" s="3" t="s">
        <v>255</v>
      </c>
      <c r="H90" s="4">
        <v>7.7899999999999992E-3</v>
      </c>
      <c r="I90" s="4">
        <v>7.9468438037110945E-3</v>
      </c>
      <c r="J90" s="4">
        <v>7.9468438037110945E-3</v>
      </c>
      <c r="K90" s="4">
        <f t="shared" si="1"/>
        <v>0</v>
      </c>
    </row>
    <row r="91" spans="1:11" ht="26" x14ac:dyDescent="0.35">
      <c r="A91" s="2" t="s">
        <v>239</v>
      </c>
      <c r="B91" s="2" t="s">
        <v>240</v>
      </c>
      <c r="C91" s="2" t="s">
        <v>59</v>
      </c>
      <c r="D91" s="2" t="s">
        <v>256</v>
      </c>
      <c r="E91" s="2">
        <v>324110</v>
      </c>
      <c r="F91" s="3" t="s">
        <v>33</v>
      </c>
      <c r="G91" s="3" t="s">
        <v>257</v>
      </c>
      <c r="H91" s="4">
        <v>5.5399999999999998E-3</v>
      </c>
      <c r="I91" s="4">
        <v>5.7278308930822624E-3</v>
      </c>
      <c r="J91" s="4">
        <v>5.7278308930822624E-3</v>
      </c>
      <c r="K91" s="4">
        <f t="shared" si="1"/>
        <v>0</v>
      </c>
    </row>
    <row r="92" spans="1:11" x14ac:dyDescent="0.35">
      <c r="A92" s="2" t="s">
        <v>239</v>
      </c>
      <c r="B92" s="2" t="s">
        <v>240</v>
      </c>
      <c r="C92" s="2" t="s">
        <v>59</v>
      </c>
      <c r="D92" s="2" t="s">
        <v>258</v>
      </c>
      <c r="E92" s="2">
        <v>221112</v>
      </c>
      <c r="F92" s="3" t="s">
        <v>10</v>
      </c>
      <c r="G92" s="3" t="s">
        <v>259</v>
      </c>
      <c r="H92" s="4">
        <v>1E-4</v>
      </c>
      <c r="I92" s="4">
        <v>1.0054879335819301E-4</v>
      </c>
      <c r="J92" s="4">
        <v>1.0054879335819301E-4</v>
      </c>
      <c r="K92" s="4">
        <f t="shared" si="1"/>
        <v>0</v>
      </c>
    </row>
    <row r="93" spans="1:11" ht="39" x14ac:dyDescent="0.35">
      <c r="A93" s="2" t="s">
        <v>239</v>
      </c>
      <c r="B93" s="2" t="s">
        <v>240</v>
      </c>
      <c r="C93" s="2" t="s">
        <v>59</v>
      </c>
      <c r="D93" s="2" t="s">
        <v>260</v>
      </c>
      <c r="E93" s="2">
        <v>331491</v>
      </c>
      <c r="F93" s="3" t="s">
        <v>261</v>
      </c>
      <c r="G93" s="3" t="s">
        <v>262</v>
      </c>
      <c r="H93" s="4">
        <v>1.2854999999999998E-2</v>
      </c>
      <c r="I93" s="4">
        <v>1.3200100671140904E-2</v>
      </c>
      <c r="J93" s="4">
        <v>1.3200100671140904E-2</v>
      </c>
      <c r="K93" s="4">
        <f t="shared" si="1"/>
        <v>0</v>
      </c>
    </row>
    <row r="94" spans="1:11" ht="26" x14ac:dyDescent="0.35">
      <c r="A94" s="2" t="s">
        <v>239</v>
      </c>
      <c r="B94" s="2" t="s">
        <v>240</v>
      </c>
      <c r="C94" s="2" t="s">
        <v>59</v>
      </c>
      <c r="D94" s="2" t="s">
        <v>263</v>
      </c>
      <c r="E94" s="2">
        <v>562213</v>
      </c>
      <c r="F94" s="3" t="s">
        <v>29</v>
      </c>
      <c r="G94" s="3" t="s">
        <v>264</v>
      </c>
      <c r="H94" s="4">
        <v>6.2999999999999992E-4</v>
      </c>
      <c r="I94" s="4">
        <v>6.51073899806253E-4</v>
      </c>
      <c r="J94" s="4">
        <v>6.51073899806253E-4</v>
      </c>
      <c r="K94" s="4">
        <f t="shared" si="1"/>
        <v>0</v>
      </c>
    </row>
    <row r="95" spans="1:11" ht="26" x14ac:dyDescent="0.35">
      <c r="A95" s="2" t="s">
        <v>239</v>
      </c>
      <c r="B95" s="2" t="s">
        <v>240</v>
      </c>
      <c r="C95" s="2" t="s">
        <v>59</v>
      </c>
      <c r="D95" s="2" t="s">
        <v>265</v>
      </c>
      <c r="E95" s="2">
        <v>493190</v>
      </c>
      <c r="F95" s="3" t="s">
        <v>32</v>
      </c>
      <c r="G95" s="3" t="s">
        <v>266</v>
      </c>
      <c r="H95" s="4">
        <v>0.15832999999999997</v>
      </c>
      <c r="I95" s="4">
        <v>0.16058185806593608</v>
      </c>
      <c r="J95" s="4">
        <v>0.15256950177365067</v>
      </c>
      <c r="K95" s="4">
        <f t="shared" si="1"/>
        <v>8.0123562922854163E-3</v>
      </c>
    </row>
    <row r="96" spans="1:11" ht="26" x14ac:dyDescent="0.35">
      <c r="A96" s="2" t="s">
        <v>239</v>
      </c>
      <c r="B96" s="2" t="s">
        <v>240</v>
      </c>
      <c r="C96" s="2" t="s">
        <v>59</v>
      </c>
      <c r="D96" s="2" t="s">
        <v>267</v>
      </c>
      <c r="E96" s="2">
        <v>331315</v>
      </c>
      <c r="F96" s="3" t="s">
        <v>43</v>
      </c>
      <c r="G96" s="3" t="s">
        <v>268</v>
      </c>
      <c r="H96" s="4">
        <v>0.48220499999999999</v>
      </c>
      <c r="I96" s="4">
        <v>0.49515010067113974</v>
      </c>
      <c r="J96" s="4">
        <v>6.1242614093959549E-2</v>
      </c>
      <c r="K96" s="4">
        <f t="shared" si="1"/>
        <v>0.4339074865771802</v>
      </c>
    </row>
    <row r="97" spans="1:11" ht="26" x14ac:dyDescent="0.35">
      <c r="A97" s="2" t="s">
        <v>239</v>
      </c>
      <c r="B97" s="2" t="s">
        <v>240</v>
      </c>
      <c r="C97" s="2" t="s">
        <v>59</v>
      </c>
      <c r="D97" s="2" t="s">
        <v>269</v>
      </c>
      <c r="E97" s="2">
        <v>325211</v>
      </c>
      <c r="F97" s="3" t="s">
        <v>23</v>
      </c>
      <c r="G97" s="3" t="s">
        <v>270</v>
      </c>
      <c r="H97" s="4">
        <v>7.2045000000000012E-2</v>
      </c>
      <c r="I97" s="4">
        <v>7.3125429447852885E-2</v>
      </c>
      <c r="J97" s="4">
        <v>7.3125429447852885E-2</v>
      </c>
      <c r="K97" s="4">
        <f t="shared" si="1"/>
        <v>0</v>
      </c>
    </row>
    <row r="98" spans="1:11" ht="26" x14ac:dyDescent="0.35">
      <c r="A98" s="2" t="s">
        <v>239</v>
      </c>
      <c r="B98" s="2" t="s">
        <v>240</v>
      </c>
      <c r="C98" s="2" t="s">
        <v>59</v>
      </c>
      <c r="D98" s="2" t="s">
        <v>271</v>
      </c>
      <c r="E98" s="2">
        <v>322211</v>
      </c>
      <c r="F98" s="3" t="s">
        <v>141</v>
      </c>
      <c r="G98" s="3" t="s">
        <v>272</v>
      </c>
      <c r="H98" s="4">
        <v>5.0000000000000001E-4</v>
      </c>
      <c r="I98" s="4">
        <v>5.0000000000000001E-4</v>
      </c>
      <c r="J98" s="4">
        <v>4.9550000000000006E-4</v>
      </c>
      <c r="K98" s="4">
        <f t="shared" si="1"/>
        <v>4.4999999999999468E-6</v>
      </c>
    </row>
    <row r="99" spans="1:11" ht="26" x14ac:dyDescent="0.35">
      <c r="A99" s="2" t="s">
        <v>239</v>
      </c>
      <c r="B99" s="2" t="s">
        <v>240</v>
      </c>
      <c r="C99" s="2" t="s">
        <v>59</v>
      </c>
      <c r="D99" s="2" t="s">
        <v>273</v>
      </c>
      <c r="E99" s="2">
        <v>424710</v>
      </c>
      <c r="F99" s="3" t="s">
        <v>13</v>
      </c>
      <c r="G99" s="3" t="s">
        <v>274</v>
      </c>
      <c r="H99" s="4">
        <v>2.9434999999999999E-2</v>
      </c>
      <c r="I99" s="4">
        <v>2.9618530890684183E-2</v>
      </c>
      <c r="J99" s="4">
        <v>2.8120069692869839E-2</v>
      </c>
      <c r="K99" s="4">
        <f t="shared" si="1"/>
        <v>1.4984611978143443E-3</v>
      </c>
    </row>
    <row r="100" spans="1:11" ht="26" x14ac:dyDescent="0.35">
      <c r="A100" s="2" t="s">
        <v>239</v>
      </c>
      <c r="B100" s="2" t="s">
        <v>240</v>
      </c>
      <c r="C100" s="2" t="s">
        <v>59</v>
      </c>
      <c r="D100" s="2" t="s">
        <v>275</v>
      </c>
      <c r="E100" s="2">
        <v>486910</v>
      </c>
      <c r="F100" s="3" t="s">
        <v>25</v>
      </c>
      <c r="G100" s="3" t="s">
        <v>276</v>
      </c>
      <c r="H100" s="4">
        <v>0.58673999999999982</v>
      </c>
      <c r="I100" s="4">
        <v>0.59454592642289661</v>
      </c>
      <c r="J100" s="4">
        <v>0.55038555982867932</v>
      </c>
      <c r="K100" s="4">
        <f t="shared" si="1"/>
        <v>4.4160366594217293E-2</v>
      </c>
    </row>
    <row r="101" spans="1:11" ht="26" x14ac:dyDescent="0.35">
      <c r="A101" s="2" t="s">
        <v>239</v>
      </c>
      <c r="B101" s="2" t="s">
        <v>240</v>
      </c>
      <c r="C101" s="2" t="s">
        <v>59</v>
      </c>
      <c r="D101" s="2" t="s">
        <v>277</v>
      </c>
      <c r="E101" s="2">
        <v>324110</v>
      </c>
      <c r="F101" s="3" t="s">
        <v>33</v>
      </c>
      <c r="G101" s="3" t="s">
        <v>278</v>
      </c>
      <c r="H101" s="4">
        <v>0.91282500000000022</v>
      </c>
      <c r="I101" s="4">
        <v>0.92801698515227771</v>
      </c>
      <c r="J101" s="4">
        <v>0.64905941518035914</v>
      </c>
      <c r="K101" s="4">
        <f t="shared" si="1"/>
        <v>0.27895756997191856</v>
      </c>
    </row>
    <row r="102" spans="1:11" ht="26" x14ac:dyDescent="0.35">
      <c r="A102" s="2" t="s">
        <v>239</v>
      </c>
      <c r="B102" s="2" t="s">
        <v>240</v>
      </c>
      <c r="C102" s="2" t="s">
        <v>59</v>
      </c>
      <c r="D102" s="2" t="s">
        <v>279</v>
      </c>
      <c r="E102" s="2">
        <v>324110</v>
      </c>
      <c r="F102" s="3" t="s">
        <v>33</v>
      </c>
      <c r="G102" s="3" t="s">
        <v>280</v>
      </c>
      <c r="H102" s="4">
        <v>1.1375400000000002</v>
      </c>
      <c r="I102" s="4">
        <v>1.1557135620762038</v>
      </c>
      <c r="J102" s="4">
        <v>1.071689681773818</v>
      </c>
      <c r="K102" s="4">
        <f t="shared" si="1"/>
        <v>8.4023880302385834E-2</v>
      </c>
    </row>
    <row r="103" spans="1:11" x14ac:dyDescent="0.35">
      <c r="A103" s="2" t="s">
        <v>239</v>
      </c>
      <c r="B103" s="2" t="s">
        <v>240</v>
      </c>
      <c r="C103" s="2" t="s">
        <v>59</v>
      </c>
      <c r="D103" s="2" t="s">
        <v>281</v>
      </c>
      <c r="E103" s="2">
        <v>221112</v>
      </c>
      <c r="F103" s="3" t="s">
        <v>10</v>
      </c>
      <c r="G103" s="3" t="s">
        <v>282</v>
      </c>
      <c r="H103" s="4">
        <v>1.005E-3</v>
      </c>
      <c r="I103" s="4">
        <v>1.0105153732498395E-3</v>
      </c>
      <c r="J103" s="4">
        <v>1.0105153732498395E-3</v>
      </c>
      <c r="K103" s="4">
        <f t="shared" si="1"/>
        <v>0</v>
      </c>
    </row>
    <row r="104" spans="1:11" ht="26" x14ac:dyDescent="0.35">
      <c r="A104" s="2" t="s">
        <v>239</v>
      </c>
      <c r="B104" s="2" t="s">
        <v>240</v>
      </c>
      <c r="C104" s="2" t="s">
        <v>59</v>
      </c>
      <c r="D104" s="2" t="s">
        <v>283</v>
      </c>
      <c r="E104" s="2">
        <v>332991</v>
      </c>
      <c r="F104" s="3" t="s">
        <v>284</v>
      </c>
      <c r="G104" s="3" t="s">
        <v>285</v>
      </c>
      <c r="H104" s="4">
        <v>4.9500000000000002E-2</v>
      </c>
      <c r="I104" s="4">
        <v>5.092050340596186E-2</v>
      </c>
      <c r="J104" s="4">
        <v>5.092050340596186E-2</v>
      </c>
      <c r="K104" s="4">
        <f t="shared" si="1"/>
        <v>0</v>
      </c>
    </row>
    <row r="105" spans="1:11" x14ac:dyDescent="0.35">
      <c r="A105" s="2" t="s">
        <v>239</v>
      </c>
      <c r="B105" s="2" t="s">
        <v>240</v>
      </c>
      <c r="C105" s="2" t="s">
        <v>59</v>
      </c>
      <c r="D105" s="2" t="s">
        <v>286</v>
      </c>
      <c r="E105" s="2">
        <v>493110</v>
      </c>
      <c r="F105" s="3" t="s">
        <v>34</v>
      </c>
      <c r="G105" s="3" t="s">
        <v>287</v>
      </c>
      <c r="H105" s="4">
        <v>1.2955E-2</v>
      </c>
      <c r="I105" s="4">
        <v>1.312906394306744E-2</v>
      </c>
      <c r="J105" s="4">
        <v>1.284668012391682E-2</v>
      </c>
      <c r="K105" s="4">
        <f t="shared" si="1"/>
        <v>2.823838191506195E-4</v>
      </c>
    </row>
    <row r="106" spans="1:11" ht="26" x14ac:dyDescent="0.35">
      <c r="A106" s="2" t="s">
        <v>239</v>
      </c>
      <c r="B106" s="2" t="s">
        <v>240</v>
      </c>
      <c r="C106" s="2" t="s">
        <v>59</v>
      </c>
      <c r="D106" s="2" t="s">
        <v>288</v>
      </c>
      <c r="E106" s="2">
        <v>325211</v>
      </c>
      <c r="F106" s="3" t="s">
        <v>23</v>
      </c>
      <c r="G106" s="3" t="s">
        <v>289</v>
      </c>
      <c r="H106" s="4">
        <v>2.0049999999999998E-2</v>
      </c>
      <c r="I106" s="4">
        <v>2.0350681663258388E-2</v>
      </c>
      <c r="J106" s="4">
        <v>2.0314150920927102E-2</v>
      </c>
      <c r="K106" s="4">
        <f t="shared" si="1"/>
        <v>3.6530742331286614E-5</v>
      </c>
    </row>
    <row r="107" spans="1:11" ht="26" x14ac:dyDescent="0.35">
      <c r="A107" s="2" t="s">
        <v>239</v>
      </c>
      <c r="B107" s="2" t="s">
        <v>240</v>
      </c>
      <c r="C107" s="2" t="s">
        <v>59</v>
      </c>
      <c r="D107" s="2" t="s">
        <v>290</v>
      </c>
      <c r="E107" s="2">
        <v>493190</v>
      </c>
      <c r="F107" s="3" t="s">
        <v>32</v>
      </c>
      <c r="G107" s="3" t="s">
        <v>291</v>
      </c>
      <c r="H107" s="4">
        <v>0.49758000000000013</v>
      </c>
      <c r="I107" s="4">
        <v>0.50938535060370327</v>
      </c>
      <c r="J107" s="4">
        <v>0.49366670155588566</v>
      </c>
      <c r="K107" s="4">
        <f t="shared" si="1"/>
        <v>1.5718649047817612E-2</v>
      </c>
    </row>
    <row r="108" spans="1:11" ht="26" x14ac:dyDescent="0.35">
      <c r="A108" s="2" t="s">
        <v>239</v>
      </c>
      <c r="B108" s="2" t="s">
        <v>240</v>
      </c>
      <c r="C108" s="2" t="s">
        <v>59</v>
      </c>
      <c r="D108" s="2" t="s">
        <v>292</v>
      </c>
      <c r="E108" s="2">
        <v>221112</v>
      </c>
      <c r="F108" s="3" t="s">
        <v>10</v>
      </c>
      <c r="G108" s="3" t="s">
        <v>293</v>
      </c>
      <c r="H108" s="4">
        <v>1.3474999999999999E-2</v>
      </c>
      <c r="I108" s="4">
        <v>1.3548949905016507E-2</v>
      </c>
      <c r="J108" s="4">
        <v>1.3548949905016507E-2</v>
      </c>
      <c r="K108" s="4">
        <f t="shared" si="1"/>
        <v>0</v>
      </c>
    </row>
    <row r="109" spans="1:11" ht="26" x14ac:dyDescent="0.35">
      <c r="A109" s="2" t="s">
        <v>239</v>
      </c>
      <c r="B109" s="2" t="s">
        <v>240</v>
      </c>
      <c r="C109" s="2" t="s">
        <v>59</v>
      </c>
      <c r="D109" s="2" t="s">
        <v>294</v>
      </c>
      <c r="E109" s="2">
        <v>325412</v>
      </c>
      <c r="F109" s="3" t="s">
        <v>18</v>
      </c>
      <c r="G109" s="3" t="s">
        <v>295</v>
      </c>
      <c r="H109" s="4">
        <v>2.2030000000000001E-2</v>
      </c>
      <c r="I109" s="4">
        <v>2.2360374914792133E-2</v>
      </c>
      <c r="J109" s="4">
        <v>2.2360374914792133E-2</v>
      </c>
      <c r="K109" s="4">
        <f t="shared" si="1"/>
        <v>0</v>
      </c>
    </row>
    <row r="110" spans="1:11" ht="26" x14ac:dyDescent="0.35">
      <c r="A110" s="2" t="s">
        <v>239</v>
      </c>
      <c r="B110" s="2" t="s">
        <v>240</v>
      </c>
      <c r="C110" s="2" t="s">
        <v>59</v>
      </c>
      <c r="D110" s="2" t="s">
        <v>296</v>
      </c>
      <c r="E110" s="2">
        <v>221112</v>
      </c>
      <c r="F110" s="3" t="s">
        <v>10</v>
      </c>
      <c r="G110" s="3" t="s">
        <v>297</v>
      </c>
      <c r="H110" s="4">
        <v>1.1E-4</v>
      </c>
      <c r="I110" s="4">
        <v>1.1060367269401231E-4</v>
      </c>
      <c r="J110" s="4">
        <v>1.1060367269401231E-4</v>
      </c>
      <c r="K110" s="4">
        <f t="shared" si="1"/>
        <v>0</v>
      </c>
    </row>
    <row r="111" spans="1:11" ht="26" x14ac:dyDescent="0.35">
      <c r="A111" s="2" t="s">
        <v>239</v>
      </c>
      <c r="B111" s="2" t="s">
        <v>240</v>
      </c>
      <c r="C111" s="2" t="s">
        <v>59</v>
      </c>
      <c r="D111" s="2" t="s">
        <v>406</v>
      </c>
      <c r="E111" s="2">
        <v>321911</v>
      </c>
      <c r="F111" s="3" t="s">
        <v>407</v>
      </c>
      <c r="G111" s="3" t="s">
        <v>408</v>
      </c>
      <c r="H111" s="4">
        <v>4.8594999999999999E-2</v>
      </c>
      <c r="I111" s="4">
        <v>5.0251647727272766E-2</v>
      </c>
      <c r="J111" s="4">
        <v>5.0251647727272749E-3</v>
      </c>
      <c r="K111" s="4">
        <f t="shared" si="1"/>
        <v>4.522648295454549E-2</v>
      </c>
    </row>
    <row r="112" spans="1:11" ht="26" x14ac:dyDescent="0.35">
      <c r="A112" s="2" t="s">
        <v>298</v>
      </c>
      <c r="B112" s="2" t="s">
        <v>299</v>
      </c>
      <c r="C112" s="2" t="s">
        <v>59</v>
      </c>
      <c r="D112" s="2" t="s">
        <v>300</v>
      </c>
      <c r="E112" s="2">
        <v>325412</v>
      </c>
      <c r="F112" s="3" t="s">
        <v>18</v>
      </c>
      <c r="G112" s="3" t="s">
        <v>301</v>
      </c>
      <c r="H112" s="4">
        <v>2.826E-2</v>
      </c>
      <c r="I112" s="4">
        <v>2.8683803680981643E-2</v>
      </c>
      <c r="J112" s="4">
        <v>2.8683803680981643E-2</v>
      </c>
      <c r="K112" s="4">
        <f t="shared" si="1"/>
        <v>0</v>
      </c>
    </row>
    <row r="113" spans="1:11" ht="26" x14ac:dyDescent="0.35">
      <c r="A113" s="2" t="s">
        <v>298</v>
      </c>
      <c r="B113" s="2" t="s">
        <v>299</v>
      </c>
      <c r="C113" s="2" t="s">
        <v>59</v>
      </c>
      <c r="D113" s="2" t="s">
        <v>302</v>
      </c>
      <c r="E113" s="2">
        <v>926120</v>
      </c>
      <c r="F113" s="3" t="s">
        <v>66</v>
      </c>
      <c r="G113" s="3" t="s">
        <v>303</v>
      </c>
      <c r="H113" s="4">
        <v>7.559999999999999E-3</v>
      </c>
      <c r="I113" s="4">
        <v>7.559999999999999E-3</v>
      </c>
      <c r="J113" s="4">
        <v>7.559999999999999E-3</v>
      </c>
      <c r="K113" s="4">
        <f t="shared" si="1"/>
        <v>0</v>
      </c>
    </row>
    <row r="114" spans="1:11" x14ac:dyDescent="0.35">
      <c r="A114" s="2" t="s">
        <v>298</v>
      </c>
      <c r="B114" s="2" t="s">
        <v>299</v>
      </c>
      <c r="C114" s="2" t="s">
        <v>59</v>
      </c>
      <c r="D114" s="2" t="s">
        <v>304</v>
      </c>
      <c r="E114" s="2">
        <v>323111</v>
      </c>
      <c r="F114" s="3" t="s">
        <v>20</v>
      </c>
      <c r="G114" s="3" t="s">
        <v>305</v>
      </c>
      <c r="H114" s="4">
        <v>6.4749999999999999E-3</v>
      </c>
      <c r="I114" s="4">
        <v>6.4749999999999999E-3</v>
      </c>
      <c r="J114" s="4">
        <v>6.4749999999999999E-3</v>
      </c>
      <c r="K114" s="4">
        <f t="shared" si="1"/>
        <v>0</v>
      </c>
    </row>
    <row r="115" spans="1:11" x14ac:dyDescent="0.35">
      <c r="A115" s="2" t="s">
        <v>298</v>
      </c>
      <c r="B115" s="2" t="s">
        <v>299</v>
      </c>
      <c r="C115" s="2" t="s">
        <v>59</v>
      </c>
      <c r="D115" s="2" t="s">
        <v>306</v>
      </c>
      <c r="E115" s="2">
        <v>322110</v>
      </c>
      <c r="F115" s="3" t="s">
        <v>307</v>
      </c>
      <c r="G115" s="3" t="s">
        <v>308</v>
      </c>
      <c r="H115" s="4">
        <v>3.6764999999999999E-2</v>
      </c>
      <c r="I115" s="4">
        <v>3.6764999999999999E-2</v>
      </c>
      <c r="J115" s="4">
        <v>3.6764999999999999E-2</v>
      </c>
      <c r="K115" s="4">
        <f t="shared" si="1"/>
        <v>0</v>
      </c>
    </row>
    <row r="116" spans="1:11" ht="26" x14ac:dyDescent="0.35">
      <c r="A116" s="2" t="s">
        <v>298</v>
      </c>
      <c r="B116" s="2" t="s">
        <v>299</v>
      </c>
      <c r="C116" s="2" t="s">
        <v>59</v>
      </c>
      <c r="D116" s="2" t="s">
        <v>309</v>
      </c>
      <c r="E116" s="2">
        <v>611310</v>
      </c>
      <c r="F116" s="3" t="s">
        <v>31</v>
      </c>
      <c r="G116" s="3" t="s">
        <v>310</v>
      </c>
      <c r="H116" s="4">
        <v>1.1224999999999999E-2</v>
      </c>
      <c r="I116" s="4">
        <v>1.1451004068890505E-2</v>
      </c>
      <c r="J116" s="4">
        <v>1.1451004068890505E-2</v>
      </c>
      <c r="K116" s="4">
        <f t="shared" si="1"/>
        <v>0</v>
      </c>
    </row>
    <row r="117" spans="1:11" ht="26" x14ac:dyDescent="0.35">
      <c r="A117" s="2" t="s">
        <v>298</v>
      </c>
      <c r="B117" s="2" t="s">
        <v>299</v>
      </c>
      <c r="C117" s="2" t="s">
        <v>59</v>
      </c>
      <c r="D117" s="2" t="s">
        <v>311</v>
      </c>
      <c r="E117" s="2">
        <v>611310</v>
      </c>
      <c r="F117" s="3" t="s">
        <v>31</v>
      </c>
      <c r="G117" s="3" t="s">
        <v>312</v>
      </c>
      <c r="H117" s="4">
        <v>7.5150000000000008E-2</v>
      </c>
      <c r="I117" s="4">
        <v>7.666306955698185E-2</v>
      </c>
      <c r="J117" s="4">
        <v>7.4115284910028265E-2</v>
      </c>
      <c r="K117" s="4">
        <f t="shared" si="1"/>
        <v>2.5477846469535853E-3</v>
      </c>
    </row>
    <row r="118" spans="1:11" x14ac:dyDescent="0.35">
      <c r="A118" s="2" t="s">
        <v>298</v>
      </c>
      <c r="B118" s="2" t="s">
        <v>299</v>
      </c>
      <c r="C118" s="2" t="s">
        <v>59</v>
      </c>
      <c r="D118" s="2" t="s">
        <v>313</v>
      </c>
      <c r="E118" s="2">
        <v>221330</v>
      </c>
      <c r="F118" s="3" t="s">
        <v>79</v>
      </c>
      <c r="G118" s="3" t="s">
        <v>314</v>
      </c>
      <c r="H118" s="4">
        <v>2.1349999999999993E-3</v>
      </c>
      <c r="I118" s="4">
        <v>2.1460581861675885E-3</v>
      </c>
      <c r="J118" s="4">
        <v>2.1460581861675885E-3</v>
      </c>
      <c r="K118" s="4">
        <f t="shared" si="1"/>
        <v>0</v>
      </c>
    </row>
    <row r="119" spans="1:11" ht="39" x14ac:dyDescent="0.35">
      <c r="A119" s="2" t="s">
        <v>298</v>
      </c>
      <c r="B119" s="2" t="s">
        <v>299</v>
      </c>
      <c r="C119" s="2" t="s">
        <v>59</v>
      </c>
      <c r="D119" s="2" t="s">
        <v>315</v>
      </c>
      <c r="E119" s="2">
        <v>332812</v>
      </c>
      <c r="F119" s="3" t="s">
        <v>27</v>
      </c>
      <c r="G119" s="3" t="s">
        <v>316</v>
      </c>
      <c r="H119" s="4">
        <v>2.7320000000000004E-2</v>
      </c>
      <c r="I119" s="4">
        <v>2.8104003091936929E-2</v>
      </c>
      <c r="J119" s="4">
        <v>2.8104003091936921E-3</v>
      </c>
      <c r="K119" s="4">
        <f t="shared" si="1"/>
        <v>2.5293602782743237E-2</v>
      </c>
    </row>
    <row r="120" spans="1:11" ht="26" x14ac:dyDescent="0.35">
      <c r="A120" s="2" t="s">
        <v>298</v>
      </c>
      <c r="B120" s="2" t="s">
        <v>299</v>
      </c>
      <c r="C120" s="2" t="s">
        <v>59</v>
      </c>
      <c r="D120" s="2" t="s">
        <v>317</v>
      </c>
      <c r="E120" s="2">
        <v>221320</v>
      </c>
      <c r="F120" s="3" t="s">
        <v>9</v>
      </c>
      <c r="G120" s="3" t="s">
        <v>318</v>
      </c>
      <c r="H120" s="4">
        <v>5.0850000000000001E-3</v>
      </c>
      <c r="I120" s="4">
        <v>5.2117515380559962E-3</v>
      </c>
      <c r="J120" s="4">
        <v>5.2117515380559962E-3</v>
      </c>
      <c r="K120" s="4">
        <f t="shared" si="1"/>
        <v>0</v>
      </c>
    </row>
    <row r="121" spans="1:11" ht="52" x14ac:dyDescent="0.35">
      <c r="A121" s="2" t="s">
        <v>298</v>
      </c>
      <c r="B121" s="2" t="s">
        <v>299</v>
      </c>
      <c r="C121" s="2" t="s">
        <v>59</v>
      </c>
      <c r="D121" s="2" t="s">
        <v>319</v>
      </c>
      <c r="E121" s="2">
        <v>333415</v>
      </c>
      <c r="F121" s="3" t="s">
        <v>320</v>
      </c>
      <c r="G121" s="3" t="s">
        <v>321</v>
      </c>
      <c r="H121" s="4">
        <v>2.4975000000000001E-2</v>
      </c>
      <c r="I121" s="4">
        <v>2.5527952029520191E-2</v>
      </c>
      <c r="J121" s="4">
        <v>2.5527952029520191E-2</v>
      </c>
      <c r="K121" s="4">
        <f t="shared" si="1"/>
        <v>0</v>
      </c>
    </row>
    <row r="122" spans="1:11" ht="26" x14ac:dyDescent="0.35">
      <c r="A122" s="2" t="s">
        <v>298</v>
      </c>
      <c r="B122" s="2" t="s">
        <v>299</v>
      </c>
      <c r="C122" s="2" t="s">
        <v>59</v>
      </c>
      <c r="D122" s="2" t="s">
        <v>322</v>
      </c>
      <c r="E122" s="2">
        <v>622210</v>
      </c>
      <c r="F122" s="3" t="s">
        <v>323</v>
      </c>
      <c r="G122" s="3" t="s">
        <v>324</v>
      </c>
      <c r="H122" s="4">
        <v>4.2999999999999991E-3</v>
      </c>
      <c r="I122" s="4">
        <v>4.45372721866584E-3</v>
      </c>
      <c r="J122" s="4">
        <v>4.45372721866584E-3</v>
      </c>
      <c r="K122" s="4">
        <f t="shared" si="1"/>
        <v>0</v>
      </c>
    </row>
    <row r="123" spans="1:11" ht="26" x14ac:dyDescent="0.35">
      <c r="A123" s="2" t="s">
        <v>298</v>
      </c>
      <c r="B123" s="2" t="s">
        <v>299</v>
      </c>
      <c r="C123" s="2" t="s">
        <v>59</v>
      </c>
      <c r="D123" s="2" t="s">
        <v>325</v>
      </c>
      <c r="E123" s="2">
        <v>325412</v>
      </c>
      <c r="F123" s="3" t="s">
        <v>18</v>
      </c>
      <c r="G123" s="3" t="s">
        <v>326</v>
      </c>
      <c r="H123" s="4">
        <v>1.7155E-2</v>
      </c>
      <c r="I123" s="4">
        <v>1.7412266530334043E-2</v>
      </c>
      <c r="J123" s="4">
        <v>1.7412266530334043E-2</v>
      </c>
      <c r="K123" s="4">
        <f t="shared" si="1"/>
        <v>0</v>
      </c>
    </row>
    <row r="124" spans="1:11" ht="26" x14ac:dyDescent="0.35">
      <c r="A124" s="2" t="s">
        <v>298</v>
      </c>
      <c r="B124" s="2" t="s">
        <v>299</v>
      </c>
      <c r="C124" s="2" t="s">
        <v>59</v>
      </c>
      <c r="D124" s="2" t="s">
        <v>327</v>
      </c>
      <c r="E124" s="2">
        <v>325412</v>
      </c>
      <c r="F124" s="3" t="s">
        <v>18</v>
      </c>
      <c r="G124" s="3" t="s">
        <v>328</v>
      </c>
      <c r="H124" s="4">
        <v>1.2829999999999999E-2</v>
      </c>
      <c r="I124" s="4">
        <v>1.3022406271302E-2</v>
      </c>
      <c r="J124" s="4">
        <v>1.3022406271302E-2</v>
      </c>
      <c r="K124" s="4">
        <f t="shared" si="1"/>
        <v>0</v>
      </c>
    </row>
    <row r="125" spans="1:11" ht="26" x14ac:dyDescent="0.35">
      <c r="A125" s="2" t="s">
        <v>298</v>
      </c>
      <c r="B125" s="2" t="s">
        <v>299</v>
      </c>
      <c r="C125" s="2" t="s">
        <v>59</v>
      </c>
      <c r="D125" s="2" t="s">
        <v>329</v>
      </c>
      <c r="E125" s="2">
        <v>326299</v>
      </c>
      <c r="F125" s="3" t="s">
        <v>36</v>
      </c>
      <c r="G125" s="3" t="s">
        <v>330</v>
      </c>
      <c r="H125" s="4">
        <v>4.302499999999998E-2</v>
      </c>
      <c r="I125" s="4">
        <v>4.5412120211360665E-2</v>
      </c>
      <c r="J125" s="4">
        <v>4.5412120211360665E-2</v>
      </c>
      <c r="K125" s="4">
        <f t="shared" si="1"/>
        <v>0</v>
      </c>
    </row>
    <row r="126" spans="1:11" ht="26" x14ac:dyDescent="0.35">
      <c r="A126" s="2" t="s">
        <v>298</v>
      </c>
      <c r="B126" s="2" t="s">
        <v>299</v>
      </c>
      <c r="C126" s="2" t="s">
        <v>59</v>
      </c>
      <c r="D126" s="2" t="s">
        <v>331</v>
      </c>
      <c r="E126" s="2">
        <v>221112</v>
      </c>
      <c r="F126" s="3" t="s">
        <v>10</v>
      </c>
      <c r="G126" s="3" t="s">
        <v>332</v>
      </c>
      <c r="H126" s="4">
        <v>1.9400000000000001E-3</v>
      </c>
      <c r="I126" s="4">
        <v>1.9506465911489441E-3</v>
      </c>
      <c r="J126" s="4">
        <v>1.9506465911489441E-3</v>
      </c>
      <c r="K126" s="4">
        <f t="shared" si="1"/>
        <v>0</v>
      </c>
    </row>
    <row r="127" spans="1:11" ht="26" x14ac:dyDescent="0.35">
      <c r="A127" s="2" t="s">
        <v>298</v>
      </c>
      <c r="B127" s="2" t="s">
        <v>299</v>
      </c>
      <c r="C127" s="2" t="s">
        <v>59</v>
      </c>
      <c r="D127" s="2" t="s">
        <v>333</v>
      </c>
      <c r="E127" s="2">
        <v>611110</v>
      </c>
      <c r="F127" s="3" t="s">
        <v>334</v>
      </c>
      <c r="G127" s="3" t="s">
        <v>335</v>
      </c>
      <c r="H127" s="4">
        <v>2.2499999999999998E-3</v>
      </c>
      <c r="I127" s="4">
        <v>2.2953014837419723E-3</v>
      </c>
      <c r="J127" s="4">
        <v>2.2953014837419723E-3</v>
      </c>
      <c r="K127" s="4">
        <f t="shared" si="1"/>
        <v>0</v>
      </c>
    </row>
    <row r="128" spans="1:11" x14ac:dyDescent="0.35">
      <c r="A128" s="2" t="s">
        <v>298</v>
      </c>
      <c r="B128" s="2" t="s">
        <v>299</v>
      </c>
      <c r="C128" s="2" t="s">
        <v>59</v>
      </c>
      <c r="D128" s="2" t="s">
        <v>336</v>
      </c>
      <c r="E128" s="2">
        <v>323111</v>
      </c>
      <c r="F128" s="3" t="s">
        <v>20</v>
      </c>
      <c r="G128" s="3" t="s">
        <v>337</v>
      </c>
      <c r="H128" s="4">
        <v>1.4304999999999998E-2</v>
      </c>
      <c r="I128" s="4">
        <v>1.4304999999999998E-2</v>
      </c>
      <c r="J128" s="4">
        <v>1.4304999999999998E-2</v>
      </c>
      <c r="K128" s="4">
        <f t="shared" si="1"/>
        <v>0</v>
      </c>
    </row>
    <row r="129" spans="1:11" x14ac:dyDescent="0.35">
      <c r="A129" s="2" t="s">
        <v>298</v>
      </c>
      <c r="B129" s="2" t="s">
        <v>299</v>
      </c>
      <c r="C129" s="2" t="s">
        <v>59</v>
      </c>
      <c r="D129" s="2" t="s">
        <v>409</v>
      </c>
      <c r="E129" s="2">
        <v>323111</v>
      </c>
      <c r="F129" s="3" t="s">
        <v>20</v>
      </c>
      <c r="G129" s="3" t="s">
        <v>410</v>
      </c>
      <c r="H129" s="4">
        <v>3.4859999999999995E-2</v>
      </c>
      <c r="I129" s="4">
        <v>3.4859999999999995E-2</v>
      </c>
      <c r="J129" s="4">
        <v>3.2394000000000006E-2</v>
      </c>
      <c r="K129" s="4">
        <f t="shared" si="1"/>
        <v>2.465999999999989E-3</v>
      </c>
    </row>
    <row r="130" spans="1:11" ht="26" x14ac:dyDescent="0.35">
      <c r="A130" s="2" t="s">
        <v>338</v>
      </c>
      <c r="B130" s="2" t="s">
        <v>339</v>
      </c>
      <c r="C130" s="2" t="s">
        <v>59</v>
      </c>
      <c r="D130" s="2" t="s">
        <v>340</v>
      </c>
      <c r="E130" s="2">
        <v>324121</v>
      </c>
      <c r="F130" s="3" t="s">
        <v>28</v>
      </c>
      <c r="G130" s="3" t="s">
        <v>341</v>
      </c>
      <c r="H130" s="4">
        <v>1.4319999999999999E-2</v>
      </c>
      <c r="I130" s="4">
        <v>1.4808181818181831E-2</v>
      </c>
      <c r="J130" s="4">
        <v>1.4808181818181831E-2</v>
      </c>
      <c r="K130" s="4">
        <f t="shared" si="1"/>
        <v>0</v>
      </c>
    </row>
    <row r="131" spans="1:11" ht="26" x14ac:dyDescent="0.35">
      <c r="A131" s="2" t="s">
        <v>338</v>
      </c>
      <c r="B131" s="2" t="s">
        <v>339</v>
      </c>
      <c r="C131" s="2" t="s">
        <v>59</v>
      </c>
      <c r="D131" s="2" t="s">
        <v>342</v>
      </c>
      <c r="E131" s="2">
        <v>324121</v>
      </c>
      <c r="F131" s="3" t="s">
        <v>28</v>
      </c>
      <c r="G131" s="3" t="s">
        <v>343</v>
      </c>
      <c r="H131" s="4">
        <v>4.8549999999999999E-3</v>
      </c>
      <c r="I131" s="4">
        <v>5.0205113636363685E-3</v>
      </c>
      <c r="J131" s="4">
        <v>5.0205113636363685E-3</v>
      </c>
      <c r="K131" s="4">
        <f t="shared" si="1"/>
        <v>0</v>
      </c>
    </row>
    <row r="132" spans="1:11" ht="26" x14ac:dyDescent="0.35">
      <c r="A132" s="2" t="s">
        <v>338</v>
      </c>
      <c r="B132" s="2" t="s">
        <v>339</v>
      </c>
      <c r="C132" s="2" t="s">
        <v>59</v>
      </c>
      <c r="D132" s="2" t="s">
        <v>344</v>
      </c>
      <c r="E132" s="2">
        <v>325412</v>
      </c>
      <c r="F132" s="3" t="s">
        <v>18</v>
      </c>
      <c r="G132" s="3" t="s">
        <v>345</v>
      </c>
      <c r="H132" s="4">
        <v>2.0000000000000002E-5</v>
      </c>
      <c r="I132" s="4">
        <v>2.0299931833674201E-5</v>
      </c>
      <c r="J132" s="4">
        <v>2.0299931833674201E-5</v>
      </c>
      <c r="K132" s="4">
        <f t="shared" si="1"/>
        <v>0</v>
      </c>
    </row>
    <row r="133" spans="1:11" ht="26" x14ac:dyDescent="0.35">
      <c r="A133" s="2" t="s">
        <v>338</v>
      </c>
      <c r="B133" s="2" t="s">
        <v>339</v>
      </c>
      <c r="C133" s="2" t="s">
        <v>59</v>
      </c>
      <c r="D133" s="2" t="s">
        <v>346</v>
      </c>
      <c r="E133" s="2">
        <v>325520</v>
      </c>
      <c r="F133" s="3" t="s">
        <v>16</v>
      </c>
      <c r="G133" s="3" t="s">
        <v>347</v>
      </c>
      <c r="H133" s="4">
        <v>5.6500000000000005E-3</v>
      </c>
      <c r="I133" s="4">
        <v>5.7347307430129614E-3</v>
      </c>
      <c r="J133" s="4">
        <v>5.7347307430129614E-3</v>
      </c>
      <c r="K133" s="4">
        <f t="shared" si="1"/>
        <v>0</v>
      </c>
    </row>
    <row r="134" spans="1:11" ht="26" x14ac:dyDescent="0.35">
      <c r="A134" s="2" t="s">
        <v>338</v>
      </c>
      <c r="B134" s="2" t="s">
        <v>339</v>
      </c>
      <c r="C134" s="2" t="s">
        <v>59</v>
      </c>
      <c r="D134" s="2" t="s">
        <v>348</v>
      </c>
      <c r="E134" s="2">
        <v>326299</v>
      </c>
      <c r="F134" s="3" t="s">
        <v>36</v>
      </c>
      <c r="G134" s="3" t="s">
        <v>349</v>
      </c>
      <c r="H134" s="4">
        <v>2.1505000000000003E-2</v>
      </c>
      <c r="I134" s="4">
        <v>2.2698143989431978E-2</v>
      </c>
      <c r="J134" s="4">
        <v>7.7366842800528452E-3</v>
      </c>
      <c r="K134" s="4">
        <f t="shared" ref="K134:K156" si="2">I134-J134</f>
        <v>1.4961459709379132E-2</v>
      </c>
    </row>
    <row r="135" spans="1:11" ht="26" x14ac:dyDescent="0.35">
      <c r="A135" s="2" t="s">
        <v>338</v>
      </c>
      <c r="B135" s="2" t="s">
        <v>339</v>
      </c>
      <c r="C135" s="2" t="s">
        <v>59</v>
      </c>
      <c r="D135" s="2" t="s">
        <v>350</v>
      </c>
      <c r="E135" s="2">
        <v>713110</v>
      </c>
      <c r="F135" s="3" t="s">
        <v>351</v>
      </c>
      <c r="G135" s="3" t="s">
        <v>352</v>
      </c>
      <c r="H135" s="4">
        <v>8.144999999999996E-3</v>
      </c>
      <c r="I135" s="4">
        <v>9.4717873303167416E-3</v>
      </c>
      <c r="J135" s="4">
        <v>1.7655725565610854E-3</v>
      </c>
      <c r="K135" s="4">
        <f t="shared" si="2"/>
        <v>7.7062147737556562E-3</v>
      </c>
    </row>
    <row r="136" spans="1:11" x14ac:dyDescent="0.35">
      <c r="A136" s="2" t="s">
        <v>338</v>
      </c>
      <c r="B136" s="2" t="s">
        <v>339</v>
      </c>
      <c r="C136" s="2" t="s">
        <v>59</v>
      </c>
      <c r="D136" s="2" t="s">
        <v>353</v>
      </c>
      <c r="E136" s="2">
        <v>313320</v>
      </c>
      <c r="F136" s="3" t="s">
        <v>37</v>
      </c>
      <c r="G136" s="3" t="s">
        <v>354</v>
      </c>
      <c r="H136" s="4">
        <v>4.7509999999999997E-2</v>
      </c>
      <c r="I136" s="4">
        <v>4.9518750800768695E-2</v>
      </c>
      <c r="J136" s="4">
        <v>4.9518750800768695E-2</v>
      </c>
      <c r="K136" s="4">
        <f t="shared" si="2"/>
        <v>0</v>
      </c>
    </row>
    <row r="137" spans="1:11" x14ac:dyDescent="0.35">
      <c r="A137" s="2" t="s">
        <v>338</v>
      </c>
      <c r="B137" s="2" t="s">
        <v>339</v>
      </c>
      <c r="C137" s="2" t="s">
        <v>59</v>
      </c>
      <c r="D137" s="2" t="s">
        <v>355</v>
      </c>
      <c r="E137" s="2">
        <v>221112</v>
      </c>
      <c r="F137" s="3" t="s">
        <v>10</v>
      </c>
      <c r="G137" s="3" t="s">
        <v>356</v>
      </c>
      <c r="H137" s="4">
        <v>1.4500000000000003E-4</v>
      </c>
      <c r="I137" s="4">
        <v>1.4579575036937985E-4</v>
      </c>
      <c r="J137" s="4">
        <v>1.4579575036937985E-4</v>
      </c>
      <c r="K137" s="4">
        <f t="shared" si="2"/>
        <v>0</v>
      </c>
    </row>
    <row r="138" spans="1:11" ht="26" x14ac:dyDescent="0.35">
      <c r="A138" s="2" t="s">
        <v>338</v>
      </c>
      <c r="B138" s="2" t="s">
        <v>339</v>
      </c>
      <c r="C138" s="2" t="s">
        <v>59</v>
      </c>
      <c r="D138" s="2" t="s">
        <v>357</v>
      </c>
      <c r="E138" s="2">
        <v>928110</v>
      </c>
      <c r="F138" s="3" t="s">
        <v>24</v>
      </c>
      <c r="G138" s="3" t="s">
        <v>358</v>
      </c>
      <c r="H138" s="4">
        <v>1.4739999999999998E-2</v>
      </c>
      <c r="I138" s="4">
        <v>1.4739999999999998E-2</v>
      </c>
      <c r="J138" s="4">
        <v>1.3201000000000001E-2</v>
      </c>
      <c r="K138" s="4">
        <f t="shared" si="2"/>
        <v>1.538999999999997E-3</v>
      </c>
    </row>
    <row r="139" spans="1:11" x14ac:dyDescent="0.35">
      <c r="A139" s="2" t="s">
        <v>338</v>
      </c>
      <c r="B139" s="2" t="s">
        <v>339</v>
      </c>
      <c r="C139" s="2" t="s">
        <v>59</v>
      </c>
      <c r="D139" s="2" t="s">
        <v>359</v>
      </c>
      <c r="E139" s="2">
        <v>221117</v>
      </c>
      <c r="F139" s="3" t="s">
        <v>46</v>
      </c>
      <c r="G139" s="3" t="s">
        <v>360</v>
      </c>
      <c r="H139" s="4">
        <v>0.23908500000000005</v>
      </c>
      <c r="I139" s="4">
        <v>0.24039708260043574</v>
      </c>
      <c r="J139" s="4">
        <v>0.24039708260043574</v>
      </c>
      <c r="K139" s="4">
        <f t="shared" si="2"/>
        <v>0</v>
      </c>
    </row>
    <row r="140" spans="1:11" ht="26" x14ac:dyDescent="0.35">
      <c r="A140" s="2" t="s">
        <v>338</v>
      </c>
      <c r="B140" s="2" t="s">
        <v>339</v>
      </c>
      <c r="C140" s="2" t="s">
        <v>59</v>
      </c>
      <c r="D140" s="2" t="s">
        <v>361</v>
      </c>
      <c r="E140" s="2">
        <v>221320</v>
      </c>
      <c r="F140" s="3" t="s">
        <v>9</v>
      </c>
      <c r="G140" s="3" t="s">
        <v>362</v>
      </c>
      <c r="H140" s="4">
        <v>1.6805E-2</v>
      </c>
      <c r="I140" s="4">
        <v>1.7240469201873967E-2</v>
      </c>
      <c r="J140" s="4">
        <v>1.7240072149925914E-2</v>
      </c>
      <c r="K140" s="4">
        <f t="shared" si="2"/>
        <v>3.9705194805270128E-7</v>
      </c>
    </row>
    <row r="141" spans="1:11" ht="26" x14ac:dyDescent="0.35">
      <c r="A141" s="2" t="s">
        <v>338</v>
      </c>
      <c r="B141" s="2" t="s">
        <v>339</v>
      </c>
      <c r="C141" s="2" t="s">
        <v>59</v>
      </c>
      <c r="D141" s="2" t="s">
        <v>363</v>
      </c>
      <c r="E141" s="2">
        <v>221320</v>
      </c>
      <c r="F141" s="3" t="s">
        <v>9</v>
      </c>
      <c r="G141" s="3" t="s">
        <v>364</v>
      </c>
      <c r="H141" s="4">
        <v>2.2235000000000005E-2</v>
      </c>
      <c r="I141" s="4">
        <v>2.2812430037070598E-2</v>
      </c>
      <c r="J141" s="4">
        <v>2.2812430037070598E-2</v>
      </c>
      <c r="K141" s="4">
        <f t="shared" si="2"/>
        <v>0</v>
      </c>
    </row>
    <row r="142" spans="1:11" x14ac:dyDescent="0.35">
      <c r="A142" s="2" t="s">
        <v>338</v>
      </c>
      <c r="B142" s="2" t="s">
        <v>339</v>
      </c>
      <c r="C142" s="2" t="s">
        <v>59</v>
      </c>
      <c r="D142" s="2" t="s">
        <v>365</v>
      </c>
      <c r="E142" s="2">
        <v>221112</v>
      </c>
      <c r="F142" s="3" t="s">
        <v>10</v>
      </c>
      <c r="G142" s="3" t="s">
        <v>366</v>
      </c>
      <c r="H142" s="4">
        <v>3.3500000000000001E-4</v>
      </c>
      <c r="I142" s="4">
        <v>3.3683845774994657E-4</v>
      </c>
      <c r="J142" s="4">
        <v>3.3683845774994657E-4</v>
      </c>
      <c r="K142" s="4">
        <f t="shared" si="2"/>
        <v>0</v>
      </c>
    </row>
    <row r="143" spans="1:11" ht="26" x14ac:dyDescent="0.35">
      <c r="A143" s="2" t="s">
        <v>338</v>
      </c>
      <c r="B143" s="2" t="s">
        <v>339</v>
      </c>
      <c r="C143" s="2" t="s">
        <v>59</v>
      </c>
      <c r="D143" s="2" t="s">
        <v>367</v>
      </c>
      <c r="E143" s="2">
        <v>562212</v>
      </c>
      <c r="F143" s="3" t="s">
        <v>11</v>
      </c>
      <c r="G143" s="3" t="s">
        <v>368</v>
      </c>
      <c r="H143" s="4">
        <v>4.9435E-2</v>
      </c>
      <c r="I143" s="4">
        <v>5.1088632122098604E-2</v>
      </c>
      <c r="J143" s="4">
        <v>5.1088632122098604E-2</v>
      </c>
      <c r="K143" s="4">
        <f t="shared" si="2"/>
        <v>0</v>
      </c>
    </row>
    <row r="144" spans="1:11" x14ac:dyDescent="0.35">
      <c r="A144" s="2" t="s">
        <v>338</v>
      </c>
      <c r="B144" s="2" t="s">
        <v>339</v>
      </c>
      <c r="C144" s="2" t="s">
        <v>59</v>
      </c>
      <c r="D144" s="2" t="s">
        <v>369</v>
      </c>
      <c r="E144" s="2">
        <v>562212</v>
      </c>
      <c r="F144" s="3" t="s">
        <v>11</v>
      </c>
      <c r="G144" s="3" t="s">
        <v>370</v>
      </c>
      <c r="H144" s="4">
        <v>1.15E-4</v>
      </c>
      <c r="I144" s="4">
        <v>1.188468229805065E-4</v>
      </c>
      <c r="J144" s="4">
        <v>1.188468229805065E-4</v>
      </c>
      <c r="K144" s="4">
        <f t="shared" si="2"/>
        <v>0</v>
      </c>
    </row>
    <row r="145" spans="1:11" ht="26" x14ac:dyDescent="0.35">
      <c r="A145" s="2" t="s">
        <v>371</v>
      </c>
      <c r="B145" s="2" t="s">
        <v>372</v>
      </c>
      <c r="C145" s="2" t="s">
        <v>59</v>
      </c>
      <c r="D145" s="2" t="s">
        <v>373</v>
      </c>
      <c r="E145" s="2">
        <v>325199</v>
      </c>
      <c r="F145" s="3" t="s">
        <v>15</v>
      </c>
      <c r="G145" s="3" t="s">
        <v>374</v>
      </c>
      <c r="H145" s="4">
        <v>0.216005</v>
      </c>
      <c r="I145" s="4">
        <v>0.21924433878663985</v>
      </c>
      <c r="J145" s="4">
        <v>0.21924433878663985</v>
      </c>
      <c r="K145" s="4">
        <f t="shared" si="2"/>
        <v>0</v>
      </c>
    </row>
    <row r="146" spans="1:11" x14ac:dyDescent="0.35">
      <c r="A146" s="2" t="s">
        <v>371</v>
      </c>
      <c r="B146" s="2" t="s">
        <v>372</v>
      </c>
      <c r="C146" s="2" t="s">
        <v>59</v>
      </c>
      <c r="D146" s="2" t="s">
        <v>375</v>
      </c>
      <c r="E146" s="2">
        <v>325120</v>
      </c>
      <c r="F146" s="3" t="s">
        <v>376</v>
      </c>
      <c r="G146" s="3" t="s">
        <v>377</v>
      </c>
      <c r="H146" s="4">
        <v>7.6600000000000001E-3</v>
      </c>
      <c r="I146" s="4">
        <v>7.7748738922972195E-3</v>
      </c>
      <c r="J146" s="4">
        <v>7.7748738922972195E-3</v>
      </c>
      <c r="K146" s="4">
        <f t="shared" si="2"/>
        <v>0</v>
      </c>
    </row>
    <row r="147" spans="1:11" ht="26" x14ac:dyDescent="0.35">
      <c r="A147" s="2" t="s">
        <v>371</v>
      </c>
      <c r="B147" s="2" t="s">
        <v>372</v>
      </c>
      <c r="C147" s="2" t="s">
        <v>59</v>
      </c>
      <c r="D147" s="2" t="s">
        <v>378</v>
      </c>
      <c r="E147" s="2">
        <v>325411</v>
      </c>
      <c r="F147" s="3" t="s">
        <v>19</v>
      </c>
      <c r="G147" s="3" t="s">
        <v>379</v>
      </c>
      <c r="H147" s="4">
        <v>1.9909999999999997E-2</v>
      </c>
      <c r="I147" s="4">
        <v>2.0208582140422666E-2</v>
      </c>
      <c r="J147" s="4">
        <v>2.0208582140422666E-2</v>
      </c>
      <c r="K147" s="4">
        <f t="shared" si="2"/>
        <v>0</v>
      </c>
    </row>
    <row r="148" spans="1:11" ht="26" x14ac:dyDescent="0.35">
      <c r="A148" s="2" t="s">
        <v>371</v>
      </c>
      <c r="B148" s="2" t="s">
        <v>372</v>
      </c>
      <c r="C148" s="2" t="s">
        <v>59</v>
      </c>
      <c r="D148" s="2" t="s">
        <v>380</v>
      </c>
      <c r="E148" s="2">
        <v>325199</v>
      </c>
      <c r="F148" s="3" t="s">
        <v>15</v>
      </c>
      <c r="G148" s="3" t="s">
        <v>381</v>
      </c>
      <c r="H148" s="4">
        <v>2.7945000000000001E-2</v>
      </c>
      <c r="I148" s="4">
        <v>2.8364079754601271E-2</v>
      </c>
      <c r="J148" s="4">
        <v>2.8364079754601271E-2</v>
      </c>
      <c r="K148" s="4">
        <f t="shared" si="2"/>
        <v>0</v>
      </c>
    </row>
    <row r="149" spans="1:11" ht="26" x14ac:dyDescent="0.35">
      <c r="A149" s="2" t="s">
        <v>371</v>
      </c>
      <c r="B149" s="2" t="s">
        <v>372</v>
      </c>
      <c r="C149" s="2" t="s">
        <v>59</v>
      </c>
      <c r="D149" s="2" t="s">
        <v>382</v>
      </c>
      <c r="E149" s="2">
        <v>326199</v>
      </c>
      <c r="F149" s="3" t="s">
        <v>35</v>
      </c>
      <c r="G149" s="3" t="s">
        <v>383</v>
      </c>
      <c r="H149" s="4">
        <v>0.14106000000000002</v>
      </c>
      <c r="I149" s="4">
        <v>0.14888631439894318</v>
      </c>
      <c r="J149" s="4">
        <v>0.14888631439894318</v>
      </c>
      <c r="K149" s="4">
        <f t="shared" si="2"/>
        <v>0</v>
      </c>
    </row>
    <row r="150" spans="1:11" ht="26" x14ac:dyDescent="0.35">
      <c r="A150" s="2" t="s">
        <v>371</v>
      </c>
      <c r="B150" s="2" t="s">
        <v>372</v>
      </c>
      <c r="C150" s="2" t="s">
        <v>59</v>
      </c>
      <c r="D150" s="2" t="s">
        <v>384</v>
      </c>
      <c r="E150" s="2">
        <v>325211</v>
      </c>
      <c r="F150" s="3" t="s">
        <v>23</v>
      </c>
      <c r="G150" s="3" t="s">
        <v>385</v>
      </c>
      <c r="H150" s="4">
        <v>5.8330000000000014E-2</v>
      </c>
      <c r="I150" s="4">
        <v>5.9204751192910812E-2</v>
      </c>
      <c r="J150" s="4">
        <v>5.9204751192910812E-2</v>
      </c>
      <c r="K150" s="4">
        <f t="shared" si="2"/>
        <v>0</v>
      </c>
    </row>
    <row r="151" spans="1:11" ht="26" x14ac:dyDescent="0.35">
      <c r="A151" s="2" t="s">
        <v>371</v>
      </c>
      <c r="B151" s="2" t="s">
        <v>372</v>
      </c>
      <c r="C151" s="2" t="s">
        <v>59</v>
      </c>
      <c r="D151" s="2" t="s">
        <v>386</v>
      </c>
      <c r="E151" s="2">
        <v>221112</v>
      </c>
      <c r="F151" s="3" t="s">
        <v>10</v>
      </c>
      <c r="G151" s="3" t="s">
        <v>387</v>
      </c>
      <c r="H151" s="4">
        <v>3.2845000000000006E-2</v>
      </c>
      <c r="I151" s="4">
        <v>3.3025251178498492E-2</v>
      </c>
      <c r="J151" s="4">
        <v>3.3025251178498492E-2</v>
      </c>
      <c r="K151" s="4">
        <f t="shared" si="2"/>
        <v>0</v>
      </c>
    </row>
    <row r="152" spans="1:11" ht="26" x14ac:dyDescent="0.35">
      <c r="A152" s="2" t="s">
        <v>371</v>
      </c>
      <c r="B152" s="2" t="s">
        <v>372</v>
      </c>
      <c r="C152" s="2" t="s">
        <v>59</v>
      </c>
      <c r="D152" s="2" t="s">
        <v>388</v>
      </c>
      <c r="E152" s="2">
        <v>221112</v>
      </c>
      <c r="F152" s="3" t="s">
        <v>10</v>
      </c>
      <c r="G152" s="3" t="s">
        <v>389</v>
      </c>
      <c r="H152" s="4">
        <v>1.5000000000000002E-3</v>
      </c>
      <c r="I152" s="4">
        <v>1.5082319003728952E-3</v>
      </c>
      <c r="J152" s="4">
        <v>1.5082319003728952E-3</v>
      </c>
      <c r="K152" s="4">
        <f t="shared" si="2"/>
        <v>0</v>
      </c>
    </row>
    <row r="153" spans="1:11" ht="26" x14ac:dyDescent="0.35">
      <c r="A153" s="2" t="s">
        <v>371</v>
      </c>
      <c r="B153" s="2" t="s">
        <v>372</v>
      </c>
      <c r="C153" s="2" t="s">
        <v>59</v>
      </c>
      <c r="D153" s="2" t="s">
        <v>390</v>
      </c>
      <c r="E153" s="2">
        <v>327213</v>
      </c>
      <c r="F153" s="3" t="s">
        <v>224</v>
      </c>
      <c r="G153" s="3" t="s">
        <v>391</v>
      </c>
      <c r="H153" s="4">
        <v>0</v>
      </c>
      <c r="I153" s="4">
        <v>0</v>
      </c>
      <c r="J153" s="4">
        <v>0</v>
      </c>
      <c r="K153" s="4">
        <f t="shared" si="2"/>
        <v>0</v>
      </c>
    </row>
    <row r="154" spans="1:11" ht="26" x14ac:dyDescent="0.35">
      <c r="A154" s="2" t="s">
        <v>371</v>
      </c>
      <c r="B154" s="2" t="s">
        <v>372</v>
      </c>
      <c r="C154" s="2" t="s">
        <v>59</v>
      </c>
      <c r="D154" s="2" t="s">
        <v>392</v>
      </c>
      <c r="E154" s="2">
        <v>221113</v>
      </c>
      <c r="F154" s="3" t="s">
        <v>393</v>
      </c>
      <c r="G154" s="3" t="s">
        <v>394</v>
      </c>
      <c r="H154" s="4">
        <v>5.1784999999999998E-2</v>
      </c>
      <c r="I154" s="4">
        <v>5.2069192640540239E-2</v>
      </c>
      <c r="J154" s="4">
        <v>5.2069192640540239E-2</v>
      </c>
      <c r="K154" s="4">
        <f t="shared" si="2"/>
        <v>0</v>
      </c>
    </row>
    <row r="155" spans="1:11" ht="39" x14ac:dyDescent="0.35">
      <c r="A155" s="2" t="s">
        <v>371</v>
      </c>
      <c r="B155" s="2" t="s">
        <v>372</v>
      </c>
      <c r="C155" s="2" t="s">
        <v>59</v>
      </c>
      <c r="D155" s="2" t="s">
        <v>395</v>
      </c>
      <c r="E155" s="2">
        <v>332812</v>
      </c>
      <c r="F155" s="3" t="s">
        <v>27</v>
      </c>
      <c r="G155" s="3" t="s">
        <v>396</v>
      </c>
      <c r="H155" s="4">
        <v>2.9075E-2</v>
      </c>
      <c r="I155" s="4">
        <v>2.990936639451194E-2</v>
      </c>
      <c r="J155" s="4">
        <v>2.9955657761244628E-3</v>
      </c>
      <c r="K155" s="4">
        <f t="shared" si="2"/>
        <v>2.6913800618387478E-2</v>
      </c>
    </row>
    <row r="156" spans="1:11" ht="26" x14ac:dyDescent="0.35">
      <c r="A156" s="2" t="s">
        <v>371</v>
      </c>
      <c r="B156" s="2" t="s">
        <v>372</v>
      </c>
      <c r="C156" s="2" t="s">
        <v>59</v>
      </c>
      <c r="D156" s="2" t="s">
        <v>397</v>
      </c>
      <c r="E156" s="2">
        <v>325211</v>
      </c>
      <c r="F156" s="3" t="s">
        <v>23</v>
      </c>
      <c r="G156" s="3" t="s">
        <v>398</v>
      </c>
      <c r="H156" s="4">
        <v>1.17E-2</v>
      </c>
      <c r="I156" s="4">
        <v>1.1875460122699409E-2</v>
      </c>
      <c r="J156" s="4">
        <v>1.1875460122699409E-2</v>
      </c>
      <c r="K156" s="4">
        <f t="shared" si="2"/>
        <v>0</v>
      </c>
    </row>
    <row r="157" spans="1:11" x14ac:dyDescent="0.35">
      <c r="H157" s="4"/>
      <c r="I157" s="4"/>
      <c r="J157" s="4"/>
      <c r="K157" s="4">
        <f>SUM(K5:K156)</f>
        <v>1.7132691304651784</v>
      </c>
    </row>
    <row r="158" spans="1:11" x14ac:dyDescent="0.35">
      <c r="H158" s="4"/>
      <c r="I158" s="4"/>
      <c r="J158" s="4"/>
      <c r="K158" s="4"/>
    </row>
    <row r="159" spans="1:11" x14ac:dyDescent="0.35">
      <c r="H159" s="4"/>
      <c r="I159" s="4"/>
      <c r="J159" s="4"/>
      <c r="K159" s="4"/>
    </row>
    <row r="160" spans="1:11" x14ac:dyDescent="0.35">
      <c r="H160" s="4"/>
      <c r="I160" s="4"/>
      <c r="J160" s="4"/>
      <c r="K160" s="4"/>
    </row>
    <row r="161" spans="8:11" x14ac:dyDescent="0.35">
      <c r="H161" s="4"/>
      <c r="I161" s="4"/>
      <c r="J161" s="4"/>
      <c r="K161" s="4"/>
    </row>
    <row r="162" spans="8:11" x14ac:dyDescent="0.35">
      <c r="H162" s="4"/>
      <c r="I162" s="4"/>
      <c r="J162" s="4"/>
      <c r="K162" s="4"/>
    </row>
    <row r="163" spans="8:11" x14ac:dyDescent="0.35">
      <c r="H163" s="4"/>
      <c r="I163" s="4"/>
      <c r="J163" s="4"/>
      <c r="K163" s="4"/>
    </row>
    <row r="164" spans="8:11" x14ac:dyDescent="0.35">
      <c r="H164" s="4"/>
      <c r="I164" s="4"/>
      <c r="J164" s="4"/>
      <c r="K164" s="4"/>
    </row>
    <row r="165" spans="8:11" x14ac:dyDescent="0.35">
      <c r="H165" s="4"/>
      <c r="I165" s="4"/>
      <c r="J165" s="4"/>
      <c r="K165" s="4"/>
    </row>
    <row r="166" spans="8:11" x14ac:dyDescent="0.35">
      <c r="H166" s="4"/>
      <c r="I166" s="4"/>
      <c r="J166" s="4"/>
      <c r="K166" s="4"/>
    </row>
    <row r="167" spans="8:11" x14ac:dyDescent="0.35">
      <c r="H167" s="4"/>
      <c r="I167" s="4"/>
      <c r="J167" s="4"/>
      <c r="K167" s="4"/>
    </row>
    <row r="168" spans="8:11" x14ac:dyDescent="0.35">
      <c r="H168" s="4"/>
      <c r="I168" s="4"/>
      <c r="J168" s="4"/>
      <c r="K168" s="4"/>
    </row>
    <row r="169" spans="8:11" x14ac:dyDescent="0.35">
      <c r="H169" s="4"/>
      <c r="I169" s="4"/>
      <c r="J169" s="4"/>
      <c r="K169" s="4"/>
    </row>
    <row r="170" spans="8:11" x14ac:dyDescent="0.35">
      <c r="H170" s="4"/>
      <c r="I170" s="4"/>
      <c r="J170" s="4"/>
      <c r="K170" s="4"/>
    </row>
    <row r="171" spans="8:11" x14ac:dyDescent="0.35">
      <c r="H171" s="4"/>
      <c r="I171" s="4"/>
      <c r="J171" s="4"/>
      <c r="K171" s="4"/>
    </row>
    <row r="172" spans="8:11" x14ac:dyDescent="0.35">
      <c r="H172" s="4"/>
      <c r="I172" s="4"/>
      <c r="J172" s="4"/>
      <c r="K172" s="4"/>
    </row>
    <row r="173" spans="8:11" x14ac:dyDescent="0.35">
      <c r="H173" s="4"/>
      <c r="I173" s="4"/>
      <c r="J173" s="4"/>
      <c r="K173" s="4"/>
    </row>
    <row r="174" spans="8:11" x14ac:dyDescent="0.35">
      <c r="H174" s="4"/>
      <c r="I174" s="4"/>
      <c r="J174" s="4"/>
      <c r="K174" s="4"/>
    </row>
    <row r="175" spans="8:11" x14ac:dyDescent="0.35">
      <c r="H175" s="4"/>
      <c r="I175" s="4"/>
      <c r="J175" s="4"/>
      <c r="K175" s="4"/>
    </row>
    <row r="176" spans="8:11" x14ac:dyDescent="0.35">
      <c r="H176" s="4"/>
      <c r="I176" s="4"/>
      <c r="J176" s="4"/>
      <c r="K176" s="4"/>
    </row>
    <row r="177" spans="8:11" x14ac:dyDescent="0.35">
      <c r="H177" s="4"/>
      <c r="I177" s="4"/>
      <c r="J177" s="4"/>
      <c r="K177" s="4"/>
    </row>
    <row r="178" spans="8:11" x14ac:dyDescent="0.35">
      <c r="H178" s="4"/>
      <c r="I178" s="4"/>
      <c r="J178" s="4"/>
      <c r="K178" s="4"/>
    </row>
    <row r="179" spans="8:11" x14ac:dyDescent="0.35">
      <c r="H179" s="4"/>
      <c r="I179" s="4"/>
      <c r="J179" s="4"/>
      <c r="K179" s="4"/>
    </row>
    <row r="180" spans="8:11" x14ac:dyDescent="0.35">
      <c r="H180" s="4"/>
      <c r="I180" s="4"/>
      <c r="J180" s="4"/>
      <c r="K180" s="4"/>
    </row>
    <row r="181" spans="8:11" x14ac:dyDescent="0.35">
      <c r="H181" s="4"/>
      <c r="I181" s="4"/>
      <c r="J181" s="4"/>
      <c r="K181" s="4"/>
    </row>
    <row r="182" spans="8:11" x14ac:dyDescent="0.35">
      <c r="H182" s="4"/>
      <c r="I182" s="4"/>
      <c r="J182" s="4"/>
      <c r="K182" s="4"/>
    </row>
    <row r="183" spans="8:11" x14ac:dyDescent="0.35">
      <c r="H183" s="4"/>
      <c r="I183" s="4"/>
      <c r="J183" s="4"/>
      <c r="K183" s="4"/>
    </row>
    <row r="184" spans="8:11" x14ac:dyDescent="0.35">
      <c r="H184" s="4"/>
      <c r="I184" s="4"/>
      <c r="J184" s="4"/>
      <c r="K184" s="4"/>
    </row>
    <row r="185" spans="8:11" x14ac:dyDescent="0.35">
      <c r="H185" s="4"/>
      <c r="I185" s="4"/>
      <c r="J185" s="4"/>
      <c r="K185" s="4"/>
    </row>
    <row r="186" spans="8:11" x14ac:dyDescent="0.35">
      <c r="H186" s="4"/>
      <c r="I186" s="4"/>
      <c r="J186" s="4"/>
      <c r="K186" s="4"/>
    </row>
    <row r="187" spans="8:11" x14ac:dyDescent="0.35">
      <c r="H187" s="4"/>
      <c r="I187" s="4"/>
      <c r="J187" s="4"/>
      <c r="K187" s="4"/>
    </row>
    <row r="188" spans="8:11" x14ac:dyDescent="0.35">
      <c r="H188" s="4"/>
      <c r="I188" s="4"/>
      <c r="J188" s="4"/>
      <c r="K188" s="4"/>
    </row>
    <row r="189" spans="8:11" x14ac:dyDescent="0.35">
      <c r="H189" s="4"/>
      <c r="I189" s="4"/>
      <c r="J189" s="4"/>
      <c r="K189" s="4"/>
    </row>
    <row r="190" spans="8:11" x14ac:dyDescent="0.35">
      <c r="H190" s="4"/>
      <c r="I190" s="4"/>
      <c r="J190" s="4"/>
      <c r="K190" s="4"/>
    </row>
    <row r="191" spans="8:11" x14ac:dyDescent="0.35">
      <c r="H191" s="4"/>
      <c r="I191" s="4"/>
      <c r="J191" s="4"/>
      <c r="K191" s="4"/>
    </row>
    <row r="192" spans="8:11" x14ac:dyDescent="0.35">
      <c r="H192" s="4"/>
      <c r="I192" s="4"/>
      <c r="J192" s="4"/>
      <c r="K192" s="4"/>
    </row>
    <row r="193" spans="8:11" x14ac:dyDescent="0.35">
      <c r="H193" s="4"/>
      <c r="I193" s="4"/>
      <c r="J193" s="4"/>
      <c r="K193" s="4"/>
    </row>
    <row r="194" spans="8:11" x14ac:dyDescent="0.35">
      <c r="H194" s="4"/>
      <c r="I194" s="4"/>
      <c r="J194" s="4"/>
      <c r="K194" s="4"/>
    </row>
    <row r="195" spans="8:11" x14ac:dyDescent="0.35">
      <c r="H195" s="4"/>
      <c r="I195" s="4"/>
      <c r="J195" s="4"/>
      <c r="K195" s="4"/>
    </row>
    <row r="196" spans="8:11" x14ac:dyDescent="0.35">
      <c r="H196" s="4"/>
      <c r="I196" s="4"/>
      <c r="J196" s="4"/>
      <c r="K196" s="4"/>
    </row>
    <row r="197" spans="8:11" x14ac:dyDescent="0.35">
      <c r="H197" s="4"/>
      <c r="I197" s="4"/>
      <c r="J197" s="4"/>
      <c r="K197" s="4"/>
    </row>
    <row r="198" spans="8:11" x14ac:dyDescent="0.35">
      <c r="H198" s="4"/>
      <c r="I198" s="4"/>
      <c r="J198" s="4"/>
      <c r="K198" s="4"/>
    </row>
    <row r="199" spans="8:11" x14ac:dyDescent="0.35">
      <c r="H199" s="4"/>
      <c r="I199" s="4"/>
      <c r="J199" s="4"/>
      <c r="K199" s="4"/>
    </row>
    <row r="200" spans="8:11" x14ac:dyDescent="0.35">
      <c r="H200" s="4"/>
      <c r="I200" s="4"/>
      <c r="J200" s="4"/>
      <c r="K200" s="4"/>
    </row>
    <row r="201" spans="8:11" x14ac:dyDescent="0.35">
      <c r="H201" s="4"/>
      <c r="I201" s="4"/>
      <c r="J201" s="4"/>
      <c r="K201" s="4"/>
    </row>
    <row r="202" spans="8:11" x14ac:dyDescent="0.35">
      <c r="H202" s="4"/>
      <c r="I202" s="4"/>
      <c r="J202" s="4"/>
      <c r="K202" s="4"/>
    </row>
    <row r="203" spans="8:11" x14ac:dyDescent="0.35">
      <c r="H203" s="4"/>
      <c r="I203" s="4"/>
      <c r="J203" s="4"/>
      <c r="K203" s="4"/>
    </row>
    <row r="204" spans="8:11" x14ac:dyDescent="0.35">
      <c r="H204" s="4"/>
      <c r="I204" s="4"/>
      <c r="J204" s="4"/>
      <c r="K204" s="4"/>
    </row>
    <row r="205" spans="8:11" x14ac:dyDescent="0.35">
      <c r="H205" s="4"/>
      <c r="I205" s="4"/>
      <c r="J205" s="4"/>
      <c r="K205" s="4"/>
    </row>
    <row r="206" spans="8:11" x14ac:dyDescent="0.35">
      <c r="H206" s="4"/>
      <c r="I206" s="4"/>
      <c r="J206" s="4"/>
      <c r="K206" s="4"/>
    </row>
    <row r="207" spans="8:11" x14ac:dyDescent="0.35">
      <c r="H207" s="4"/>
      <c r="I207" s="4"/>
      <c r="J207" s="4"/>
      <c r="K207" s="4"/>
    </row>
    <row r="208" spans="8:11" x14ac:dyDescent="0.35">
      <c r="H208" s="4"/>
      <c r="I208" s="4"/>
      <c r="J208" s="4"/>
      <c r="K208" s="4"/>
    </row>
    <row r="209" spans="8:11" x14ac:dyDescent="0.35">
      <c r="H209" s="4"/>
      <c r="I209" s="4"/>
      <c r="J209" s="4"/>
      <c r="K209" s="4"/>
    </row>
    <row r="210" spans="8:11" x14ac:dyDescent="0.35">
      <c r="H210" s="4"/>
      <c r="I210" s="4"/>
      <c r="J210" s="4"/>
      <c r="K210" s="4"/>
    </row>
    <row r="211" spans="8:11" x14ac:dyDescent="0.35">
      <c r="H211" s="4"/>
      <c r="I211" s="4"/>
      <c r="J211" s="4"/>
      <c r="K211" s="4"/>
    </row>
    <row r="212" spans="8:11" x14ac:dyDescent="0.35">
      <c r="H212" s="4"/>
      <c r="I212" s="4"/>
      <c r="J212" s="4"/>
      <c r="K212" s="4"/>
    </row>
    <row r="213" spans="8:11" x14ac:dyDescent="0.35">
      <c r="H213" s="4"/>
      <c r="I213" s="4"/>
      <c r="J213" s="4"/>
      <c r="K213" s="4"/>
    </row>
    <row r="214" spans="8:11" x14ac:dyDescent="0.35">
      <c r="H214" s="4"/>
      <c r="I214" s="4"/>
      <c r="J214" s="4"/>
      <c r="K214" s="4"/>
    </row>
    <row r="215" spans="8:11" x14ac:dyDescent="0.35">
      <c r="H215" s="4"/>
      <c r="I215" s="4"/>
      <c r="J215" s="4"/>
      <c r="K215" s="4"/>
    </row>
    <row r="216" spans="8:11" x14ac:dyDescent="0.35">
      <c r="H216" s="4"/>
      <c r="I216" s="4"/>
      <c r="J216" s="4"/>
      <c r="K216" s="4"/>
    </row>
    <row r="217" spans="8:11" x14ac:dyDescent="0.35">
      <c r="H217" s="4"/>
      <c r="I217" s="4"/>
      <c r="J217" s="4"/>
      <c r="K217" s="4"/>
    </row>
    <row r="218" spans="8:11" x14ac:dyDescent="0.35">
      <c r="H218" s="4"/>
      <c r="I218" s="4"/>
      <c r="J218" s="4"/>
      <c r="K218" s="4"/>
    </row>
    <row r="219" spans="8:11" x14ac:dyDescent="0.35">
      <c r="H219" s="4"/>
      <c r="I219" s="4"/>
      <c r="J219" s="4"/>
      <c r="K219" s="4"/>
    </row>
    <row r="220" spans="8:11" x14ac:dyDescent="0.35">
      <c r="H220" s="4"/>
      <c r="I220" s="4"/>
      <c r="J220" s="4"/>
      <c r="K220" s="4"/>
    </row>
    <row r="221" spans="8:11" x14ac:dyDescent="0.35">
      <c r="H221" s="4"/>
      <c r="I221" s="4"/>
      <c r="J221" s="4"/>
      <c r="K221" s="4"/>
    </row>
    <row r="222" spans="8:11" x14ac:dyDescent="0.35">
      <c r="H222" s="4"/>
      <c r="I222" s="4"/>
      <c r="J222" s="4"/>
      <c r="K222" s="4"/>
    </row>
    <row r="223" spans="8:11" x14ac:dyDescent="0.35">
      <c r="H223" s="4"/>
      <c r="I223" s="4"/>
      <c r="J223" s="4"/>
      <c r="K223" s="4"/>
    </row>
    <row r="224" spans="8:11" x14ac:dyDescent="0.35">
      <c r="H224" s="4"/>
      <c r="I224" s="4"/>
      <c r="J224" s="4"/>
      <c r="K224" s="4"/>
    </row>
    <row r="225" spans="8:11" x14ac:dyDescent="0.35">
      <c r="H225" s="4"/>
      <c r="I225" s="4"/>
      <c r="J225" s="4"/>
      <c r="K225" s="4"/>
    </row>
    <row r="226" spans="8:11" x14ac:dyDescent="0.35">
      <c r="H226" s="4"/>
      <c r="I226" s="4"/>
      <c r="J226" s="4"/>
      <c r="K226" s="4"/>
    </row>
    <row r="227" spans="8:11" x14ac:dyDescent="0.35">
      <c r="H227" s="4"/>
      <c r="I227" s="4"/>
      <c r="J227" s="4"/>
      <c r="K227" s="4"/>
    </row>
    <row r="228" spans="8:11" x14ac:dyDescent="0.35">
      <c r="H228" s="4"/>
      <c r="I228" s="4"/>
      <c r="J228" s="4"/>
      <c r="K228" s="4"/>
    </row>
    <row r="229" spans="8:11" x14ac:dyDescent="0.35">
      <c r="H229" s="4"/>
      <c r="I229" s="4"/>
      <c r="J229" s="4"/>
      <c r="K229" s="4"/>
    </row>
    <row r="230" spans="8:11" x14ac:dyDescent="0.35">
      <c r="H230" s="4"/>
      <c r="I230" s="4"/>
      <c r="J230" s="4"/>
      <c r="K230" s="4"/>
    </row>
    <row r="231" spans="8:11" x14ac:dyDescent="0.35">
      <c r="H231" s="4"/>
      <c r="I231" s="4"/>
      <c r="J231" s="4"/>
      <c r="K231" s="4"/>
    </row>
    <row r="232" spans="8:11" x14ac:dyDescent="0.35">
      <c r="H232" s="4"/>
      <c r="I232" s="4"/>
      <c r="J232" s="4"/>
      <c r="K232" s="4"/>
    </row>
    <row r="233" spans="8:11" x14ac:dyDescent="0.35">
      <c r="H233" s="4"/>
      <c r="I233" s="4"/>
      <c r="J233" s="4"/>
      <c r="K233" s="4"/>
    </row>
    <row r="234" spans="8:11" x14ac:dyDescent="0.35">
      <c r="H234" s="4"/>
      <c r="I234" s="4"/>
      <c r="J234" s="4"/>
      <c r="K234" s="4"/>
    </row>
    <row r="235" spans="8:11" x14ac:dyDescent="0.35">
      <c r="H235" s="4"/>
      <c r="I235" s="4"/>
      <c r="J235" s="4"/>
      <c r="K235" s="4"/>
    </row>
    <row r="236" spans="8:11" x14ac:dyDescent="0.35">
      <c r="H236" s="4"/>
      <c r="I236" s="4"/>
      <c r="J236" s="4"/>
      <c r="K236" s="4"/>
    </row>
    <row r="237" spans="8:11" x14ac:dyDescent="0.35">
      <c r="H237" s="4"/>
      <c r="I237" s="4"/>
      <c r="J237" s="4"/>
      <c r="K237" s="4"/>
    </row>
    <row r="238" spans="8:11" x14ac:dyDescent="0.35">
      <c r="H238" s="4"/>
      <c r="I238" s="4"/>
      <c r="J238" s="4"/>
      <c r="K238" s="4"/>
    </row>
    <row r="239" spans="8:11" x14ac:dyDescent="0.35">
      <c r="H239" s="4"/>
      <c r="I239" s="4"/>
      <c r="J239" s="4"/>
      <c r="K239" s="4"/>
    </row>
    <row r="240" spans="8:11" x14ac:dyDescent="0.35">
      <c r="H240" s="4"/>
      <c r="I240" s="4"/>
      <c r="J240" s="4"/>
      <c r="K240" s="4"/>
    </row>
    <row r="241" spans="8:11" x14ac:dyDescent="0.35">
      <c r="H241" s="4"/>
      <c r="I241" s="4"/>
      <c r="J241" s="4"/>
      <c r="K241" s="4"/>
    </row>
    <row r="242" spans="8:11" x14ac:dyDescent="0.35">
      <c r="H242" s="4"/>
      <c r="I242" s="4"/>
      <c r="J242" s="4"/>
      <c r="K242" s="4"/>
    </row>
    <row r="243" spans="8:11" x14ac:dyDescent="0.35">
      <c r="H243" s="4"/>
      <c r="I243" s="4"/>
      <c r="J243" s="4"/>
      <c r="K243" s="4"/>
    </row>
    <row r="244" spans="8:11" x14ac:dyDescent="0.35">
      <c r="H244" s="4"/>
      <c r="I244" s="4"/>
      <c r="J244" s="4"/>
      <c r="K244" s="4"/>
    </row>
    <row r="245" spans="8:11" x14ac:dyDescent="0.35">
      <c r="H245" s="4"/>
      <c r="I245" s="4"/>
      <c r="J245" s="4"/>
      <c r="K245" s="4"/>
    </row>
    <row r="246" spans="8:11" x14ac:dyDescent="0.35">
      <c r="H246" s="4"/>
      <c r="I246" s="4"/>
      <c r="J246" s="4"/>
      <c r="K246" s="4"/>
    </row>
    <row r="247" spans="8:11" x14ac:dyDescent="0.35">
      <c r="H247" s="4"/>
      <c r="I247" s="4"/>
      <c r="J247" s="4"/>
      <c r="K247" s="4"/>
    </row>
    <row r="248" spans="8:11" x14ac:dyDescent="0.35">
      <c r="H248" s="4"/>
      <c r="I248" s="4"/>
      <c r="J248" s="4"/>
      <c r="K248" s="4"/>
    </row>
    <row r="249" spans="8:11" x14ac:dyDescent="0.35">
      <c r="H249" s="4"/>
      <c r="I249" s="4"/>
      <c r="J249" s="4"/>
      <c r="K249" s="4"/>
    </row>
    <row r="250" spans="8:11" x14ac:dyDescent="0.35">
      <c r="H250" s="4"/>
      <c r="I250" s="4"/>
      <c r="J250" s="4"/>
      <c r="K250" s="4"/>
    </row>
    <row r="251" spans="8:11" x14ac:dyDescent="0.35">
      <c r="H251" s="4"/>
      <c r="I251" s="4"/>
      <c r="J251" s="4"/>
      <c r="K251" s="4"/>
    </row>
    <row r="252" spans="8:11" x14ac:dyDescent="0.35">
      <c r="H252" s="4"/>
      <c r="I252" s="4"/>
      <c r="J252" s="4"/>
      <c r="K252" s="4"/>
    </row>
    <row r="253" spans="8:11" x14ac:dyDescent="0.35">
      <c r="H253" s="4"/>
      <c r="I253" s="4"/>
      <c r="J253" s="4"/>
      <c r="K253" s="4"/>
    </row>
    <row r="254" spans="8:11" x14ac:dyDescent="0.35">
      <c r="H254" s="4"/>
      <c r="I254" s="4"/>
      <c r="J254" s="4"/>
      <c r="K254" s="4"/>
    </row>
    <row r="255" spans="8:11" x14ac:dyDescent="0.35">
      <c r="H255" s="4"/>
      <c r="I255" s="4"/>
      <c r="J255" s="4"/>
      <c r="K255" s="4"/>
    </row>
    <row r="256" spans="8:11" x14ac:dyDescent="0.35">
      <c r="H256" s="4"/>
      <c r="I256" s="4"/>
      <c r="J256" s="4"/>
      <c r="K256" s="4"/>
    </row>
    <row r="257" spans="8:11" x14ac:dyDescent="0.35">
      <c r="H257" s="4"/>
      <c r="I257" s="4"/>
      <c r="J257" s="4"/>
      <c r="K257" s="4"/>
    </row>
    <row r="258" spans="8:11" x14ac:dyDescent="0.35">
      <c r="H258" s="4"/>
      <c r="I258" s="4"/>
      <c r="J258" s="4"/>
      <c r="K258" s="4"/>
    </row>
    <row r="259" spans="8:11" x14ac:dyDescent="0.35">
      <c r="H259" s="4"/>
      <c r="I259" s="4"/>
      <c r="J259" s="4"/>
      <c r="K259" s="4"/>
    </row>
    <row r="260" spans="8:11" x14ac:dyDescent="0.35">
      <c r="H260" s="4"/>
      <c r="I260" s="4"/>
      <c r="J260" s="4"/>
      <c r="K260" s="4"/>
    </row>
    <row r="261" spans="8:11" x14ac:dyDescent="0.35">
      <c r="H261" s="4"/>
      <c r="I261" s="4"/>
      <c r="J261" s="4"/>
      <c r="K261" s="4"/>
    </row>
    <row r="262" spans="8:11" x14ac:dyDescent="0.35">
      <c r="H262" s="4"/>
      <c r="I262" s="4"/>
      <c r="J262" s="4"/>
      <c r="K262" s="4"/>
    </row>
    <row r="263" spans="8:11" x14ac:dyDescent="0.35">
      <c r="H263" s="4"/>
      <c r="I263" s="4"/>
      <c r="J263" s="4"/>
      <c r="K263" s="4"/>
    </row>
    <row r="264" spans="8:11" x14ac:dyDescent="0.35">
      <c r="H264" s="4"/>
      <c r="I264" s="4"/>
      <c r="J264" s="4"/>
      <c r="K264" s="4"/>
    </row>
    <row r="265" spans="8:11" x14ac:dyDescent="0.35">
      <c r="H265" s="4"/>
      <c r="I265" s="4"/>
      <c r="J265" s="4"/>
      <c r="K265" s="4"/>
    </row>
    <row r="266" spans="8:11" x14ac:dyDescent="0.35">
      <c r="H266" s="4"/>
      <c r="I266" s="4"/>
      <c r="J266" s="4"/>
      <c r="K266" s="4"/>
    </row>
    <row r="267" spans="8:11" x14ac:dyDescent="0.35">
      <c r="H267" s="4"/>
      <c r="I267" s="4"/>
      <c r="J267" s="4"/>
      <c r="K267" s="4"/>
    </row>
    <row r="268" spans="8:11" x14ac:dyDescent="0.35">
      <c r="H268" s="4"/>
      <c r="I268" s="4"/>
      <c r="J268" s="4"/>
      <c r="K268" s="4"/>
    </row>
    <row r="269" spans="8:11" x14ac:dyDescent="0.35">
      <c r="H269" s="4"/>
      <c r="I269" s="4"/>
      <c r="J269" s="4"/>
      <c r="K269" s="4"/>
    </row>
    <row r="270" spans="8:11" x14ac:dyDescent="0.35">
      <c r="H270" s="4"/>
      <c r="I270" s="4"/>
      <c r="J270" s="4"/>
      <c r="K270" s="4"/>
    </row>
    <row r="271" spans="8:11" x14ac:dyDescent="0.35">
      <c r="H271" s="4"/>
      <c r="I271" s="4"/>
      <c r="J271" s="4"/>
      <c r="K271" s="4"/>
    </row>
    <row r="272" spans="8:11" x14ac:dyDescent="0.35">
      <c r="H272" s="4"/>
      <c r="I272" s="4"/>
      <c r="J272" s="4"/>
      <c r="K272" s="4"/>
    </row>
    <row r="273" spans="8:11" x14ac:dyDescent="0.35">
      <c r="H273" s="4"/>
      <c r="I273" s="4"/>
      <c r="J273" s="4"/>
      <c r="K273" s="4"/>
    </row>
    <row r="274" spans="8:11" x14ac:dyDescent="0.35">
      <c r="H274" s="4"/>
      <c r="I274" s="4"/>
      <c r="J274" s="4"/>
      <c r="K274" s="4"/>
    </row>
    <row r="275" spans="8:11" x14ac:dyDescent="0.35">
      <c r="H275" s="4"/>
      <c r="I275" s="4"/>
      <c r="J275" s="4"/>
      <c r="K275" s="4"/>
    </row>
    <row r="276" spans="8:11" x14ac:dyDescent="0.35">
      <c r="H276" s="4"/>
      <c r="I276" s="4"/>
      <c r="J276" s="4"/>
      <c r="K276" s="4"/>
    </row>
    <row r="277" spans="8:11" x14ac:dyDescent="0.35">
      <c r="H277" s="4"/>
      <c r="I277" s="4"/>
      <c r="J277" s="4"/>
      <c r="K277" s="4"/>
    </row>
    <row r="278" spans="8:11" x14ac:dyDescent="0.35">
      <c r="H278" s="4"/>
      <c r="I278" s="4"/>
      <c r="J278" s="4"/>
      <c r="K278" s="4"/>
    </row>
    <row r="279" spans="8:11" x14ac:dyDescent="0.35">
      <c r="H279" s="4"/>
      <c r="I279" s="4"/>
      <c r="J279" s="4"/>
      <c r="K279" s="4"/>
    </row>
    <row r="280" spans="8:11" x14ac:dyDescent="0.35">
      <c r="H280" s="4"/>
      <c r="I280" s="4"/>
      <c r="J280" s="4"/>
      <c r="K280" s="4"/>
    </row>
    <row r="281" spans="8:11" x14ac:dyDescent="0.35">
      <c r="H281" s="4"/>
      <c r="I281" s="4"/>
      <c r="J281" s="4"/>
      <c r="K281" s="4"/>
    </row>
    <row r="282" spans="8:11" x14ac:dyDescent="0.35">
      <c r="H282" s="4"/>
      <c r="I282" s="4"/>
      <c r="J282" s="4"/>
      <c r="K282" s="4"/>
    </row>
    <row r="283" spans="8:11" x14ac:dyDescent="0.35">
      <c r="H283" s="4"/>
      <c r="I283" s="4"/>
      <c r="J283" s="4"/>
      <c r="K283" s="4"/>
    </row>
    <row r="284" spans="8:11" x14ac:dyDescent="0.35">
      <c r="H284" s="4"/>
      <c r="I284" s="4"/>
      <c r="J284" s="4"/>
      <c r="K284" s="4"/>
    </row>
    <row r="285" spans="8:11" x14ac:dyDescent="0.35">
      <c r="H285" s="4"/>
      <c r="I285" s="4"/>
      <c r="J285" s="4"/>
      <c r="K285" s="4"/>
    </row>
    <row r="286" spans="8:11" x14ac:dyDescent="0.35">
      <c r="H286" s="4"/>
      <c r="I286" s="4"/>
      <c r="J286" s="4"/>
      <c r="K286" s="4"/>
    </row>
    <row r="287" spans="8:11" x14ac:dyDescent="0.35">
      <c r="H287" s="4"/>
      <c r="I287" s="4"/>
      <c r="J287" s="4"/>
      <c r="K287" s="4"/>
    </row>
    <row r="288" spans="8:11" x14ac:dyDescent="0.35">
      <c r="H288" s="4"/>
      <c r="I288" s="4"/>
      <c r="J288" s="4"/>
      <c r="K288" s="4"/>
    </row>
    <row r="289" spans="8:11" x14ac:dyDescent="0.35">
      <c r="H289" s="4"/>
      <c r="I289" s="4"/>
      <c r="J289" s="4"/>
      <c r="K289" s="4"/>
    </row>
    <row r="290" spans="8:11" x14ac:dyDescent="0.35">
      <c r="H290" s="4"/>
      <c r="I290" s="4"/>
      <c r="J290" s="4"/>
      <c r="K290" s="4"/>
    </row>
    <row r="291" spans="8:11" x14ac:dyDescent="0.35">
      <c r="H291" s="4"/>
      <c r="I291" s="4"/>
      <c r="J291" s="4"/>
      <c r="K291" s="4"/>
    </row>
    <row r="292" spans="8:11" x14ac:dyDescent="0.35">
      <c r="H292" s="4"/>
      <c r="I292" s="4"/>
      <c r="J292" s="4"/>
      <c r="K292" s="4"/>
    </row>
    <row r="293" spans="8:11" x14ac:dyDescent="0.35">
      <c r="H293" s="4"/>
      <c r="I293" s="4"/>
      <c r="J293" s="4"/>
      <c r="K293" s="4"/>
    </row>
    <row r="294" spans="8:11" x14ac:dyDescent="0.35">
      <c r="H294" s="4"/>
      <c r="I294" s="4"/>
      <c r="J294" s="4"/>
      <c r="K294" s="4"/>
    </row>
    <row r="295" spans="8:11" x14ac:dyDescent="0.35">
      <c r="H295" s="4"/>
      <c r="I295" s="4"/>
      <c r="J295" s="4"/>
      <c r="K295" s="4"/>
    </row>
    <row r="296" spans="8:11" x14ac:dyDescent="0.35">
      <c r="H296" s="4"/>
      <c r="I296" s="4"/>
      <c r="J296" s="4"/>
      <c r="K296" s="4"/>
    </row>
    <row r="297" spans="8:11" x14ac:dyDescent="0.35">
      <c r="H297" s="4"/>
      <c r="I297" s="4"/>
      <c r="J297" s="4"/>
      <c r="K297" s="4"/>
    </row>
    <row r="298" spans="8:11" x14ac:dyDescent="0.35">
      <c r="H298" s="4"/>
      <c r="I298" s="4"/>
      <c r="J298" s="4"/>
      <c r="K298" s="4"/>
    </row>
    <row r="299" spans="8:11" x14ac:dyDescent="0.35">
      <c r="H299" s="4"/>
      <c r="I299" s="4"/>
      <c r="J299" s="4"/>
      <c r="K299" s="4"/>
    </row>
    <row r="300" spans="8:11" x14ac:dyDescent="0.35">
      <c r="H300" s="4"/>
      <c r="I300" s="4"/>
      <c r="J300" s="4"/>
      <c r="K300" s="4"/>
    </row>
    <row r="301" spans="8:11" x14ac:dyDescent="0.35">
      <c r="H301" s="4"/>
      <c r="I301" s="4"/>
      <c r="J301" s="4"/>
      <c r="K301" s="4"/>
    </row>
    <row r="302" spans="8:11" x14ac:dyDescent="0.35">
      <c r="H302" s="4"/>
      <c r="I302" s="4"/>
      <c r="J302" s="4"/>
      <c r="K302" s="4"/>
    </row>
    <row r="303" spans="8:11" x14ac:dyDescent="0.35">
      <c r="H303" s="4"/>
      <c r="I303" s="4"/>
      <c r="J303" s="4"/>
      <c r="K303" s="4"/>
    </row>
    <row r="304" spans="8:11" x14ac:dyDescent="0.35">
      <c r="H304" s="4"/>
      <c r="I304" s="4"/>
      <c r="J304" s="4"/>
      <c r="K304" s="4"/>
    </row>
    <row r="305" spans="8:11" x14ac:dyDescent="0.35">
      <c r="H305" s="4"/>
      <c r="I305" s="4"/>
      <c r="J305" s="4"/>
      <c r="K305" s="4"/>
    </row>
    <row r="306" spans="8:11" x14ac:dyDescent="0.35">
      <c r="H306" s="4"/>
      <c r="I306" s="4"/>
      <c r="J306" s="4"/>
      <c r="K306" s="4"/>
    </row>
    <row r="307" spans="8:11" x14ac:dyDescent="0.35">
      <c r="H307" s="4"/>
      <c r="I307" s="4"/>
      <c r="J307" s="4"/>
      <c r="K307" s="4"/>
    </row>
    <row r="308" spans="8:11" x14ac:dyDescent="0.35">
      <c r="H308" s="4"/>
      <c r="I308" s="4"/>
      <c r="J308" s="4"/>
      <c r="K308" s="4"/>
    </row>
    <row r="309" spans="8:11" x14ac:dyDescent="0.35">
      <c r="H309" s="4"/>
      <c r="I309" s="4"/>
      <c r="J309" s="4"/>
      <c r="K309" s="4"/>
    </row>
    <row r="310" spans="8:11" x14ac:dyDescent="0.35">
      <c r="H310" s="4"/>
      <c r="I310" s="4"/>
      <c r="J310" s="4"/>
      <c r="K310" s="4"/>
    </row>
    <row r="311" spans="8:11" x14ac:dyDescent="0.35">
      <c r="H311" s="4"/>
      <c r="I311" s="4"/>
      <c r="J311" s="4"/>
      <c r="K311" s="4"/>
    </row>
    <row r="312" spans="8:11" x14ac:dyDescent="0.35">
      <c r="H312" s="4"/>
      <c r="I312" s="4"/>
      <c r="J312" s="4"/>
      <c r="K312" s="4"/>
    </row>
    <row r="313" spans="8:11" x14ac:dyDescent="0.35">
      <c r="H313" s="4"/>
      <c r="I313" s="4"/>
      <c r="J313" s="4"/>
      <c r="K313" s="4"/>
    </row>
    <row r="314" spans="8:11" x14ac:dyDescent="0.35">
      <c r="H314" s="4"/>
      <c r="I314" s="4"/>
      <c r="J314" s="4"/>
      <c r="K314" s="4"/>
    </row>
    <row r="315" spans="8:11" x14ac:dyDescent="0.35">
      <c r="H315" s="4"/>
      <c r="I315" s="4"/>
      <c r="J315" s="4"/>
      <c r="K315" s="4"/>
    </row>
    <row r="316" spans="8:11" x14ac:dyDescent="0.35">
      <c r="H316" s="4"/>
      <c r="I316" s="4"/>
      <c r="J316" s="4"/>
      <c r="K316" s="4"/>
    </row>
    <row r="317" spans="8:11" x14ac:dyDescent="0.35">
      <c r="H317" s="4"/>
      <c r="I317" s="4"/>
      <c r="J317" s="4"/>
      <c r="K317" s="4"/>
    </row>
    <row r="318" spans="8:11" x14ac:dyDescent="0.35">
      <c r="H318" s="4"/>
      <c r="I318" s="4"/>
      <c r="J318" s="4"/>
      <c r="K318" s="4"/>
    </row>
    <row r="319" spans="8:11" x14ac:dyDescent="0.35">
      <c r="H319" s="4"/>
      <c r="I319" s="4"/>
      <c r="J319" s="4"/>
      <c r="K319" s="4"/>
    </row>
    <row r="320" spans="8:11" x14ac:dyDescent="0.35">
      <c r="H320" s="4"/>
      <c r="I320" s="4"/>
      <c r="J320" s="4"/>
      <c r="K320" s="4"/>
    </row>
    <row r="321" spans="8:11" x14ac:dyDescent="0.35">
      <c r="H321" s="4"/>
      <c r="I321" s="4"/>
      <c r="J321" s="4"/>
      <c r="K321" s="4"/>
    </row>
    <row r="322" spans="8:11" x14ac:dyDescent="0.35">
      <c r="H322" s="4"/>
      <c r="I322" s="4"/>
      <c r="J322" s="4"/>
      <c r="K322" s="4"/>
    </row>
    <row r="323" spans="8:11" x14ac:dyDescent="0.35">
      <c r="H323" s="4"/>
      <c r="I323" s="4"/>
      <c r="J323" s="4"/>
      <c r="K323" s="4"/>
    </row>
    <row r="324" spans="8:11" x14ac:dyDescent="0.35">
      <c r="H324" s="4"/>
      <c r="I324" s="4"/>
      <c r="J324" s="4"/>
      <c r="K324" s="4"/>
    </row>
    <row r="325" spans="8:11" x14ac:dyDescent="0.35">
      <c r="H325" s="4"/>
      <c r="I325" s="4"/>
      <c r="J325" s="4"/>
      <c r="K325" s="4"/>
    </row>
    <row r="326" spans="8:11" x14ac:dyDescent="0.35">
      <c r="H326" s="4"/>
      <c r="I326" s="4"/>
      <c r="J326" s="4"/>
      <c r="K326" s="4"/>
    </row>
    <row r="327" spans="8:11" x14ac:dyDescent="0.35">
      <c r="H327" s="4"/>
      <c r="I327" s="4"/>
      <c r="J327" s="4"/>
      <c r="K327" s="4"/>
    </row>
    <row r="328" spans="8:11" x14ac:dyDescent="0.35">
      <c r="H328" s="4"/>
      <c r="I328" s="4"/>
      <c r="J328" s="4"/>
      <c r="K328" s="4"/>
    </row>
    <row r="329" spans="8:11" x14ac:dyDescent="0.35">
      <c r="H329" s="4"/>
      <c r="I329" s="4"/>
      <c r="J329" s="4"/>
      <c r="K329" s="4"/>
    </row>
    <row r="330" spans="8:11" x14ac:dyDescent="0.35">
      <c r="H330" s="4"/>
      <c r="I330" s="4"/>
      <c r="J330" s="4"/>
      <c r="K330" s="4"/>
    </row>
    <row r="331" spans="8:11" x14ac:dyDescent="0.35">
      <c r="H331" s="4"/>
      <c r="I331" s="4"/>
      <c r="J331" s="4"/>
      <c r="K331" s="4"/>
    </row>
    <row r="332" spans="8:11" x14ac:dyDescent="0.35">
      <c r="H332" s="4"/>
      <c r="I332" s="4"/>
      <c r="J332" s="4"/>
      <c r="K332" s="4"/>
    </row>
    <row r="333" spans="8:11" x14ac:dyDescent="0.35">
      <c r="H333" s="4"/>
      <c r="I333" s="4"/>
      <c r="J333" s="4"/>
      <c r="K333" s="4"/>
    </row>
    <row r="334" spans="8:11" x14ac:dyDescent="0.35">
      <c r="H334" s="4"/>
      <c r="I334" s="4"/>
      <c r="J334" s="4"/>
      <c r="K334" s="4"/>
    </row>
    <row r="335" spans="8:11" x14ac:dyDescent="0.35">
      <c r="H335" s="4"/>
      <c r="I335" s="4"/>
      <c r="J335" s="4"/>
      <c r="K335" s="4"/>
    </row>
    <row r="336" spans="8:11" x14ac:dyDescent="0.35">
      <c r="H336" s="4"/>
      <c r="I336" s="4"/>
      <c r="J336" s="4"/>
      <c r="K336" s="4"/>
    </row>
    <row r="337" spans="8:11" x14ac:dyDescent="0.35">
      <c r="H337" s="4"/>
      <c r="I337" s="4"/>
      <c r="J337" s="4"/>
      <c r="K337" s="4"/>
    </row>
    <row r="338" spans="8:11" x14ac:dyDescent="0.35">
      <c r="H338" s="4"/>
      <c r="I338" s="4"/>
      <c r="J338" s="4"/>
      <c r="K338" s="4"/>
    </row>
    <row r="339" spans="8:11" x14ac:dyDescent="0.35">
      <c r="H339" s="4"/>
      <c r="I339" s="4"/>
      <c r="J339" s="4"/>
      <c r="K339" s="4"/>
    </row>
    <row r="340" spans="8:11" x14ac:dyDescent="0.35">
      <c r="H340" s="4"/>
      <c r="I340" s="4"/>
      <c r="J340" s="4"/>
      <c r="K340" s="4"/>
    </row>
    <row r="341" spans="8:11" x14ac:dyDescent="0.35">
      <c r="H341" s="4"/>
      <c r="I341" s="4"/>
      <c r="J341" s="4"/>
      <c r="K341" s="4"/>
    </row>
    <row r="342" spans="8:11" x14ac:dyDescent="0.35">
      <c r="H342" s="4"/>
      <c r="I342" s="4"/>
      <c r="J342" s="4"/>
      <c r="K342" s="4"/>
    </row>
    <row r="343" spans="8:11" x14ac:dyDescent="0.35">
      <c r="H343" s="4"/>
      <c r="I343" s="4"/>
      <c r="J343" s="4"/>
      <c r="K343" s="4"/>
    </row>
    <row r="344" spans="8:11" x14ac:dyDescent="0.35">
      <c r="H344" s="4"/>
      <c r="I344" s="4"/>
      <c r="J344" s="4"/>
      <c r="K344" s="4"/>
    </row>
    <row r="345" spans="8:11" x14ac:dyDescent="0.35">
      <c r="H345" s="4"/>
      <c r="I345" s="4"/>
      <c r="J345" s="4"/>
      <c r="K345" s="4"/>
    </row>
    <row r="346" spans="8:11" x14ac:dyDescent="0.35">
      <c r="H346" s="4"/>
      <c r="I346" s="4"/>
      <c r="J346" s="4"/>
      <c r="K346" s="4"/>
    </row>
    <row r="347" spans="8:11" x14ac:dyDescent="0.35">
      <c r="H347" s="4"/>
      <c r="I347" s="4"/>
      <c r="J347" s="4"/>
      <c r="K347" s="4"/>
    </row>
    <row r="348" spans="8:11" x14ac:dyDescent="0.35">
      <c r="H348" s="4"/>
      <c r="I348" s="4"/>
      <c r="J348" s="4"/>
      <c r="K348" s="4"/>
    </row>
    <row r="349" spans="8:11" x14ac:dyDescent="0.35">
      <c r="H349" s="4"/>
      <c r="I349" s="4"/>
      <c r="J349" s="4"/>
      <c r="K349" s="4"/>
    </row>
    <row r="350" spans="8:11" x14ac:dyDescent="0.35">
      <c r="H350" s="4"/>
      <c r="I350" s="4"/>
      <c r="J350" s="4"/>
      <c r="K350" s="4"/>
    </row>
    <row r="351" spans="8:11" x14ac:dyDescent="0.35">
      <c r="H351" s="4"/>
      <c r="I351" s="4"/>
      <c r="J351" s="4"/>
      <c r="K351" s="4"/>
    </row>
    <row r="352" spans="8:11" x14ac:dyDescent="0.35">
      <c r="H352" s="4"/>
      <c r="I352" s="4"/>
      <c r="J352" s="4"/>
      <c r="K352" s="4"/>
    </row>
    <row r="353" spans="8:11" x14ac:dyDescent="0.35">
      <c r="H353" s="4"/>
      <c r="I353" s="4"/>
      <c r="J353" s="4"/>
      <c r="K353" s="4"/>
    </row>
    <row r="354" spans="8:11" x14ac:dyDescent="0.35">
      <c r="H354" s="4"/>
      <c r="I354" s="4"/>
      <c r="J354" s="4"/>
      <c r="K354" s="4"/>
    </row>
  </sheetData>
  <printOptions horizontalCentered="1" verticalCentered="1" gridLines="1"/>
  <pageMargins left="0.2" right="0.2" top="0.5" bottom="0.5" header="0.3" footer="0.3"/>
  <pageSetup scale="77" fitToHeight="0" pageOrder="overThenDown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0"/>
  <sheetViews>
    <sheetView tabSelected="1" zoomScaleNormal="100" workbookViewId="0">
      <pane ySplit="4" topLeftCell="A145" activePane="bottomLeft" state="frozen"/>
      <selection activeCell="D3" sqref="D3"/>
      <selection pane="bottomLeft" activeCell="K149" sqref="K149"/>
    </sheetView>
  </sheetViews>
  <sheetFormatPr defaultColWidth="8.54296875" defaultRowHeight="13" x14ac:dyDescent="0.35"/>
  <cols>
    <col min="1" max="1" width="6" style="2" customWidth="1"/>
    <col min="2" max="2" width="7" style="2" customWidth="1"/>
    <col min="3" max="3" width="8.54296875" style="2" customWidth="1"/>
    <col min="4" max="4" width="6" style="2" customWidth="1"/>
    <col min="5" max="5" width="9.26953125" style="2" customWidth="1"/>
    <col min="6" max="6" width="31" style="2" customWidth="1"/>
    <col min="7" max="7" width="28.453125" style="3" customWidth="1"/>
    <col min="8" max="8" width="7.81640625" style="2" customWidth="1"/>
    <col min="9" max="9" width="10.1796875" style="2" customWidth="1"/>
    <col min="10" max="10" width="10.54296875" style="2" customWidth="1"/>
    <col min="11" max="11" width="7.81640625" style="2" customWidth="1"/>
    <col min="12" max="16384" width="8.54296875" style="2"/>
  </cols>
  <sheetData>
    <row r="1" spans="1:11" s="1" customFormat="1" x14ac:dyDescent="0.35">
      <c r="A1" s="1" t="s">
        <v>411</v>
      </c>
      <c r="G1" s="6"/>
    </row>
    <row r="2" spans="1:11" s="1" customFormat="1" x14ac:dyDescent="0.35">
      <c r="G2" s="6"/>
    </row>
    <row r="3" spans="1:11" s="5" customFormat="1" ht="39" x14ac:dyDescent="0.35">
      <c r="A3" s="5" t="s">
        <v>0</v>
      </c>
      <c r="B3" s="5" t="s">
        <v>1</v>
      </c>
      <c r="C3" s="5" t="s">
        <v>41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50</v>
      </c>
      <c r="I3" s="5" t="s">
        <v>55</v>
      </c>
      <c r="J3" s="5" t="s">
        <v>56</v>
      </c>
      <c r="K3" s="5" t="s">
        <v>40</v>
      </c>
    </row>
    <row r="4" spans="1:11" s="5" customFormat="1" ht="39" x14ac:dyDescent="0.35">
      <c r="H4" s="5" t="s">
        <v>38</v>
      </c>
      <c r="I4" s="5" t="s">
        <v>38</v>
      </c>
      <c r="J4" s="5" t="s">
        <v>38</v>
      </c>
      <c r="K4" s="5" t="s">
        <v>38</v>
      </c>
    </row>
    <row r="5" spans="1:11" ht="26" x14ac:dyDescent="0.35">
      <c r="A5" s="2" t="s">
        <v>57</v>
      </c>
      <c r="B5" s="2" t="s">
        <v>58</v>
      </c>
      <c r="C5" s="2" t="s">
        <v>59</v>
      </c>
      <c r="D5" s="2" t="s">
        <v>60</v>
      </c>
      <c r="E5" s="2">
        <v>622110</v>
      </c>
      <c r="F5" s="3" t="s">
        <v>7</v>
      </c>
      <c r="G5" s="3" t="s">
        <v>61</v>
      </c>
      <c r="H5" s="4">
        <v>2.1845000000000003E-2</v>
      </c>
      <c r="I5" s="4">
        <v>2.262597002133844E-2</v>
      </c>
      <c r="J5" s="4">
        <v>2.262597002133844E-2</v>
      </c>
      <c r="K5" s="4">
        <f>I5-J5</f>
        <v>0</v>
      </c>
    </row>
    <row r="6" spans="1:11" ht="26" x14ac:dyDescent="0.35">
      <c r="A6" s="2" t="s">
        <v>57</v>
      </c>
      <c r="B6" s="2" t="s">
        <v>58</v>
      </c>
      <c r="C6" s="2" t="s">
        <v>59</v>
      </c>
      <c r="D6" s="2" t="s">
        <v>62</v>
      </c>
      <c r="E6" s="2">
        <v>327390</v>
      </c>
      <c r="F6" s="3" t="s">
        <v>63</v>
      </c>
      <c r="G6" s="3" t="s">
        <v>64</v>
      </c>
      <c r="H6" s="4">
        <v>2.9999999999999997E-5</v>
      </c>
      <c r="I6" s="4">
        <v>3.10227272727273E-5</v>
      </c>
      <c r="J6" s="4">
        <v>3.10227272727273E-5</v>
      </c>
      <c r="K6" s="4">
        <f t="shared" ref="K6:K69" si="0">I6-J6</f>
        <v>0</v>
      </c>
    </row>
    <row r="7" spans="1:11" ht="26" x14ac:dyDescent="0.35">
      <c r="A7" s="2" t="s">
        <v>57</v>
      </c>
      <c r="B7" s="2" t="s">
        <v>58</v>
      </c>
      <c r="C7" s="2" t="s">
        <v>59</v>
      </c>
      <c r="D7" s="2" t="s">
        <v>65</v>
      </c>
      <c r="E7" s="2">
        <v>926120</v>
      </c>
      <c r="F7" s="3" t="s">
        <v>66</v>
      </c>
      <c r="G7" s="3" t="s">
        <v>67</v>
      </c>
      <c r="H7" s="4">
        <v>1.7449999999999998E-3</v>
      </c>
      <c r="I7" s="4">
        <v>1.7449999999999998E-3</v>
      </c>
      <c r="J7" s="4">
        <v>1.7449999999999998E-3</v>
      </c>
      <c r="K7" s="4">
        <f t="shared" si="0"/>
        <v>0</v>
      </c>
    </row>
    <row r="8" spans="1:11" x14ac:dyDescent="0.35">
      <c r="A8" s="2" t="s">
        <v>57</v>
      </c>
      <c r="B8" s="2" t="s">
        <v>58</v>
      </c>
      <c r="C8" s="2" t="s">
        <v>59</v>
      </c>
      <c r="D8" s="2" t="s">
        <v>68</v>
      </c>
      <c r="E8" s="2">
        <v>721120</v>
      </c>
      <c r="F8" s="3" t="s">
        <v>69</v>
      </c>
      <c r="G8" s="3" t="s">
        <v>70</v>
      </c>
      <c r="H8" s="4">
        <v>1.0350000000000001E-3</v>
      </c>
      <c r="I8" s="4">
        <v>1.0910471567267732E-3</v>
      </c>
      <c r="J8" s="4">
        <v>1.0910471567267732E-3</v>
      </c>
      <c r="K8" s="4">
        <f t="shared" si="0"/>
        <v>0</v>
      </c>
    </row>
    <row r="9" spans="1:11" ht="26" x14ac:dyDescent="0.35">
      <c r="A9" s="2" t="s">
        <v>57</v>
      </c>
      <c r="B9" s="2" t="s">
        <v>58</v>
      </c>
      <c r="C9" s="2" t="s">
        <v>59</v>
      </c>
      <c r="D9" s="2" t="s">
        <v>71</v>
      </c>
      <c r="E9" s="2">
        <v>562998</v>
      </c>
      <c r="F9" s="3" t="s">
        <v>72</v>
      </c>
      <c r="G9" s="3" t="s">
        <v>73</v>
      </c>
      <c r="H9" s="4">
        <v>0.189225</v>
      </c>
      <c r="I9" s="4">
        <v>0.19555469633466382</v>
      </c>
      <c r="J9" s="4">
        <v>0.19555469633466382</v>
      </c>
      <c r="K9" s="4">
        <f t="shared" si="0"/>
        <v>0</v>
      </c>
    </row>
    <row r="10" spans="1:11" ht="26" x14ac:dyDescent="0.35">
      <c r="A10" s="2" t="s">
        <v>57</v>
      </c>
      <c r="B10" s="2" t="s">
        <v>58</v>
      </c>
      <c r="C10" s="2" t="s">
        <v>59</v>
      </c>
      <c r="D10" s="2" t="s">
        <v>74</v>
      </c>
      <c r="E10" s="2">
        <v>221320</v>
      </c>
      <c r="F10" s="3" t="s">
        <v>9</v>
      </c>
      <c r="G10" s="3" t="s">
        <v>75</v>
      </c>
      <c r="H10" s="4">
        <v>7.4849999999999995E-3</v>
      </c>
      <c r="I10" s="4">
        <v>7.6794155844156142E-3</v>
      </c>
      <c r="J10" s="4">
        <v>7.6794155844156142E-3</v>
      </c>
      <c r="K10" s="4">
        <f t="shared" si="0"/>
        <v>0</v>
      </c>
    </row>
    <row r="11" spans="1:11" x14ac:dyDescent="0.35">
      <c r="A11" s="2" t="s">
        <v>57</v>
      </c>
      <c r="B11" s="2" t="s">
        <v>58</v>
      </c>
      <c r="C11" s="2" t="s">
        <v>59</v>
      </c>
      <c r="D11" s="2" t="s">
        <v>76</v>
      </c>
      <c r="E11" s="2">
        <v>221118</v>
      </c>
      <c r="F11" s="3" t="s">
        <v>21</v>
      </c>
      <c r="G11" s="3" t="s">
        <v>77</v>
      </c>
      <c r="H11" s="4">
        <v>2.282E-2</v>
      </c>
      <c r="I11" s="4">
        <v>2.2945234644339643E-2</v>
      </c>
      <c r="J11" s="4">
        <v>2.2945234644339643E-2</v>
      </c>
      <c r="K11" s="4">
        <f t="shared" si="0"/>
        <v>0</v>
      </c>
    </row>
    <row r="12" spans="1:11" ht="26" x14ac:dyDescent="0.35">
      <c r="A12" s="2" t="s">
        <v>57</v>
      </c>
      <c r="B12" s="2" t="s">
        <v>58</v>
      </c>
      <c r="C12" s="2" t="s">
        <v>59</v>
      </c>
      <c r="D12" s="2" t="s">
        <v>78</v>
      </c>
      <c r="E12" s="2">
        <v>221330</v>
      </c>
      <c r="F12" s="3" t="s">
        <v>79</v>
      </c>
      <c r="G12" s="3" t="s">
        <v>80</v>
      </c>
      <c r="H12" s="4">
        <v>0</v>
      </c>
      <c r="I12" s="4">
        <v>0</v>
      </c>
      <c r="J12" s="4">
        <v>0</v>
      </c>
      <c r="K12" s="4">
        <f t="shared" si="0"/>
        <v>0</v>
      </c>
    </row>
    <row r="13" spans="1:11" ht="26" x14ac:dyDescent="0.35">
      <c r="A13" s="2" t="s">
        <v>57</v>
      </c>
      <c r="B13" s="2" t="s">
        <v>58</v>
      </c>
      <c r="C13" s="2" t="s">
        <v>59</v>
      </c>
      <c r="D13" s="2" t="s">
        <v>81</v>
      </c>
      <c r="E13" s="2">
        <v>926120</v>
      </c>
      <c r="F13" s="3" t="s">
        <v>66</v>
      </c>
      <c r="G13" s="3" t="s">
        <v>82</v>
      </c>
      <c r="H13" s="4">
        <v>6.0000000000000002E-5</v>
      </c>
      <c r="I13" s="4">
        <v>6.0000000000000002E-5</v>
      </c>
      <c r="J13" s="4">
        <v>6.0000000000000002E-5</v>
      </c>
      <c r="K13" s="4">
        <f t="shared" si="0"/>
        <v>0</v>
      </c>
    </row>
    <row r="14" spans="1:11" ht="26" x14ac:dyDescent="0.35">
      <c r="A14" s="2" t="s">
        <v>57</v>
      </c>
      <c r="B14" s="2" t="s">
        <v>58</v>
      </c>
      <c r="C14" s="2" t="s">
        <v>59</v>
      </c>
      <c r="D14" s="2" t="s">
        <v>83</v>
      </c>
      <c r="E14" s="2">
        <v>611310</v>
      </c>
      <c r="F14" s="3" t="s">
        <v>31</v>
      </c>
      <c r="G14" s="3" t="s">
        <v>84</v>
      </c>
      <c r="H14" s="4">
        <v>2.7705000000000014E-2</v>
      </c>
      <c r="I14" s="4">
        <v>2.8262812269809499E-2</v>
      </c>
      <c r="J14" s="4">
        <v>2.8262812269809499E-2</v>
      </c>
      <c r="K14" s="4">
        <f t="shared" si="0"/>
        <v>0</v>
      </c>
    </row>
    <row r="15" spans="1:11" x14ac:dyDescent="0.35">
      <c r="A15" s="2" t="s">
        <v>85</v>
      </c>
      <c r="B15" s="2" t="s">
        <v>86</v>
      </c>
      <c r="C15" s="2" t="s">
        <v>59</v>
      </c>
      <c r="D15" s="2" t="s">
        <v>87</v>
      </c>
      <c r="E15" s="2">
        <v>325613</v>
      </c>
      <c r="F15" s="3" t="s">
        <v>22</v>
      </c>
      <c r="G15" s="3" t="s">
        <v>12</v>
      </c>
      <c r="H15" s="4">
        <v>1.4030000000000001E-2</v>
      </c>
      <c r="I15" s="4">
        <v>1.4240402181322453E-2</v>
      </c>
      <c r="J15" s="4">
        <v>1.4240402181322453E-2</v>
      </c>
      <c r="K15" s="4">
        <f t="shared" si="0"/>
        <v>0</v>
      </c>
    </row>
    <row r="16" spans="1:11" x14ac:dyDescent="0.35">
      <c r="A16" s="2" t="s">
        <v>85</v>
      </c>
      <c r="B16" s="2" t="s">
        <v>86</v>
      </c>
      <c r="C16" s="2" t="s">
        <v>59</v>
      </c>
      <c r="D16" s="2" t="s">
        <v>88</v>
      </c>
      <c r="E16" s="2">
        <v>325510</v>
      </c>
      <c r="F16" s="3" t="s">
        <v>17</v>
      </c>
      <c r="G16" s="3" t="s">
        <v>89</v>
      </c>
      <c r="H16" s="4">
        <v>2.5299999999999997E-3</v>
      </c>
      <c r="I16" s="4">
        <v>2.5679413769597861E-3</v>
      </c>
      <c r="J16" s="4">
        <v>2.5679413769597861E-3</v>
      </c>
      <c r="K16" s="4">
        <f t="shared" si="0"/>
        <v>0</v>
      </c>
    </row>
    <row r="17" spans="1:11" ht="26" x14ac:dyDescent="0.35">
      <c r="A17" s="2" t="s">
        <v>85</v>
      </c>
      <c r="B17" s="2" t="s">
        <v>86</v>
      </c>
      <c r="C17" s="2" t="s">
        <v>59</v>
      </c>
      <c r="D17" s="2" t="s">
        <v>90</v>
      </c>
      <c r="E17" s="2">
        <v>335311</v>
      </c>
      <c r="F17" s="3" t="s">
        <v>91</v>
      </c>
      <c r="G17" s="3" t="s">
        <v>92</v>
      </c>
      <c r="H17" s="4">
        <v>1.1450000000000002E-3</v>
      </c>
      <c r="I17" s="4">
        <v>1.1757382550335539E-3</v>
      </c>
      <c r="J17" s="4">
        <v>1.1757382550335539E-3</v>
      </c>
      <c r="K17" s="4">
        <f t="shared" si="0"/>
        <v>0</v>
      </c>
    </row>
    <row r="18" spans="1:11" ht="39" x14ac:dyDescent="0.35">
      <c r="A18" s="2" t="s">
        <v>85</v>
      </c>
      <c r="B18" s="2" t="s">
        <v>86</v>
      </c>
      <c r="C18" s="2" t="s">
        <v>59</v>
      </c>
      <c r="D18" s="2" t="s">
        <v>93</v>
      </c>
      <c r="E18" s="2">
        <v>334511</v>
      </c>
      <c r="F18" s="3" t="s">
        <v>94</v>
      </c>
      <c r="G18" s="3" t="s">
        <v>95</v>
      </c>
      <c r="H18" s="4">
        <v>2.1914999999999994E-2</v>
      </c>
      <c r="I18" s="4">
        <v>2.2766987041036673E-2</v>
      </c>
      <c r="J18" s="4">
        <v>2.2766987041036673E-2</v>
      </c>
      <c r="K18" s="4">
        <f t="shared" si="0"/>
        <v>0</v>
      </c>
    </row>
    <row r="19" spans="1:11" ht="26" x14ac:dyDescent="0.35">
      <c r="A19" s="2" t="s">
        <v>85</v>
      </c>
      <c r="B19" s="2" t="s">
        <v>86</v>
      </c>
      <c r="C19" s="2" t="s">
        <v>59</v>
      </c>
      <c r="D19" s="2" t="s">
        <v>96</v>
      </c>
      <c r="E19" s="2">
        <v>424710</v>
      </c>
      <c r="F19" s="3" t="s">
        <v>13</v>
      </c>
      <c r="G19" s="3" t="s">
        <v>97</v>
      </c>
      <c r="H19" s="4">
        <v>2.9999999999999997E-5</v>
      </c>
      <c r="I19" s="4">
        <v>3.0187053736046395E-5</v>
      </c>
      <c r="J19" s="4">
        <v>3.0187053736046395E-5</v>
      </c>
      <c r="K19" s="4">
        <f t="shared" si="0"/>
        <v>0</v>
      </c>
    </row>
    <row r="20" spans="1:11" ht="26" x14ac:dyDescent="0.35">
      <c r="A20" s="2" t="s">
        <v>85</v>
      </c>
      <c r="B20" s="2" t="s">
        <v>86</v>
      </c>
      <c r="C20" s="2" t="s">
        <v>59</v>
      </c>
      <c r="D20" s="2" t="s">
        <v>98</v>
      </c>
      <c r="E20" s="2">
        <v>325211</v>
      </c>
      <c r="F20" s="3" t="s">
        <v>23</v>
      </c>
      <c r="G20" s="3" t="s">
        <v>99</v>
      </c>
      <c r="H20" s="4">
        <v>6.0999999999999997E-4</v>
      </c>
      <c r="I20" s="4">
        <v>6.1914792092706314E-4</v>
      </c>
      <c r="J20" s="4">
        <v>6.1914792092706314E-4</v>
      </c>
      <c r="K20" s="4">
        <f t="shared" si="0"/>
        <v>0</v>
      </c>
    </row>
    <row r="21" spans="1:11" x14ac:dyDescent="0.35">
      <c r="A21" s="2" t="s">
        <v>85</v>
      </c>
      <c r="B21" s="2" t="s">
        <v>86</v>
      </c>
      <c r="C21" s="2" t="s">
        <v>59</v>
      </c>
      <c r="D21" s="2" t="s">
        <v>100</v>
      </c>
      <c r="E21" s="2">
        <v>339950</v>
      </c>
      <c r="F21" s="3" t="s">
        <v>101</v>
      </c>
      <c r="G21" s="3" t="s">
        <v>102</v>
      </c>
      <c r="H21" s="4">
        <v>4.0500000000000003E-4</v>
      </c>
      <c r="I21" s="4">
        <v>4.1587248322147544E-4</v>
      </c>
      <c r="J21" s="4">
        <v>4.1587248322147544E-4</v>
      </c>
      <c r="K21" s="4">
        <f t="shared" si="0"/>
        <v>0</v>
      </c>
    </row>
    <row r="22" spans="1:11" ht="26" x14ac:dyDescent="0.35">
      <c r="A22" s="2" t="s">
        <v>85</v>
      </c>
      <c r="B22" s="2" t="s">
        <v>86</v>
      </c>
      <c r="C22" s="2" t="s">
        <v>59</v>
      </c>
      <c r="D22" s="2" t="s">
        <v>103</v>
      </c>
      <c r="E22" s="2">
        <v>562212</v>
      </c>
      <c r="F22" s="3" t="s">
        <v>11</v>
      </c>
      <c r="G22" s="3" t="s">
        <v>104</v>
      </c>
      <c r="H22" s="4">
        <v>6.0999999999999995E-3</v>
      </c>
      <c r="I22" s="4">
        <v>6.3040488711399098E-3</v>
      </c>
      <c r="J22" s="4">
        <v>6.3040488711399098E-3</v>
      </c>
      <c r="K22" s="4">
        <f t="shared" si="0"/>
        <v>0</v>
      </c>
    </row>
    <row r="23" spans="1:11" x14ac:dyDescent="0.35">
      <c r="A23" s="2" t="s">
        <v>85</v>
      </c>
      <c r="B23" s="2" t="s">
        <v>86</v>
      </c>
      <c r="C23" s="2" t="s">
        <v>59</v>
      </c>
      <c r="D23" s="2" t="s">
        <v>105</v>
      </c>
      <c r="E23" s="2">
        <v>325510</v>
      </c>
      <c r="F23" s="3" t="s">
        <v>17</v>
      </c>
      <c r="G23" s="3" t="s">
        <v>106</v>
      </c>
      <c r="H23" s="4">
        <v>2.5000000000000001E-5</v>
      </c>
      <c r="I23" s="4">
        <v>2.5374914792092752E-5</v>
      </c>
      <c r="J23" s="4">
        <v>2.5374914792092752E-5</v>
      </c>
      <c r="K23" s="4">
        <f t="shared" si="0"/>
        <v>0</v>
      </c>
    </row>
    <row r="24" spans="1:11" ht="26" x14ac:dyDescent="0.35">
      <c r="A24" s="2" t="s">
        <v>85</v>
      </c>
      <c r="B24" s="2" t="s">
        <v>86</v>
      </c>
      <c r="C24" s="2" t="s">
        <v>59</v>
      </c>
      <c r="D24" s="2" t="s">
        <v>107</v>
      </c>
      <c r="E24" s="2">
        <v>423110</v>
      </c>
      <c r="F24" s="3" t="s">
        <v>42</v>
      </c>
      <c r="G24" s="3" t="s">
        <v>108</v>
      </c>
      <c r="H24" s="4">
        <v>3.29E-3</v>
      </c>
      <c r="I24" s="4">
        <v>3.4175184163802047E-3</v>
      </c>
      <c r="J24" s="4">
        <v>3.4175184163802047E-3</v>
      </c>
      <c r="K24" s="4">
        <f t="shared" si="0"/>
        <v>0</v>
      </c>
    </row>
    <row r="25" spans="1:11" x14ac:dyDescent="0.35">
      <c r="A25" s="2" t="s">
        <v>85</v>
      </c>
      <c r="B25" s="2" t="s">
        <v>86</v>
      </c>
      <c r="C25" s="2" t="s">
        <v>59</v>
      </c>
      <c r="D25" s="2" t="s">
        <v>109</v>
      </c>
      <c r="E25" s="2">
        <v>323111</v>
      </c>
      <c r="F25" s="3" t="s">
        <v>20</v>
      </c>
      <c r="G25" s="3" t="s">
        <v>110</v>
      </c>
      <c r="H25" s="4">
        <v>3.1569999999999987E-2</v>
      </c>
      <c r="I25" s="4">
        <v>3.1569999999999987E-2</v>
      </c>
      <c r="J25" s="4">
        <v>3.1569999999999987E-2</v>
      </c>
      <c r="K25" s="4">
        <f t="shared" si="0"/>
        <v>0</v>
      </c>
    </row>
    <row r="26" spans="1:11" ht="26" x14ac:dyDescent="0.35">
      <c r="A26" s="2" t="s">
        <v>85</v>
      </c>
      <c r="B26" s="2" t="s">
        <v>86</v>
      </c>
      <c r="C26" s="2" t="s">
        <v>59</v>
      </c>
      <c r="D26" s="2" t="s">
        <v>111</v>
      </c>
      <c r="E26" s="2">
        <v>928110</v>
      </c>
      <c r="F26" s="3" t="s">
        <v>24</v>
      </c>
      <c r="G26" s="3" t="s">
        <v>112</v>
      </c>
      <c r="H26" s="4">
        <v>0.21429499999999999</v>
      </c>
      <c r="I26" s="4">
        <v>0.21429499999999999</v>
      </c>
      <c r="J26" s="4">
        <v>0.21429499999999999</v>
      </c>
      <c r="K26" s="4">
        <f t="shared" si="0"/>
        <v>0</v>
      </c>
    </row>
    <row r="27" spans="1:11" ht="26" x14ac:dyDescent="0.35">
      <c r="A27" s="2" t="s">
        <v>85</v>
      </c>
      <c r="B27" s="2" t="s">
        <v>86</v>
      </c>
      <c r="C27" s="2" t="s">
        <v>59</v>
      </c>
      <c r="D27" s="2" t="s">
        <v>113</v>
      </c>
      <c r="E27" s="2">
        <v>928110</v>
      </c>
      <c r="F27" s="3" t="s">
        <v>24</v>
      </c>
      <c r="G27" s="3" t="s">
        <v>114</v>
      </c>
      <c r="H27" s="4">
        <v>0.13788</v>
      </c>
      <c r="I27" s="4">
        <v>0.13788</v>
      </c>
      <c r="J27" s="4">
        <v>0.13788</v>
      </c>
      <c r="K27" s="4">
        <f t="shared" si="0"/>
        <v>0</v>
      </c>
    </row>
    <row r="28" spans="1:11" ht="26" x14ac:dyDescent="0.35">
      <c r="A28" s="2" t="s">
        <v>85</v>
      </c>
      <c r="B28" s="2" t="s">
        <v>86</v>
      </c>
      <c r="C28" s="2" t="s">
        <v>59</v>
      </c>
      <c r="D28" s="2" t="s">
        <v>115</v>
      </c>
      <c r="E28" s="2">
        <v>562212</v>
      </c>
      <c r="F28" s="3" t="s">
        <v>11</v>
      </c>
      <c r="G28" s="3" t="s">
        <v>116</v>
      </c>
      <c r="H28" s="4">
        <v>0.50952500000000012</v>
      </c>
      <c r="I28" s="4">
        <v>0.52656893460123955</v>
      </c>
      <c r="J28" s="4">
        <v>0.52656893460123955</v>
      </c>
      <c r="K28" s="4">
        <f t="shared" si="0"/>
        <v>0</v>
      </c>
    </row>
    <row r="29" spans="1:11" ht="26" x14ac:dyDescent="0.35">
      <c r="A29" s="2" t="s">
        <v>85</v>
      </c>
      <c r="B29" s="2" t="s">
        <v>86</v>
      </c>
      <c r="C29" s="2" t="s">
        <v>59</v>
      </c>
      <c r="D29" s="2" t="s">
        <v>117</v>
      </c>
      <c r="E29" s="2">
        <v>486910</v>
      </c>
      <c r="F29" s="3" t="s">
        <v>25</v>
      </c>
      <c r="G29" s="3" t="s">
        <v>118</v>
      </c>
      <c r="H29" s="4">
        <v>1.1E-4</v>
      </c>
      <c r="I29" s="4">
        <v>1.1147796478096632E-4</v>
      </c>
      <c r="J29" s="4">
        <v>1.1147796478096632E-4</v>
      </c>
      <c r="K29" s="4">
        <f t="shared" si="0"/>
        <v>0</v>
      </c>
    </row>
    <row r="30" spans="1:11" x14ac:dyDescent="0.35">
      <c r="A30" s="2" t="s">
        <v>85</v>
      </c>
      <c r="B30" s="2" t="s">
        <v>86</v>
      </c>
      <c r="C30" s="2" t="s">
        <v>59</v>
      </c>
      <c r="D30" s="2" t="s">
        <v>119</v>
      </c>
      <c r="E30" s="2">
        <v>336612</v>
      </c>
      <c r="F30" s="3" t="s">
        <v>120</v>
      </c>
      <c r="G30" s="3" t="s">
        <v>121</v>
      </c>
      <c r="H30" s="4">
        <v>7.7999999999999988E-4</v>
      </c>
      <c r="I30" s="4">
        <v>8.0093959731543406E-4</v>
      </c>
      <c r="J30" s="4">
        <v>8.0093959731543406E-4</v>
      </c>
      <c r="K30" s="4">
        <f t="shared" si="0"/>
        <v>0</v>
      </c>
    </row>
    <row r="31" spans="1:11" x14ac:dyDescent="0.35">
      <c r="A31" s="2" t="s">
        <v>85</v>
      </c>
      <c r="B31" s="2" t="s">
        <v>86</v>
      </c>
      <c r="C31" s="2" t="s">
        <v>59</v>
      </c>
      <c r="D31" s="2" t="s">
        <v>122</v>
      </c>
      <c r="E31" s="2">
        <v>221112</v>
      </c>
      <c r="F31" s="3" t="s">
        <v>10</v>
      </c>
      <c r="G31" s="3" t="s">
        <v>123</v>
      </c>
      <c r="H31" s="4">
        <v>4.1799999999999997E-3</v>
      </c>
      <c r="I31" s="4">
        <v>4.2029395623724673E-3</v>
      </c>
      <c r="J31" s="4">
        <v>4.2029395623724673E-3</v>
      </c>
      <c r="K31" s="4">
        <f t="shared" si="0"/>
        <v>0</v>
      </c>
    </row>
    <row r="32" spans="1:11" x14ac:dyDescent="0.35">
      <c r="A32" s="2" t="s">
        <v>85</v>
      </c>
      <c r="B32" s="2" t="s">
        <v>86</v>
      </c>
      <c r="C32" s="2" t="s">
        <v>59</v>
      </c>
      <c r="D32" s="2" t="s">
        <v>124</v>
      </c>
      <c r="E32" s="2">
        <v>327420</v>
      </c>
      <c r="F32" s="3" t="s">
        <v>125</v>
      </c>
      <c r="G32" s="3" t="s">
        <v>126</v>
      </c>
      <c r="H32" s="4">
        <v>0.112205</v>
      </c>
      <c r="I32" s="4">
        <v>0.11603017045454556</v>
      </c>
      <c r="J32" s="4">
        <v>0.11603017045454556</v>
      </c>
      <c r="K32" s="4">
        <f t="shared" si="0"/>
        <v>0</v>
      </c>
    </row>
    <row r="33" spans="1:11" ht="26" x14ac:dyDescent="0.35">
      <c r="A33" s="2" t="s">
        <v>85</v>
      </c>
      <c r="B33" s="2" t="s">
        <v>86</v>
      </c>
      <c r="C33" s="2" t="s">
        <v>59</v>
      </c>
      <c r="D33" s="2" t="s">
        <v>127</v>
      </c>
      <c r="E33" s="2">
        <v>322220</v>
      </c>
      <c r="F33" s="3" t="s">
        <v>45</v>
      </c>
      <c r="G33" s="3" t="s">
        <v>128</v>
      </c>
      <c r="H33" s="4">
        <v>1.1839999999999998E-2</v>
      </c>
      <c r="I33" s="4">
        <v>1.1839999999999998E-2</v>
      </c>
      <c r="J33" s="4">
        <v>1.1839999999999998E-2</v>
      </c>
      <c r="K33" s="4">
        <f t="shared" si="0"/>
        <v>0</v>
      </c>
    </row>
    <row r="34" spans="1:11" ht="26" x14ac:dyDescent="0.35">
      <c r="A34" s="2" t="s">
        <v>85</v>
      </c>
      <c r="B34" s="2" t="s">
        <v>86</v>
      </c>
      <c r="C34" s="2" t="s">
        <v>59</v>
      </c>
      <c r="D34" s="2" t="s">
        <v>129</v>
      </c>
      <c r="E34" s="2">
        <v>622110</v>
      </c>
      <c r="F34" s="3" t="s">
        <v>7</v>
      </c>
      <c r="G34" s="3" t="s">
        <v>130</v>
      </c>
      <c r="H34" s="4">
        <v>2.2415000000000001E-2</v>
      </c>
      <c r="I34" s="4">
        <v>2.3216347815440651E-2</v>
      </c>
      <c r="J34" s="4">
        <v>2.3216347815440651E-2</v>
      </c>
      <c r="K34" s="4">
        <f t="shared" si="0"/>
        <v>0</v>
      </c>
    </row>
    <row r="35" spans="1:11" ht="39" x14ac:dyDescent="0.35">
      <c r="A35" s="2" t="s">
        <v>85</v>
      </c>
      <c r="B35" s="2" t="s">
        <v>86</v>
      </c>
      <c r="C35" s="2" t="s">
        <v>59</v>
      </c>
      <c r="D35" s="2" t="s">
        <v>131</v>
      </c>
      <c r="E35" s="2">
        <v>423860</v>
      </c>
      <c r="F35" s="3" t="s">
        <v>132</v>
      </c>
      <c r="G35" s="3" t="s">
        <v>133</v>
      </c>
      <c r="H35" s="4">
        <v>1.7499999999999997E-4</v>
      </c>
      <c r="I35" s="4">
        <v>1.8178289448830874E-4</v>
      </c>
      <c r="J35" s="4">
        <v>1.8178289448830874E-4</v>
      </c>
      <c r="K35" s="4">
        <f t="shared" si="0"/>
        <v>0</v>
      </c>
    </row>
    <row r="36" spans="1:11" ht="26" x14ac:dyDescent="0.35">
      <c r="A36" s="2" t="s">
        <v>134</v>
      </c>
      <c r="B36" s="2" t="s">
        <v>135</v>
      </c>
      <c r="C36" s="2" t="s">
        <v>59</v>
      </c>
      <c r="D36" s="2" t="s">
        <v>136</v>
      </c>
      <c r="E36" s="2">
        <v>332439</v>
      </c>
      <c r="F36" s="3" t="s">
        <v>26</v>
      </c>
      <c r="G36" s="3" t="s">
        <v>137</v>
      </c>
      <c r="H36" s="4">
        <v>1.5000000000000002E-5</v>
      </c>
      <c r="I36" s="4">
        <v>1.5430455577564198E-5</v>
      </c>
      <c r="J36" s="4">
        <v>1.5430455577564198E-5</v>
      </c>
      <c r="K36" s="4">
        <f t="shared" si="0"/>
        <v>0</v>
      </c>
    </row>
    <row r="37" spans="1:11" ht="39" x14ac:dyDescent="0.35">
      <c r="A37" s="2" t="s">
        <v>134</v>
      </c>
      <c r="B37" s="2" t="s">
        <v>135</v>
      </c>
      <c r="C37" s="2" t="s">
        <v>59</v>
      </c>
      <c r="D37" s="2" t="s">
        <v>138</v>
      </c>
      <c r="E37" s="2">
        <v>332812</v>
      </c>
      <c r="F37" s="3" t="s">
        <v>27</v>
      </c>
      <c r="G37" s="3" t="s">
        <v>139</v>
      </c>
      <c r="H37" s="4">
        <v>0</v>
      </c>
      <c r="I37" s="4">
        <v>0</v>
      </c>
      <c r="J37" s="4">
        <v>0</v>
      </c>
      <c r="K37" s="4">
        <f t="shared" si="0"/>
        <v>0</v>
      </c>
    </row>
    <row r="38" spans="1:11" ht="26" x14ac:dyDescent="0.35">
      <c r="A38" s="2" t="s">
        <v>134</v>
      </c>
      <c r="B38" s="2" t="s">
        <v>135</v>
      </c>
      <c r="C38" s="2" t="s">
        <v>59</v>
      </c>
      <c r="D38" s="2" t="s">
        <v>140</v>
      </c>
      <c r="E38" s="2">
        <v>322211</v>
      </c>
      <c r="F38" s="3" t="s">
        <v>141</v>
      </c>
      <c r="G38" s="3" t="s">
        <v>142</v>
      </c>
      <c r="H38" s="4">
        <v>5.9199999999999999E-3</v>
      </c>
      <c r="I38" s="4">
        <v>5.9199999999999999E-3</v>
      </c>
      <c r="J38" s="4">
        <v>5.9199999999999999E-3</v>
      </c>
      <c r="K38" s="4">
        <f t="shared" si="0"/>
        <v>0</v>
      </c>
    </row>
    <row r="39" spans="1:11" ht="26" x14ac:dyDescent="0.35">
      <c r="A39" s="2" t="s">
        <v>134</v>
      </c>
      <c r="B39" s="2" t="s">
        <v>135</v>
      </c>
      <c r="C39" s="2" t="s">
        <v>59</v>
      </c>
      <c r="D39" s="2" t="s">
        <v>143</v>
      </c>
      <c r="E39" s="2">
        <v>322211</v>
      </c>
      <c r="F39" s="3" t="s">
        <v>141</v>
      </c>
      <c r="G39" s="3" t="s">
        <v>144</v>
      </c>
      <c r="H39" s="4">
        <v>7.5749999999999993E-3</v>
      </c>
      <c r="I39" s="4">
        <v>7.5749999999999993E-3</v>
      </c>
      <c r="J39" s="4">
        <v>7.5749999999999993E-3</v>
      </c>
      <c r="K39" s="4">
        <f t="shared" si="0"/>
        <v>0</v>
      </c>
    </row>
    <row r="40" spans="1:11" ht="26" x14ac:dyDescent="0.35">
      <c r="A40" s="2" t="s">
        <v>134</v>
      </c>
      <c r="B40" s="2" t="s">
        <v>135</v>
      </c>
      <c r="C40" s="2" t="s">
        <v>59</v>
      </c>
      <c r="D40" s="2" t="s">
        <v>145</v>
      </c>
      <c r="E40" s="2">
        <v>221320</v>
      </c>
      <c r="F40" s="3" t="s">
        <v>9</v>
      </c>
      <c r="G40" s="3" t="s">
        <v>146</v>
      </c>
      <c r="H40" s="4">
        <v>1.8450000000000001E-3</v>
      </c>
      <c r="I40" s="4">
        <v>1.8929220779220852E-3</v>
      </c>
      <c r="J40" s="4">
        <v>1.8929220779220852E-3</v>
      </c>
      <c r="K40" s="4">
        <f t="shared" si="0"/>
        <v>0</v>
      </c>
    </row>
    <row r="41" spans="1:11" ht="26" x14ac:dyDescent="0.35">
      <c r="A41" s="2" t="s">
        <v>134</v>
      </c>
      <c r="B41" s="2" t="s">
        <v>135</v>
      </c>
      <c r="C41" s="2" t="s">
        <v>59</v>
      </c>
      <c r="D41" s="2" t="s">
        <v>147</v>
      </c>
      <c r="E41" s="2">
        <v>325412</v>
      </c>
      <c r="F41" s="3" t="s">
        <v>18</v>
      </c>
      <c r="G41" s="3" t="s">
        <v>148</v>
      </c>
      <c r="H41" s="4">
        <v>2.8420000000000001E-2</v>
      </c>
      <c r="I41" s="4">
        <v>2.8846203135651033E-2</v>
      </c>
      <c r="J41" s="4">
        <v>2.8846203135651033E-2</v>
      </c>
      <c r="K41" s="4">
        <f t="shared" si="0"/>
        <v>0</v>
      </c>
    </row>
    <row r="42" spans="1:11" ht="26" x14ac:dyDescent="0.35">
      <c r="A42" s="2" t="s">
        <v>134</v>
      </c>
      <c r="B42" s="2" t="s">
        <v>135</v>
      </c>
      <c r="C42" s="2" t="s">
        <v>59</v>
      </c>
      <c r="D42" s="2" t="s">
        <v>149</v>
      </c>
      <c r="E42" s="2">
        <v>324121</v>
      </c>
      <c r="F42" s="3" t="s">
        <v>28</v>
      </c>
      <c r="G42" s="3" t="s">
        <v>150</v>
      </c>
      <c r="H42" s="4">
        <v>2.4700000000000003E-2</v>
      </c>
      <c r="I42" s="4">
        <v>2.554204545454548E-2</v>
      </c>
      <c r="J42" s="4">
        <v>2.554204545454548E-2</v>
      </c>
      <c r="K42" s="4">
        <f t="shared" si="0"/>
        <v>0</v>
      </c>
    </row>
    <row r="43" spans="1:11" ht="26" x14ac:dyDescent="0.35">
      <c r="A43" s="2" t="s">
        <v>134</v>
      </c>
      <c r="B43" s="2" t="s">
        <v>135</v>
      </c>
      <c r="C43" s="2" t="s">
        <v>59</v>
      </c>
      <c r="D43" s="2" t="s">
        <v>151</v>
      </c>
      <c r="E43" s="2">
        <v>331314</v>
      </c>
      <c r="F43" s="3" t="s">
        <v>152</v>
      </c>
      <c r="G43" s="3" t="s">
        <v>153</v>
      </c>
      <c r="H43" s="4">
        <v>3.4159999999999996E-2</v>
      </c>
      <c r="I43" s="4">
        <v>3.5077046979865675E-2</v>
      </c>
      <c r="J43" s="4">
        <v>3.5077046979865675E-2</v>
      </c>
      <c r="K43" s="4">
        <f t="shared" si="0"/>
        <v>0</v>
      </c>
    </row>
    <row r="44" spans="1:11" x14ac:dyDescent="0.35">
      <c r="A44" s="2" t="s">
        <v>134</v>
      </c>
      <c r="B44" s="2" t="s">
        <v>135</v>
      </c>
      <c r="C44" s="2" t="s">
        <v>59</v>
      </c>
      <c r="D44" s="2" t="s">
        <v>154</v>
      </c>
      <c r="E44" s="2">
        <v>332439</v>
      </c>
      <c r="F44" s="3" t="s">
        <v>26</v>
      </c>
      <c r="G44" s="3" t="s">
        <v>155</v>
      </c>
      <c r="H44" s="4">
        <v>7.6000000000000004E-4</v>
      </c>
      <c r="I44" s="4">
        <v>7.8180974926325285E-4</v>
      </c>
      <c r="J44" s="4">
        <v>7.8180974926325285E-4</v>
      </c>
      <c r="K44" s="4">
        <f t="shared" si="0"/>
        <v>0</v>
      </c>
    </row>
    <row r="45" spans="1:11" ht="26" x14ac:dyDescent="0.35">
      <c r="A45" s="2" t="s">
        <v>134</v>
      </c>
      <c r="B45" s="2" t="s">
        <v>135</v>
      </c>
      <c r="C45" s="2" t="s">
        <v>59</v>
      </c>
      <c r="D45" s="2" t="s">
        <v>156</v>
      </c>
      <c r="E45" s="2">
        <v>323111</v>
      </c>
      <c r="F45" s="3" t="s">
        <v>20</v>
      </c>
      <c r="G45" s="3" t="s">
        <v>157</v>
      </c>
      <c r="H45" s="4">
        <v>2.2400000000000002E-3</v>
      </c>
      <c r="I45" s="4">
        <v>2.2400000000000002E-3</v>
      </c>
      <c r="J45" s="4">
        <v>2.2400000000000002E-3</v>
      </c>
      <c r="K45" s="4">
        <f t="shared" si="0"/>
        <v>0</v>
      </c>
    </row>
    <row r="46" spans="1:11" x14ac:dyDescent="0.35">
      <c r="A46" s="2" t="s">
        <v>134</v>
      </c>
      <c r="B46" s="2" t="s">
        <v>135</v>
      </c>
      <c r="C46" s="2" t="s">
        <v>59</v>
      </c>
      <c r="D46" s="2" t="s">
        <v>158</v>
      </c>
      <c r="E46" s="2">
        <v>311412</v>
      </c>
      <c r="F46" s="3" t="s">
        <v>159</v>
      </c>
      <c r="G46" s="3" t="s">
        <v>160</v>
      </c>
      <c r="H46" s="4">
        <v>5.6999999999999998E-4</v>
      </c>
      <c r="I46" s="4">
        <v>6.1023529411764852E-4</v>
      </c>
      <c r="J46" s="4">
        <v>6.1023529411764852E-4</v>
      </c>
      <c r="K46" s="4">
        <f t="shared" si="0"/>
        <v>0</v>
      </c>
    </row>
    <row r="47" spans="1:11" x14ac:dyDescent="0.35">
      <c r="A47" s="2" t="s">
        <v>134</v>
      </c>
      <c r="B47" s="2" t="s">
        <v>135</v>
      </c>
      <c r="C47" s="2" t="s">
        <v>59</v>
      </c>
      <c r="D47" s="2" t="s">
        <v>161</v>
      </c>
      <c r="E47" s="2">
        <v>323111</v>
      </c>
      <c r="F47" s="3" t="s">
        <v>20</v>
      </c>
      <c r="G47" s="3" t="s">
        <v>162</v>
      </c>
      <c r="H47" s="4">
        <v>0</v>
      </c>
      <c r="I47" s="4">
        <v>0</v>
      </c>
      <c r="J47" s="4">
        <v>0</v>
      </c>
      <c r="K47" s="4">
        <f t="shared" si="0"/>
        <v>0</v>
      </c>
    </row>
    <row r="48" spans="1:11" x14ac:dyDescent="0.35">
      <c r="A48" s="2" t="s">
        <v>134</v>
      </c>
      <c r="B48" s="2" t="s">
        <v>135</v>
      </c>
      <c r="C48" s="2" t="s">
        <v>59</v>
      </c>
      <c r="D48" s="2" t="s">
        <v>163</v>
      </c>
      <c r="E48" s="2">
        <v>323111</v>
      </c>
      <c r="F48" s="3" t="s">
        <v>20</v>
      </c>
      <c r="G48" s="3" t="s">
        <v>164</v>
      </c>
      <c r="H48" s="4">
        <v>4.6100000000000004E-3</v>
      </c>
      <c r="I48" s="4">
        <v>4.6100000000000004E-3</v>
      </c>
      <c r="J48" s="4">
        <v>4.6100000000000004E-3</v>
      </c>
      <c r="K48" s="4">
        <f t="shared" si="0"/>
        <v>0</v>
      </c>
    </row>
    <row r="49" spans="1:11" ht="26" x14ac:dyDescent="0.35">
      <c r="A49" s="2" t="s">
        <v>134</v>
      </c>
      <c r="B49" s="2" t="s">
        <v>135</v>
      </c>
      <c r="C49" s="2" t="s">
        <v>59</v>
      </c>
      <c r="D49" s="2" t="s">
        <v>165</v>
      </c>
      <c r="E49" s="2">
        <v>326150</v>
      </c>
      <c r="F49" s="3" t="s">
        <v>14</v>
      </c>
      <c r="G49" s="3" t="s">
        <v>166</v>
      </c>
      <c r="H49" s="4">
        <v>5.9000000000000003E-4</v>
      </c>
      <c r="I49" s="4">
        <v>6.2273447820343497E-4</v>
      </c>
      <c r="J49" s="4">
        <v>6.2273447820343497E-4</v>
      </c>
      <c r="K49" s="4">
        <f t="shared" si="0"/>
        <v>0</v>
      </c>
    </row>
    <row r="50" spans="1:11" ht="26" x14ac:dyDescent="0.35">
      <c r="A50" s="2" t="s">
        <v>134</v>
      </c>
      <c r="B50" s="2" t="s">
        <v>135</v>
      </c>
      <c r="C50" s="2" t="s">
        <v>59</v>
      </c>
      <c r="D50" s="2" t="s">
        <v>167</v>
      </c>
      <c r="E50" s="2">
        <v>493190</v>
      </c>
      <c r="F50" s="3" t="s">
        <v>32</v>
      </c>
      <c r="G50" s="3" t="s">
        <v>168</v>
      </c>
      <c r="H50" s="4">
        <v>2.5184999999999999E-2</v>
      </c>
      <c r="I50" s="4">
        <v>2.5523386754623966E-2</v>
      </c>
      <c r="J50" s="4">
        <v>2.5523386754623966E-2</v>
      </c>
      <c r="K50" s="4">
        <f t="shared" si="0"/>
        <v>0</v>
      </c>
    </row>
    <row r="51" spans="1:11" x14ac:dyDescent="0.35">
      <c r="A51" s="2" t="s">
        <v>134</v>
      </c>
      <c r="B51" s="2" t="s">
        <v>135</v>
      </c>
      <c r="C51" s="2" t="s">
        <v>59</v>
      </c>
      <c r="D51" s="2" t="s">
        <v>169</v>
      </c>
      <c r="E51" s="2">
        <v>221112</v>
      </c>
      <c r="F51" s="3" t="s">
        <v>10</v>
      </c>
      <c r="G51" s="3" t="s">
        <v>170</v>
      </c>
      <c r="H51" s="4">
        <v>2.7500000000000002E-4</v>
      </c>
      <c r="I51" s="4">
        <v>2.7650918173503076E-4</v>
      </c>
      <c r="J51" s="4">
        <v>2.7650918173503076E-4</v>
      </c>
      <c r="K51" s="4">
        <f t="shared" si="0"/>
        <v>0</v>
      </c>
    </row>
    <row r="52" spans="1:11" ht="26" x14ac:dyDescent="0.35">
      <c r="A52" s="2" t="s">
        <v>134</v>
      </c>
      <c r="B52" s="2" t="s">
        <v>135</v>
      </c>
      <c r="C52" s="2" t="s">
        <v>59</v>
      </c>
      <c r="D52" s="2" t="s">
        <v>171</v>
      </c>
      <c r="E52" s="2">
        <v>331318</v>
      </c>
      <c r="F52" s="3" t="s">
        <v>172</v>
      </c>
      <c r="G52" s="3" t="s">
        <v>173</v>
      </c>
      <c r="H52" s="4">
        <v>3.5619999999999992E-2</v>
      </c>
      <c r="I52" s="4">
        <v>3.657624161073815E-2</v>
      </c>
      <c r="J52" s="4">
        <v>3.657624161073815E-2</v>
      </c>
      <c r="K52" s="4">
        <f t="shared" si="0"/>
        <v>0</v>
      </c>
    </row>
    <row r="53" spans="1:11" x14ac:dyDescent="0.35">
      <c r="A53" s="2" t="s">
        <v>134</v>
      </c>
      <c r="B53" s="2" t="s">
        <v>135</v>
      </c>
      <c r="C53" s="2" t="s">
        <v>59</v>
      </c>
      <c r="D53" s="2" t="s">
        <v>174</v>
      </c>
      <c r="E53" s="2">
        <v>327420</v>
      </c>
      <c r="F53" s="3" t="s">
        <v>125</v>
      </c>
      <c r="G53" s="3" t="s">
        <v>175</v>
      </c>
      <c r="H53" s="4">
        <v>1.04E-2</v>
      </c>
      <c r="I53" s="4">
        <v>1.0754545454545463E-2</v>
      </c>
      <c r="J53" s="4">
        <v>1.0754545454545463E-2</v>
      </c>
      <c r="K53" s="4">
        <f t="shared" si="0"/>
        <v>0</v>
      </c>
    </row>
    <row r="54" spans="1:11" x14ac:dyDescent="0.35">
      <c r="A54" s="2" t="s">
        <v>134</v>
      </c>
      <c r="B54" s="2" t="s">
        <v>135</v>
      </c>
      <c r="C54" s="2" t="s">
        <v>59</v>
      </c>
      <c r="D54" s="2" t="s">
        <v>176</v>
      </c>
      <c r="E54" s="2">
        <v>562212</v>
      </c>
      <c r="F54" s="3" t="s">
        <v>11</v>
      </c>
      <c r="G54" s="3" t="s">
        <v>177</v>
      </c>
      <c r="H54" s="4">
        <v>7.9420000000000004E-2</v>
      </c>
      <c r="I54" s="4">
        <v>8.207664940097241E-2</v>
      </c>
      <c r="J54" s="4">
        <v>8.207664940097241E-2</v>
      </c>
      <c r="K54" s="4">
        <f t="shared" si="0"/>
        <v>0</v>
      </c>
    </row>
    <row r="55" spans="1:11" x14ac:dyDescent="0.35">
      <c r="A55" s="2" t="s">
        <v>134</v>
      </c>
      <c r="B55" s="2" t="s">
        <v>135</v>
      </c>
      <c r="C55" s="2" t="s">
        <v>59</v>
      </c>
      <c r="D55" s="2" t="s">
        <v>178</v>
      </c>
      <c r="E55" s="2">
        <v>327993</v>
      </c>
      <c r="F55" s="3" t="s">
        <v>179</v>
      </c>
      <c r="G55" s="3" t="s">
        <v>180</v>
      </c>
      <c r="H55" s="4">
        <v>4.8999999999999998E-4</v>
      </c>
      <c r="I55" s="4">
        <v>5.0670454545454586E-4</v>
      </c>
      <c r="J55" s="4">
        <v>5.0670454545454586E-4</v>
      </c>
      <c r="K55" s="4">
        <f t="shared" si="0"/>
        <v>0</v>
      </c>
    </row>
    <row r="56" spans="1:11" ht="26" x14ac:dyDescent="0.35">
      <c r="A56" s="2" t="s">
        <v>134</v>
      </c>
      <c r="B56" s="2" t="s">
        <v>135</v>
      </c>
      <c r="C56" s="2" t="s">
        <v>59</v>
      </c>
      <c r="D56" s="2" t="s">
        <v>181</v>
      </c>
      <c r="E56" s="2">
        <v>562213</v>
      </c>
      <c r="F56" s="3" t="s">
        <v>29</v>
      </c>
      <c r="G56" s="3" t="s">
        <v>182</v>
      </c>
      <c r="H56" s="4">
        <v>9.7299999999999998E-2</v>
      </c>
      <c r="I56" s="4">
        <v>0.10055474674785464</v>
      </c>
      <c r="J56" s="4">
        <v>0.10055474674785464</v>
      </c>
      <c r="K56" s="4">
        <f t="shared" si="0"/>
        <v>0</v>
      </c>
    </row>
    <row r="57" spans="1:11" x14ac:dyDescent="0.35">
      <c r="A57" s="2" t="s">
        <v>134</v>
      </c>
      <c r="B57" s="2" t="s">
        <v>135</v>
      </c>
      <c r="C57" s="2" t="s">
        <v>59</v>
      </c>
      <c r="D57" s="2" t="s">
        <v>183</v>
      </c>
      <c r="E57" s="2">
        <v>323111</v>
      </c>
      <c r="F57" s="3" t="s">
        <v>20</v>
      </c>
      <c r="G57" s="3" t="s">
        <v>184</v>
      </c>
      <c r="H57" s="4">
        <v>1.895E-3</v>
      </c>
      <c r="I57" s="4">
        <v>1.895E-3</v>
      </c>
      <c r="J57" s="4">
        <v>1.895E-3</v>
      </c>
      <c r="K57" s="4">
        <f t="shared" si="0"/>
        <v>0</v>
      </c>
    </row>
    <row r="58" spans="1:11" ht="26" x14ac:dyDescent="0.35">
      <c r="A58" s="2" t="s">
        <v>134</v>
      </c>
      <c r="B58" s="2" t="s">
        <v>135</v>
      </c>
      <c r="C58" s="2" t="s">
        <v>59</v>
      </c>
      <c r="D58" s="2" t="s">
        <v>185</v>
      </c>
      <c r="E58" s="2">
        <v>424480</v>
      </c>
      <c r="F58" s="3" t="s">
        <v>186</v>
      </c>
      <c r="G58" s="3" t="s">
        <v>187</v>
      </c>
      <c r="H58" s="4">
        <v>0.23407500000000001</v>
      </c>
      <c r="I58" s="4">
        <v>0.23491097432201405</v>
      </c>
      <c r="J58" s="4">
        <v>0.23491097432201405</v>
      </c>
      <c r="K58" s="4">
        <f t="shared" si="0"/>
        <v>0</v>
      </c>
    </row>
    <row r="59" spans="1:11" ht="26" x14ac:dyDescent="0.35">
      <c r="A59" s="2" t="s">
        <v>134</v>
      </c>
      <c r="B59" s="2" t="s">
        <v>135</v>
      </c>
      <c r="C59" s="2" t="s">
        <v>59</v>
      </c>
      <c r="D59" s="2" t="s">
        <v>188</v>
      </c>
      <c r="E59" s="2">
        <v>561710</v>
      </c>
      <c r="F59" s="3" t="s">
        <v>189</v>
      </c>
      <c r="G59" s="3" t="s">
        <v>190</v>
      </c>
      <c r="H59" s="4">
        <v>0</v>
      </c>
      <c r="I59" s="4">
        <v>0</v>
      </c>
      <c r="J59" s="4">
        <v>0</v>
      </c>
      <c r="K59" s="4">
        <f t="shared" si="0"/>
        <v>0</v>
      </c>
    </row>
    <row r="60" spans="1:11" ht="26" x14ac:dyDescent="0.35">
      <c r="A60" s="2" t="s">
        <v>191</v>
      </c>
      <c r="B60" s="2" t="s">
        <v>192</v>
      </c>
      <c r="C60" s="2" t="s">
        <v>59</v>
      </c>
      <c r="D60" s="2" t="s">
        <v>193</v>
      </c>
      <c r="E60" s="2">
        <v>923120</v>
      </c>
      <c r="F60" s="3" t="s">
        <v>194</v>
      </c>
      <c r="G60" s="3" t="s">
        <v>195</v>
      </c>
      <c r="H60" s="4">
        <v>1.9534999999999997E-2</v>
      </c>
      <c r="I60" s="4">
        <v>1.9534999999999997E-2</v>
      </c>
      <c r="J60" s="4">
        <v>1.9534999999999997E-2</v>
      </c>
      <c r="K60" s="4">
        <f t="shared" si="0"/>
        <v>0</v>
      </c>
    </row>
    <row r="61" spans="1:11" x14ac:dyDescent="0.35">
      <c r="A61" s="2" t="s">
        <v>191</v>
      </c>
      <c r="B61" s="2" t="s">
        <v>192</v>
      </c>
      <c r="C61" s="2" t="s">
        <v>59</v>
      </c>
      <c r="D61" s="2" t="s">
        <v>196</v>
      </c>
      <c r="E61" s="2">
        <v>221112</v>
      </c>
      <c r="F61" s="3" t="s">
        <v>10</v>
      </c>
      <c r="G61" s="3" t="s">
        <v>197</v>
      </c>
      <c r="H61" s="4">
        <v>2.7E-4</v>
      </c>
      <c r="I61" s="4">
        <v>2.7148174206712109E-4</v>
      </c>
      <c r="J61" s="4">
        <v>2.7148174206712109E-4</v>
      </c>
      <c r="K61" s="4">
        <f t="shared" si="0"/>
        <v>0</v>
      </c>
    </row>
    <row r="62" spans="1:11" x14ac:dyDescent="0.35">
      <c r="A62" s="2" t="s">
        <v>191</v>
      </c>
      <c r="B62" s="2" t="s">
        <v>192</v>
      </c>
      <c r="C62" s="2" t="s">
        <v>59</v>
      </c>
      <c r="D62" s="2" t="s">
        <v>198</v>
      </c>
      <c r="E62" s="2">
        <v>562212</v>
      </c>
      <c r="F62" s="3" t="s">
        <v>11</v>
      </c>
      <c r="G62" s="3" t="s">
        <v>199</v>
      </c>
      <c r="H62" s="4">
        <v>0.12848999999999999</v>
      </c>
      <c r="I62" s="4">
        <v>0.13278807204143722</v>
      </c>
      <c r="J62" s="4">
        <v>0.13278807204143722</v>
      </c>
      <c r="K62" s="4">
        <f t="shared" si="0"/>
        <v>0</v>
      </c>
    </row>
    <row r="63" spans="1:11" x14ac:dyDescent="0.35">
      <c r="A63" s="2" t="s">
        <v>200</v>
      </c>
      <c r="B63" s="2" t="s">
        <v>201</v>
      </c>
      <c r="C63" s="2" t="s">
        <v>59</v>
      </c>
      <c r="D63" s="2" t="s">
        <v>202</v>
      </c>
      <c r="E63" s="2">
        <v>332431</v>
      </c>
      <c r="F63" s="3" t="s">
        <v>30</v>
      </c>
      <c r="G63" s="3" t="s">
        <v>203</v>
      </c>
      <c r="H63" s="4">
        <v>0</v>
      </c>
      <c r="I63" s="4">
        <v>0</v>
      </c>
      <c r="J63" s="4">
        <v>0</v>
      </c>
      <c r="K63" s="4">
        <f t="shared" si="0"/>
        <v>0</v>
      </c>
    </row>
    <row r="64" spans="1:11" x14ac:dyDescent="0.35">
      <c r="A64" s="2" t="s">
        <v>200</v>
      </c>
      <c r="B64" s="2" t="s">
        <v>201</v>
      </c>
      <c r="C64" s="2" t="s">
        <v>59</v>
      </c>
      <c r="D64" s="2" t="s">
        <v>204</v>
      </c>
      <c r="E64" s="2">
        <v>313230</v>
      </c>
      <c r="F64" s="3" t="s">
        <v>205</v>
      </c>
      <c r="G64" s="3" t="s">
        <v>206</v>
      </c>
      <c r="H64" s="4">
        <v>1.75E-3</v>
      </c>
      <c r="I64" s="4">
        <v>1.8239910313901325E-3</v>
      </c>
      <c r="J64" s="4">
        <v>1.8239910313901325E-3</v>
      </c>
      <c r="K64" s="4">
        <f t="shared" si="0"/>
        <v>0</v>
      </c>
    </row>
    <row r="65" spans="1:11" ht="26" x14ac:dyDescent="0.35">
      <c r="A65" s="2" t="s">
        <v>200</v>
      </c>
      <c r="B65" s="2" t="s">
        <v>201</v>
      </c>
      <c r="C65" s="2" t="s">
        <v>59</v>
      </c>
      <c r="D65" s="2" t="s">
        <v>207</v>
      </c>
      <c r="E65" s="2">
        <v>327212</v>
      </c>
      <c r="F65" s="3" t="s">
        <v>208</v>
      </c>
      <c r="G65" s="3" t="s">
        <v>209</v>
      </c>
      <c r="H65" s="4">
        <v>4.3885E-2</v>
      </c>
      <c r="I65" s="4">
        <v>4.5381079545454589E-2</v>
      </c>
      <c r="J65" s="4">
        <v>4.5381079545454589E-2</v>
      </c>
      <c r="K65" s="4">
        <f t="shared" si="0"/>
        <v>0</v>
      </c>
    </row>
    <row r="66" spans="1:11" x14ac:dyDescent="0.35">
      <c r="A66" s="2" t="s">
        <v>200</v>
      </c>
      <c r="B66" s="2" t="s">
        <v>201</v>
      </c>
      <c r="C66" s="2" t="s">
        <v>59</v>
      </c>
      <c r="D66" s="2" t="s">
        <v>210</v>
      </c>
      <c r="E66" s="2">
        <v>221112</v>
      </c>
      <c r="F66" s="3" t="s">
        <v>10</v>
      </c>
      <c r="G66" s="3" t="s">
        <v>211</v>
      </c>
      <c r="H66" s="4">
        <v>4.1700000000000001E-3</v>
      </c>
      <c r="I66" s="4">
        <v>4.1928846830366481E-3</v>
      </c>
      <c r="J66" s="4">
        <v>4.1928846830366481E-3</v>
      </c>
      <c r="K66" s="4">
        <f t="shared" si="0"/>
        <v>0</v>
      </c>
    </row>
    <row r="67" spans="1:11" ht="26" x14ac:dyDescent="0.35">
      <c r="A67" s="2" t="s">
        <v>200</v>
      </c>
      <c r="B67" s="2" t="s">
        <v>201</v>
      </c>
      <c r="C67" s="2" t="s">
        <v>59</v>
      </c>
      <c r="D67" s="2" t="s">
        <v>212</v>
      </c>
      <c r="E67" s="2">
        <v>311999</v>
      </c>
      <c r="F67" s="3" t="s">
        <v>213</v>
      </c>
      <c r="G67" s="3" t="s">
        <v>214</v>
      </c>
      <c r="H67" s="4">
        <v>0</v>
      </c>
      <c r="I67" s="4">
        <v>0</v>
      </c>
      <c r="J67" s="4">
        <v>0</v>
      </c>
      <c r="K67" s="4">
        <f t="shared" si="0"/>
        <v>0</v>
      </c>
    </row>
    <row r="68" spans="1:11" ht="26" x14ac:dyDescent="0.35">
      <c r="A68" s="2" t="s">
        <v>200</v>
      </c>
      <c r="B68" s="2" t="s">
        <v>201</v>
      </c>
      <c r="C68" s="2" t="s">
        <v>59</v>
      </c>
      <c r="D68" s="2" t="s">
        <v>215</v>
      </c>
      <c r="E68" s="2">
        <v>221112</v>
      </c>
      <c r="F68" s="3" t="s">
        <v>10</v>
      </c>
      <c r="G68" s="3" t="s">
        <v>216</v>
      </c>
      <c r="H68" s="4">
        <v>2.4499999999999999E-4</v>
      </c>
      <c r="I68" s="4">
        <v>2.4634454372757285E-4</v>
      </c>
      <c r="J68" s="4">
        <v>2.4634454372757285E-4</v>
      </c>
      <c r="K68" s="4">
        <f t="shared" si="0"/>
        <v>0</v>
      </c>
    </row>
    <row r="69" spans="1:11" x14ac:dyDescent="0.35">
      <c r="A69" s="2" t="s">
        <v>200</v>
      </c>
      <c r="B69" s="2" t="s">
        <v>201</v>
      </c>
      <c r="C69" s="2" t="s">
        <v>59</v>
      </c>
      <c r="D69" s="2" t="s">
        <v>217</v>
      </c>
      <c r="E69" s="2">
        <v>922140</v>
      </c>
      <c r="F69" s="3" t="s">
        <v>47</v>
      </c>
      <c r="G69" s="3" t="s">
        <v>218</v>
      </c>
      <c r="H69" s="4">
        <v>7.4795E-2</v>
      </c>
      <c r="I69" s="4">
        <v>7.4795E-2</v>
      </c>
      <c r="J69" s="4">
        <v>7.4795E-2</v>
      </c>
      <c r="K69" s="4">
        <f t="shared" si="0"/>
        <v>0</v>
      </c>
    </row>
    <row r="70" spans="1:11" ht="26" x14ac:dyDescent="0.35">
      <c r="A70" s="2" t="s">
        <v>200</v>
      </c>
      <c r="B70" s="2" t="s">
        <v>201</v>
      </c>
      <c r="C70" s="2" t="s">
        <v>59</v>
      </c>
      <c r="D70" s="2" t="s">
        <v>219</v>
      </c>
      <c r="E70" s="2">
        <v>327212</v>
      </c>
      <c r="F70" s="3" t="s">
        <v>208</v>
      </c>
      <c r="G70" s="3" t="s">
        <v>220</v>
      </c>
      <c r="H70" s="4">
        <v>3.0184999999999997E-2</v>
      </c>
      <c r="I70" s="4">
        <v>3.1214034090909119E-2</v>
      </c>
      <c r="J70" s="4">
        <v>3.1214034090909119E-2</v>
      </c>
      <c r="K70" s="4">
        <f t="shared" ref="K70:K133" si="1">I70-J70</f>
        <v>0</v>
      </c>
    </row>
    <row r="71" spans="1:11" ht="26" x14ac:dyDescent="0.35">
      <c r="A71" s="2" t="s">
        <v>200</v>
      </c>
      <c r="B71" s="2" t="s">
        <v>201</v>
      </c>
      <c r="C71" s="2" t="s">
        <v>59</v>
      </c>
      <c r="D71" s="2" t="s">
        <v>221</v>
      </c>
      <c r="E71" s="2">
        <v>327212</v>
      </c>
      <c r="F71" s="3" t="s">
        <v>208</v>
      </c>
      <c r="G71" s="3" t="s">
        <v>222</v>
      </c>
      <c r="H71" s="4">
        <v>1.7830000000000002E-2</v>
      </c>
      <c r="I71" s="4">
        <v>1.8437840909090928E-2</v>
      </c>
      <c r="J71" s="4">
        <v>1.8437840909090928E-2</v>
      </c>
      <c r="K71" s="4">
        <f t="shared" si="1"/>
        <v>0</v>
      </c>
    </row>
    <row r="72" spans="1:11" x14ac:dyDescent="0.35">
      <c r="A72" s="2" t="s">
        <v>200</v>
      </c>
      <c r="B72" s="2" t="s">
        <v>201</v>
      </c>
      <c r="C72" s="2" t="s">
        <v>59</v>
      </c>
      <c r="D72" s="2" t="s">
        <v>223</v>
      </c>
      <c r="E72" s="2">
        <v>327213</v>
      </c>
      <c r="F72" s="3" t="s">
        <v>224</v>
      </c>
      <c r="G72" s="3" t="s">
        <v>225</v>
      </c>
      <c r="H72" s="4">
        <v>3.932999999999999E-2</v>
      </c>
      <c r="I72" s="4">
        <v>4.0670795454545494E-2</v>
      </c>
      <c r="J72" s="4">
        <v>4.0670795454545494E-2</v>
      </c>
      <c r="K72" s="4">
        <f t="shared" si="1"/>
        <v>0</v>
      </c>
    </row>
    <row r="73" spans="1:11" ht="26" x14ac:dyDescent="0.35">
      <c r="A73" s="2" t="s">
        <v>200</v>
      </c>
      <c r="B73" s="2" t="s">
        <v>201</v>
      </c>
      <c r="C73" s="2" t="s">
        <v>59</v>
      </c>
      <c r="D73" s="2" t="s">
        <v>226</v>
      </c>
      <c r="E73" s="2">
        <v>221112</v>
      </c>
      <c r="F73" s="3" t="s">
        <v>10</v>
      </c>
      <c r="G73" s="3" t="s">
        <v>227</v>
      </c>
      <c r="H73" s="4">
        <v>1.0000000000000001E-5</v>
      </c>
      <c r="I73" s="4">
        <v>1.00548793358193E-5</v>
      </c>
      <c r="J73" s="4">
        <v>1.00548793358193E-5</v>
      </c>
      <c r="K73" s="4">
        <f t="shared" si="1"/>
        <v>0</v>
      </c>
    </row>
    <row r="74" spans="1:11" x14ac:dyDescent="0.35">
      <c r="A74" s="2" t="s">
        <v>200</v>
      </c>
      <c r="B74" s="2" t="s">
        <v>201</v>
      </c>
      <c r="C74" s="2" t="s">
        <v>59</v>
      </c>
      <c r="D74" s="2" t="s">
        <v>228</v>
      </c>
      <c r="E74" s="2">
        <v>221112</v>
      </c>
      <c r="F74" s="3" t="s">
        <v>10</v>
      </c>
      <c r="G74" s="3" t="s">
        <v>229</v>
      </c>
      <c r="H74" s="4">
        <v>6.7999999999999996E-3</v>
      </c>
      <c r="I74" s="4">
        <v>6.8373179483571236E-3</v>
      </c>
      <c r="J74" s="4">
        <v>6.8373179483571236E-3</v>
      </c>
      <c r="K74" s="4">
        <f t="shared" si="1"/>
        <v>0</v>
      </c>
    </row>
    <row r="75" spans="1:11" ht="26" x14ac:dyDescent="0.35">
      <c r="A75" s="2" t="s">
        <v>200</v>
      </c>
      <c r="B75" s="2" t="s">
        <v>201</v>
      </c>
      <c r="C75" s="2" t="s">
        <v>59</v>
      </c>
      <c r="D75" s="2" t="s">
        <v>230</v>
      </c>
      <c r="E75" s="2">
        <v>562212</v>
      </c>
      <c r="F75" s="3" t="s">
        <v>11</v>
      </c>
      <c r="G75" s="3" t="s">
        <v>231</v>
      </c>
      <c r="H75" s="4">
        <v>1.6999999999999999E-4</v>
      </c>
      <c r="I75" s="4">
        <v>1.7568660788422699E-4</v>
      </c>
      <c r="J75" s="4">
        <v>1.7568660788422699E-4</v>
      </c>
      <c r="K75" s="4">
        <f t="shared" si="1"/>
        <v>0</v>
      </c>
    </row>
    <row r="76" spans="1:11" x14ac:dyDescent="0.35">
      <c r="A76" s="2" t="s">
        <v>200</v>
      </c>
      <c r="B76" s="2" t="s">
        <v>201</v>
      </c>
      <c r="C76" s="2" t="s">
        <v>59</v>
      </c>
      <c r="D76" s="2" t="s">
        <v>232</v>
      </c>
      <c r="E76" s="2">
        <v>221112</v>
      </c>
      <c r="F76" s="3" t="s">
        <v>10</v>
      </c>
      <c r="G76" s="3" t="s">
        <v>233</v>
      </c>
      <c r="H76" s="4">
        <v>0</v>
      </c>
      <c r="I76" s="4">
        <v>0</v>
      </c>
      <c r="J76" s="4">
        <v>0</v>
      </c>
      <c r="K76" s="4">
        <f t="shared" si="1"/>
        <v>0</v>
      </c>
    </row>
    <row r="77" spans="1:11" x14ac:dyDescent="0.35">
      <c r="A77" s="2" t="s">
        <v>200</v>
      </c>
      <c r="B77" s="2" t="s">
        <v>201</v>
      </c>
      <c r="C77" s="2" t="s">
        <v>59</v>
      </c>
      <c r="D77" s="2" t="s">
        <v>234</v>
      </c>
      <c r="E77" s="2">
        <v>311812</v>
      </c>
      <c r="F77" s="3" t="s">
        <v>235</v>
      </c>
      <c r="G77" s="3" t="s">
        <v>236</v>
      </c>
      <c r="H77" s="4">
        <v>9.1999999999999998E-3</v>
      </c>
      <c r="I77" s="4">
        <v>9.8494117647059034E-3</v>
      </c>
      <c r="J77" s="4">
        <v>9.8494117647059034E-3</v>
      </c>
      <c r="K77" s="4">
        <f t="shared" si="1"/>
        <v>0</v>
      </c>
    </row>
    <row r="78" spans="1:11" ht="26" x14ac:dyDescent="0.35">
      <c r="A78" s="2" t="s">
        <v>200</v>
      </c>
      <c r="B78" s="2" t="s">
        <v>201</v>
      </c>
      <c r="C78" s="2" t="s">
        <v>59</v>
      </c>
      <c r="D78" s="2" t="s">
        <v>237</v>
      </c>
      <c r="E78" s="2">
        <v>221118</v>
      </c>
      <c r="F78" s="3" t="s">
        <v>21</v>
      </c>
      <c r="G78" s="3" t="s">
        <v>238</v>
      </c>
      <c r="H78" s="4">
        <v>0.42741000000000001</v>
      </c>
      <c r="I78" s="4">
        <v>0.42757614718919296</v>
      </c>
      <c r="J78" s="4">
        <v>0.42757614718919296</v>
      </c>
      <c r="K78" s="4">
        <f t="shared" si="1"/>
        <v>0</v>
      </c>
    </row>
    <row r="79" spans="1:11" ht="26" x14ac:dyDescent="0.35">
      <c r="A79" s="2" t="s">
        <v>239</v>
      </c>
      <c r="B79" s="2" t="s">
        <v>240</v>
      </c>
      <c r="C79" s="2" t="s">
        <v>59</v>
      </c>
      <c r="D79" s="2" t="s">
        <v>241</v>
      </c>
      <c r="E79" s="2">
        <v>325211</v>
      </c>
      <c r="F79" s="3" t="s">
        <v>23</v>
      </c>
      <c r="G79" s="3" t="s">
        <v>242</v>
      </c>
      <c r="H79" s="4">
        <v>5.8849999999999996E-3</v>
      </c>
      <c r="I79" s="4">
        <v>5.9732549420586332E-3</v>
      </c>
      <c r="J79" s="4">
        <v>5.9732549420586332E-3</v>
      </c>
      <c r="K79" s="4">
        <f t="shared" si="1"/>
        <v>0</v>
      </c>
    </row>
    <row r="80" spans="1:11" ht="26" x14ac:dyDescent="0.35">
      <c r="A80" s="2" t="s">
        <v>239</v>
      </c>
      <c r="B80" s="2" t="s">
        <v>240</v>
      </c>
      <c r="C80" s="2" t="s">
        <v>59</v>
      </c>
      <c r="D80" s="2" t="s">
        <v>243</v>
      </c>
      <c r="E80" s="2">
        <v>332439</v>
      </c>
      <c r="F80" s="3" t="s">
        <v>26</v>
      </c>
      <c r="G80" s="3" t="s">
        <v>137</v>
      </c>
      <c r="H80" s="4">
        <v>5.0000000000000004E-6</v>
      </c>
      <c r="I80" s="4">
        <v>5.1434851925214001E-6</v>
      </c>
      <c r="J80" s="4">
        <v>5.1434851925214001E-6</v>
      </c>
      <c r="K80" s="4">
        <f t="shared" si="1"/>
        <v>0</v>
      </c>
    </row>
    <row r="81" spans="1:11" ht="26" x14ac:dyDescent="0.35">
      <c r="A81" s="2" t="s">
        <v>239</v>
      </c>
      <c r="B81" s="2" t="s">
        <v>240</v>
      </c>
      <c r="C81" s="2" t="s">
        <v>59</v>
      </c>
      <c r="D81" s="2" t="s">
        <v>244</v>
      </c>
      <c r="E81" s="2">
        <v>221320</v>
      </c>
      <c r="F81" s="3" t="s">
        <v>9</v>
      </c>
      <c r="G81" s="3" t="s">
        <v>245</v>
      </c>
      <c r="H81" s="4">
        <v>1.511E-2</v>
      </c>
      <c r="I81" s="4">
        <v>1.5442648142682661E-2</v>
      </c>
      <c r="J81" s="4">
        <v>1.5442648142682661E-2</v>
      </c>
      <c r="K81" s="4">
        <f t="shared" si="1"/>
        <v>0</v>
      </c>
    </row>
    <row r="82" spans="1:11" ht="26" x14ac:dyDescent="0.35">
      <c r="A82" s="2" t="s">
        <v>239</v>
      </c>
      <c r="B82" s="2" t="s">
        <v>240</v>
      </c>
      <c r="C82" s="2" t="s">
        <v>59</v>
      </c>
      <c r="D82" s="2" t="s">
        <v>246</v>
      </c>
      <c r="E82" s="2">
        <v>486910</v>
      </c>
      <c r="F82" s="3" t="s">
        <v>25</v>
      </c>
      <c r="G82" s="3" t="s">
        <v>247</v>
      </c>
      <c r="H82" s="4">
        <v>0</v>
      </c>
      <c r="I82" s="4">
        <v>0</v>
      </c>
      <c r="J82" s="4">
        <v>0</v>
      </c>
      <c r="K82" s="4">
        <f t="shared" si="1"/>
        <v>0</v>
      </c>
    </row>
    <row r="83" spans="1:11" ht="26" x14ac:dyDescent="0.35">
      <c r="A83" s="2" t="s">
        <v>239</v>
      </c>
      <c r="B83" s="2" t="s">
        <v>240</v>
      </c>
      <c r="C83" s="2" t="s">
        <v>59</v>
      </c>
      <c r="D83" s="2" t="s">
        <v>248</v>
      </c>
      <c r="E83" s="2">
        <v>237310</v>
      </c>
      <c r="F83" s="3" t="s">
        <v>8</v>
      </c>
      <c r="G83" s="3" t="s">
        <v>249</v>
      </c>
      <c r="H83" s="4">
        <v>3.1309999999999998E-2</v>
      </c>
      <c r="I83" s="4">
        <v>3.3122767902488658E-2</v>
      </c>
      <c r="J83" s="4">
        <v>3.3122767902488658E-2</v>
      </c>
      <c r="K83" s="4">
        <f t="shared" si="1"/>
        <v>0</v>
      </c>
    </row>
    <row r="84" spans="1:11" ht="26" x14ac:dyDescent="0.35">
      <c r="A84" s="2" t="s">
        <v>239</v>
      </c>
      <c r="B84" s="2" t="s">
        <v>240</v>
      </c>
      <c r="C84" s="2" t="s">
        <v>59</v>
      </c>
      <c r="D84" s="2" t="s">
        <v>250</v>
      </c>
      <c r="E84" s="2">
        <v>325199</v>
      </c>
      <c r="F84" s="3" t="s">
        <v>15</v>
      </c>
      <c r="G84" s="3" t="s">
        <v>251</v>
      </c>
      <c r="H84" s="4">
        <v>2.3704999999999997E-2</v>
      </c>
      <c r="I84" s="4">
        <v>2.4060494205862343E-2</v>
      </c>
      <c r="J84" s="4">
        <v>2.4060494205862343E-2</v>
      </c>
      <c r="K84" s="4">
        <f t="shared" si="1"/>
        <v>0</v>
      </c>
    </row>
    <row r="85" spans="1:11" ht="52" x14ac:dyDescent="0.35">
      <c r="A85" s="2" t="s">
        <v>239</v>
      </c>
      <c r="B85" s="2" t="s">
        <v>240</v>
      </c>
      <c r="C85" s="2" t="s">
        <v>59</v>
      </c>
      <c r="D85" s="2" t="s">
        <v>252</v>
      </c>
      <c r="E85" s="2">
        <v>541715</v>
      </c>
      <c r="F85" s="3" t="s">
        <v>44</v>
      </c>
      <c r="G85" s="3" t="s">
        <v>253</v>
      </c>
      <c r="H85" s="4">
        <v>4.5069999999999992E-2</v>
      </c>
      <c r="I85" s="4">
        <v>4.7708265826782274E-2</v>
      </c>
      <c r="J85" s="4">
        <v>4.7708265826782274E-2</v>
      </c>
      <c r="K85" s="4">
        <f t="shared" si="1"/>
        <v>0</v>
      </c>
    </row>
    <row r="86" spans="1:11" ht="26" x14ac:dyDescent="0.35">
      <c r="A86" s="2" t="s">
        <v>239</v>
      </c>
      <c r="B86" s="2" t="s">
        <v>240</v>
      </c>
      <c r="C86" s="2" t="s">
        <v>59</v>
      </c>
      <c r="D86" s="2" t="s">
        <v>254</v>
      </c>
      <c r="E86" s="2">
        <v>611310</v>
      </c>
      <c r="F86" s="3" t="s">
        <v>31</v>
      </c>
      <c r="G86" s="3" t="s">
        <v>255</v>
      </c>
      <c r="H86" s="4">
        <v>3.2375000000000001E-2</v>
      </c>
      <c r="I86" s="4">
        <v>3.3026838016065048E-2</v>
      </c>
      <c r="J86" s="4">
        <v>3.3026838016065048E-2</v>
      </c>
      <c r="K86" s="4">
        <f t="shared" si="1"/>
        <v>0</v>
      </c>
    </row>
    <row r="87" spans="1:11" ht="26" x14ac:dyDescent="0.35">
      <c r="A87" s="2" t="s">
        <v>239</v>
      </c>
      <c r="B87" s="2" t="s">
        <v>240</v>
      </c>
      <c r="C87" s="2" t="s">
        <v>59</v>
      </c>
      <c r="D87" s="2" t="s">
        <v>256</v>
      </c>
      <c r="E87" s="2">
        <v>324110</v>
      </c>
      <c r="F87" s="3" t="s">
        <v>33</v>
      </c>
      <c r="G87" s="3" t="s">
        <v>257</v>
      </c>
      <c r="H87" s="4">
        <v>0</v>
      </c>
      <c r="I87" s="4">
        <v>0</v>
      </c>
      <c r="J87" s="4">
        <v>0</v>
      </c>
      <c r="K87" s="4">
        <f t="shared" si="1"/>
        <v>0</v>
      </c>
    </row>
    <row r="88" spans="1:11" x14ac:dyDescent="0.35">
      <c r="A88" s="2" t="s">
        <v>239</v>
      </c>
      <c r="B88" s="2" t="s">
        <v>240</v>
      </c>
      <c r="C88" s="2" t="s">
        <v>59</v>
      </c>
      <c r="D88" s="2" t="s">
        <v>258</v>
      </c>
      <c r="E88" s="2">
        <v>221112</v>
      </c>
      <c r="F88" s="3" t="s">
        <v>10</v>
      </c>
      <c r="G88" s="3" t="s">
        <v>259</v>
      </c>
      <c r="H88" s="4">
        <v>0</v>
      </c>
      <c r="I88" s="4">
        <v>0</v>
      </c>
      <c r="J88" s="4">
        <v>0</v>
      </c>
      <c r="K88" s="4">
        <f t="shared" si="1"/>
        <v>0</v>
      </c>
    </row>
    <row r="89" spans="1:11" ht="39" x14ac:dyDescent="0.35">
      <c r="A89" s="2" t="s">
        <v>239</v>
      </c>
      <c r="B89" s="2" t="s">
        <v>240</v>
      </c>
      <c r="C89" s="2" t="s">
        <v>59</v>
      </c>
      <c r="D89" s="2" t="s">
        <v>260</v>
      </c>
      <c r="E89" s="2">
        <v>331491</v>
      </c>
      <c r="F89" s="3" t="s">
        <v>261</v>
      </c>
      <c r="G89" s="3" t="s">
        <v>262</v>
      </c>
      <c r="H89" s="4">
        <v>2.5240000000000005E-2</v>
      </c>
      <c r="I89" s="4">
        <v>2.591758389261738E-2</v>
      </c>
      <c r="J89" s="4">
        <v>2.591758389261738E-2</v>
      </c>
      <c r="K89" s="4">
        <f t="shared" si="1"/>
        <v>0</v>
      </c>
    </row>
    <row r="90" spans="1:11" ht="26" x14ac:dyDescent="0.35">
      <c r="A90" s="2" t="s">
        <v>239</v>
      </c>
      <c r="B90" s="2" t="s">
        <v>240</v>
      </c>
      <c r="C90" s="2" t="s">
        <v>59</v>
      </c>
      <c r="D90" s="2" t="s">
        <v>263</v>
      </c>
      <c r="E90" s="2">
        <v>562213</v>
      </c>
      <c r="F90" s="3" t="s">
        <v>29</v>
      </c>
      <c r="G90" s="3" t="s">
        <v>264</v>
      </c>
      <c r="H90" s="4">
        <v>7.8714999999999993E-2</v>
      </c>
      <c r="I90" s="4">
        <v>8.1348066703570171E-2</v>
      </c>
      <c r="J90" s="4">
        <v>8.1348066703570171E-2</v>
      </c>
      <c r="K90" s="4">
        <f t="shared" si="1"/>
        <v>0</v>
      </c>
    </row>
    <row r="91" spans="1:11" ht="26" x14ac:dyDescent="0.35">
      <c r="A91" s="2" t="s">
        <v>239</v>
      </c>
      <c r="B91" s="2" t="s">
        <v>240</v>
      </c>
      <c r="C91" s="2" t="s">
        <v>59</v>
      </c>
      <c r="D91" s="2" t="s">
        <v>265</v>
      </c>
      <c r="E91" s="2">
        <v>493190</v>
      </c>
      <c r="F91" s="3" t="s">
        <v>32</v>
      </c>
      <c r="G91" s="3" t="s">
        <v>266</v>
      </c>
      <c r="H91" s="4">
        <v>2.3500000000000002E-4</v>
      </c>
      <c r="I91" s="4">
        <v>2.3817307569608639E-4</v>
      </c>
      <c r="J91" s="4">
        <v>2.3817307569608639E-4</v>
      </c>
      <c r="K91" s="4">
        <f t="shared" si="1"/>
        <v>0</v>
      </c>
    </row>
    <row r="92" spans="1:11" ht="26" x14ac:dyDescent="0.35">
      <c r="A92" s="2" t="s">
        <v>239</v>
      </c>
      <c r="B92" s="2" t="s">
        <v>240</v>
      </c>
      <c r="C92" s="2" t="s">
        <v>59</v>
      </c>
      <c r="D92" s="2" t="s">
        <v>267</v>
      </c>
      <c r="E92" s="2">
        <v>331315</v>
      </c>
      <c r="F92" s="3" t="s">
        <v>43</v>
      </c>
      <c r="G92" s="3" t="s">
        <v>268</v>
      </c>
      <c r="H92" s="4">
        <v>8.7350000000000014E-3</v>
      </c>
      <c r="I92" s="4">
        <v>8.9694966442952807E-3</v>
      </c>
      <c r="J92" s="4">
        <v>8.9694966442952807E-3</v>
      </c>
      <c r="K92" s="4">
        <f t="shared" si="1"/>
        <v>0</v>
      </c>
    </row>
    <row r="93" spans="1:11" ht="26" x14ac:dyDescent="0.35">
      <c r="A93" s="2" t="s">
        <v>239</v>
      </c>
      <c r="B93" s="2" t="s">
        <v>240</v>
      </c>
      <c r="C93" s="2" t="s">
        <v>59</v>
      </c>
      <c r="D93" s="2" t="s">
        <v>269</v>
      </c>
      <c r="E93" s="2">
        <v>325211</v>
      </c>
      <c r="F93" s="3" t="s">
        <v>23</v>
      </c>
      <c r="G93" s="3" t="s">
        <v>270</v>
      </c>
      <c r="H93" s="4">
        <v>1.6929999999999997E-2</v>
      </c>
      <c r="I93" s="4">
        <v>1.7183892297205215E-2</v>
      </c>
      <c r="J93" s="4">
        <v>1.7183892297205215E-2</v>
      </c>
      <c r="K93" s="4">
        <f t="shared" si="1"/>
        <v>0</v>
      </c>
    </row>
    <row r="94" spans="1:11" ht="26" x14ac:dyDescent="0.35">
      <c r="A94" s="2" t="s">
        <v>239</v>
      </c>
      <c r="B94" s="2" t="s">
        <v>240</v>
      </c>
      <c r="C94" s="2" t="s">
        <v>59</v>
      </c>
      <c r="D94" s="2" t="s">
        <v>271</v>
      </c>
      <c r="E94" s="2">
        <v>322211</v>
      </c>
      <c r="F94" s="3" t="s">
        <v>141</v>
      </c>
      <c r="G94" s="3" t="s">
        <v>272</v>
      </c>
      <c r="H94" s="4">
        <v>7.9999999999999993E-5</v>
      </c>
      <c r="I94" s="4">
        <v>7.9999999999999993E-5</v>
      </c>
      <c r="J94" s="4">
        <v>7.9999999999999993E-5</v>
      </c>
      <c r="K94" s="4">
        <f t="shared" si="1"/>
        <v>0</v>
      </c>
    </row>
    <row r="95" spans="1:11" ht="26" x14ac:dyDescent="0.35">
      <c r="A95" s="2" t="s">
        <v>239</v>
      </c>
      <c r="B95" s="2" t="s">
        <v>240</v>
      </c>
      <c r="C95" s="2" t="s">
        <v>59</v>
      </c>
      <c r="D95" s="2" t="s">
        <v>273</v>
      </c>
      <c r="E95" s="2">
        <v>424710</v>
      </c>
      <c r="F95" s="3" t="s">
        <v>13</v>
      </c>
      <c r="G95" s="3" t="s">
        <v>274</v>
      </c>
      <c r="H95" s="4">
        <v>0</v>
      </c>
      <c r="I95" s="4">
        <v>0</v>
      </c>
      <c r="J95" s="4">
        <v>0</v>
      </c>
      <c r="K95" s="4">
        <f t="shared" si="1"/>
        <v>0</v>
      </c>
    </row>
    <row r="96" spans="1:11" ht="26" x14ac:dyDescent="0.35">
      <c r="A96" s="2" t="s">
        <v>239</v>
      </c>
      <c r="B96" s="2" t="s">
        <v>240</v>
      </c>
      <c r="C96" s="2" t="s">
        <v>59</v>
      </c>
      <c r="D96" s="2" t="s">
        <v>275</v>
      </c>
      <c r="E96" s="2">
        <v>486910</v>
      </c>
      <c r="F96" s="3" t="s">
        <v>25</v>
      </c>
      <c r="G96" s="3" t="s">
        <v>276</v>
      </c>
      <c r="H96" s="4">
        <v>1.245E-3</v>
      </c>
      <c r="I96" s="4">
        <v>1.3101453483450002E-3</v>
      </c>
      <c r="J96" s="4">
        <v>1.3101453483450002E-3</v>
      </c>
      <c r="K96" s="4">
        <f t="shared" si="1"/>
        <v>0</v>
      </c>
    </row>
    <row r="97" spans="1:11" x14ac:dyDescent="0.35">
      <c r="A97" s="2" t="s">
        <v>239</v>
      </c>
      <c r="B97" s="2" t="s">
        <v>240</v>
      </c>
      <c r="C97" s="2" t="s">
        <v>59</v>
      </c>
      <c r="D97" s="2" t="s">
        <v>277</v>
      </c>
      <c r="E97" s="2">
        <v>324110</v>
      </c>
      <c r="F97" s="3" t="s">
        <v>33</v>
      </c>
      <c r="G97" s="3" t="s">
        <v>278</v>
      </c>
      <c r="H97" s="4">
        <v>0.40049999999999991</v>
      </c>
      <c r="I97" s="4">
        <v>0.40588113540706383</v>
      </c>
      <c r="J97" s="4">
        <v>0.40588113540706383</v>
      </c>
      <c r="K97" s="4">
        <f t="shared" si="1"/>
        <v>0</v>
      </c>
    </row>
    <row r="98" spans="1:11" x14ac:dyDescent="0.35">
      <c r="A98" s="2" t="s">
        <v>239</v>
      </c>
      <c r="B98" s="2" t="s">
        <v>240</v>
      </c>
      <c r="C98" s="2" t="s">
        <v>59</v>
      </c>
      <c r="D98" s="2" t="s">
        <v>279</v>
      </c>
      <c r="E98" s="2">
        <v>324110</v>
      </c>
      <c r="F98" s="3" t="s">
        <v>33</v>
      </c>
      <c r="G98" s="3" t="s">
        <v>280</v>
      </c>
      <c r="H98" s="4">
        <v>9.7439999999999999E-2</v>
      </c>
      <c r="I98" s="4">
        <v>9.8831781969338228E-2</v>
      </c>
      <c r="J98" s="4">
        <v>9.8831781969338228E-2</v>
      </c>
      <c r="K98" s="4">
        <f t="shared" si="1"/>
        <v>0</v>
      </c>
    </row>
    <row r="99" spans="1:11" x14ac:dyDescent="0.35">
      <c r="A99" s="2" t="s">
        <v>239</v>
      </c>
      <c r="B99" s="2" t="s">
        <v>240</v>
      </c>
      <c r="C99" s="2" t="s">
        <v>59</v>
      </c>
      <c r="D99" s="2" t="s">
        <v>281</v>
      </c>
      <c r="E99" s="2">
        <v>221112</v>
      </c>
      <c r="F99" s="3" t="s">
        <v>10</v>
      </c>
      <c r="G99" s="3" t="s">
        <v>282</v>
      </c>
      <c r="H99" s="4">
        <v>4.0999999999999999E-4</v>
      </c>
      <c r="I99" s="4">
        <v>4.1225005276859127E-4</v>
      </c>
      <c r="J99" s="4">
        <v>4.1225005276859127E-4</v>
      </c>
      <c r="K99" s="4">
        <f t="shared" si="1"/>
        <v>0</v>
      </c>
    </row>
    <row r="100" spans="1:11" ht="26" x14ac:dyDescent="0.35">
      <c r="A100" s="2" t="s">
        <v>239</v>
      </c>
      <c r="B100" s="2" t="s">
        <v>240</v>
      </c>
      <c r="C100" s="2" t="s">
        <v>59</v>
      </c>
      <c r="D100" s="2" t="s">
        <v>283</v>
      </c>
      <c r="E100" s="2">
        <v>332991</v>
      </c>
      <c r="F100" s="3" t="s">
        <v>284</v>
      </c>
      <c r="G100" s="3" t="s">
        <v>285</v>
      </c>
      <c r="H100" s="4">
        <v>5.7499999999999999E-4</v>
      </c>
      <c r="I100" s="4">
        <v>5.9150079713996104E-4</v>
      </c>
      <c r="J100" s="4">
        <v>5.9150079713996104E-4</v>
      </c>
      <c r="K100" s="4">
        <f t="shared" si="1"/>
        <v>0</v>
      </c>
    </row>
    <row r="101" spans="1:11" x14ac:dyDescent="0.35">
      <c r="A101" s="2" t="s">
        <v>239</v>
      </c>
      <c r="B101" s="2" t="s">
        <v>240</v>
      </c>
      <c r="C101" s="2" t="s">
        <v>59</v>
      </c>
      <c r="D101" s="2" t="s">
        <v>286</v>
      </c>
      <c r="E101" s="2">
        <v>493110</v>
      </c>
      <c r="F101" s="3" t="s">
        <v>34</v>
      </c>
      <c r="G101" s="3" t="s">
        <v>287</v>
      </c>
      <c r="H101" s="4">
        <v>0</v>
      </c>
      <c r="I101" s="4">
        <v>0</v>
      </c>
      <c r="J101" s="4">
        <v>0</v>
      </c>
      <c r="K101" s="4">
        <f t="shared" si="1"/>
        <v>0</v>
      </c>
    </row>
    <row r="102" spans="1:11" ht="26" x14ac:dyDescent="0.35">
      <c r="A102" s="2" t="s">
        <v>239</v>
      </c>
      <c r="B102" s="2" t="s">
        <v>240</v>
      </c>
      <c r="C102" s="2" t="s">
        <v>59</v>
      </c>
      <c r="D102" s="2" t="s">
        <v>288</v>
      </c>
      <c r="E102" s="2">
        <v>325211</v>
      </c>
      <c r="F102" s="3" t="s">
        <v>23</v>
      </c>
      <c r="G102" s="3" t="s">
        <v>289</v>
      </c>
      <c r="H102" s="4">
        <v>1.4E-2</v>
      </c>
      <c r="I102" s="4">
        <v>1.420995228357194E-2</v>
      </c>
      <c r="J102" s="4">
        <v>1.420995228357194E-2</v>
      </c>
      <c r="K102" s="4">
        <f t="shared" si="1"/>
        <v>0</v>
      </c>
    </row>
    <row r="103" spans="1:11" x14ac:dyDescent="0.35">
      <c r="A103" s="2" t="s">
        <v>239</v>
      </c>
      <c r="B103" s="2" t="s">
        <v>240</v>
      </c>
      <c r="C103" s="2" t="s">
        <v>59</v>
      </c>
      <c r="D103" s="2" t="s">
        <v>290</v>
      </c>
      <c r="E103" s="2">
        <v>493190</v>
      </c>
      <c r="F103" s="3" t="s">
        <v>32</v>
      </c>
      <c r="G103" s="3" t="s">
        <v>291</v>
      </c>
      <c r="H103" s="4">
        <v>1.7045000000000001E-2</v>
      </c>
      <c r="I103" s="4">
        <v>1.7274017360832464E-2</v>
      </c>
      <c r="J103" s="4">
        <v>1.7274017360832464E-2</v>
      </c>
      <c r="K103" s="4">
        <f t="shared" si="1"/>
        <v>0</v>
      </c>
    </row>
    <row r="104" spans="1:11" x14ac:dyDescent="0.35">
      <c r="A104" s="2" t="s">
        <v>239</v>
      </c>
      <c r="B104" s="2" t="s">
        <v>240</v>
      </c>
      <c r="C104" s="2" t="s">
        <v>59</v>
      </c>
      <c r="D104" s="2" t="s">
        <v>292</v>
      </c>
      <c r="E104" s="2">
        <v>221112</v>
      </c>
      <c r="F104" s="3" t="s">
        <v>10</v>
      </c>
      <c r="G104" s="3" t="s">
        <v>293</v>
      </c>
      <c r="H104" s="4">
        <v>3.3305000000000001E-2</v>
      </c>
      <c r="I104" s="4">
        <v>3.3487775627946172E-2</v>
      </c>
      <c r="J104" s="4">
        <v>3.3487775627946172E-2</v>
      </c>
      <c r="K104" s="4">
        <f t="shared" si="1"/>
        <v>0</v>
      </c>
    </row>
    <row r="105" spans="1:11" ht="26" x14ac:dyDescent="0.35">
      <c r="A105" s="2" t="s">
        <v>239</v>
      </c>
      <c r="B105" s="2" t="s">
        <v>240</v>
      </c>
      <c r="C105" s="2" t="s">
        <v>59</v>
      </c>
      <c r="D105" s="2" t="s">
        <v>294</v>
      </c>
      <c r="E105" s="2">
        <v>325412</v>
      </c>
      <c r="F105" s="3" t="s">
        <v>18</v>
      </c>
      <c r="G105" s="3" t="s">
        <v>295</v>
      </c>
      <c r="H105" s="4">
        <v>6.8835000000000007E-2</v>
      </c>
      <c r="I105" s="4">
        <v>6.9867290388548178E-2</v>
      </c>
      <c r="J105" s="4">
        <v>6.9867290388548178E-2</v>
      </c>
      <c r="K105" s="4">
        <f t="shared" si="1"/>
        <v>0</v>
      </c>
    </row>
    <row r="106" spans="1:11" x14ac:dyDescent="0.35">
      <c r="A106" s="2" t="s">
        <v>239</v>
      </c>
      <c r="B106" s="2" t="s">
        <v>240</v>
      </c>
      <c r="C106" s="2" t="s">
        <v>59</v>
      </c>
      <c r="D106" s="2" t="s">
        <v>296</v>
      </c>
      <c r="E106" s="2">
        <v>221112</v>
      </c>
      <c r="F106" s="3" t="s">
        <v>10</v>
      </c>
      <c r="G106" s="3" t="s">
        <v>297</v>
      </c>
      <c r="H106" s="4">
        <v>2.8499999999999999E-4</v>
      </c>
      <c r="I106" s="4">
        <v>2.8656406107085004E-4</v>
      </c>
      <c r="J106" s="4">
        <v>2.8656406107085004E-4</v>
      </c>
      <c r="K106" s="4">
        <f t="shared" si="1"/>
        <v>0</v>
      </c>
    </row>
    <row r="107" spans="1:11" ht="26" x14ac:dyDescent="0.35">
      <c r="A107" s="2" t="s">
        <v>298</v>
      </c>
      <c r="B107" s="2" t="s">
        <v>299</v>
      </c>
      <c r="C107" s="2" t="s">
        <v>59</v>
      </c>
      <c r="D107" s="2" t="s">
        <v>300</v>
      </c>
      <c r="E107" s="2">
        <v>325412</v>
      </c>
      <c r="F107" s="3" t="s">
        <v>18</v>
      </c>
      <c r="G107" s="3" t="s">
        <v>301</v>
      </c>
      <c r="H107" s="4">
        <v>9.8499999999999994E-3</v>
      </c>
      <c r="I107" s="4">
        <v>9.9977164280845437E-3</v>
      </c>
      <c r="J107" s="4">
        <v>9.9977164280845437E-3</v>
      </c>
      <c r="K107" s="4">
        <f t="shared" si="1"/>
        <v>0</v>
      </c>
    </row>
    <row r="108" spans="1:11" ht="26" x14ac:dyDescent="0.35">
      <c r="A108" s="2" t="s">
        <v>298</v>
      </c>
      <c r="B108" s="2" t="s">
        <v>299</v>
      </c>
      <c r="C108" s="2" t="s">
        <v>59</v>
      </c>
      <c r="D108" s="2" t="s">
        <v>302</v>
      </c>
      <c r="E108" s="2">
        <v>926120</v>
      </c>
      <c r="F108" s="3" t="s">
        <v>66</v>
      </c>
      <c r="G108" s="3" t="s">
        <v>303</v>
      </c>
      <c r="H108" s="4">
        <v>1.0950000000000001E-3</v>
      </c>
      <c r="I108" s="4">
        <v>1.0950000000000001E-3</v>
      </c>
      <c r="J108" s="4">
        <v>1.0950000000000001E-3</v>
      </c>
      <c r="K108" s="4">
        <f t="shared" si="1"/>
        <v>0</v>
      </c>
    </row>
    <row r="109" spans="1:11" x14ac:dyDescent="0.35">
      <c r="A109" s="2" t="s">
        <v>298</v>
      </c>
      <c r="B109" s="2" t="s">
        <v>299</v>
      </c>
      <c r="C109" s="2" t="s">
        <v>59</v>
      </c>
      <c r="D109" s="2" t="s">
        <v>304</v>
      </c>
      <c r="E109" s="2">
        <v>323111</v>
      </c>
      <c r="F109" s="3" t="s">
        <v>20</v>
      </c>
      <c r="G109" s="3" t="s">
        <v>305</v>
      </c>
      <c r="H109" s="4">
        <v>2.05E-4</v>
      </c>
      <c r="I109" s="4">
        <v>2.05E-4</v>
      </c>
      <c r="J109" s="4">
        <v>2.05E-4</v>
      </c>
      <c r="K109" s="4">
        <f t="shared" si="1"/>
        <v>0</v>
      </c>
    </row>
    <row r="110" spans="1:11" x14ac:dyDescent="0.35">
      <c r="A110" s="2" t="s">
        <v>298</v>
      </c>
      <c r="B110" s="2" t="s">
        <v>299</v>
      </c>
      <c r="C110" s="2" t="s">
        <v>59</v>
      </c>
      <c r="D110" s="2" t="s">
        <v>306</v>
      </c>
      <c r="E110" s="2">
        <v>322110</v>
      </c>
      <c r="F110" s="3" t="s">
        <v>307</v>
      </c>
      <c r="G110" s="3" t="s">
        <v>308</v>
      </c>
      <c r="H110" s="4">
        <v>9.0539999999999995E-2</v>
      </c>
      <c r="I110" s="4">
        <v>9.0539999999999995E-2</v>
      </c>
      <c r="J110" s="4">
        <v>9.0539999999999995E-2</v>
      </c>
      <c r="K110" s="4">
        <f t="shared" si="1"/>
        <v>0</v>
      </c>
    </row>
    <row r="111" spans="1:11" ht="26" x14ac:dyDescent="0.35">
      <c r="A111" s="2" t="s">
        <v>298</v>
      </c>
      <c r="B111" s="2" t="s">
        <v>299</v>
      </c>
      <c r="C111" s="2" t="s">
        <v>59</v>
      </c>
      <c r="D111" s="2" t="s">
        <v>309</v>
      </c>
      <c r="E111" s="2">
        <v>611310</v>
      </c>
      <c r="F111" s="3" t="s">
        <v>31</v>
      </c>
      <c r="G111" s="3" t="s">
        <v>310</v>
      </c>
      <c r="H111" s="4">
        <v>3.0489999999999996E-2</v>
      </c>
      <c r="I111" s="4">
        <v>3.1103885439685654E-2</v>
      </c>
      <c r="J111" s="4">
        <v>3.1103885439685654E-2</v>
      </c>
      <c r="K111" s="4">
        <f t="shared" si="1"/>
        <v>0</v>
      </c>
    </row>
    <row r="112" spans="1:11" ht="26" x14ac:dyDescent="0.35">
      <c r="A112" s="2" t="s">
        <v>298</v>
      </c>
      <c r="B112" s="2" t="s">
        <v>299</v>
      </c>
      <c r="C112" s="2" t="s">
        <v>59</v>
      </c>
      <c r="D112" s="2" t="s">
        <v>311</v>
      </c>
      <c r="E112" s="2">
        <v>611310</v>
      </c>
      <c r="F112" s="3" t="s">
        <v>31</v>
      </c>
      <c r="G112" s="3" t="s">
        <v>312</v>
      </c>
      <c r="H112" s="4">
        <v>0.27470499999999998</v>
      </c>
      <c r="I112" s="4">
        <v>0.28023590848503943</v>
      </c>
      <c r="J112" s="4">
        <v>0.28023590848503943</v>
      </c>
      <c r="K112" s="4">
        <f t="shared" si="1"/>
        <v>0</v>
      </c>
    </row>
    <row r="113" spans="1:11" x14ac:dyDescent="0.35">
      <c r="A113" s="2" t="s">
        <v>298</v>
      </c>
      <c r="B113" s="2" t="s">
        <v>299</v>
      </c>
      <c r="C113" s="2" t="s">
        <v>59</v>
      </c>
      <c r="D113" s="2" t="s">
        <v>313</v>
      </c>
      <c r="E113" s="2">
        <v>221330</v>
      </c>
      <c r="F113" s="3" t="s">
        <v>79</v>
      </c>
      <c r="G113" s="3" t="s">
        <v>314</v>
      </c>
      <c r="H113" s="4">
        <v>6.5700000000000003E-3</v>
      </c>
      <c r="I113" s="4">
        <v>6.5986470132976737E-3</v>
      </c>
      <c r="J113" s="4">
        <v>6.5986470132976737E-3</v>
      </c>
      <c r="K113" s="4">
        <f t="shared" si="1"/>
        <v>0</v>
      </c>
    </row>
    <row r="114" spans="1:11" ht="39" x14ac:dyDescent="0.35">
      <c r="A114" s="2" t="s">
        <v>298</v>
      </c>
      <c r="B114" s="2" t="s">
        <v>299</v>
      </c>
      <c r="C114" s="2" t="s">
        <v>59</v>
      </c>
      <c r="D114" s="2" t="s">
        <v>315</v>
      </c>
      <c r="E114" s="2">
        <v>332812</v>
      </c>
      <c r="F114" s="3" t="s">
        <v>27</v>
      </c>
      <c r="G114" s="3" t="s">
        <v>316</v>
      </c>
      <c r="H114" s="4">
        <v>3.1490000000000004E-2</v>
      </c>
      <c r="I114" s="4">
        <v>3.2393669742499777E-2</v>
      </c>
      <c r="J114" s="4">
        <v>3.2393669742499777E-2</v>
      </c>
      <c r="K114" s="4">
        <f t="shared" si="1"/>
        <v>0</v>
      </c>
    </row>
    <row r="115" spans="1:11" ht="26" x14ac:dyDescent="0.35">
      <c r="A115" s="2" t="s">
        <v>298</v>
      </c>
      <c r="B115" s="2" t="s">
        <v>299</v>
      </c>
      <c r="C115" s="2" t="s">
        <v>59</v>
      </c>
      <c r="D115" s="2" t="s">
        <v>317</v>
      </c>
      <c r="E115" s="2">
        <v>221320</v>
      </c>
      <c r="F115" s="3" t="s">
        <v>9</v>
      </c>
      <c r="G115" s="3" t="s">
        <v>318</v>
      </c>
      <c r="H115" s="4">
        <v>6.6104999999999997E-2</v>
      </c>
      <c r="I115" s="4">
        <v>6.7793537318588226E-2</v>
      </c>
      <c r="J115" s="4">
        <v>6.7793537318588226E-2</v>
      </c>
      <c r="K115" s="4">
        <f t="shared" si="1"/>
        <v>0</v>
      </c>
    </row>
    <row r="116" spans="1:11" ht="52" x14ac:dyDescent="0.35">
      <c r="A116" s="2" t="s">
        <v>298</v>
      </c>
      <c r="B116" s="2" t="s">
        <v>299</v>
      </c>
      <c r="C116" s="2" t="s">
        <v>59</v>
      </c>
      <c r="D116" s="2" t="s">
        <v>319</v>
      </c>
      <c r="E116" s="2">
        <v>333415</v>
      </c>
      <c r="F116" s="3" t="s">
        <v>320</v>
      </c>
      <c r="G116" s="3" t="s">
        <v>321</v>
      </c>
      <c r="H116" s="4">
        <v>1.0965000000000001E-2</v>
      </c>
      <c r="I116" s="4">
        <v>1.1207767527675232E-2</v>
      </c>
      <c r="J116" s="4">
        <v>1.1207767527675232E-2</v>
      </c>
      <c r="K116" s="4">
        <f t="shared" si="1"/>
        <v>0</v>
      </c>
    </row>
    <row r="117" spans="1:11" ht="26" x14ac:dyDescent="0.35">
      <c r="A117" s="2" t="s">
        <v>298</v>
      </c>
      <c r="B117" s="2" t="s">
        <v>299</v>
      </c>
      <c r="C117" s="2" t="s">
        <v>59</v>
      </c>
      <c r="D117" s="2" t="s">
        <v>322</v>
      </c>
      <c r="E117" s="2">
        <v>622210</v>
      </c>
      <c r="F117" s="3" t="s">
        <v>323</v>
      </c>
      <c r="G117" s="3" t="s">
        <v>324</v>
      </c>
      <c r="H117" s="4">
        <v>3.3689999999999998E-2</v>
      </c>
      <c r="I117" s="4">
        <v>3.4894434882988871E-2</v>
      </c>
      <c r="J117" s="4">
        <v>3.4894434882988871E-2</v>
      </c>
      <c r="K117" s="4">
        <f t="shared" si="1"/>
        <v>0</v>
      </c>
    </row>
    <row r="118" spans="1:11" ht="26" x14ac:dyDescent="0.35">
      <c r="A118" s="2" t="s">
        <v>298</v>
      </c>
      <c r="B118" s="2" t="s">
        <v>299</v>
      </c>
      <c r="C118" s="2" t="s">
        <v>59</v>
      </c>
      <c r="D118" s="2" t="s">
        <v>325</v>
      </c>
      <c r="E118" s="2">
        <v>325412</v>
      </c>
      <c r="F118" s="3" t="s">
        <v>18</v>
      </c>
      <c r="G118" s="3" t="s">
        <v>326</v>
      </c>
      <c r="H118" s="4">
        <v>1.1165000000000001E-2</v>
      </c>
      <c r="I118" s="4">
        <v>1.1332436946148624E-2</v>
      </c>
      <c r="J118" s="4">
        <v>1.1332436946148624E-2</v>
      </c>
      <c r="K118" s="4">
        <f t="shared" si="1"/>
        <v>0</v>
      </c>
    </row>
    <row r="119" spans="1:11" ht="26" x14ac:dyDescent="0.35">
      <c r="A119" s="2" t="s">
        <v>298</v>
      </c>
      <c r="B119" s="2" t="s">
        <v>299</v>
      </c>
      <c r="C119" s="2" t="s">
        <v>59</v>
      </c>
      <c r="D119" s="2" t="s">
        <v>327</v>
      </c>
      <c r="E119" s="2">
        <v>325412</v>
      </c>
      <c r="F119" s="3" t="s">
        <v>18</v>
      </c>
      <c r="G119" s="3" t="s">
        <v>328</v>
      </c>
      <c r="H119" s="4">
        <v>2.8399999999999998E-2</v>
      </c>
      <c r="I119" s="4">
        <v>2.8825903203817369E-2</v>
      </c>
      <c r="J119" s="4">
        <v>2.8825903203817369E-2</v>
      </c>
      <c r="K119" s="4">
        <f t="shared" si="1"/>
        <v>0</v>
      </c>
    </row>
    <row r="120" spans="1:11" ht="26" x14ac:dyDescent="0.35">
      <c r="A120" s="2" t="s">
        <v>298</v>
      </c>
      <c r="B120" s="2" t="s">
        <v>299</v>
      </c>
      <c r="C120" s="2" t="s">
        <v>59</v>
      </c>
      <c r="D120" s="2" t="s">
        <v>329</v>
      </c>
      <c r="E120" s="2">
        <v>326299</v>
      </c>
      <c r="F120" s="3" t="s">
        <v>36</v>
      </c>
      <c r="G120" s="3" t="s">
        <v>330</v>
      </c>
      <c r="H120" s="4">
        <v>3.6400000000000002E-2</v>
      </c>
      <c r="I120" s="4">
        <v>3.8419550858652604E-2</v>
      </c>
      <c r="J120" s="4">
        <v>3.8419550858652604E-2</v>
      </c>
      <c r="K120" s="4">
        <f t="shared" si="1"/>
        <v>0</v>
      </c>
    </row>
    <row r="121" spans="1:11" ht="26" x14ac:dyDescent="0.35">
      <c r="A121" s="2" t="s">
        <v>298</v>
      </c>
      <c r="B121" s="2" t="s">
        <v>299</v>
      </c>
      <c r="C121" s="2" t="s">
        <v>59</v>
      </c>
      <c r="D121" s="2" t="s">
        <v>331</v>
      </c>
      <c r="E121" s="2">
        <v>221112</v>
      </c>
      <c r="F121" s="3" t="s">
        <v>10</v>
      </c>
      <c r="G121" s="3" t="s">
        <v>332</v>
      </c>
      <c r="H121" s="4">
        <v>5.5000000000000002E-5</v>
      </c>
      <c r="I121" s="4">
        <v>5.5301836347006154E-5</v>
      </c>
      <c r="J121" s="4">
        <v>5.5301836347006154E-5</v>
      </c>
      <c r="K121" s="4">
        <f t="shared" si="1"/>
        <v>0</v>
      </c>
    </row>
    <row r="122" spans="1:11" x14ac:dyDescent="0.35">
      <c r="A122" s="2" t="s">
        <v>298</v>
      </c>
      <c r="B122" s="2" t="s">
        <v>299</v>
      </c>
      <c r="C122" s="2" t="s">
        <v>59</v>
      </c>
      <c r="D122" s="2" t="s">
        <v>333</v>
      </c>
      <c r="E122" s="2">
        <v>611110</v>
      </c>
      <c r="F122" s="3" t="s">
        <v>334</v>
      </c>
      <c r="G122" s="3" t="s">
        <v>335</v>
      </c>
      <c r="H122" s="4">
        <v>9.1350000000000008E-3</v>
      </c>
      <c r="I122" s="4">
        <v>9.318924023992408E-3</v>
      </c>
      <c r="J122" s="4">
        <v>9.318924023992408E-3</v>
      </c>
      <c r="K122" s="4">
        <f t="shared" si="1"/>
        <v>0</v>
      </c>
    </row>
    <row r="123" spans="1:11" x14ac:dyDescent="0.35">
      <c r="A123" s="2" t="s">
        <v>298</v>
      </c>
      <c r="B123" s="2" t="s">
        <v>299</v>
      </c>
      <c r="C123" s="2" t="s">
        <v>59</v>
      </c>
      <c r="D123" s="2" t="s">
        <v>336</v>
      </c>
      <c r="E123" s="2">
        <v>323111</v>
      </c>
      <c r="F123" s="3" t="s">
        <v>20</v>
      </c>
      <c r="G123" s="3" t="s">
        <v>337</v>
      </c>
      <c r="H123" s="4">
        <v>6.4549999999999998E-3</v>
      </c>
      <c r="I123" s="4">
        <v>6.4549999999999998E-3</v>
      </c>
      <c r="J123" s="4">
        <v>6.4549999999999998E-3</v>
      </c>
      <c r="K123" s="4">
        <f t="shared" si="1"/>
        <v>0</v>
      </c>
    </row>
    <row r="124" spans="1:11" ht="26" x14ac:dyDescent="0.35">
      <c r="A124" s="2" t="s">
        <v>338</v>
      </c>
      <c r="B124" s="2" t="s">
        <v>339</v>
      </c>
      <c r="C124" s="2" t="s">
        <v>59</v>
      </c>
      <c r="D124" s="2" t="s">
        <v>340</v>
      </c>
      <c r="E124" s="2">
        <v>324121</v>
      </c>
      <c r="F124" s="3" t="s">
        <v>28</v>
      </c>
      <c r="G124" s="3" t="s">
        <v>341</v>
      </c>
      <c r="H124" s="4">
        <v>6.6735000000000003E-2</v>
      </c>
      <c r="I124" s="4">
        <v>6.9010056818181884E-2</v>
      </c>
      <c r="J124" s="4">
        <v>6.9010056818181884E-2</v>
      </c>
      <c r="K124" s="4">
        <f t="shared" si="1"/>
        <v>0</v>
      </c>
    </row>
    <row r="125" spans="1:11" ht="26" x14ac:dyDescent="0.35">
      <c r="A125" s="2" t="s">
        <v>338</v>
      </c>
      <c r="B125" s="2" t="s">
        <v>339</v>
      </c>
      <c r="C125" s="2" t="s">
        <v>59</v>
      </c>
      <c r="D125" s="2" t="s">
        <v>342</v>
      </c>
      <c r="E125" s="2">
        <v>324121</v>
      </c>
      <c r="F125" s="3" t="s">
        <v>28</v>
      </c>
      <c r="G125" s="3" t="s">
        <v>343</v>
      </c>
      <c r="H125" s="4">
        <v>1.7589999999999998E-2</v>
      </c>
      <c r="I125" s="4">
        <v>1.8189659090909107E-2</v>
      </c>
      <c r="J125" s="4">
        <v>1.8189659090909107E-2</v>
      </c>
      <c r="K125" s="4">
        <f t="shared" si="1"/>
        <v>0</v>
      </c>
    </row>
    <row r="126" spans="1:11" ht="26" x14ac:dyDescent="0.35">
      <c r="A126" s="2" t="s">
        <v>338</v>
      </c>
      <c r="B126" s="2" t="s">
        <v>339</v>
      </c>
      <c r="C126" s="2" t="s">
        <v>59</v>
      </c>
      <c r="D126" s="2" t="s">
        <v>344</v>
      </c>
      <c r="E126" s="2">
        <v>325412</v>
      </c>
      <c r="F126" s="3" t="s">
        <v>18</v>
      </c>
      <c r="G126" s="3" t="s">
        <v>345</v>
      </c>
      <c r="H126" s="4">
        <v>3.5000000000000004E-5</v>
      </c>
      <c r="I126" s="4">
        <v>3.5524880708929858E-5</v>
      </c>
      <c r="J126" s="4">
        <v>3.5524880708929858E-5</v>
      </c>
      <c r="K126" s="4">
        <f t="shared" si="1"/>
        <v>0</v>
      </c>
    </row>
    <row r="127" spans="1:11" ht="26" x14ac:dyDescent="0.35">
      <c r="A127" s="2" t="s">
        <v>338</v>
      </c>
      <c r="B127" s="2" t="s">
        <v>339</v>
      </c>
      <c r="C127" s="2" t="s">
        <v>59</v>
      </c>
      <c r="D127" s="2" t="s">
        <v>346</v>
      </c>
      <c r="E127" s="2">
        <v>325520</v>
      </c>
      <c r="F127" s="3" t="s">
        <v>16</v>
      </c>
      <c r="G127" s="3" t="s">
        <v>347</v>
      </c>
      <c r="H127" s="4">
        <v>9.0000000000000006E-5</v>
      </c>
      <c r="I127" s="4">
        <v>9.1349693251533906E-5</v>
      </c>
      <c r="J127" s="4">
        <v>9.1349693251533906E-5</v>
      </c>
      <c r="K127" s="4">
        <f t="shared" si="1"/>
        <v>0</v>
      </c>
    </row>
    <row r="128" spans="1:11" ht="26" x14ac:dyDescent="0.35">
      <c r="A128" s="2" t="s">
        <v>338</v>
      </c>
      <c r="B128" s="2" t="s">
        <v>339</v>
      </c>
      <c r="C128" s="2" t="s">
        <v>59</v>
      </c>
      <c r="D128" s="2" t="s">
        <v>348</v>
      </c>
      <c r="E128" s="2">
        <v>326299</v>
      </c>
      <c r="F128" s="3" t="s">
        <v>36</v>
      </c>
      <c r="G128" s="3" t="s">
        <v>349</v>
      </c>
      <c r="H128" s="4">
        <v>4.6249999999999998E-3</v>
      </c>
      <c r="I128" s="4">
        <v>4.8816050198150635E-3</v>
      </c>
      <c r="J128" s="4">
        <v>4.8816050198150635E-3</v>
      </c>
      <c r="K128" s="4">
        <f t="shared" si="1"/>
        <v>0</v>
      </c>
    </row>
    <row r="129" spans="1:11" ht="26" x14ac:dyDescent="0.35">
      <c r="A129" s="2" t="s">
        <v>338</v>
      </c>
      <c r="B129" s="2" t="s">
        <v>339</v>
      </c>
      <c r="C129" s="2" t="s">
        <v>59</v>
      </c>
      <c r="D129" s="2" t="s">
        <v>350</v>
      </c>
      <c r="E129" s="2">
        <v>713110</v>
      </c>
      <c r="F129" s="3" t="s">
        <v>351</v>
      </c>
      <c r="G129" s="3" t="s">
        <v>352</v>
      </c>
      <c r="H129" s="4">
        <v>1.4850000000000002E-3</v>
      </c>
      <c r="I129" s="4">
        <v>1.7269004524886875E-3</v>
      </c>
      <c r="J129" s="4">
        <v>1.7269004524886875E-3</v>
      </c>
      <c r="K129" s="4">
        <f t="shared" si="1"/>
        <v>0</v>
      </c>
    </row>
    <row r="130" spans="1:11" x14ac:dyDescent="0.35">
      <c r="A130" s="2" t="s">
        <v>338</v>
      </c>
      <c r="B130" s="2" t="s">
        <v>339</v>
      </c>
      <c r="C130" s="2" t="s">
        <v>59</v>
      </c>
      <c r="D130" s="2" t="s">
        <v>353</v>
      </c>
      <c r="E130" s="2">
        <v>313320</v>
      </c>
      <c r="F130" s="3" t="s">
        <v>37</v>
      </c>
      <c r="G130" s="3" t="s">
        <v>354</v>
      </c>
      <c r="H130" s="4">
        <v>7.8549999999999991E-3</v>
      </c>
      <c r="I130" s="4">
        <v>8.1871140294682808E-3</v>
      </c>
      <c r="J130" s="4">
        <v>8.1871140294682808E-3</v>
      </c>
      <c r="K130" s="4">
        <f t="shared" si="1"/>
        <v>0</v>
      </c>
    </row>
    <row r="131" spans="1:11" x14ac:dyDescent="0.35">
      <c r="A131" s="2" t="s">
        <v>338</v>
      </c>
      <c r="B131" s="2" t="s">
        <v>339</v>
      </c>
      <c r="C131" s="2" t="s">
        <v>59</v>
      </c>
      <c r="D131" s="2" t="s">
        <v>355</v>
      </c>
      <c r="E131" s="2">
        <v>221112</v>
      </c>
      <c r="F131" s="3" t="s">
        <v>10</v>
      </c>
      <c r="G131" s="3" t="s">
        <v>356</v>
      </c>
      <c r="H131" s="4">
        <v>1.2100000000000001E-3</v>
      </c>
      <c r="I131" s="4">
        <v>1.2166403996341354E-3</v>
      </c>
      <c r="J131" s="4">
        <v>1.2166403996341354E-3</v>
      </c>
      <c r="K131" s="4">
        <f t="shared" si="1"/>
        <v>0</v>
      </c>
    </row>
    <row r="132" spans="1:11" ht="26" x14ac:dyDescent="0.35">
      <c r="A132" s="2" t="s">
        <v>338</v>
      </c>
      <c r="B132" s="2" t="s">
        <v>339</v>
      </c>
      <c r="C132" s="2" t="s">
        <v>59</v>
      </c>
      <c r="D132" s="2" t="s">
        <v>357</v>
      </c>
      <c r="E132" s="2">
        <v>928110</v>
      </c>
      <c r="F132" s="3" t="s">
        <v>24</v>
      </c>
      <c r="G132" s="3" t="s">
        <v>358</v>
      </c>
      <c r="H132" s="4">
        <v>5.5009999999999996E-2</v>
      </c>
      <c r="I132" s="4">
        <v>5.5009999999999996E-2</v>
      </c>
      <c r="J132" s="4">
        <v>5.5009999999999996E-2</v>
      </c>
      <c r="K132" s="4">
        <f t="shared" si="1"/>
        <v>0</v>
      </c>
    </row>
    <row r="133" spans="1:11" x14ac:dyDescent="0.35">
      <c r="A133" s="2" t="s">
        <v>338</v>
      </c>
      <c r="B133" s="2" t="s">
        <v>339</v>
      </c>
      <c r="C133" s="2" t="s">
        <v>59</v>
      </c>
      <c r="D133" s="2" t="s">
        <v>359</v>
      </c>
      <c r="E133" s="2">
        <v>221117</v>
      </c>
      <c r="F133" s="3" t="s">
        <v>46</v>
      </c>
      <c r="G133" s="3" t="s">
        <v>360</v>
      </c>
      <c r="H133" s="4">
        <v>0.96419999999999995</v>
      </c>
      <c r="I133" s="4">
        <v>0.9694914655596969</v>
      </c>
      <c r="J133" s="4">
        <v>0.9694914655596969</v>
      </c>
      <c r="K133" s="4">
        <f t="shared" si="1"/>
        <v>0</v>
      </c>
    </row>
    <row r="134" spans="1:11" ht="26" x14ac:dyDescent="0.35">
      <c r="A134" s="2" t="s">
        <v>338</v>
      </c>
      <c r="B134" s="2" t="s">
        <v>339</v>
      </c>
      <c r="C134" s="2" t="s">
        <v>59</v>
      </c>
      <c r="D134" s="2" t="s">
        <v>361</v>
      </c>
      <c r="E134" s="2">
        <v>221320</v>
      </c>
      <c r="F134" s="3" t="s">
        <v>9</v>
      </c>
      <c r="G134" s="3" t="s">
        <v>362</v>
      </c>
      <c r="H134" s="4">
        <v>0.14082</v>
      </c>
      <c r="I134" s="4">
        <v>0.1444776623376629</v>
      </c>
      <c r="J134" s="4">
        <v>0.1444776623376629</v>
      </c>
      <c r="K134" s="4">
        <f t="shared" ref="K134:K150" si="2">I134-J134</f>
        <v>0</v>
      </c>
    </row>
    <row r="135" spans="1:11" ht="26" x14ac:dyDescent="0.35">
      <c r="A135" s="2" t="s">
        <v>338</v>
      </c>
      <c r="B135" s="2" t="s">
        <v>339</v>
      </c>
      <c r="C135" s="2" t="s">
        <v>59</v>
      </c>
      <c r="D135" s="2" t="s">
        <v>363</v>
      </c>
      <c r="E135" s="2">
        <v>221320</v>
      </c>
      <c r="F135" s="3" t="s">
        <v>9</v>
      </c>
      <c r="G135" s="3" t="s">
        <v>364</v>
      </c>
      <c r="H135" s="4">
        <v>0.11625999999999999</v>
      </c>
      <c r="I135" s="4">
        <v>0.11927974025974071</v>
      </c>
      <c r="J135" s="4">
        <v>0.11927974025974071</v>
      </c>
      <c r="K135" s="4">
        <f t="shared" si="2"/>
        <v>0</v>
      </c>
    </row>
    <row r="136" spans="1:11" x14ac:dyDescent="0.35">
      <c r="A136" s="2" t="s">
        <v>338</v>
      </c>
      <c r="B136" s="2" t="s">
        <v>339</v>
      </c>
      <c r="C136" s="2" t="s">
        <v>59</v>
      </c>
      <c r="D136" s="2" t="s">
        <v>365</v>
      </c>
      <c r="E136" s="2">
        <v>221112</v>
      </c>
      <c r="F136" s="3" t="s">
        <v>10</v>
      </c>
      <c r="G136" s="3" t="s">
        <v>366</v>
      </c>
      <c r="H136" s="4">
        <v>1.09E-3</v>
      </c>
      <c r="I136" s="4">
        <v>1.0959818476043036E-3</v>
      </c>
      <c r="J136" s="4">
        <v>1.0959818476043036E-3</v>
      </c>
      <c r="K136" s="4">
        <f t="shared" si="2"/>
        <v>0</v>
      </c>
    </row>
    <row r="137" spans="1:11" x14ac:dyDescent="0.35">
      <c r="A137" s="2" t="s">
        <v>338</v>
      </c>
      <c r="B137" s="2" t="s">
        <v>339</v>
      </c>
      <c r="C137" s="2" t="s">
        <v>59</v>
      </c>
      <c r="D137" s="2" t="s">
        <v>367</v>
      </c>
      <c r="E137" s="2">
        <v>562212</v>
      </c>
      <c r="F137" s="3" t="s">
        <v>11</v>
      </c>
      <c r="G137" s="3" t="s">
        <v>368</v>
      </c>
      <c r="H137" s="4">
        <v>0.10328000000000001</v>
      </c>
      <c r="I137" s="4">
        <v>0.10673478154284098</v>
      </c>
      <c r="J137" s="4">
        <v>0.10673478154284098</v>
      </c>
      <c r="K137" s="4">
        <f t="shared" si="2"/>
        <v>0</v>
      </c>
    </row>
    <row r="138" spans="1:11" x14ac:dyDescent="0.35">
      <c r="A138" s="2" t="s">
        <v>338</v>
      </c>
      <c r="B138" s="2" t="s">
        <v>339</v>
      </c>
      <c r="C138" s="2" t="s">
        <v>59</v>
      </c>
      <c r="D138" s="2" t="s">
        <v>369</v>
      </c>
      <c r="E138" s="2">
        <v>562212</v>
      </c>
      <c r="F138" s="3" t="s">
        <v>11</v>
      </c>
      <c r="G138" s="3" t="s">
        <v>370</v>
      </c>
      <c r="H138" s="4">
        <v>0</v>
      </c>
      <c r="I138" s="4">
        <v>0</v>
      </c>
      <c r="J138" s="4">
        <v>0</v>
      </c>
      <c r="K138" s="4">
        <f t="shared" si="2"/>
        <v>0</v>
      </c>
    </row>
    <row r="139" spans="1:11" ht="26" x14ac:dyDescent="0.35">
      <c r="A139" s="2" t="s">
        <v>371</v>
      </c>
      <c r="B139" s="2" t="s">
        <v>372</v>
      </c>
      <c r="C139" s="2" t="s">
        <v>59</v>
      </c>
      <c r="D139" s="2" t="s">
        <v>373</v>
      </c>
      <c r="E139" s="2">
        <v>325199</v>
      </c>
      <c r="F139" s="3" t="s">
        <v>15</v>
      </c>
      <c r="G139" s="3" t="s">
        <v>374</v>
      </c>
      <c r="H139" s="4">
        <v>3.2204999999999998E-2</v>
      </c>
      <c r="I139" s="4">
        <v>3.268796523517388E-2</v>
      </c>
      <c r="J139" s="4">
        <v>3.268796523517388E-2</v>
      </c>
      <c r="K139" s="4">
        <f t="shared" si="2"/>
        <v>0</v>
      </c>
    </row>
    <row r="140" spans="1:11" x14ac:dyDescent="0.35">
      <c r="A140" s="2" t="s">
        <v>371</v>
      </c>
      <c r="B140" s="2" t="s">
        <v>372</v>
      </c>
      <c r="C140" s="2" t="s">
        <v>59</v>
      </c>
      <c r="D140" s="2" t="s">
        <v>375</v>
      </c>
      <c r="E140" s="2">
        <v>325120</v>
      </c>
      <c r="F140" s="3" t="s">
        <v>376</v>
      </c>
      <c r="G140" s="3" t="s">
        <v>377</v>
      </c>
      <c r="H140" s="4">
        <v>1.1799750000000002</v>
      </c>
      <c r="I140" s="4">
        <v>1.1976706032719855</v>
      </c>
      <c r="J140" s="4">
        <v>1.1976706032719855</v>
      </c>
      <c r="K140" s="4">
        <f t="shared" si="2"/>
        <v>0</v>
      </c>
    </row>
    <row r="141" spans="1:11" ht="26" x14ac:dyDescent="0.35">
      <c r="A141" s="2" t="s">
        <v>371</v>
      </c>
      <c r="B141" s="2" t="s">
        <v>372</v>
      </c>
      <c r="C141" s="2" t="s">
        <v>59</v>
      </c>
      <c r="D141" s="2" t="s">
        <v>378</v>
      </c>
      <c r="E141" s="2">
        <v>325411</v>
      </c>
      <c r="F141" s="3" t="s">
        <v>19</v>
      </c>
      <c r="G141" s="3" t="s">
        <v>379</v>
      </c>
      <c r="H141" s="4">
        <v>3.1989999999999998E-2</v>
      </c>
      <c r="I141" s="4">
        <v>3.2469740967961888E-2</v>
      </c>
      <c r="J141" s="4">
        <v>3.2469740967961888E-2</v>
      </c>
      <c r="K141" s="4">
        <f t="shared" si="2"/>
        <v>0</v>
      </c>
    </row>
    <row r="142" spans="1:11" ht="26" x14ac:dyDescent="0.35">
      <c r="A142" s="2" t="s">
        <v>371</v>
      </c>
      <c r="B142" s="2" t="s">
        <v>372</v>
      </c>
      <c r="C142" s="2" t="s">
        <v>59</v>
      </c>
      <c r="D142" s="2" t="s">
        <v>380</v>
      </c>
      <c r="E142" s="2">
        <v>325199</v>
      </c>
      <c r="F142" s="3" t="s">
        <v>15</v>
      </c>
      <c r="G142" s="3" t="s">
        <v>381</v>
      </c>
      <c r="H142" s="4">
        <v>1.101615</v>
      </c>
      <c r="I142" s="4">
        <v>1.1181354703476503</v>
      </c>
      <c r="J142" s="4">
        <v>1.1181354703476503</v>
      </c>
      <c r="K142" s="4">
        <f t="shared" si="2"/>
        <v>0</v>
      </c>
    </row>
    <row r="143" spans="1:11" ht="26" x14ac:dyDescent="0.35">
      <c r="A143" s="2" t="s">
        <v>371</v>
      </c>
      <c r="B143" s="2" t="s">
        <v>372</v>
      </c>
      <c r="C143" s="2" t="s">
        <v>59</v>
      </c>
      <c r="D143" s="2" t="s">
        <v>382</v>
      </c>
      <c r="E143" s="2">
        <v>326199</v>
      </c>
      <c r="F143" s="3" t="s">
        <v>35</v>
      </c>
      <c r="G143" s="3" t="s">
        <v>383</v>
      </c>
      <c r="H143" s="4">
        <v>2.4640000000000002E-2</v>
      </c>
      <c r="I143" s="4">
        <v>2.6007080581241758E-2</v>
      </c>
      <c r="J143" s="4">
        <v>2.6007080581241758E-2</v>
      </c>
      <c r="K143" s="4">
        <f t="shared" si="2"/>
        <v>0</v>
      </c>
    </row>
    <row r="144" spans="1:11" ht="26" x14ac:dyDescent="0.35">
      <c r="A144" s="2" t="s">
        <v>371</v>
      </c>
      <c r="B144" s="2" t="s">
        <v>372</v>
      </c>
      <c r="C144" s="2" t="s">
        <v>59</v>
      </c>
      <c r="D144" s="2" t="s">
        <v>384</v>
      </c>
      <c r="E144" s="2">
        <v>325211</v>
      </c>
      <c r="F144" s="3" t="s">
        <v>23</v>
      </c>
      <c r="G144" s="3" t="s">
        <v>385</v>
      </c>
      <c r="H144" s="4">
        <v>3.0860000000000005E-2</v>
      </c>
      <c r="I144" s="4">
        <v>3.1322794819359297E-2</v>
      </c>
      <c r="J144" s="4">
        <v>3.1322794819359297E-2</v>
      </c>
      <c r="K144" s="4">
        <f t="shared" si="2"/>
        <v>0</v>
      </c>
    </row>
    <row r="145" spans="1:11" x14ac:dyDescent="0.35">
      <c r="A145" s="2" t="s">
        <v>371</v>
      </c>
      <c r="B145" s="2" t="s">
        <v>372</v>
      </c>
      <c r="C145" s="2" t="s">
        <v>59</v>
      </c>
      <c r="D145" s="2" t="s">
        <v>386</v>
      </c>
      <c r="E145" s="2">
        <v>221112</v>
      </c>
      <c r="F145" s="3" t="s">
        <v>10</v>
      </c>
      <c r="G145" s="3" t="s">
        <v>387</v>
      </c>
      <c r="H145" s="4">
        <v>7.984999999999999E-3</v>
      </c>
      <c r="I145" s="4">
        <v>8.0288211496517096E-3</v>
      </c>
      <c r="J145" s="4">
        <v>8.0288211496517096E-3</v>
      </c>
      <c r="K145" s="4">
        <f t="shared" si="2"/>
        <v>0</v>
      </c>
    </row>
    <row r="146" spans="1:11" ht="26" x14ac:dyDescent="0.35">
      <c r="A146" s="2" t="s">
        <v>371</v>
      </c>
      <c r="B146" s="2" t="s">
        <v>372</v>
      </c>
      <c r="C146" s="2" t="s">
        <v>59</v>
      </c>
      <c r="D146" s="2" t="s">
        <v>388</v>
      </c>
      <c r="E146" s="2">
        <v>221112</v>
      </c>
      <c r="F146" s="3" t="s">
        <v>10</v>
      </c>
      <c r="G146" s="3" t="s">
        <v>389</v>
      </c>
      <c r="H146" s="4">
        <v>9.4499999999999998E-4</v>
      </c>
      <c r="I146" s="4">
        <v>9.5018609723492389E-4</v>
      </c>
      <c r="J146" s="4">
        <v>9.5018609723492389E-4</v>
      </c>
      <c r="K146" s="4">
        <f t="shared" si="2"/>
        <v>0</v>
      </c>
    </row>
    <row r="147" spans="1:11" x14ac:dyDescent="0.35">
      <c r="A147" s="2" t="s">
        <v>371</v>
      </c>
      <c r="B147" s="2" t="s">
        <v>372</v>
      </c>
      <c r="C147" s="2" t="s">
        <v>59</v>
      </c>
      <c r="D147" s="2" t="s">
        <v>390</v>
      </c>
      <c r="E147" s="2">
        <v>327213</v>
      </c>
      <c r="F147" s="3" t="s">
        <v>224</v>
      </c>
      <c r="G147" s="3" t="s">
        <v>391</v>
      </c>
      <c r="H147" s="4">
        <v>0</v>
      </c>
      <c r="I147" s="4">
        <v>0</v>
      </c>
      <c r="J147" s="4">
        <v>0</v>
      </c>
      <c r="K147" s="4">
        <f t="shared" si="2"/>
        <v>0</v>
      </c>
    </row>
    <row r="148" spans="1:11" ht="26" x14ac:dyDescent="0.35">
      <c r="A148" s="2" t="s">
        <v>371</v>
      </c>
      <c r="B148" s="2" t="s">
        <v>372</v>
      </c>
      <c r="C148" s="2" t="s">
        <v>59</v>
      </c>
      <c r="D148" s="2" t="s">
        <v>392</v>
      </c>
      <c r="E148" s="2">
        <v>221113</v>
      </c>
      <c r="F148" s="3" t="s">
        <v>393</v>
      </c>
      <c r="G148" s="3" t="s">
        <v>394</v>
      </c>
      <c r="H148" s="4">
        <v>0.446515</v>
      </c>
      <c r="I148" s="4">
        <v>0.44896544466333549</v>
      </c>
      <c r="J148" s="4">
        <v>0.44896544466333549</v>
      </c>
      <c r="K148" s="4">
        <f t="shared" si="2"/>
        <v>0</v>
      </c>
    </row>
    <row r="149" spans="1:11" ht="39" x14ac:dyDescent="0.35">
      <c r="A149" s="2" t="s">
        <v>371</v>
      </c>
      <c r="B149" s="2" t="s">
        <v>372</v>
      </c>
      <c r="C149" s="2" t="s">
        <v>59</v>
      </c>
      <c r="D149" s="2" t="s">
        <v>395</v>
      </c>
      <c r="E149" s="2">
        <v>332812</v>
      </c>
      <c r="F149" s="3" t="s">
        <v>27</v>
      </c>
      <c r="G149" s="3" t="s">
        <v>396</v>
      </c>
      <c r="H149" s="4">
        <v>0</v>
      </c>
      <c r="I149" s="4">
        <v>0</v>
      </c>
      <c r="J149" s="4">
        <v>0</v>
      </c>
      <c r="K149" s="4">
        <f t="shared" si="2"/>
        <v>0</v>
      </c>
    </row>
    <row r="150" spans="1:11" ht="26" x14ac:dyDescent="0.35">
      <c r="A150" s="2" t="s">
        <v>371</v>
      </c>
      <c r="B150" s="2" t="s">
        <v>372</v>
      </c>
      <c r="C150" s="2" t="s">
        <v>59</v>
      </c>
      <c r="D150" s="2" t="s">
        <v>397</v>
      </c>
      <c r="E150" s="2">
        <v>325211</v>
      </c>
      <c r="F150" s="3" t="s">
        <v>23</v>
      </c>
      <c r="G150" s="3" t="s">
        <v>398</v>
      </c>
      <c r="H150" s="4">
        <v>2.1954999999999999E-2</v>
      </c>
      <c r="I150" s="4">
        <v>2.2284250170415854E-2</v>
      </c>
      <c r="J150" s="4">
        <v>2.2284250170415854E-2</v>
      </c>
      <c r="K150" s="4">
        <f t="shared" si="2"/>
        <v>0</v>
      </c>
    </row>
    <row r="151" spans="1:11" x14ac:dyDescent="0.35">
      <c r="F151" s="3"/>
      <c r="H151" s="4"/>
      <c r="I151" s="4"/>
      <c r="J151" s="4"/>
      <c r="K151" s="4">
        <f>SUM(K5:K150)</f>
        <v>0</v>
      </c>
    </row>
    <row r="152" spans="1:11" x14ac:dyDescent="0.35">
      <c r="F152" s="3"/>
      <c r="H152" s="4"/>
      <c r="I152" s="4"/>
      <c r="J152" s="4"/>
      <c r="K152" s="4"/>
    </row>
    <row r="153" spans="1:11" x14ac:dyDescent="0.35">
      <c r="F153" s="3"/>
      <c r="H153" s="4"/>
      <c r="I153" s="4"/>
      <c r="J153" s="4"/>
      <c r="K153" s="4"/>
    </row>
    <row r="154" spans="1:11" x14ac:dyDescent="0.35">
      <c r="F154" s="3"/>
      <c r="H154" s="4"/>
      <c r="I154" s="4"/>
      <c r="J154" s="4"/>
      <c r="K154" s="4"/>
    </row>
    <row r="155" spans="1:11" x14ac:dyDescent="0.35">
      <c r="F155" s="3"/>
      <c r="H155" s="4"/>
      <c r="I155" s="4"/>
      <c r="J155" s="4"/>
      <c r="K155" s="4"/>
    </row>
    <row r="156" spans="1:11" x14ac:dyDescent="0.35">
      <c r="F156" s="3"/>
      <c r="H156" s="4"/>
      <c r="I156" s="4"/>
      <c r="J156" s="4"/>
      <c r="K156" s="4"/>
    </row>
    <row r="157" spans="1:11" x14ac:dyDescent="0.35">
      <c r="F157" s="3"/>
      <c r="H157" s="4"/>
      <c r="I157" s="4"/>
      <c r="J157" s="4"/>
      <c r="K157" s="4"/>
    </row>
    <row r="158" spans="1:11" x14ac:dyDescent="0.35">
      <c r="F158" s="3"/>
      <c r="H158" s="4"/>
      <c r="I158" s="4"/>
      <c r="J158" s="4"/>
      <c r="K158" s="4"/>
    </row>
    <row r="159" spans="1:11" x14ac:dyDescent="0.35">
      <c r="F159" s="3"/>
      <c r="H159" s="4"/>
      <c r="I159" s="4"/>
      <c r="J159" s="4"/>
      <c r="K159" s="4"/>
    </row>
    <row r="160" spans="1:11" x14ac:dyDescent="0.35">
      <c r="F160" s="3"/>
      <c r="H160" s="4"/>
      <c r="I160" s="4"/>
      <c r="J160" s="4"/>
      <c r="K160" s="4"/>
    </row>
    <row r="161" spans="6:11" x14ac:dyDescent="0.35">
      <c r="F161" s="3"/>
      <c r="H161" s="4"/>
      <c r="I161" s="4"/>
      <c r="J161" s="4"/>
      <c r="K161" s="4"/>
    </row>
    <row r="162" spans="6:11" x14ac:dyDescent="0.35">
      <c r="F162" s="3"/>
      <c r="H162" s="4"/>
      <c r="I162" s="4"/>
      <c r="J162" s="4"/>
      <c r="K162" s="4"/>
    </row>
    <row r="163" spans="6:11" x14ac:dyDescent="0.35">
      <c r="F163" s="3"/>
      <c r="H163" s="4"/>
      <c r="I163" s="4"/>
      <c r="J163" s="4"/>
      <c r="K163" s="4"/>
    </row>
    <row r="164" spans="6:11" x14ac:dyDescent="0.35">
      <c r="F164" s="3"/>
      <c r="H164" s="4"/>
      <c r="I164" s="4"/>
      <c r="J164" s="4"/>
      <c r="K164" s="4"/>
    </row>
    <row r="165" spans="6:11" x14ac:dyDescent="0.35">
      <c r="F165" s="3"/>
      <c r="H165" s="4"/>
      <c r="I165" s="4"/>
      <c r="J165" s="4"/>
      <c r="K165" s="4"/>
    </row>
    <row r="166" spans="6:11" x14ac:dyDescent="0.35">
      <c r="F166" s="3"/>
      <c r="H166" s="4"/>
      <c r="I166" s="4"/>
      <c r="J166" s="4"/>
      <c r="K166" s="4"/>
    </row>
    <row r="167" spans="6:11" x14ac:dyDescent="0.35">
      <c r="F167" s="3"/>
      <c r="H167" s="4"/>
      <c r="I167" s="4"/>
      <c r="J167" s="4"/>
      <c r="K167" s="4"/>
    </row>
    <row r="168" spans="6:11" x14ac:dyDescent="0.35">
      <c r="F168" s="3"/>
      <c r="H168" s="4"/>
      <c r="I168" s="4"/>
      <c r="J168" s="4"/>
      <c r="K168" s="4"/>
    </row>
    <row r="169" spans="6:11" x14ac:dyDescent="0.35">
      <c r="F169" s="3"/>
      <c r="H169" s="4"/>
      <c r="I169" s="4"/>
      <c r="J169" s="4"/>
      <c r="K169" s="4"/>
    </row>
    <row r="170" spans="6:11" x14ac:dyDescent="0.35">
      <c r="F170" s="3"/>
      <c r="H170" s="4"/>
      <c r="I170" s="4"/>
      <c r="J170" s="4"/>
      <c r="K170" s="4"/>
    </row>
    <row r="171" spans="6:11" x14ac:dyDescent="0.35">
      <c r="F171" s="3"/>
      <c r="H171" s="4"/>
      <c r="I171" s="4"/>
      <c r="J171" s="4"/>
      <c r="K171" s="4"/>
    </row>
    <row r="172" spans="6:11" x14ac:dyDescent="0.35">
      <c r="F172" s="3"/>
      <c r="H172" s="4"/>
      <c r="I172" s="4"/>
      <c r="J172" s="4"/>
      <c r="K172" s="4"/>
    </row>
    <row r="173" spans="6:11" x14ac:dyDescent="0.35">
      <c r="F173" s="3"/>
      <c r="H173" s="4"/>
      <c r="I173" s="4"/>
      <c r="J173" s="4"/>
      <c r="K173" s="4"/>
    </row>
    <row r="174" spans="6:11" x14ac:dyDescent="0.35">
      <c r="F174" s="3"/>
      <c r="H174" s="4"/>
      <c r="I174" s="4"/>
      <c r="J174" s="4"/>
      <c r="K174" s="4"/>
    </row>
    <row r="175" spans="6:11" x14ac:dyDescent="0.35">
      <c r="F175" s="3"/>
      <c r="H175" s="4"/>
      <c r="I175" s="4"/>
      <c r="J175" s="4"/>
      <c r="K175" s="4"/>
    </row>
    <row r="176" spans="6:11" x14ac:dyDescent="0.35">
      <c r="F176" s="3"/>
      <c r="H176" s="4"/>
      <c r="I176" s="4"/>
      <c r="J176" s="4"/>
      <c r="K176" s="4"/>
    </row>
    <row r="177" spans="6:11" x14ac:dyDescent="0.35">
      <c r="F177" s="3"/>
      <c r="H177" s="4"/>
      <c r="I177" s="4"/>
      <c r="J177" s="4"/>
      <c r="K177" s="4"/>
    </row>
    <row r="178" spans="6:11" x14ac:dyDescent="0.35">
      <c r="F178" s="3"/>
      <c r="H178" s="4"/>
      <c r="I178" s="4"/>
      <c r="J178" s="4"/>
      <c r="K178" s="4"/>
    </row>
    <row r="179" spans="6:11" x14ac:dyDescent="0.35">
      <c r="F179" s="3"/>
      <c r="H179" s="4"/>
      <c r="I179" s="4"/>
      <c r="J179" s="4"/>
      <c r="K179" s="4"/>
    </row>
    <row r="180" spans="6:11" x14ac:dyDescent="0.35">
      <c r="F180" s="3"/>
      <c r="H180" s="4"/>
      <c r="I180" s="4"/>
      <c r="J180" s="4"/>
      <c r="K180" s="4"/>
    </row>
    <row r="181" spans="6:11" x14ac:dyDescent="0.35">
      <c r="F181" s="3"/>
      <c r="H181" s="4"/>
      <c r="I181" s="4"/>
      <c r="J181" s="4"/>
      <c r="K181" s="4"/>
    </row>
    <row r="182" spans="6:11" x14ac:dyDescent="0.35">
      <c r="F182" s="3"/>
      <c r="H182" s="4"/>
      <c r="I182" s="4"/>
      <c r="J182" s="4"/>
      <c r="K182" s="4"/>
    </row>
    <row r="183" spans="6:11" x14ac:dyDescent="0.35">
      <c r="F183" s="3"/>
      <c r="H183" s="4"/>
      <c r="I183" s="4"/>
      <c r="J183" s="4"/>
      <c r="K183" s="4"/>
    </row>
    <row r="184" spans="6:11" x14ac:dyDescent="0.35">
      <c r="F184" s="3"/>
      <c r="H184" s="4"/>
      <c r="I184" s="4"/>
      <c r="J184" s="4"/>
      <c r="K184" s="4"/>
    </row>
    <row r="185" spans="6:11" x14ac:dyDescent="0.35">
      <c r="F185" s="3"/>
      <c r="H185" s="4"/>
      <c r="I185" s="4"/>
      <c r="J185" s="4"/>
      <c r="K185" s="4"/>
    </row>
    <row r="186" spans="6:11" x14ac:dyDescent="0.35">
      <c r="F186" s="3"/>
      <c r="H186" s="4"/>
      <c r="I186" s="4"/>
      <c r="J186" s="4"/>
      <c r="K186" s="4"/>
    </row>
    <row r="187" spans="6:11" x14ac:dyDescent="0.35">
      <c r="F187" s="3"/>
      <c r="H187" s="4"/>
      <c r="I187" s="4"/>
      <c r="J187" s="4"/>
      <c r="K187" s="4"/>
    </row>
    <row r="188" spans="6:11" x14ac:dyDescent="0.35">
      <c r="F188" s="3"/>
      <c r="H188" s="4"/>
      <c r="I188" s="4"/>
      <c r="J188" s="4"/>
      <c r="K188" s="4"/>
    </row>
    <row r="189" spans="6:11" x14ac:dyDescent="0.35">
      <c r="F189" s="3"/>
      <c r="H189" s="4"/>
      <c r="I189" s="4"/>
      <c r="J189" s="4"/>
      <c r="K189" s="4"/>
    </row>
    <row r="190" spans="6:11" x14ac:dyDescent="0.35">
      <c r="F190" s="3"/>
      <c r="H190" s="4"/>
      <c r="I190" s="4"/>
      <c r="J190" s="4"/>
      <c r="K190" s="4"/>
    </row>
    <row r="191" spans="6:11" x14ac:dyDescent="0.35">
      <c r="F191" s="3"/>
      <c r="H191" s="4"/>
      <c r="I191" s="4"/>
      <c r="J191" s="4"/>
      <c r="K191" s="4"/>
    </row>
    <row r="192" spans="6:11" x14ac:dyDescent="0.35">
      <c r="F192" s="3"/>
      <c r="H192" s="4"/>
      <c r="I192" s="4"/>
      <c r="J192" s="4"/>
      <c r="K192" s="4"/>
    </row>
    <row r="193" spans="6:11" x14ac:dyDescent="0.35">
      <c r="F193" s="3"/>
      <c r="H193" s="4"/>
      <c r="I193" s="4"/>
      <c r="J193" s="4"/>
      <c r="K193" s="4"/>
    </row>
    <row r="194" spans="6:11" x14ac:dyDescent="0.35">
      <c r="F194" s="3"/>
      <c r="H194" s="4"/>
      <c r="I194" s="4"/>
      <c r="J194" s="4"/>
      <c r="K194" s="4"/>
    </row>
    <row r="195" spans="6:11" x14ac:dyDescent="0.35">
      <c r="F195" s="3"/>
      <c r="H195" s="4"/>
      <c r="I195" s="4"/>
      <c r="J195" s="4"/>
      <c r="K195" s="4"/>
    </row>
    <row r="196" spans="6:11" x14ac:dyDescent="0.35">
      <c r="F196" s="3"/>
      <c r="H196" s="4"/>
      <c r="I196" s="4"/>
      <c r="J196" s="4"/>
      <c r="K196" s="4"/>
    </row>
    <row r="197" spans="6:11" x14ac:dyDescent="0.35">
      <c r="F197" s="3"/>
      <c r="H197" s="4"/>
      <c r="I197" s="4"/>
      <c r="J197" s="4"/>
      <c r="K197" s="4"/>
    </row>
    <row r="198" spans="6:11" x14ac:dyDescent="0.35">
      <c r="F198" s="3"/>
      <c r="H198" s="4"/>
      <c r="I198" s="4"/>
      <c r="J198" s="4"/>
      <c r="K198" s="4"/>
    </row>
    <row r="199" spans="6:11" x14ac:dyDescent="0.35">
      <c r="F199" s="3"/>
      <c r="H199" s="4"/>
      <c r="I199" s="4"/>
      <c r="J199" s="4"/>
      <c r="K199" s="4"/>
    </row>
    <row r="200" spans="6:11" x14ac:dyDescent="0.35">
      <c r="F200" s="3"/>
      <c r="H200" s="4"/>
      <c r="I200" s="4"/>
      <c r="J200" s="4"/>
      <c r="K200" s="4"/>
    </row>
    <row r="201" spans="6:11" x14ac:dyDescent="0.35">
      <c r="F201" s="3"/>
      <c r="H201" s="4"/>
      <c r="I201" s="4"/>
      <c r="J201" s="4"/>
      <c r="K201" s="4"/>
    </row>
    <row r="202" spans="6:11" x14ac:dyDescent="0.35">
      <c r="F202" s="3"/>
      <c r="H202" s="4"/>
      <c r="I202" s="4"/>
      <c r="J202" s="4"/>
      <c r="K202" s="4"/>
    </row>
    <row r="203" spans="6:11" x14ac:dyDescent="0.35">
      <c r="F203" s="3"/>
      <c r="H203" s="4"/>
      <c r="I203" s="4"/>
      <c r="J203" s="4"/>
      <c r="K203" s="4"/>
    </row>
    <row r="204" spans="6:11" x14ac:dyDescent="0.35">
      <c r="F204" s="3"/>
      <c r="H204" s="4"/>
      <c r="I204" s="4"/>
      <c r="J204" s="4"/>
      <c r="K204" s="4"/>
    </row>
    <row r="205" spans="6:11" x14ac:dyDescent="0.35">
      <c r="F205" s="3"/>
      <c r="H205" s="4"/>
      <c r="I205" s="4"/>
      <c r="J205" s="4"/>
      <c r="K205" s="4"/>
    </row>
    <row r="206" spans="6:11" x14ac:dyDescent="0.35">
      <c r="F206" s="3"/>
      <c r="H206" s="4"/>
      <c r="I206" s="4"/>
      <c r="J206" s="4"/>
      <c r="K206" s="4"/>
    </row>
    <row r="207" spans="6:11" x14ac:dyDescent="0.35">
      <c r="F207" s="3"/>
      <c r="H207" s="4"/>
      <c r="I207" s="4"/>
      <c r="J207" s="4"/>
      <c r="K207" s="4"/>
    </row>
    <row r="208" spans="6:11" x14ac:dyDescent="0.35">
      <c r="F208" s="3"/>
      <c r="H208" s="4"/>
      <c r="I208" s="4"/>
      <c r="J208" s="4"/>
      <c r="K208" s="4"/>
    </row>
    <row r="209" spans="6:11" x14ac:dyDescent="0.35">
      <c r="F209" s="3"/>
      <c r="H209" s="4"/>
      <c r="I209" s="4"/>
      <c r="J209" s="4"/>
      <c r="K209" s="4"/>
    </row>
    <row r="210" spans="6:11" x14ac:dyDescent="0.35">
      <c r="F210" s="3"/>
      <c r="H210" s="4"/>
      <c r="I210" s="4"/>
      <c r="J210" s="4"/>
      <c r="K210" s="4"/>
    </row>
    <row r="211" spans="6:11" x14ac:dyDescent="0.35">
      <c r="F211" s="3"/>
      <c r="H211" s="4"/>
      <c r="I211" s="4"/>
      <c r="J211" s="4"/>
      <c r="K211" s="4"/>
    </row>
    <row r="212" spans="6:11" x14ac:dyDescent="0.35">
      <c r="F212" s="3"/>
      <c r="H212" s="4"/>
      <c r="I212" s="4"/>
      <c r="J212" s="4"/>
      <c r="K212" s="4"/>
    </row>
    <row r="213" spans="6:11" x14ac:dyDescent="0.35">
      <c r="F213" s="3"/>
      <c r="H213" s="4"/>
      <c r="I213" s="4"/>
      <c r="J213" s="4"/>
      <c r="K213" s="4"/>
    </row>
    <row r="214" spans="6:11" x14ac:dyDescent="0.35">
      <c r="F214" s="3"/>
      <c r="H214" s="4"/>
      <c r="I214" s="4"/>
      <c r="J214" s="4"/>
      <c r="K214" s="4"/>
    </row>
    <row r="215" spans="6:11" x14ac:dyDescent="0.35">
      <c r="F215" s="3"/>
      <c r="H215" s="4"/>
      <c r="I215" s="4"/>
      <c r="J215" s="4"/>
      <c r="K215" s="4"/>
    </row>
    <row r="216" spans="6:11" x14ac:dyDescent="0.35">
      <c r="F216" s="3"/>
      <c r="H216" s="4"/>
      <c r="I216" s="4"/>
      <c r="J216" s="4"/>
      <c r="K216" s="4"/>
    </row>
    <row r="217" spans="6:11" x14ac:dyDescent="0.35">
      <c r="F217" s="3"/>
      <c r="H217" s="4"/>
      <c r="I217" s="4"/>
      <c r="J217" s="4"/>
      <c r="K217" s="4"/>
    </row>
    <row r="218" spans="6:11" x14ac:dyDescent="0.35">
      <c r="F218" s="3"/>
      <c r="H218" s="4"/>
      <c r="I218" s="4"/>
      <c r="J218" s="4"/>
      <c r="K218" s="4"/>
    </row>
    <row r="219" spans="6:11" x14ac:dyDescent="0.35">
      <c r="F219" s="3"/>
      <c r="H219" s="4"/>
      <c r="I219" s="4"/>
      <c r="J219" s="4"/>
      <c r="K219" s="4"/>
    </row>
    <row r="220" spans="6:11" x14ac:dyDescent="0.35">
      <c r="F220" s="3"/>
      <c r="H220" s="4"/>
      <c r="I220" s="4"/>
      <c r="J220" s="4"/>
      <c r="K220" s="4"/>
    </row>
    <row r="221" spans="6:11" x14ac:dyDescent="0.35">
      <c r="F221" s="3"/>
      <c r="H221" s="4"/>
      <c r="I221" s="4"/>
      <c r="J221" s="4"/>
      <c r="K221" s="4"/>
    </row>
    <row r="222" spans="6:11" x14ac:dyDescent="0.35">
      <c r="F222" s="3"/>
      <c r="H222" s="4"/>
      <c r="I222" s="4"/>
      <c r="J222" s="4"/>
      <c r="K222" s="4"/>
    </row>
    <row r="223" spans="6:11" x14ac:dyDescent="0.35">
      <c r="F223" s="3"/>
      <c r="H223" s="4"/>
      <c r="I223" s="4"/>
      <c r="J223" s="4"/>
      <c r="K223" s="4"/>
    </row>
    <row r="224" spans="6:11" x14ac:dyDescent="0.35">
      <c r="F224" s="3"/>
      <c r="H224" s="4"/>
      <c r="I224" s="4"/>
      <c r="J224" s="4"/>
      <c r="K224" s="4"/>
    </row>
    <row r="225" spans="6:11" x14ac:dyDescent="0.35">
      <c r="F225" s="3"/>
      <c r="H225" s="4"/>
      <c r="I225" s="4"/>
      <c r="J225" s="4"/>
      <c r="K225" s="4"/>
    </row>
    <row r="226" spans="6:11" x14ac:dyDescent="0.35">
      <c r="F226" s="3"/>
      <c r="H226" s="4"/>
      <c r="I226" s="4"/>
      <c r="J226" s="4"/>
      <c r="K226" s="4"/>
    </row>
    <row r="227" spans="6:11" x14ac:dyDescent="0.35">
      <c r="F227" s="3"/>
      <c r="H227" s="4"/>
      <c r="I227" s="4"/>
      <c r="J227" s="4"/>
      <c r="K227" s="4"/>
    </row>
    <row r="228" spans="6:11" x14ac:dyDescent="0.35">
      <c r="F228" s="3"/>
      <c r="H228" s="4"/>
      <c r="I228" s="4"/>
      <c r="J228" s="4"/>
      <c r="K228" s="4"/>
    </row>
    <row r="229" spans="6:11" x14ac:dyDescent="0.35">
      <c r="F229" s="3"/>
      <c r="H229" s="4"/>
      <c r="I229" s="4"/>
      <c r="J229" s="4"/>
      <c r="K229" s="4"/>
    </row>
    <row r="230" spans="6:11" x14ac:dyDescent="0.35">
      <c r="F230" s="3"/>
      <c r="H230" s="4"/>
      <c r="I230" s="4"/>
      <c r="J230" s="4"/>
      <c r="K230" s="4"/>
    </row>
    <row r="231" spans="6:11" x14ac:dyDescent="0.35">
      <c r="F231" s="3"/>
      <c r="H231" s="4"/>
      <c r="I231" s="4"/>
      <c r="J231" s="4"/>
      <c r="K231" s="4"/>
    </row>
    <row r="232" spans="6:11" x14ac:dyDescent="0.35">
      <c r="F232" s="3"/>
      <c r="H232" s="4"/>
      <c r="I232" s="4"/>
      <c r="J232" s="4"/>
      <c r="K232" s="4"/>
    </row>
    <row r="233" spans="6:11" x14ac:dyDescent="0.35">
      <c r="F233" s="3"/>
      <c r="H233" s="4"/>
      <c r="I233" s="4"/>
      <c r="J233" s="4"/>
      <c r="K233" s="4"/>
    </row>
    <row r="234" spans="6:11" x14ac:dyDescent="0.35">
      <c r="F234" s="3"/>
      <c r="H234" s="4"/>
      <c r="I234" s="4"/>
      <c r="J234" s="4"/>
      <c r="K234" s="4"/>
    </row>
    <row r="235" spans="6:11" x14ac:dyDescent="0.35">
      <c r="F235" s="3"/>
      <c r="H235" s="4"/>
      <c r="I235" s="4"/>
      <c r="J235" s="4"/>
      <c r="K235" s="4"/>
    </row>
    <row r="236" spans="6:11" x14ac:dyDescent="0.35">
      <c r="F236" s="3"/>
      <c r="H236" s="4"/>
      <c r="I236" s="4"/>
      <c r="J236" s="4"/>
      <c r="K236" s="4"/>
    </row>
    <row r="237" spans="6:11" x14ac:dyDescent="0.35">
      <c r="F237" s="3"/>
      <c r="H237" s="4"/>
      <c r="I237" s="4"/>
      <c r="J237" s="4"/>
      <c r="K237" s="4"/>
    </row>
    <row r="238" spans="6:11" x14ac:dyDescent="0.35">
      <c r="F238" s="3"/>
      <c r="H238" s="4"/>
      <c r="I238" s="4"/>
      <c r="J238" s="4"/>
      <c r="K238" s="4"/>
    </row>
    <row r="239" spans="6:11" x14ac:dyDescent="0.35">
      <c r="F239" s="3"/>
      <c r="H239" s="4"/>
      <c r="I239" s="4"/>
      <c r="J239" s="4"/>
      <c r="K239" s="4"/>
    </row>
    <row r="240" spans="6:11" x14ac:dyDescent="0.35">
      <c r="F240" s="3"/>
      <c r="H240" s="4"/>
      <c r="I240" s="4"/>
      <c r="J240" s="4"/>
      <c r="K240" s="4"/>
    </row>
    <row r="241" spans="6:11" x14ac:dyDescent="0.35">
      <c r="F241" s="3"/>
      <c r="H241" s="4"/>
      <c r="I241" s="4"/>
      <c r="J241" s="4"/>
      <c r="K241" s="4"/>
    </row>
    <row r="242" spans="6:11" x14ac:dyDescent="0.35">
      <c r="F242" s="3"/>
      <c r="H242" s="4"/>
      <c r="I242" s="4"/>
      <c r="J242" s="4"/>
      <c r="K242" s="4"/>
    </row>
    <row r="243" spans="6:11" x14ac:dyDescent="0.35">
      <c r="F243" s="3"/>
      <c r="H243" s="4"/>
      <c r="I243" s="4"/>
      <c r="J243" s="4"/>
      <c r="K243" s="4"/>
    </row>
    <row r="244" spans="6:11" x14ac:dyDescent="0.35">
      <c r="F244" s="3"/>
      <c r="H244" s="4"/>
      <c r="I244" s="4"/>
      <c r="J244" s="4"/>
      <c r="K244" s="4"/>
    </row>
    <row r="245" spans="6:11" x14ac:dyDescent="0.35">
      <c r="F245" s="3"/>
      <c r="H245" s="4"/>
      <c r="I245" s="4"/>
      <c r="J245" s="4"/>
      <c r="K245" s="4"/>
    </row>
    <row r="246" spans="6:11" x14ac:dyDescent="0.35">
      <c r="F246" s="3"/>
      <c r="H246" s="4"/>
      <c r="I246" s="4"/>
      <c r="J246" s="4"/>
      <c r="K246" s="4"/>
    </row>
    <row r="247" spans="6:11" x14ac:dyDescent="0.35">
      <c r="F247" s="3"/>
      <c r="H247" s="4"/>
      <c r="I247" s="4"/>
      <c r="J247" s="4"/>
      <c r="K247" s="4"/>
    </row>
    <row r="248" spans="6:11" x14ac:dyDescent="0.35">
      <c r="F248" s="3"/>
      <c r="H248" s="4"/>
      <c r="I248" s="4"/>
      <c r="J248" s="4"/>
      <c r="K248" s="4"/>
    </row>
    <row r="249" spans="6:11" x14ac:dyDescent="0.35">
      <c r="F249" s="3"/>
      <c r="H249" s="4"/>
      <c r="I249" s="4"/>
      <c r="J249" s="4"/>
      <c r="K249" s="4"/>
    </row>
    <row r="250" spans="6:11" x14ac:dyDescent="0.35">
      <c r="F250" s="3"/>
      <c r="H250" s="4"/>
      <c r="I250" s="4"/>
      <c r="J250" s="4"/>
      <c r="K250" s="4"/>
    </row>
    <row r="251" spans="6:11" x14ac:dyDescent="0.35">
      <c r="F251" s="3"/>
      <c r="H251" s="4"/>
      <c r="I251" s="4"/>
      <c r="J251" s="4"/>
      <c r="K251" s="4"/>
    </row>
    <row r="252" spans="6:11" x14ac:dyDescent="0.35">
      <c r="F252" s="3"/>
      <c r="H252" s="4"/>
      <c r="I252" s="4"/>
      <c r="J252" s="4"/>
      <c r="K252" s="4"/>
    </row>
    <row r="253" spans="6:11" x14ac:dyDescent="0.35">
      <c r="F253" s="3"/>
      <c r="H253" s="4"/>
      <c r="I253" s="4"/>
      <c r="J253" s="4"/>
      <c r="K253" s="4"/>
    </row>
    <row r="254" spans="6:11" x14ac:dyDescent="0.35">
      <c r="F254" s="3"/>
      <c r="H254" s="4"/>
      <c r="I254" s="4"/>
      <c r="J254" s="4"/>
      <c r="K254" s="4"/>
    </row>
    <row r="255" spans="6:11" x14ac:dyDescent="0.35">
      <c r="F255" s="3"/>
      <c r="H255" s="4"/>
      <c r="I255" s="4"/>
      <c r="J255" s="4"/>
      <c r="K255" s="4"/>
    </row>
    <row r="256" spans="6:11" x14ac:dyDescent="0.35">
      <c r="F256" s="3"/>
      <c r="H256" s="4"/>
      <c r="I256" s="4"/>
      <c r="J256" s="4"/>
      <c r="K256" s="4"/>
    </row>
    <row r="257" spans="6:11" x14ac:dyDescent="0.35">
      <c r="F257" s="3"/>
      <c r="H257" s="4"/>
      <c r="I257" s="4"/>
      <c r="J257" s="4"/>
      <c r="K257" s="4"/>
    </row>
    <row r="258" spans="6:11" x14ac:dyDescent="0.35">
      <c r="F258" s="3"/>
      <c r="H258" s="4"/>
      <c r="I258" s="4"/>
      <c r="J258" s="4"/>
      <c r="K258" s="4"/>
    </row>
    <row r="259" spans="6:11" x14ac:dyDescent="0.35">
      <c r="F259" s="3"/>
      <c r="H259" s="4"/>
      <c r="I259" s="4"/>
      <c r="J259" s="4"/>
      <c r="K259" s="4"/>
    </row>
    <row r="260" spans="6:11" x14ac:dyDescent="0.35">
      <c r="F260" s="3"/>
      <c r="H260" s="4"/>
      <c r="I260" s="4"/>
      <c r="J260" s="4"/>
      <c r="K260" s="4"/>
    </row>
    <row r="261" spans="6:11" x14ac:dyDescent="0.35">
      <c r="F261" s="3"/>
      <c r="H261" s="4"/>
      <c r="I261" s="4"/>
      <c r="J261" s="4"/>
      <c r="K261" s="4"/>
    </row>
    <row r="262" spans="6:11" x14ac:dyDescent="0.35">
      <c r="F262" s="3"/>
      <c r="H262" s="4"/>
      <c r="I262" s="4"/>
      <c r="J262" s="4"/>
      <c r="K262" s="4"/>
    </row>
    <row r="263" spans="6:11" x14ac:dyDescent="0.35">
      <c r="F263" s="3"/>
      <c r="H263" s="4"/>
      <c r="I263" s="4"/>
      <c r="J263" s="4"/>
      <c r="K263" s="4"/>
    </row>
    <row r="264" spans="6:11" x14ac:dyDescent="0.35">
      <c r="F264" s="3"/>
      <c r="H264" s="4"/>
      <c r="I264" s="4"/>
      <c r="J264" s="4"/>
      <c r="K264" s="4"/>
    </row>
    <row r="265" spans="6:11" x14ac:dyDescent="0.35">
      <c r="F265" s="3"/>
      <c r="H265" s="4"/>
      <c r="I265" s="4"/>
      <c r="J265" s="4"/>
      <c r="K265" s="4"/>
    </row>
    <row r="266" spans="6:11" x14ac:dyDescent="0.35">
      <c r="F266" s="3"/>
      <c r="H266" s="4"/>
      <c r="I266" s="4"/>
      <c r="J266" s="4"/>
      <c r="K266" s="4"/>
    </row>
    <row r="267" spans="6:11" x14ac:dyDescent="0.35">
      <c r="F267" s="3"/>
      <c r="H267" s="4"/>
      <c r="I267" s="4"/>
      <c r="J267" s="4"/>
      <c r="K267" s="4"/>
    </row>
    <row r="268" spans="6:11" x14ac:dyDescent="0.35">
      <c r="F268" s="3"/>
      <c r="H268" s="4"/>
      <c r="I268" s="4"/>
      <c r="J268" s="4"/>
      <c r="K268" s="4"/>
    </row>
    <row r="269" spans="6:11" x14ac:dyDescent="0.35">
      <c r="F269" s="3"/>
      <c r="H269" s="4"/>
      <c r="I269" s="4"/>
      <c r="J269" s="4"/>
      <c r="K269" s="4"/>
    </row>
    <row r="270" spans="6:11" x14ac:dyDescent="0.35">
      <c r="F270" s="3"/>
      <c r="H270" s="4"/>
      <c r="I270" s="4"/>
      <c r="J270" s="4"/>
      <c r="K270" s="4"/>
    </row>
    <row r="271" spans="6:11" x14ac:dyDescent="0.35">
      <c r="F271" s="3"/>
      <c r="H271" s="4"/>
      <c r="I271" s="4"/>
      <c r="J271" s="4"/>
      <c r="K271" s="4"/>
    </row>
    <row r="272" spans="6:11" x14ac:dyDescent="0.35">
      <c r="F272" s="3"/>
      <c r="H272" s="4"/>
      <c r="I272" s="4"/>
      <c r="J272" s="4"/>
      <c r="K272" s="4"/>
    </row>
    <row r="273" spans="6:11" x14ac:dyDescent="0.35">
      <c r="F273" s="3"/>
      <c r="H273" s="4"/>
      <c r="I273" s="4"/>
      <c r="J273" s="4"/>
      <c r="K273" s="4"/>
    </row>
    <row r="274" spans="6:11" x14ac:dyDescent="0.35">
      <c r="F274" s="3"/>
      <c r="H274" s="4"/>
      <c r="I274" s="4"/>
      <c r="J274" s="4"/>
      <c r="K274" s="4"/>
    </row>
    <row r="275" spans="6:11" x14ac:dyDescent="0.35">
      <c r="F275" s="3"/>
      <c r="H275" s="4"/>
      <c r="I275" s="4"/>
      <c r="J275" s="4"/>
      <c r="K275" s="4"/>
    </row>
    <row r="276" spans="6:11" x14ac:dyDescent="0.35">
      <c r="F276" s="3"/>
      <c r="H276" s="4"/>
      <c r="I276" s="4"/>
      <c r="J276" s="4"/>
      <c r="K276" s="4"/>
    </row>
    <row r="277" spans="6:11" x14ac:dyDescent="0.35">
      <c r="F277" s="3"/>
      <c r="H277" s="4"/>
      <c r="I277" s="4"/>
      <c r="J277" s="4"/>
      <c r="K277" s="4"/>
    </row>
    <row r="278" spans="6:11" x14ac:dyDescent="0.35">
      <c r="F278" s="3"/>
      <c r="H278" s="4"/>
      <c r="I278" s="4"/>
      <c r="J278" s="4"/>
      <c r="K278" s="4"/>
    </row>
    <row r="279" spans="6:11" x14ac:dyDescent="0.35">
      <c r="F279" s="3"/>
      <c r="H279" s="4"/>
      <c r="I279" s="4"/>
      <c r="J279" s="4"/>
      <c r="K279" s="4"/>
    </row>
    <row r="280" spans="6:11" x14ac:dyDescent="0.35">
      <c r="F280" s="3"/>
      <c r="H280" s="4"/>
      <c r="I280" s="4"/>
      <c r="J280" s="4"/>
      <c r="K280" s="4"/>
    </row>
    <row r="281" spans="6:11" x14ac:dyDescent="0.35">
      <c r="F281" s="3"/>
      <c r="H281" s="4"/>
      <c r="I281" s="4"/>
      <c r="J281" s="4"/>
      <c r="K281" s="4"/>
    </row>
    <row r="282" spans="6:11" x14ac:dyDescent="0.35">
      <c r="F282" s="3"/>
      <c r="H282" s="4"/>
      <c r="I282" s="4"/>
      <c r="J282" s="4"/>
      <c r="K282" s="4"/>
    </row>
    <row r="283" spans="6:11" x14ac:dyDescent="0.35">
      <c r="F283" s="3"/>
      <c r="H283" s="4"/>
      <c r="I283" s="4"/>
      <c r="J283" s="4"/>
      <c r="K283" s="4"/>
    </row>
    <row r="284" spans="6:11" x14ac:dyDescent="0.35">
      <c r="F284" s="3"/>
      <c r="H284" s="4"/>
      <c r="I284" s="4"/>
      <c r="J284" s="4"/>
      <c r="K284" s="4"/>
    </row>
    <row r="285" spans="6:11" x14ac:dyDescent="0.35">
      <c r="F285" s="3"/>
      <c r="H285" s="4"/>
      <c r="I285" s="4"/>
      <c r="J285" s="4"/>
      <c r="K285" s="4"/>
    </row>
    <row r="286" spans="6:11" x14ac:dyDescent="0.35">
      <c r="F286" s="3"/>
      <c r="H286" s="4"/>
      <c r="I286" s="4"/>
      <c r="J286" s="4"/>
      <c r="K286" s="4"/>
    </row>
    <row r="287" spans="6:11" x14ac:dyDescent="0.35">
      <c r="F287" s="3"/>
      <c r="H287" s="4"/>
      <c r="I287" s="4"/>
      <c r="J287" s="4"/>
      <c r="K287" s="4"/>
    </row>
    <row r="288" spans="6:11" x14ac:dyDescent="0.35">
      <c r="F288" s="3"/>
      <c r="H288" s="4"/>
      <c r="I288" s="4"/>
      <c r="J288" s="4"/>
      <c r="K288" s="4"/>
    </row>
    <row r="289" spans="6:11" x14ac:dyDescent="0.35">
      <c r="F289" s="3"/>
      <c r="H289" s="4"/>
      <c r="I289" s="4"/>
      <c r="J289" s="4"/>
      <c r="K289" s="4"/>
    </row>
    <row r="290" spans="6:11" x14ac:dyDescent="0.35">
      <c r="F290" s="3"/>
      <c r="H290" s="4"/>
      <c r="I290" s="4"/>
      <c r="J290" s="4"/>
      <c r="K290" s="4"/>
    </row>
    <row r="291" spans="6:11" x14ac:dyDescent="0.35">
      <c r="F291" s="3"/>
      <c r="H291" s="4"/>
      <c r="I291" s="4"/>
      <c r="J291" s="4"/>
      <c r="K291" s="4"/>
    </row>
    <row r="292" spans="6:11" x14ac:dyDescent="0.35">
      <c r="F292" s="3"/>
      <c r="H292" s="4"/>
      <c r="I292" s="4"/>
      <c r="J292" s="4"/>
      <c r="K292" s="4"/>
    </row>
    <row r="293" spans="6:11" x14ac:dyDescent="0.35">
      <c r="F293" s="3"/>
      <c r="H293" s="4"/>
      <c r="I293" s="4"/>
      <c r="J293" s="4"/>
      <c r="K293" s="4"/>
    </row>
    <row r="294" spans="6:11" x14ac:dyDescent="0.35">
      <c r="F294" s="3"/>
      <c r="H294" s="4"/>
      <c r="I294" s="4"/>
      <c r="J294" s="4"/>
      <c r="K294" s="4"/>
    </row>
    <row r="295" spans="6:11" x14ac:dyDescent="0.35">
      <c r="F295" s="3"/>
      <c r="H295" s="4"/>
      <c r="I295" s="4"/>
      <c r="J295" s="4"/>
      <c r="K295" s="4"/>
    </row>
    <row r="296" spans="6:11" x14ac:dyDescent="0.35">
      <c r="F296" s="3"/>
      <c r="H296" s="4"/>
      <c r="I296" s="4"/>
      <c r="J296" s="4"/>
      <c r="K296" s="4"/>
    </row>
    <row r="297" spans="6:11" x14ac:dyDescent="0.35">
      <c r="F297" s="3"/>
      <c r="H297" s="4"/>
      <c r="I297" s="4"/>
      <c r="J297" s="4"/>
      <c r="K297" s="4"/>
    </row>
    <row r="298" spans="6:11" x14ac:dyDescent="0.35">
      <c r="F298" s="3"/>
      <c r="H298" s="4"/>
      <c r="I298" s="4"/>
      <c r="J298" s="4"/>
      <c r="K298" s="4"/>
    </row>
    <row r="299" spans="6:11" x14ac:dyDescent="0.35">
      <c r="F299" s="3"/>
      <c r="H299" s="4"/>
      <c r="I299" s="4"/>
      <c r="J299" s="4"/>
      <c r="K299" s="4"/>
    </row>
    <row r="300" spans="6:11" x14ac:dyDescent="0.35">
      <c r="F300" s="3"/>
      <c r="H300" s="4"/>
      <c r="I300" s="4"/>
      <c r="J300" s="4"/>
      <c r="K300" s="4"/>
    </row>
    <row r="301" spans="6:11" x14ac:dyDescent="0.35">
      <c r="F301" s="3"/>
      <c r="H301" s="4"/>
      <c r="I301" s="4"/>
      <c r="J301" s="4"/>
      <c r="K301" s="4"/>
    </row>
    <row r="302" spans="6:11" x14ac:dyDescent="0.35">
      <c r="F302" s="3"/>
      <c r="H302" s="4"/>
      <c r="I302" s="4"/>
      <c r="J302" s="4"/>
      <c r="K302" s="4"/>
    </row>
    <row r="303" spans="6:11" x14ac:dyDescent="0.35">
      <c r="F303" s="3"/>
      <c r="H303" s="4"/>
      <c r="I303" s="4"/>
      <c r="J303" s="4"/>
      <c r="K303" s="4"/>
    </row>
    <row r="304" spans="6:11" x14ac:dyDescent="0.35">
      <c r="F304" s="3"/>
      <c r="H304" s="4"/>
      <c r="I304" s="4"/>
      <c r="J304" s="4"/>
      <c r="K304" s="4"/>
    </row>
    <row r="305" spans="6:11" x14ac:dyDescent="0.35">
      <c r="F305" s="3"/>
      <c r="H305" s="4"/>
      <c r="I305" s="4"/>
      <c r="J305" s="4"/>
      <c r="K305" s="4"/>
    </row>
    <row r="306" spans="6:11" x14ac:dyDescent="0.35">
      <c r="F306" s="3"/>
      <c r="H306" s="4"/>
      <c r="I306" s="4"/>
      <c r="J306" s="4"/>
      <c r="K306" s="4"/>
    </row>
    <row r="307" spans="6:11" x14ac:dyDescent="0.35">
      <c r="F307" s="3"/>
      <c r="H307" s="4"/>
      <c r="I307" s="4"/>
      <c r="J307" s="4"/>
      <c r="K307" s="4"/>
    </row>
    <row r="308" spans="6:11" x14ac:dyDescent="0.35">
      <c r="F308" s="3"/>
      <c r="H308" s="4"/>
      <c r="I308" s="4"/>
      <c r="J308" s="4"/>
      <c r="K308" s="4"/>
    </row>
    <row r="309" spans="6:11" x14ac:dyDescent="0.35">
      <c r="F309" s="3"/>
      <c r="H309" s="4"/>
      <c r="I309" s="4"/>
      <c r="J309" s="4"/>
      <c r="K309" s="4"/>
    </row>
    <row r="310" spans="6:11" x14ac:dyDescent="0.35">
      <c r="F310" s="3"/>
      <c r="H310" s="4"/>
      <c r="I310" s="4"/>
      <c r="J310" s="4"/>
      <c r="K310" s="4"/>
    </row>
    <row r="311" spans="6:11" x14ac:dyDescent="0.35">
      <c r="F311" s="3"/>
      <c r="H311" s="4"/>
      <c r="I311" s="4"/>
      <c r="J311" s="4"/>
      <c r="K311" s="4"/>
    </row>
    <row r="312" spans="6:11" x14ac:dyDescent="0.35">
      <c r="F312" s="3"/>
      <c r="H312" s="4"/>
      <c r="I312" s="4"/>
      <c r="J312" s="4"/>
      <c r="K312" s="4"/>
    </row>
    <row r="313" spans="6:11" x14ac:dyDescent="0.35">
      <c r="F313" s="3"/>
      <c r="H313" s="4"/>
      <c r="I313" s="4"/>
      <c r="J313" s="4"/>
      <c r="K313" s="4"/>
    </row>
    <row r="314" spans="6:11" x14ac:dyDescent="0.35">
      <c r="F314" s="3"/>
      <c r="H314" s="4"/>
      <c r="I314" s="4"/>
      <c r="J314" s="4"/>
      <c r="K314" s="4"/>
    </row>
    <row r="315" spans="6:11" x14ac:dyDescent="0.35">
      <c r="F315" s="3"/>
      <c r="H315" s="4"/>
      <c r="I315" s="4"/>
      <c r="J315" s="4"/>
      <c r="K315" s="4"/>
    </row>
    <row r="316" spans="6:11" x14ac:dyDescent="0.35">
      <c r="F316" s="3"/>
      <c r="H316" s="4"/>
      <c r="I316" s="4"/>
      <c r="J316" s="4"/>
      <c r="K316" s="4"/>
    </row>
    <row r="317" spans="6:11" x14ac:dyDescent="0.35">
      <c r="F317" s="3"/>
      <c r="H317" s="4"/>
      <c r="I317" s="4"/>
      <c r="J317" s="4"/>
      <c r="K317" s="4"/>
    </row>
    <row r="318" spans="6:11" x14ac:dyDescent="0.35">
      <c r="F318" s="3"/>
      <c r="H318" s="4"/>
      <c r="I318" s="4"/>
      <c r="J318" s="4"/>
      <c r="K318" s="4"/>
    </row>
    <row r="319" spans="6:11" x14ac:dyDescent="0.35">
      <c r="F319" s="3"/>
      <c r="H319" s="4"/>
      <c r="I319" s="4"/>
      <c r="J319" s="4"/>
      <c r="K319" s="4"/>
    </row>
    <row r="320" spans="6:11" x14ac:dyDescent="0.35">
      <c r="F320" s="3"/>
      <c r="H320" s="4"/>
      <c r="I320" s="4"/>
      <c r="J320" s="4"/>
      <c r="K320" s="4"/>
    </row>
    <row r="321" spans="6:11" x14ac:dyDescent="0.35">
      <c r="F321" s="3"/>
      <c r="H321" s="4"/>
      <c r="I321" s="4"/>
      <c r="J321" s="4"/>
      <c r="K321" s="4"/>
    </row>
    <row r="322" spans="6:11" x14ac:dyDescent="0.35">
      <c r="F322" s="3"/>
      <c r="H322" s="4"/>
      <c r="I322" s="4"/>
      <c r="J322" s="4"/>
      <c r="K322" s="4"/>
    </row>
    <row r="323" spans="6:11" x14ac:dyDescent="0.35">
      <c r="F323" s="3"/>
      <c r="H323" s="4"/>
      <c r="I323" s="4"/>
      <c r="J323" s="4"/>
      <c r="K323" s="4"/>
    </row>
    <row r="324" spans="6:11" x14ac:dyDescent="0.35">
      <c r="F324" s="3"/>
      <c r="H324" s="4"/>
      <c r="I324" s="4"/>
      <c r="J324" s="4"/>
      <c r="K324" s="4"/>
    </row>
    <row r="325" spans="6:11" x14ac:dyDescent="0.35">
      <c r="F325" s="3"/>
      <c r="H325" s="4"/>
      <c r="I325" s="4"/>
      <c r="J325" s="4"/>
      <c r="K325" s="4"/>
    </row>
    <row r="326" spans="6:11" x14ac:dyDescent="0.35">
      <c r="F326" s="3"/>
      <c r="H326" s="4"/>
      <c r="I326" s="4"/>
      <c r="J326" s="4"/>
      <c r="K326" s="4"/>
    </row>
    <row r="327" spans="6:11" x14ac:dyDescent="0.35">
      <c r="F327" s="3"/>
      <c r="H327" s="4"/>
      <c r="I327" s="4"/>
      <c r="J327" s="4"/>
      <c r="K327" s="4"/>
    </row>
    <row r="328" spans="6:11" x14ac:dyDescent="0.35">
      <c r="F328" s="3"/>
      <c r="H328" s="4"/>
      <c r="I328" s="4"/>
      <c r="J328" s="4"/>
      <c r="K328" s="4"/>
    </row>
    <row r="329" spans="6:11" x14ac:dyDescent="0.35">
      <c r="F329" s="3"/>
      <c r="H329" s="4"/>
      <c r="I329" s="4"/>
      <c r="J329" s="4"/>
      <c r="K329" s="4"/>
    </row>
    <row r="330" spans="6:11" x14ac:dyDescent="0.35">
      <c r="F330" s="3"/>
      <c r="H330" s="4"/>
      <c r="I330" s="4"/>
      <c r="J330" s="4"/>
      <c r="K330" s="4"/>
    </row>
    <row r="331" spans="6:11" x14ac:dyDescent="0.35">
      <c r="F331" s="3"/>
      <c r="H331" s="4"/>
      <c r="I331" s="4"/>
      <c r="J331" s="4"/>
      <c r="K331" s="4"/>
    </row>
    <row r="332" spans="6:11" x14ac:dyDescent="0.35">
      <c r="F332" s="3"/>
      <c r="H332" s="4"/>
      <c r="I332" s="4"/>
      <c r="J332" s="4"/>
      <c r="K332" s="4"/>
    </row>
    <row r="333" spans="6:11" x14ac:dyDescent="0.35">
      <c r="F333" s="3"/>
      <c r="H333" s="4"/>
      <c r="I333" s="4"/>
      <c r="J333" s="4"/>
      <c r="K333" s="4"/>
    </row>
    <row r="334" spans="6:11" x14ac:dyDescent="0.35">
      <c r="F334" s="3"/>
      <c r="H334" s="4"/>
      <c r="I334" s="4"/>
      <c r="J334" s="4"/>
      <c r="K334" s="4"/>
    </row>
    <row r="335" spans="6:11" x14ac:dyDescent="0.35">
      <c r="F335" s="3"/>
      <c r="H335" s="4"/>
      <c r="I335" s="4"/>
      <c r="J335" s="4"/>
      <c r="K335" s="4"/>
    </row>
    <row r="336" spans="6:11" x14ac:dyDescent="0.35">
      <c r="F336" s="3"/>
      <c r="H336" s="4"/>
      <c r="I336" s="4"/>
      <c r="J336" s="4"/>
      <c r="K336" s="4"/>
    </row>
    <row r="337" spans="6:11" x14ac:dyDescent="0.35">
      <c r="F337" s="3"/>
      <c r="H337" s="4"/>
      <c r="I337" s="4"/>
      <c r="J337" s="4"/>
      <c r="K337" s="4"/>
    </row>
    <row r="338" spans="6:11" x14ac:dyDescent="0.35">
      <c r="F338" s="3"/>
      <c r="H338" s="4"/>
      <c r="I338" s="4"/>
      <c r="J338" s="4"/>
      <c r="K338" s="4"/>
    </row>
    <row r="339" spans="6:11" x14ac:dyDescent="0.35">
      <c r="F339" s="3"/>
      <c r="H339" s="4"/>
      <c r="I339" s="4"/>
      <c r="J339" s="4"/>
      <c r="K339" s="4"/>
    </row>
    <row r="340" spans="6:11" x14ac:dyDescent="0.35">
      <c r="F340" s="3"/>
      <c r="H340" s="4"/>
      <c r="I340" s="4"/>
      <c r="J340" s="4"/>
      <c r="K340" s="4"/>
    </row>
    <row r="341" spans="6:11" x14ac:dyDescent="0.35">
      <c r="F341" s="3"/>
      <c r="H341" s="4"/>
      <c r="I341" s="4"/>
      <c r="J341" s="4"/>
      <c r="K341" s="4"/>
    </row>
    <row r="342" spans="6:11" x14ac:dyDescent="0.35">
      <c r="F342" s="3"/>
      <c r="H342" s="4"/>
      <c r="I342" s="4"/>
      <c r="J342" s="4"/>
      <c r="K342" s="4"/>
    </row>
    <row r="343" spans="6:11" x14ac:dyDescent="0.35">
      <c r="F343" s="3"/>
      <c r="H343" s="4"/>
      <c r="I343" s="4"/>
      <c r="J343" s="4"/>
      <c r="K343" s="4"/>
    </row>
    <row r="344" spans="6:11" x14ac:dyDescent="0.35">
      <c r="F344" s="3"/>
      <c r="H344" s="4"/>
      <c r="I344" s="4"/>
      <c r="J344" s="4"/>
      <c r="K344" s="4"/>
    </row>
    <row r="345" spans="6:11" x14ac:dyDescent="0.35">
      <c r="F345" s="3"/>
      <c r="H345" s="4"/>
      <c r="I345" s="4"/>
      <c r="J345" s="4"/>
      <c r="K345" s="4"/>
    </row>
    <row r="346" spans="6:11" x14ac:dyDescent="0.35">
      <c r="F346" s="3"/>
      <c r="H346" s="4"/>
      <c r="I346" s="4"/>
      <c r="J346" s="4"/>
      <c r="K346" s="4"/>
    </row>
    <row r="347" spans="6:11" x14ac:dyDescent="0.35">
      <c r="F347" s="3"/>
      <c r="H347" s="4"/>
      <c r="I347" s="4"/>
      <c r="J347" s="4"/>
      <c r="K347" s="4"/>
    </row>
    <row r="348" spans="6:11" x14ac:dyDescent="0.35">
      <c r="F348" s="3"/>
      <c r="H348" s="4"/>
      <c r="I348" s="4"/>
      <c r="J348" s="4"/>
      <c r="K348" s="4"/>
    </row>
    <row r="349" spans="6:11" x14ac:dyDescent="0.35">
      <c r="F349" s="3"/>
      <c r="H349" s="4"/>
      <c r="I349" s="4"/>
      <c r="J349" s="4"/>
      <c r="K349" s="4"/>
    </row>
    <row r="350" spans="6:11" x14ac:dyDescent="0.35">
      <c r="F350" s="3"/>
      <c r="H350" s="4"/>
      <c r="I350" s="4"/>
      <c r="J350" s="4"/>
      <c r="K350" s="4"/>
    </row>
  </sheetData>
  <printOptions horizontalCentered="1" verticalCentered="1" gridLines="1"/>
  <pageMargins left="0.2" right="0.2" top="0.5" bottom="0.5" header="0.3" footer="0.3"/>
  <pageSetup scale="77" fitToHeight="0" pageOrder="overThenDown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B17B1-E459-41DA-A60B-6DA3CA2C0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2E5D3-63AB-40AC-893E-A4AAE2C7EF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2E076C-F0C5-43CE-A618-A531AE3D9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NOX by Facility South</vt:lpstr>
      <vt:lpstr>VOC by Facility South</vt:lpstr>
      <vt:lpstr>CO by Facility South</vt:lpstr>
      <vt:lpstr>'CO by Facility South'!Print_Titles</vt:lpstr>
      <vt:lpstr>'NOX by Facility South'!Print_Titles</vt:lpstr>
      <vt:lpstr>'VOC by Facility South'!Print_Titles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Rand, Judy [DEP]</cp:lastModifiedBy>
  <cp:lastPrinted>2017-10-10T16:06:22Z</cp:lastPrinted>
  <dcterms:created xsi:type="dcterms:W3CDTF">2017-07-17T16:07:34Z</dcterms:created>
  <dcterms:modified xsi:type="dcterms:W3CDTF">2024-01-04T22:55:00Z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