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384" windowHeight="7008" tabRatio="941"/>
  </bookViews>
  <sheets>
    <sheet name="Methodology" sheetId="3" r:id="rId1"/>
    <sheet name="Motorcycles11All" sheetId="6" r:id="rId2"/>
    <sheet name="Pass Car 21 All" sheetId="7" r:id="rId3"/>
    <sheet name="Pass Truck 31 All" sheetId="9" r:id="rId4"/>
    <sheet name="Light Commercial32All" sheetId="10" r:id="rId5"/>
    <sheet name="IntercityBus 41 All" sheetId="11" r:id="rId6"/>
    <sheet name="IntraCity Bus 42 All" sheetId="12" r:id="rId7"/>
    <sheet name="School Bus 43 All" sheetId="13" r:id="rId8"/>
    <sheet name="RefuseTruck 51 All" sheetId="19" r:id="rId9"/>
    <sheet name="SingleShortHaul 52 All" sheetId="14" r:id="rId10"/>
    <sheet name="SingleLongHaul53All" sheetId="15" r:id="rId11"/>
    <sheet name="MotorHome 54 All" sheetId="16" r:id="rId12"/>
    <sheet name="CombinationShortHaul 61 All" sheetId="17" r:id="rId13"/>
    <sheet name="CombinationLongHaul 62 All" sheetId="18" r:id="rId14"/>
    <sheet name="From RegData2007" sheetId="4" r:id="rId15"/>
    <sheet name="Converted RegDist06" sheetId="2" r:id="rId16"/>
    <sheet name="RegData2007" sheetId="8" r:id="rId17"/>
  </sheets>
  <calcPr calcId="125725"/>
</workbook>
</file>

<file path=xl/calcChain.xml><?xml version="1.0" encoding="utf-8"?>
<calcChain xmlns="http://schemas.openxmlformats.org/spreadsheetml/2006/main">
  <c r="E249" i="8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D249"/>
  <c r="J158" i="4"/>
  <c r="E63" i="8"/>
  <c r="D63" s="1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F405" i="4"/>
  <c r="D405"/>
  <c r="J375" s="1"/>
  <c r="F374"/>
  <c r="D374"/>
  <c r="J344" s="1"/>
  <c r="F343"/>
  <c r="D343"/>
  <c r="J313" s="1"/>
  <c r="F312"/>
  <c r="D312"/>
  <c r="J282" s="1"/>
  <c r="F281"/>
  <c r="D281"/>
  <c r="J251" s="1"/>
  <c r="F250"/>
  <c r="D250"/>
  <c r="J220" s="1"/>
  <c r="F219"/>
  <c r="D219"/>
  <c r="J189" s="1"/>
  <c r="F188"/>
  <c r="D188"/>
  <c r="F157"/>
  <c r="D157"/>
  <c r="J127" s="1"/>
  <c r="F126"/>
  <c r="D126"/>
  <c r="J96" s="1"/>
  <c r="F95"/>
  <c r="D95"/>
  <c r="J65" s="1"/>
  <c r="F64"/>
  <c r="D64"/>
  <c r="D33"/>
</calcChain>
</file>

<file path=xl/sharedStrings.xml><?xml version="1.0" encoding="utf-8"?>
<sst xmlns="http://schemas.openxmlformats.org/spreadsheetml/2006/main" count="49" uniqueCount="35">
  <si>
    <t>Source Type</t>
  </si>
  <si>
    <t>VehCount</t>
  </si>
  <si>
    <t>pctCheck</t>
  </si>
  <si>
    <t>AgeFraction</t>
  </si>
  <si>
    <t>SourceTypeID</t>
  </si>
  <si>
    <t>YearID</t>
  </si>
  <si>
    <t>AgeID</t>
  </si>
  <si>
    <t>AgeFractionRegDNJ06 Converted</t>
  </si>
  <si>
    <t>Moves Converted RegDist06</t>
  </si>
  <si>
    <t>MOVES VehicleType:</t>
  </si>
  <si>
    <t>Age Distribution Calculation Methodology:</t>
  </si>
  <si>
    <t xml:space="preserve">11- Motorcycle </t>
  </si>
  <si>
    <t>21- Passenger Car</t>
  </si>
  <si>
    <t>31- Passenger Truck</t>
  </si>
  <si>
    <t>32- Light Commercial</t>
  </si>
  <si>
    <t>41- InterCity Bus</t>
  </si>
  <si>
    <t>42- Transit Bus</t>
  </si>
  <si>
    <t>43- School Bus</t>
  </si>
  <si>
    <t>51- Refuse Truck</t>
  </si>
  <si>
    <t>52- Single Unit Short Haul</t>
  </si>
  <si>
    <t>53- Single Unit Long Haul</t>
  </si>
  <si>
    <t>54- Motor Home</t>
  </si>
  <si>
    <t>61- Combination Short Haul</t>
  </si>
  <si>
    <t>62- Combination Long Haul</t>
  </si>
  <si>
    <t xml:space="preserve">   </t>
  </si>
  <si>
    <t>General Information:</t>
  </si>
  <si>
    <t>The data plotted on the charts in the subsequent sheets in this workbook are:</t>
  </si>
  <si>
    <t>Age</t>
  </si>
  <si>
    <t>SumOfSourceType vCount</t>
  </si>
  <si>
    <t xml:space="preserve">Directly from NJ decoded registration data from 2007.  </t>
  </si>
  <si>
    <t>"Converted Regdist06" = Converted MOBILE6 age distributions (NJRegD07.d)</t>
  </si>
  <si>
    <t>"RegData2007" = New Jersey Vehicle Registration Data for 2007 (Except for Motorcycles)</t>
  </si>
  <si>
    <t>"National Default" = NJ Age Distribution Values From the MOVES Default Database</t>
  </si>
  <si>
    <t>From Regdist06 No new data available at time calculation</t>
  </si>
  <si>
    <t>Age Distributions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</si>
</sst>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00"/>
  </numFmts>
  <fonts count="7">
    <font>
      <sz val="10"/>
      <color indexed="8"/>
      <name val="Arial"/>
    </font>
    <font>
      <sz val="10"/>
      <color indexed="8"/>
      <name val="Arial"/>
    </font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4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7">
    <xf numFmtId="0" fontId="0" fillId="0" borderId="0" xfId="0"/>
    <xf numFmtId="164" fontId="0" fillId="0" borderId="0" xfId="0" applyNumberFormat="1"/>
    <xf numFmtId="0" fontId="2" fillId="0" borderId="0" xfId="1"/>
    <xf numFmtId="0" fontId="4" fillId="0" borderId="0" xfId="0" applyFont="1"/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  <xf numFmtId="0" fontId="4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4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right" wrapText="1"/>
    </xf>
    <xf numFmtId="0" fontId="0" fillId="0" borderId="8" xfId="0" applyBorder="1"/>
    <xf numFmtId="164" fontId="0" fillId="0" borderId="9" xfId="0" applyNumberFormat="1" applyBorder="1"/>
    <xf numFmtId="0" fontId="1" fillId="0" borderId="10" xfId="0" applyFont="1" applyFill="1" applyBorder="1" applyAlignment="1">
      <alignment horizontal="right" wrapText="1"/>
    </xf>
    <xf numFmtId="164" fontId="0" fillId="0" borderId="11" xfId="0" applyNumberFormat="1" applyBorder="1"/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13" xfId="0" applyBorder="1"/>
    <xf numFmtId="164" fontId="0" fillId="0" borderId="14" xfId="0" applyNumberFormat="1" applyBorder="1"/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0" borderId="17" xfId="0" applyFont="1" applyBorder="1"/>
    <xf numFmtId="0" fontId="4" fillId="3" borderId="18" xfId="0" applyFont="1" applyFill="1" applyBorder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vertical="top"/>
    </xf>
    <xf numFmtId="0" fontId="6" fillId="2" borderId="22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right" wrapText="1"/>
    </xf>
    <xf numFmtId="165" fontId="0" fillId="0" borderId="0" xfId="0" applyNumberFormat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11-Motorcycles</a:t>
            </a:r>
          </a:p>
        </c:rich>
      </c:tx>
      <c:layout>
        <c:manualLayout>
          <c:xMode val="edge"/>
          <c:yMode val="edge"/>
          <c:x val="0.34170208326469748"/>
          <c:y val="3.64963503649636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825708975317451"/>
          <c:y val="0.25790861499219758"/>
          <c:w val="0.42956844743807648"/>
          <c:h val="0.42579252475126955"/>
        </c:manualLayout>
      </c:layout>
      <c:lineChart>
        <c:grouping val="standard"/>
        <c:ser>
          <c:idx val="0"/>
          <c:order val="0"/>
          <c:tx>
            <c:v>11-RegData2007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'From RegData2007'!$B$3:$B$33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'From RegData2007'!$E$3:$E$33</c:f>
              <c:numCache>
                <c:formatCode>0.00000</c:formatCode>
                <c:ptCount val="31"/>
                <c:pt idx="0">
                  <c:v>3.5249999999999997E-2</c:v>
                </c:pt>
                <c:pt idx="1">
                  <c:v>0.11217000000000001</c:v>
                </c:pt>
                <c:pt idx="2">
                  <c:v>0.10122</c:v>
                </c:pt>
                <c:pt idx="3">
                  <c:v>8.0030000000000004E-2</c:v>
                </c:pt>
                <c:pt idx="4">
                  <c:v>6.9089999999999999E-2</c:v>
                </c:pt>
                <c:pt idx="5">
                  <c:v>5.3719999999999997E-2</c:v>
                </c:pt>
                <c:pt idx="6">
                  <c:v>4.5789999999999997E-2</c:v>
                </c:pt>
                <c:pt idx="7">
                  <c:v>4.2079999999999999E-2</c:v>
                </c:pt>
                <c:pt idx="8">
                  <c:v>3.8059999999999997E-2</c:v>
                </c:pt>
                <c:pt idx="9">
                  <c:v>3.5049999999999998E-2</c:v>
                </c:pt>
                <c:pt idx="10">
                  <c:v>3.1730000000000001E-2</c:v>
                </c:pt>
                <c:pt idx="11">
                  <c:v>2.3699999999999999E-2</c:v>
                </c:pt>
                <c:pt idx="12">
                  <c:v>1.797E-2</c:v>
                </c:pt>
                <c:pt idx="13">
                  <c:v>1.797E-2</c:v>
                </c:pt>
                <c:pt idx="14">
                  <c:v>1.7170000000000001E-2</c:v>
                </c:pt>
                <c:pt idx="15">
                  <c:v>1.5559999999999999E-2</c:v>
                </c:pt>
                <c:pt idx="16">
                  <c:v>1.787E-2</c:v>
                </c:pt>
                <c:pt idx="17">
                  <c:v>2.6509999999999999E-2</c:v>
                </c:pt>
                <c:pt idx="18">
                  <c:v>2.52E-2</c:v>
                </c:pt>
                <c:pt idx="19">
                  <c:v>1.9279999999999999E-2</c:v>
                </c:pt>
                <c:pt idx="20">
                  <c:v>2.0490000000000001E-2</c:v>
                </c:pt>
                <c:pt idx="21">
                  <c:v>2.4400000000000002E-2</c:v>
                </c:pt>
                <c:pt idx="22">
                  <c:v>1.8780000000000002E-2</c:v>
                </c:pt>
                <c:pt idx="23">
                  <c:v>1.7469999999999999E-2</c:v>
                </c:pt>
                <c:pt idx="24">
                  <c:v>1.626E-2</c:v>
                </c:pt>
                <c:pt idx="25">
                  <c:v>1.5129999999999999E-2</c:v>
                </c:pt>
                <c:pt idx="26">
                  <c:v>1.4080000000000001E-2</c:v>
                </c:pt>
                <c:pt idx="27">
                  <c:v>1.3100000000000001E-2</c:v>
                </c:pt>
                <c:pt idx="28">
                  <c:v>1.2189999999999999E-2</c:v>
                </c:pt>
                <c:pt idx="29">
                  <c:v>1.1339999999999999E-2</c:v>
                </c:pt>
                <c:pt idx="30">
                  <c:v>1.1339999999999999E-2</c:v>
                </c:pt>
              </c:numCache>
            </c:numRef>
          </c:val>
        </c:ser>
        <c:ser>
          <c:idx val="1"/>
          <c:order val="1"/>
          <c:tx>
            <c:v>11-Converted 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'From RegData2007'!$B$3:$B$33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'From RegData2007'!$H$3:$H$33</c:f>
              <c:numCache>
                <c:formatCode>General</c:formatCode>
                <c:ptCount val="31"/>
                <c:pt idx="0">
                  <c:v>3.5246716980108547E-2</c:v>
                </c:pt>
                <c:pt idx="1">
                  <c:v>0.11216690275436253</c:v>
                </c:pt>
                <c:pt idx="2">
                  <c:v>0.10122134107108095</c:v>
                </c:pt>
                <c:pt idx="3">
                  <c:v>8.003314368417809E-2</c:v>
                </c:pt>
                <c:pt idx="4">
                  <c:v>6.9087582000896514E-2</c:v>
                </c:pt>
                <c:pt idx="5">
                  <c:v>5.3723628445464584E-2</c:v>
                </c:pt>
                <c:pt idx="6">
                  <c:v>4.5790606675012814E-2</c:v>
                </c:pt>
                <c:pt idx="7">
                  <c:v>4.2075140782522738E-2</c:v>
                </c:pt>
                <c:pt idx="8">
                  <c:v>3.8058420898749681E-2</c:v>
                </c:pt>
                <c:pt idx="9">
                  <c:v>3.5045880985919889E-2</c:v>
                </c:pt>
                <c:pt idx="10">
                  <c:v>3.173208708180713E-2</c:v>
                </c:pt>
                <c:pt idx="11">
                  <c:v>2.3698647314261016E-2</c:v>
                </c:pt>
                <c:pt idx="12">
                  <c:v>1.7974821479884415E-2</c:v>
                </c:pt>
                <c:pt idx="13">
                  <c:v>1.7974821479884415E-2</c:v>
                </c:pt>
                <c:pt idx="14">
                  <c:v>1.7171477503129806E-2</c:v>
                </c:pt>
                <c:pt idx="15">
                  <c:v>1.5564789549620582E-2</c:v>
                </c:pt>
                <c:pt idx="16">
                  <c:v>1.787440348279009E-2</c:v>
                </c:pt>
                <c:pt idx="17">
                  <c:v>2.6510351232902154E-2</c:v>
                </c:pt>
                <c:pt idx="18">
                  <c:v>2.5204917270675909E-2</c:v>
                </c:pt>
                <c:pt idx="19">
                  <c:v>1.9280255442110657E-2</c:v>
                </c:pt>
                <c:pt idx="20">
                  <c:v>2.0485271407242576E-2</c:v>
                </c:pt>
                <c:pt idx="21">
                  <c:v>2.44015732939213E-2</c:v>
                </c:pt>
                <c:pt idx="22">
                  <c:v>1.8778165456639025E-2</c:v>
                </c:pt>
                <c:pt idx="23">
                  <c:v>1.7472731494412783E-2</c:v>
                </c:pt>
                <c:pt idx="24">
                  <c:v>1.6258049625817238E-2</c:v>
                </c:pt>
                <c:pt idx="25">
                  <c:v>1.5127810881776465E-2</c:v>
                </c:pt>
                <c:pt idx="26">
                  <c:v>1.4076144884647618E-2</c:v>
                </c:pt>
                <c:pt idx="27">
                  <c:v>1.3097589357907407E-2</c:v>
                </c:pt>
                <c:pt idx="28">
                  <c:v>1.2187061755486032E-2</c:v>
                </c:pt>
                <c:pt idx="29">
                  <c:v>1.1339832863393419E-2</c:v>
                </c:pt>
                <c:pt idx="30">
                  <c:v>1.1339832863393419E-2</c:v>
                </c:pt>
              </c:numCache>
            </c:numRef>
          </c:val>
        </c:ser>
        <c:marker val="1"/>
        <c:axId val="60954496"/>
        <c:axId val="60969728"/>
      </c:lineChart>
      <c:catAx>
        <c:axId val="6095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2538427466441342"/>
              <c:y val="0.849151930826165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69728"/>
        <c:crosses val="autoZero"/>
        <c:auto val="1"/>
        <c:lblAlgn val="ctr"/>
        <c:lblOffset val="100"/>
        <c:tickLblSkip val="5"/>
        <c:tickMarkSkip val="1"/>
      </c:catAx>
      <c:valAx>
        <c:axId val="60969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99302649930358E-2"/>
              <c:y val="0.34063388061893723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54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686470429611302"/>
          <c:y val="0.31250090826389476"/>
          <c:w val="0.29094101404362721"/>
          <c:h val="0.3035723108849261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53-Single Unit Long-haul Truck</a:t>
            </a:r>
          </a:p>
        </c:rich>
      </c:tx>
      <c:layout>
        <c:manualLayout>
          <c:xMode val="edge"/>
          <c:yMode val="edge"/>
          <c:x val="0.18776077885952724"/>
          <c:y val="3.5398230088495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756606397774691"/>
          <c:y val="0.23893844027376249"/>
          <c:w val="0.39082058414464776"/>
          <c:h val="0.49778841723700562"/>
        </c:manualLayout>
      </c:layout>
      <c:lineChart>
        <c:grouping val="standard"/>
        <c:ser>
          <c:idx val="0"/>
          <c:order val="0"/>
          <c:tx>
            <c:v>53-RegData2007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RegData2007'!$E$282:$E$312</c:f>
              <c:numCache>
                <c:formatCode>0.00000</c:formatCode>
                <c:ptCount val="31"/>
                <c:pt idx="0">
                  <c:v>6.7960000000000007E-2</c:v>
                </c:pt>
                <c:pt idx="1">
                  <c:v>6.6170000000000007E-2</c:v>
                </c:pt>
                <c:pt idx="2">
                  <c:v>6.5659999999999996E-2</c:v>
                </c:pt>
                <c:pt idx="3">
                  <c:v>5.11E-2</c:v>
                </c:pt>
                <c:pt idx="4">
                  <c:v>4.727E-2</c:v>
                </c:pt>
                <c:pt idx="5">
                  <c:v>4.9050000000000003E-2</c:v>
                </c:pt>
                <c:pt idx="6">
                  <c:v>6.4640000000000003E-2</c:v>
                </c:pt>
                <c:pt idx="7">
                  <c:v>8.4059999999999996E-2</c:v>
                </c:pt>
                <c:pt idx="8">
                  <c:v>6.8220000000000003E-2</c:v>
                </c:pt>
                <c:pt idx="9">
                  <c:v>5.289E-2</c:v>
                </c:pt>
                <c:pt idx="10">
                  <c:v>4.3430000000000003E-2</c:v>
                </c:pt>
                <c:pt idx="11">
                  <c:v>4.088E-2</c:v>
                </c:pt>
                <c:pt idx="12">
                  <c:v>5.7489999999999999E-2</c:v>
                </c:pt>
                <c:pt idx="13">
                  <c:v>3.3210000000000003E-2</c:v>
                </c:pt>
                <c:pt idx="14">
                  <c:v>2.734E-2</c:v>
                </c:pt>
                <c:pt idx="15">
                  <c:v>1.942E-2</c:v>
                </c:pt>
                <c:pt idx="16">
                  <c:v>2.095E-2</c:v>
                </c:pt>
                <c:pt idx="17">
                  <c:v>2.606E-2</c:v>
                </c:pt>
                <c:pt idx="18">
                  <c:v>2.146E-2</c:v>
                </c:pt>
                <c:pt idx="19">
                  <c:v>2.402E-2</c:v>
                </c:pt>
                <c:pt idx="20">
                  <c:v>2.172E-2</c:v>
                </c:pt>
                <c:pt idx="21">
                  <c:v>1.584E-2</c:v>
                </c:pt>
                <c:pt idx="22">
                  <c:v>1.201E-2</c:v>
                </c:pt>
                <c:pt idx="23">
                  <c:v>8.1799999999999998E-3</c:v>
                </c:pt>
                <c:pt idx="24">
                  <c:v>2.5500000000000002E-3</c:v>
                </c:pt>
                <c:pt idx="25">
                  <c:v>2.0400000000000001E-3</c:v>
                </c:pt>
                <c:pt idx="26">
                  <c:v>2.3E-3</c:v>
                </c:pt>
                <c:pt idx="27">
                  <c:v>5.1000000000000004E-4</c:v>
                </c:pt>
                <c:pt idx="28">
                  <c:v>7.6999999999999996E-4</c:v>
                </c:pt>
                <c:pt idx="29">
                  <c:v>5.1000000000000004E-4</c:v>
                </c:pt>
                <c:pt idx="30">
                  <c:v>2.3E-3</c:v>
                </c:pt>
              </c:numCache>
            </c:numRef>
          </c:val>
        </c:ser>
        <c:ser>
          <c:idx val="1"/>
          <c:order val="1"/>
          <c:tx>
            <c:v>53-ConvertedRegDist06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RegData2007'!$H$282:$H$312</c:f>
              <c:numCache>
                <c:formatCode>General</c:formatCode>
                <c:ptCount val="31"/>
                <c:pt idx="0">
                  <c:v>3.1172931981097309E-2</c:v>
                </c:pt>
                <c:pt idx="1">
                  <c:v>4.7758665298490231E-2</c:v>
                </c:pt>
                <c:pt idx="2">
                  <c:v>5.9736195725118936E-2</c:v>
                </c:pt>
                <c:pt idx="3">
                  <c:v>8.0273473108074603E-2</c:v>
                </c:pt>
                <c:pt idx="4">
                  <c:v>7.0282407050769657E-2</c:v>
                </c:pt>
                <c:pt idx="5">
                  <c:v>5.6292814415924708E-2</c:v>
                </c:pt>
                <c:pt idx="6">
                  <c:v>5.2963288879307756E-2</c:v>
                </c:pt>
                <c:pt idx="7">
                  <c:v>5.0165722481105256E-2</c:v>
                </c:pt>
                <c:pt idx="8">
                  <c:v>7.3224735193601703E-2</c:v>
                </c:pt>
                <c:pt idx="9">
                  <c:v>4.6596705877191391E-2</c:v>
                </c:pt>
                <c:pt idx="10">
                  <c:v>4.2508763851453003E-2</c:v>
                </c:pt>
                <c:pt idx="11">
                  <c:v>3.1989467851782291E-2</c:v>
                </c:pt>
                <c:pt idx="12">
                  <c:v>3.2971313081406189E-2</c:v>
                </c:pt>
                <c:pt idx="13">
                  <c:v>4.2102521040057315E-2</c:v>
                </c:pt>
                <c:pt idx="14">
                  <c:v>3.7901512847731161E-2</c:v>
                </c:pt>
                <c:pt idx="15">
                  <c:v>4.3049746575582269E-2</c:v>
                </c:pt>
                <c:pt idx="16">
                  <c:v>4.3967836712753172E-2</c:v>
                </c:pt>
                <c:pt idx="17">
                  <c:v>3.3543655849921757E-2</c:v>
                </c:pt>
                <c:pt idx="18">
                  <c:v>2.591303317230945E-2</c:v>
                </c:pt>
                <c:pt idx="19">
                  <c:v>1.8410163547109379E-2</c:v>
                </c:pt>
                <c:pt idx="20">
                  <c:v>1.1313597218807149E-2</c:v>
                </c:pt>
                <c:pt idx="21">
                  <c:v>1.0131281574213707E-2</c:v>
                </c:pt>
                <c:pt idx="22">
                  <c:v>1.0933581212120196E-2</c:v>
                </c:pt>
                <c:pt idx="23">
                  <c:v>1.0539887055138806E-2</c:v>
                </c:pt>
                <c:pt idx="24">
                  <c:v>1.0763721731860014E-2</c:v>
                </c:pt>
                <c:pt idx="25">
                  <c:v>5.3521482965668103E-3</c:v>
                </c:pt>
                <c:pt idx="26">
                  <c:v>5.7770366639969782E-3</c:v>
                </c:pt>
                <c:pt idx="27">
                  <c:v>5.6257761671391739E-3</c:v>
                </c:pt>
                <c:pt idx="28">
                  <c:v>1.4437166165054132E-3</c:v>
                </c:pt>
                <c:pt idx="29">
                  <c:v>3.6346390639133212E-4</c:v>
                </c:pt>
                <c:pt idx="30">
                  <c:v>6.9308350164731265E-3</c:v>
                </c:pt>
              </c:numCache>
            </c:numRef>
          </c:val>
        </c:ser>
        <c:marker val="1"/>
        <c:axId val="65782144"/>
        <c:axId val="65784448"/>
      </c:lineChart>
      <c:catAx>
        <c:axId val="6578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72878998609252"/>
              <c:y val="0.862833310106148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84448"/>
        <c:crosses val="autoZero"/>
        <c:auto val="1"/>
        <c:lblAlgn val="ctr"/>
        <c:lblOffset val="100"/>
        <c:tickLblSkip val="4"/>
        <c:tickMarkSkip val="1"/>
      </c:catAx>
      <c:valAx>
        <c:axId val="65784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25591098748237E-2"/>
              <c:y val="0.36946960722830086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821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3043478260869"/>
          <c:y val="0.27913353005782643"/>
          <c:w val="0.32869565217391306"/>
          <c:h val="0.401085072316100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54-Motor Home</a:t>
            </a:r>
          </a:p>
        </c:rich>
      </c:tx>
      <c:layout>
        <c:manualLayout>
          <c:xMode val="edge"/>
          <c:yMode val="edge"/>
          <c:x val="0.3412263578473303"/>
          <c:y val="3.53200883002207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791141144025833"/>
          <c:y val="0.2384111099853195"/>
          <c:w val="0.38997300675995727"/>
          <c:h val="0.4988973227470575"/>
        </c:manualLayout>
      </c:layout>
      <c:lineChart>
        <c:grouping val="standard"/>
        <c:ser>
          <c:idx val="0"/>
          <c:order val="0"/>
          <c:tx>
            <c:v>54-RegData2007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RegData2007'!$E$313:$E$343</c:f>
              <c:numCache>
                <c:formatCode>0.00000</c:formatCode>
                <c:ptCount val="31"/>
                <c:pt idx="0">
                  <c:v>5.4789999999999998E-2</c:v>
                </c:pt>
                <c:pt idx="1">
                  <c:v>5.577E-2</c:v>
                </c:pt>
                <c:pt idx="2">
                  <c:v>5.9970000000000002E-2</c:v>
                </c:pt>
                <c:pt idx="3">
                  <c:v>5.3060000000000003E-2</c:v>
                </c:pt>
                <c:pt idx="4">
                  <c:v>4.4420000000000001E-2</c:v>
                </c:pt>
                <c:pt idx="5">
                  <c:v>4.7879999999999999E-2</c:v>
                </c:pt>
                <c:pt idx="6">
                  <c:v>5.602E-2</c:v>
                </c:pt>
                <c:pt idx="7">
                  <c:v>7.3789999999999994E-2</c:v>
                </c:pt>
                <c:pt idx="8">
                  <c:v>6.1699999999999998E-2</c:v>
                </c:pt>
                <c:pt idx="9">
                  <c:v>4.5900000000000003E-2</c:v>
                </c:pt>
                <c:pt idx="10">
                  <c:v>3.9239999999999997E-2</c:v>
                </c:pt>
                <c:pt idx="11">
                  <c:v>3.4799999999999998E-2</c:v>
                </c:pt>
                <c:pt idx="12">
                  <c:v>5.5530000000000003E-2</c:v>
                </c:pt>
                <c:pt idx="13">
                  <c:v>2.8379999999999999E-2</c:v>
                </c:pt>
                <c:pt idx="14">
                  <c:v>2.5669999999999998E-2</c:v>
                </c:pt>
                <c:pt idx="15">
                  <c:v>2.196E-2</c:v>
                </c:pt>
                <c:pt idx="16">
                  <c:v>2.3199999999999998E-2</c:v>
                </c:pt>
                <c:pt idx="17">
                  <c:v>3.0360000000000002E-2</c:v>
                </c:pt>
                <c:pt idx="18">
                  <c:v>2.8129999999999999E-2</c:v>
                </c:pt>
                <c:pt idx="19">
                  <c:v>3.628E-2</c:v>
                </c:pt>
                <c:pt idx="20">
                  <c:v>3.8249999999999999E-2</c:v>
                </c:pt>
                <c:pt idx="21">
                  <c:v>3.134E-2</c:v>
                </c:pt>
                <c:pt idx="22">
                  <c:v>2.147E-2</c:v>
                </c:pt>
                <c:pt idx="23">
                  <c:v>1.3820000000000001E-2</c:v>
                </c:pt>
                <c:pt idx="24">
                  <c:v>6.1700000000000001E-3</c:v>
                </c:pt>
                <c:pt idx="25">
                  <c:v>5.9199999999999999E-3</c:v>
                </c:pt>
                <c:pt idx="26">
                  <c:v>4.9399999999999999E-3</c:v>
                </c:pt>
                <c:pt idx="27">
                  <c:v>0</c:v>
                </c:pt>
                <c:pt idx="28">
                  <c:v>2.5000000000000001E-4</c:v>
                </c:pt>
                <c:pt idx="29">
                  <c:v>0</c:v>
                </c:pt>
                <c:pt idx="30">
                  <c:v>9.8999999999999999E-4</c:v>
                </c:pt>
              </c:numCache>
            </c:numRef>
          </c:val>
        </c:ser>
        <c:ser>
          <c:idx val="1"/>
          <c:order val="1"/>
          <c:tx>
            <c:v>54-ConvertedRegDist06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RegData2007'!$H$313:$H$343</c:f>
              <c:numCache>
                <c:formatCode>General</c:formatCode>
                <c:ptCount val="31"/>
                <c:pt idx="0">
                  <c:v>2.453714926088426E-2</c:v>
                </c:pt>
                <c:pt idx="1">
                  <c:v>4.1511089245594761E-2</c:v>
                </c:pt>
                <c:pt idx="2">
                  <c:v>5.3217304913405719E-2</c:v>
                </c:pt>
                <c:pt idx="3">
                  <c:v>7.8797605885186056E-2</c:v>
                </c:pt>
                <c:pt idx="4">
                  <c:v>6.8026722390123556E-2</c:v>
                </c:pt>
                <c:pt idx="5">
                  <c:v>4.9808479084770645E-2</c:v>
                </c:pt>
                <c:pt idx="6">
                  <c:v>4.6675203388880017E-2</c:v>
                </c:pt>
                <c:pt idx="7">
                  <c:v>4.3610172844799525E-2</c:v>
                </c:pt>
                <c:pt idx="8">
                  <c:v>7.1039871805490609E-2</c:v>
                </c:pt>
                <c:pt idx="9">
                  <c:v>3.9611838768330916E-2</c:v>
                </c:pt>
                <c:pt idx="10">
                  <c:v>3.8679464922417285E-2</c:v>
                </c:pt>
                <c:pt idx="11">
                  <c:v>2.6371823065727763E-2</c:v>
                </c:pt>
                <c:pt idx="12">
                  <c:v>2.9953829275097221E-2</c:v>
                </c:pt>
                <c:pt idx="13">
                  <c:v>4.6236211444663125E-2</c:v>
                </c:pt>
                <c:pt idx="14">
                  <c:v>3.7295135084701059E-2</c:v>
                </c:pt>
                <c:pt idx="15">
                  <c:v>4.8221755000589651E-2</c:v>
                </c:pt>
                <c:pt idx="16">
                  <c:v>4.6499571993225484E-2</c:v>
                </c:pt>
                <c:pt idx="17">
                  <c:v>3.6951642255809117E-2</c:v>
                </c:pt>
                <c:pt idx="18">
                  <c:v>3.2834229563481115E-2</c:v>
                </c:pt>
                <c:pt idx="19">
                  <c:v>2.3586532326264217E-2</c:v>
                </c:pt>
                <c:pt idx="20">
                  <c:v>1.2746889982642387E-2</c:v>
                </c:pt>
                <c:pt idx="21">
                  <c:v>1.0522068664779808E-2</c:v>
                </c:pt>
                <c:pt idx="22">
                  <c:v>1.1091573088159749E-2</c:v>
                </c:pt>
                <c:pt idx="23">
                  <c:v>1.0357033178823851E-2</c:v>
                </c:pt>
                <c:pt idx="24">
                  <c:v>1.0986422397110673E-2</c:v>
                </c:pt>
                <c:pt idx="25">
                  <c:v>1.1260906981235275E-2</c:v>
                </c:pt>
                <c:pt idx="26">
                  <c:v>1.1231253652684573E-2</c:v>
                </c:pt>
                <c:pt idx="27">
                  <c:v>1.3879404911973158E-2</c:v>
                </c:pt>
                <c:pt idx="28">
                  <c:v>3.6385320621576634E-3</c:v>
                </c:pt>
                <c:pt idx="29">
                  <c:v>1.4517909042838432E-4</c:v>
                </c:pt>
                <c:pt idx="30">
                  <c:v>2.0675103470562277E-2</c:v>
                </c:pt>
              </c:numCache>
            </c:numRef>
          </c:val>
        </c:ser>
        <c:marker val="1"/>
        <c:axId val="65977728"/>
        <c:axId val="65988480"/>
      </c:lineChart>
      <c:catAx>
        <c:axId val="65977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529339299161421"/>
              <c:y val="0.863136396029966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88480"/>
        <c:crosses val="autoZero"/>
        <c:auto val="1"/>
        <c:lblAlgn val="ctr"/>
        <c:lblOffset val="100"/>
        <c:tickLblSkip val="4"/>
        <c:tickMarkSkip val="1"/>
      </c:catAx>
      <c:valAx>
        <c:axId val="65988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62395543175574E-2"/>
              <c:y val="0.37086179624897964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777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853714555982679"/>
          <c:y val="0.2803234501347715"/>
          <c:w val="0.32926857277991473"/>
          <c:h val="0.398921832884098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61-Combination Short-haul Truck</a:t>
            </a:r>
          </a:p>
        </c:rich>
      </c:tx>
      <c:layout>
        <c:manualLayout>
          <c:xMode val="edge"/>
          <c:yMode val="edge"/>
          <c:x val="0.16643568825741478"/>
          <c:y val="3.46320346320346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687950145163884"/>
          <c:y val="0.23376691319480891"/>
          <c:w val="0.39251066803828094"/>
          <c:h val="0.50865948704425967"/>
        </c:manualLayout>
      </c:layout>
      <c:lineChart>
        <c:grouping val="standard"/>
        <c:ser>
          <c:idx val="0"/>
          <c:order val="0"/>
          <c:tx>
            <c:v>61-RegData2007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RegData2007'!$E$344:$E$374</c:f>
              <c:numCache>
                <c:formatCode>0.00000</c:formatCode>
                <c:ptCount val="31"/>
                <c:pt idx="0">
                  <c:v>7.5270000000000004E-2</c:v>
                </c:pt>
                <c:pt idx="1">
                  <c:v>7.374E-2</c:v>
                </c:pt>
                <c:pt idx="2">
                  <c:v>6.9250000000000006E-2</c:v>
                </c:pt>
                <c:pt idx="3">
                  <c:v>5.0279999999999998E-2</c:v>
                </c:pt>
                <c:pt idx="4">
                  <c:v>5.2389999999999999E-2</c:v>
                </c:pt>
                <c:pt idx="5">
                  <c:v>4.6600000000000003E-2</c:v>
                </c:pt>
                <c:pt idx="6">
                  <c:v>6.7839999999999998E-2</c:v>
                </c:pt>
                <c:pt idx="7">
                  <c:v>8.6230000000000001E-2</c:v>
                </c:pt>
                <c:pt idx="8">
                  <c:v>7.0400000000000004E-2</c:v>
                </c:pt>
                <c:pt idx="9">
                  <c:v>5.3620000000000001E-2</c:v>
                </c:pt>
                <c:pt idx="10">
                  <c:v>4.4650000000000002E-2</c:v>
                </c:pt>
                <c:pt idx="11">
                  <c:v>4.2200000000000001E-2</c:v>
                </c:pt>
                <c:pt idx="12">
                  <c:v>5.2159999999999998E-2</c:v>
                </c:pt>
                <c:pt idx="13">
                  <c:v>3.5340000000000003E-2</c:v>
                </c:pt>
                <c:pt idx="14">
                  <c:v>2.7019999999999999E-2</c:v>
                </c:pt>
                <c:pt idx="15">
                  <c:v>1.6629999999999999E-2</c:v>
                </c:pt>
                <c:pt idx="16">
                  <c:v>1.8010000000000002E-2</c:v>
                </c:pt>
                <c:pt idx="17">
                  <c:v>2.112E-2</c:v>
                </c:pt>
                <c:pt idx="18">
                  <c:v>2.0619999999999999E-2</c:v>
                </c:pt>
                <c:pt idx="19">
                  <c:v>1.916E-2</c:v>
                </c:pt>
                <c:pt idx="20">
                  <c:v>1.5180000000000001E-2</c:v>
                </c:pt>
                <c:pt idx="21">
                  <c:v>1.0189999999999999E-2</c:v>
                </c:pt>
                <c:pt idx="22">
                  <c:v>9.7000000000000003E-3</c:v>
                </c:pt>
                <c:pt idx="23">
                  <c:v>6.1700000000000001E-3</c:v>
                </c:pt>
                <c:pt idx="24">
                  <c:v>1.6900000000000001E-3</c:v>
                </c:pt>
                <c:pt idx="25">
                  <c:v>1.92E-3</c:v>
                </c:pt>
                <c:pt idx="26">
                  <c:v>1.9499999999999999E-3</c:v>
                </c:pt>
                <c:pt idx="27">
                  <c:v>1.49E-3</c:v>
                </c:pt>
                <c:pt idx="28">
                  <c:v>1.92E-3</c:v>
                </c:pt>
                <c:pt idx="29">
                  <c:v>1.2999999999999999E-3</c:v>
                </c:pt>
                <c:pt idx="30">
                  <c:v>5.94E-3</c:v>
                </c:pt>
              </c:numCache>
            </c:numRef>
          </c:val>
        </c:ser>
        <c:ser>
          <c:idx val="1"/>
          <c:order val="1"/>
          <c:tx>
            <c:v>61-ConvertedRegDist06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RegData2007'!$H$344:$H$374</c:f>
              <c:numCache>
                <c:formatCode>General</c:formatCode>
                <c:ptCount val="31"/>
                <c:pt idx="0">
                  <c:v>4.1818822333393783E-2</c:v>
                </c:pt>
                <c:pt idx="1">
                  <c:v>5.7570244761313727E-2</c:v>
                </c:pt>
                <c:pt idx="2">
                  <c:v>6.7060028999940832E-2</c:v>
                </c:pt>
                <c:pt idx="3">
                  <c:v>7.5166197709167284E-2</c:v>
                </c:pt>
                <c:pt idx="4">
                  <c:v>6.8984085568238152E-2</c:v>
                </c:pt>
                <c:pt idx="5">
                  <c:v>6.2353240397340443E-2</c:v>
                </c:pt>
                <c:pt idx="6">
                  <c:v>5.9253523548303322E-2</c:v>
                </c:pt>
                <c:pt idx="7">
                  <c:v>5.7551522671985163E-2</c:v>
                </c:pt>
                <c:pt idx="8">
                  <c:v>6.4795178585570629E-2</c:v>
                </c:pt>
                <c:pt idx="9">
                  <c:v>5.1107284420397456E-2</c:v>
                </c:pt>
                <c:pt idx="10">
                  <c:v>4.4737221124961986E-2</c:v>
                </c:pt>
                <c:pt idx="11">
                  <c:v>3.5806590876237519E-2</c:v>
                </c:pt>
                <c:pt idx="12">
                  <c:v>3.4235955453575904E-2</c:v>
                </c:pt>
                <c:pt idx="13">
                  <c:v>3.5693501408174198E-2</c:v>
                </c:pt>
                <c:pt idx="14">
                  <c:v>3.3855651126344297E-2</c:v>
                </c:pt>
                <c:pt idx="15">
                  <c:v>3.2014100880167165E-2</c:v>
                </c:pt>
                <c:pt idx="16">
                  <c:v>2.9585861471890268E-2</c:v>
                </c:pt>
                <c:pt idx="17">
                  <c:v>2.3670111372479916E-2</c:v>
                </c:pt>
                <c:pt idx="18">
                  <c:v>2.0355644341629127E-2</c:v>
                </c:pt>
                <c:pt idx="19">
                  <c:v>1.6238846935207305E-2</c:v>
                </c:pt>
                <c:pt idx="20">
                  <c:v>1.2929818177369027E-2</c:v>
                </c:pt>
                <c:pt idx="21">
                  <c:v>1.3450085132619524E-2</c:v>
                </c:pt>
                <c:pt idx="22">
                  <c:v>1.5029202711053624E-2</c:v>
                </c:pt>
                <c:pt idx="23">
                  <c:v>1.6897387947823004E-2</c:v>
                </c:pt>
                <c:pt idx="24">
                  <c:v>1.9338486237366601E-2</c:v>
                </c:pt>
                <c:pt idx="25">
                  <c:v>2.431309383927494E-3</c:v>
                </c:pt>
                <c:pt idx="26">
                  <c:v>2.4377495882081262E-3</c:v>
                </c:pt>
                <c:pt idx="27">
                  <c:v>2.1046799518980976E-3</c:v>
                </c:pt>
                <c:pt idx="28">
                  <c:v>1.1788975878431218E-3</c:v>
                </c:pt>
                <c:pt idx="29">
                  <c:v>9.4615540224517365E-4</c:v>
                </c:pt>
                <c:pt idx="30">
                  <c:v>1.4026138933274541E-3</c:v>
                </c:pt>
              </c:numCache>
            </c:numRef>
          </c:val>
        </c:ser>
        <c:marker val="1"/>
        <c:axId val="65601536"/>
        <c:axId val="65602688"/>
      </c:lineChart>
      <c:catAx>
        <c:axId val="6560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99342921940651"/>
              <c:y val="0.865803422299488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02688"/>
        <c:crosses val="autoZero"/>
        <c:auto val="1"/>
        <c:lblAlgn val="ctr"/>
        <c:lblOffset val="100"/>
        <c:tickLblSkip val="4"/>
        <c:tickMarkSkip val="1"/>
      </c:catAx>
      <c:valAx>
        <c:axId val="65602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352288488210879E-2"/>
              <c:y val="0.37229550851598076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015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857941346963722"/>
          <c:y val="0.28306951437849931"/>
          <c:w val="0.32755660301516154"/>
          <c:h val="0.39153540306558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62-Combination Long-haul Truck</a:t>
            </a:r>
          </a:p>
        </c:rich>
      </c:tx>
      <c:layout>
        <c:manualLayout>
          <c:xMode val="edge"/>
          <c:yMode val="edge"/>
          <c:x val="0.16968011126564667"/>
          <c:y val="3.46320346320346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756606397774691"/>
          <c:y val="0.23376691319480891"/>
          <c:w val="0.39082058414464776"/>
          <c:h val="0.50865948704425967"/>
        </c:manualLayout>
      </c:layout>
      <c:lineChart>
        <c:grouping val="standard"/>
        <c:ser>
          <c:idx val="0"/>
          <c:order val="0"/>
          <c:tx>
            <c:v>62-RegData2007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RegData2007'!$E$375:$E$405</c:f>
              <c:numCache>
                <c:formatCode>0.00000</c:formatCode>
                <c:ptCount val="31"/>
                <c:pt idx="0">
                  <c:v>7.671E-2</c:v>
                </c:pt>
                <c:pt idx="1">
                  <c:v>7.528E-2</c:v>
                </c:pt>
                <c:pt idx="2">
                  <c:v>6.9879999999999998E-2</c:v>
                </c:pt>
                <c:pt idx="3">
                  <c:v>0.05</c:v>
                </c:pt>
                <c:pt idx="4">
                  <c:v>5.3560000000000003E-2</c:v>
                </c:pt>
                <c:pt idx="5">
                  <c:v>4.5850000000000002E-2</c:v>
                </c:pt>
                <c:pt idx="6">
                  <c:v>6.8349999999999994E-2</c:v>
                </c:pt>
                <c:pt idx="7">
                  <c:v>8.6400000000000005E-2</c:v>
                </c:pt>
                <c:pt idx="8">
                  <c:v>7.0779999999999996E-2</c:v>
                </c:pt>
                <c:pt idx="9">
                  <c:v>5.3609999999999998E-2</c:v>
                </c:pt>
                <c:pt idx="10">
                  <c:v>4.4859999999999997E-2</c:v>
                </c:pt>
                <c:pt idx="11">
                  <c:v>4.2340000000000003E-2</c:v>
                </c:pt>
                <c:pt idx="12">
                  <c:v>5.0790000000000002E-2</c:v>
                </c:pt>
                <c:pt idx="13">
                  <c:v>3.5659999999999997E-2</c:v>
                </c:pt>
                <c:pt idx="14">
                  <c:v>2.6859999999999998E-2</c:v>
                </c:pt>
                <c:pt idx="15">
                  <c:v>1.6070000000000001E-2</c:v>
                </c:pt>
                <c:pt idx="16">
                  <c:v>1.7510000000000001E-2</c:v>
                </c:pt>
                <c:pt idx="17">
                  <c:v>2.018E-2</c:v>
                </c:pt>
                <c:pt idx="18">
                  <c:v>2.0570000000000001E-2</c:v>
                </c:pt>
                <c:pt idx="19">
                  <c:v>1.8200000000000001E-2</c:v>
                </c:pt>
                <c:pt idx="20">
                  <c:v>1.4149999999999999E-2</c:v>
                </c:pt>
                <c:pt idx="21">
                  <c:v>9.2999999999999992E-3</c:v>
                </c:pt>
                <c:pt idx="22">
                  <c:v>9.5499999999999995E-3</c:v>
                </c:pt>
                <c:pt idx="23">
                  <c:v>5.79E-3</c:v>
                </c:pt>
                <c:pt idx="24">
                  <c:v>1.6299999999999999E-3</c:v>
                </c:pt>
                <c:pt idx="25">
                  <c:v>1.98E-3</c:v>
                </c:pt>
                <c:pt idx="26">
                  <c:v>1.98E-3</c:v>
                </c:pt>
                <c:pt idx="27">
                  <c:v>1.73E-3</c:v>
                </c:pt>
                <c:pt idx="28">
                  <c:v>2.1800000000000001E-3</c:v>
                </c:pt>
                <c:pt idx="29">
                  <c:v>1.48E-3</c:v>
                </c:pt>
                <c:pt idx="30">
                  <c:v>6.7799999999999996E-3</c:v>
                </c:pt>
              </c:numCache>
            </c:numRef>
          </c:val>
        </c:ser>
        <c:ser>
          <c:idx val="1"/>
          <c:order val="1"/>
          <c:tx>
            <c:v>62-ConvertedRegDist06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RegData2007'!$H$375:$H$405</c:f>
              <c:numCache>
                <c:formatCode>General</c:formatCode>
                <c:ptCount val="31"/>
                <c:pt idx="0">
                  <c:v>4.4418242078916439E-2</c:v>
                </c:pt>
                <c:pt idx="1">
                  <c:v>5.9956978492872327E-2</c:v>
                </c:pt>
                <c:pt idx="2">
                  <c:v>6.8732215635034788E-2</c:v>
                </c:pt>
                <c:pt idx="3">
                  <c:v>7.364132794761144E-2</c:v>
                </c:pt>
                <c:pt idx="4">
                  <c:v>6.8483905289696806E-2</c:v>
                </c:pt>
                <c:pt idx="5">
                  <c:v>6.367224153915034E-2</c:v>
                </c:pt>
                <c:pt idx="6">
                  <c:v>6.064885953241117E-2</c:v>
                </c:pt>
                <c:pt idx="7">
                  <c:v>5.9239611282220266E-2</c:v>
                </c:pt>
                <c:pt idx="8">
                  <c:v>6.2294894647647356E-2</c:v>
                </c:pt>
                <c:pt idx="9">
                  <c:v>5.1961621738103606E-2</c:v>
                </c:pt>
                <c:pt idx="10">
                  <c:v>4.5136273449659127E-2</c:v>
                </c:pt>
                <c:pt idx="11">
                  <c:v>3.6546207108288119E-2</c:v>
                </c:pt>
                <c:pt idx="12">
                  <c:v>3.4412784065588752E-2</c:v>
                </c:pt>
                <c:pt idx="13">
                  <c:v>3.4136543324612946E-2</c:v>
                </c:pt>
                <c:pt idx="14">
                  <c:v>3.2683008216183883E-2</c:v>
                </c:pt>
                <c:pt idx="15">
                  <c:v>2.9221109791484817E-2</c:v>
                </c:pt>
                <c:pt idx="16">
                  <c:v>2.5692960865602271E-2</c:v>
                </c:pt>
                <c:pt idx="17">
                  <c:v>2.1096727509688568E-2</c:v>
                </c:pt>
                <c:pt idx="18">
                  <c:v>1.920452746663568E-2</c:v>
                </c:pt>
                <c:pt idx="19">
                  <c:v>1.5936930341466357E-2</c:v>
                </c:pt>
                <c:pt idx="20">
                  <c:v>1.3469217855242188E-2</c:v>
                </c:pt>
                <c:pt idx="21">
                  <c:v>1.4406396228042052E-2</c:v>
                </c:pt>
                <c:pt idx="22">
                  <c:v>1.6189995221497819E-2</c:v>
                </c:pt>
                <c:pt idx="23">
                  <c:v>1.8673932071973497E-2</c:v>
                </c:pt>
                <c:pt idx="24">
                  <c:v>2.1762487399751028E-2</c:v>
                </c:pt>
                <c:pt idx="25">
                  <c:v>1.9603167923817775E-3</c:v>
                </c:pt>
                <c:pt idx="26">
                  <c:v>1.8219598894438926E-3</c:v>
                </c:pt>
                <c:pt idx="27">
                  <c:v>1.6035956176831459E-3</c:v>
                </c:pt>
                <c:pt idx="28">
                  <c:v>1.2354386290834296E-3</c:v>
                </c:pt>
                <c:pt idx="29">
                  <c:v>1.0982232733515568E-3</c:v>
                </c:pt>
                <c:pt idx="30">
                  <c:v>6.6146669867457196E-4</c:v>
                </c:pt>
              </c:numCache>
            </c:numRef>
          </c:val>
        </c:ser>
        <c:marker val="1"/>
        <c:axId val="66213760"/>
        <c:axId val="66224512"/>
      </c:lineChart>
      <c:catAx>
        <c:axId val="66213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72878998609252"/>
              <c:y val="0.865803422299488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4512"/>
        <c:crosses val="autoZero"/>
        <c:auto val="1"/>
        <c:lblAlgn val="ctr"/>
        <c:lblOffset val="100"/>
        <c:tickLblSkip val="4"/>
        <c:tickMarkSkip val="1"/>
      </c:catAx>
      <c:valAx>
        <c:axId val="66224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25591098748237E-2"/>
              <c:y val="0.37229550851598076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13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3043478260869"/>
          <c:y val="0.28306951437849931"/>
          <c:w val="0.32869565217391306"/>
          <c:h val="0.39153540306558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51-Refuse Truck</a:t>
            </a:r>
          </a:p>
        </c:rich>
      </c:tx>
      <c:layout>
        <c:manualLayout>
          <c:xMode val="edge"/>
          <c:yMode val="edge"/>
          <c:x val="0.33054448214893695"/>
          <c:y val="3.50109409190372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825708975317443"/>
          <c:y val="0.23632391432852087"/>
          <c:w val="0.38912206764682994"/>
          <c:h val="0.5032824101440726"/>
        </c:manualLayout>
      </c:layout>
      <c:lineChart>
        <c:grouping val="standard"/>
        <c:ser>
          <c:idx val="0"/>
          <c:order val="0"/>
          <c:tx>
            <c:v>51-RegData2008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RegData2007'!$E$220:$E$250</c:f>
              <c:numCache>
                <c:formatCode>0.00000</c:formatCode>
                <c:ptCount val="31"/>
                <c:pt idx="0">
                  <c:v>7.4635922330097082E-2</c:v>
                </c:pt>
                <c:pt idx="1">
                  <c:v>7.281553398058252E-2</c:v>
                </c:pt>
                <c:pt idx="2">
                  <c:v>6.9174757281553395E-2</c:v>
                </c:pt>
                <c:pt idx="3">
                  <c:v>5.0364077669902911E-2</c:v>
                </c:pt>
                <c:pt idx="4">
                  <c:v>5.1577669902912619E-2</c:v>
                </c:pt>
                <c:pt idx="5">
                  <c:v>4.7330097087378641E-2</c:v>
                </c:pt>
                <c:pt idx="6">
                  <c:v>6.7354368932038833E-2</c:v>
                </c:pt>
                <c:pt idx="7">
                  <c:v>8.6771844660194178E-2</c:v>
                </c:pt>
                <c:pt idx="8">
                  <c:v>7.0388349514563103E-2</c:v>
                </c:pt>
                <c:pt idx="9">
                  <c:v>5.4004854368932036E-2</c:v>
                </c:pt>
                <c:pt idx="10">
                  <c:v>4.429611650485437E-2</c:v>
                </c:pt>
                <c:pt idx="11">
                  <c:v>4.1868932038834954E-2</c:v>
                </c:pt>
                <c:pt idx="12">
                  <c:v>5.2791262135922327E-2</c:v>
                </c:pt>
                <c:pt idx="13">
                  <c:v>3.5194174757281552E-2</c:v>
                </c:pt>
                <c:pt idx="14">
                  <c:v>2.7305825242718445E-2</c:v>
                </c:pt>
                <c:pt idx="15">
                  <c:v>1.6990291262135922E-2</c:v>
                </c:pt>
                <c:pt idx="16">
                  <c:v>1.820388349514563E-2</c:v>
                </c:pt>
                <c:pt idx="17">
                  <c:v>2.1844660194174758E-2</c:v>
                </c:pt>
                <c:pt idx="18">
                  <c:v>2.0024271844660196E-2</c:v>
                </c:pt>
                <c:pt idx="19">
                  <c:v>1.9417475728155338E-2</c:v>
                </c:pt>
                <c:pt idx="20">
                  <c:v>1.5776699029126214E-2</c:v>
                </c:pt>
                <c:pt idx="21">
                  <c:v>1.0315533980582525E-2</c:v>
                </c:pt>
                <c:pt idx="22">
                  <c:v>1.0315533980582525E-2</c:v>
                </c:pt>
                <c:pt idx="23">
                  <c:v>6.0679611650485436E-3</c:v>
                </c:pt>
                <c:pt idx="24">
                  <c:v>1.8203883495145632E-3</c:v>
                </c:pt>
                <c:pt idx="25">
                  <c:v>1.8203883495145632E-3</c:v>
                </c:pt>
                <c:pt idx="26">
                  <c:v>1.8203883495145632E-3</c:v>
                </c:pt>
                <c:pt idx="27">
                  <c:v>1.2135922330097086E-3</c:v>
                </c:pt>
                <c:pt idx="28">
                  <c:v>1.8203883495145632E-3</c:v>
                </c:pt>
                <c:pt idx="29">
                  <c:v>1.2135922330097086E-3</c:v>
                </c:pt>
                <c:pt idx="30">
                  <c:v>5.4611650485436895E-3</c:v>
                </c:pt>
              </c:numCache>
            </c:numRef>
          </c:val>
        </c:ser>
        <c:ser>
          <c:idx val="1"/>
          <c:order val="1"/>
          <c:tx>
            <c:v>51-ConvertedRegDist06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RegData2007'!$H$220:$H$250</c:f>
              <c:numCache>
                <c:formatCode>General</c:formatCode>
                <c:ptCount val="31"/>
                <c:pt idx="0">
                  <c:v>4.0358378961645507E-2</c:v>
                </c:pt>
                <c:pt idx="1">
                  <c:v>5.6234032348062832E-2</c:v>
                </c:pt>
                <c:pt idx="2">
                  <c:v>6.6183542394245939E-2</c:v>
                </c:pt>
                <c:pt idx="3">
                  <c:v>7.6173596875144953E-2</c:v>
                </c:pt>
                <c:pt idx="4">
                  <c:v>6.9364396251245894E-2</c:v>
                </c:pt>
                <c:pt idx="5">
                  <c:v>6.1699450263976663E-2</c:v>
                </c:pt>
                <c:pt idx="6">
                  <c:v>5.8545876036530338E-2</c:v>
                </c:pt>
                <c:pt idx="7">
                  <c:v>5.6665759356570922E-2</c:v>
                </c:pt>
                <c:pt idx="8">
                  <c:v>6.6439836306000713E-2</c:v>
                </c:pt>
                <c:pt idx="9">
                  <c:v>5.0761468739032131E-2</c:v>
                </c:pt>
                <c:pt idx="10">
                  <c:v>4.4591749688413451E-2</c:v>
                </c:pt>
                <c:pt idx="11">
                  <c:v>3.5495483498877628E-2</c:v>
                </c:pt>
                <c:pt idx="12">
                  <c:v>3.4208286904576196E-2</c:v>
                </c:pt>
                <c:pt idx="13">
                  <c:v>3.6563908568447191E-2</c:v>
                </c:pt>
                <c:pt idx="14">
                  <c:v>3.4614891328419391E-2</c:v>
                </c:pt>
                <c:pt idx="15">
                  <c:v>3.3637058833755791E-2</c:v>
                </c:pt>
                <c:pt idx="16">
                  <c:v>3.1980059928875031E-2</c:v>
                </c:pt>
                <c:pt idx="17">
                  <c:v>2.520422500911066E-2</c:v>
                </c:pt>
                <c:pt idx="18">
                  <c:v>2.0890711029395749E-2</c:v>
                </c:pt>
                <c:pt idx="19">
                  <c:v>1.6284715560307184E-2</c:v>
                </c:pt>
                <c:pt idx="20">
                  <c:v>1.2548163018203187E-2</c:v>
                </c:pt>
                <c:pt idx="21">
                  <c:v>1.2833557890156548E-2</c:v>
                </c:pt>
                <c:pt idx="22">
                  <c:v>1.4289739834000005E-2</c:v>
                </c:pt>
                <c:pt idx="23">
                  <c:v>1.5777522040729918E-2</c:v>
                </c:pt>
                <c:pt idx="24">
                  <c:v>1.7797271725764154E-2</c:v>
                </c:pt>
                <c:pt idx="25">
                  <c:v>2.5643947596422213E-3</c:v>
                </c:pt>
                <c:pt idx="26">
                  <c:v>2.6753076006263083E-3</c:v>
                </c:pt>
                <c:pt idx="27">
                  <c:v>2.1913827070658052E-3</c:v>
                </c:pt>
                <c:pt idx="28">
                  <c:v>1.0814175743945431E-3</c:v>
                </c:pt>
                <c:pt idx="29">
                  <c:v>8.5554168290205416E-4</c:v>
                </c:pt>
                <c:pt idx="30">
                  <c:v>1.4882732838807256E-3</c:v>
                </c:pt>
              </c:numCache>
            </c:numRef>
          </c:val>
        </c:ser>
        <c:marker val="1"/>
        <c:axId val="66143360"/>
        <c:axId val="66228992"/>
      </c:lineChart>
      <c:catAx>
        <c:axId val="66143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46377257236182"/>
              <c:y val="0.86433289110195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228992"/>
        <c:crosses val="autoZero"/>
        <c:auto val="1"/>
        <c:lblAlgn val="ctr"/>
        <c:lblOffset val="100"/>
        <c:tickLblSkip val="4"/>
        <c:tickMarkSkip val="1"/>
      </c:catAx>
      <c:valAx>
        <c:axId val="66228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99302649930331E-2"/>
              <c:y val="0.37199124726477084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14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68698817726756"/>
          <c:y val="0.28342245989304904"/>
          <c:w val="0.32984349408863439"/>
          <c:h val="0.395721925133690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21-Passenger Cars</a:t>
            </a:r>
          </a:p>
        </c:rich>
      </c:tx>
      <c:layout>
        <c:manualLayout>
          <c:xMode val="edge"/>
          <c:yMode val="edge"/>
          <c:x val="0.30513194345852379"/>
          <c:y val="3.50467289719626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687950145163884"/>
          <c:y val="0.25000021390844185"/>
          <c:w val="0.40083244898608766"/>
          <c:h val="0.47196302064958007"/>
        </c:manualLayout>
      </c:layout>
      <c:lineChart>
        <c:grouping val="standard"/>
        <c:ser>
          <c:idx val="0"/>
          <c:order val="0"/>
          <c:tx>
            <c:v>21-RegData2007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RegData2007'!$E$34:$E$64</c:f>
              <c:numCache>
                <c:formatCode>0.00000</c:formatCode>
                <c:ptCount val="31"/>
                <c:pt idx="0">
                  <c:v>5.423E-2</c:v>
                </c:pt>
                <c:pt idx="1">
                  <c:v>8.2339999999999997E-2</c:v>
                </c:pt>
                <c:pt idx="2">
                  <c:v>8.2570000000000005E-2</c:v>
                </c:pt>
                <c:pt idx="3">
                  <c:v>7.3400000000000007E-2</c:v>
                </c:pt>
                <c:pt idx="4">
                  <c:v>7.5850000000000001E-2</c:v>
                </c:pt>
                <c:pt idx="5">
                  <c:v>7.3029999999999998E-2</c:v>
                </c:pt>
                <c:pt idx="6">
                  <c:v>6.7339999999999997E-2</c:v>
                </c:pt>
                <c:pt idx="7">
                  <c:v>7.3690000000000005E-2</c:v>
                </c:pt>
                <c:pt idx="8">
                  <c:v>6.0940000000000001E-2</c:v>
                </c:pt>
                <c:pt idx="9">
                  <c:v>5.4559999999999997E-2</c:v>
                </c:pt>
                <c:pt idx="10">
                  <c:v>4.9950000000000001E-2</c:v>
                </c:pt>
                <c:pt idx="11">
                  <c:v>4.1169999999999998E-2</c:v>
                </c:pt>
                <c:pt idx="12">
                  <c:v>4.2110000000000002E-2</c:v>
                </c:pt>
                <c:pt idx="13">
                  <c:v>3.3799999999999997E-2</c:v>
                </c:pt>
                <c:pt idx="14">
                  <c:v>2.9049999999999999E-2</c:v>
                </c:pt>
                <c:pt idx="15">
                  <c:v>2.315E-2</c:v>
                </c:pt>
                <c:pt idx="16">
                  <c:v>1.7489999999999999E-2</c:v>
                </c:pt>
                <c:pt idx="17">
                  <c:v>1.541E-2</c:v>
                </c:pt>
                <c:pt idx="18">
                  <c:v>1.15E-2</c:v>
                </c:pt>
                <c:pt idx="19">
                  <c:v>8.6999999999999994E-3</c:v>
                </c:pt>
                <c:pt idx="20">
                  <c:v>7.43E-3</c:v>
                </c:pt>
                <c:pt idx="21">
                  <c:v>5.2500000000000003E-3</c:v>
                </c:pt>
                <c:pt idx="22">
                  <c:v>3.3400000000000001E-3</c:v>
                </c:pt>
                <c:pt idx="23">
                  <c:v>2.1299999999999999E-3</c:v>
                </c:pt>
                <c:pt idx="24">
                  <c:v>1.1900000000000001E-3</c:v>
                </c:pt>
                <c:pt idx="25">
                  <c:v>7.6000000000000004E-4</c:v>
                </c:pt>
                <c:pt idx="26">
                  <c:v>5.9000000000000003E-4</c:v>
                </c:pt>
                <c:pt idx="27">
                  <c:v>7.6999999999999996E-4</c:v>
                </c:pt>
                <c:pt idx="28">
                  <c:v>1.0300000000000001E-3</c:v>
                </c:pt>
                <c:pt idx="29">
                  <c:v>7.1000000000000002E-4</c:v>
                </c:pt>
                <c:pt idx="30">
                  <c:v>6.4900000000000001E-3</c:v>
                </c:pt>
              </c:numCache>
            </c:numRef>
          </c:val>
        </c:ser>
        <c:ser>
          <c:idx val="1"/>
          <c:order val="1"/>
          <c:tx>
            <c:v>21-ConvertedRegDNJ06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RegData2007'!$H$34:$H$64</c:f>
              <c:numCache>
                <c:formatCode>General</c:formatCode>
                <c:ptCount val="31"/>
                <c:pt idx="0">
                  <c:v>7.8392160783921652E-2</c:v>
                </c:pt>
                <c:pt idx="1">
                  <c:v>0.10068993100689937</c:v>
                </c:pt>
                <c:pt idx="2">
                  <c:v>9.3390660933906675E-2</c:v>
                </c:pt>
                <c:pt idx="3">
                  <c:v>8.5891410858914177E-2</c:v>
                </c:pt>
                <c:pt idx="4">
                  <c:v>7.8992100789921069E-2</c:v>
                </c:pt>
                <c:pt idx="5">
                  <c:v>7.2492750724927543E-2</c:v>
                </c:pt>
                <c:pt idx="6">
                  <c:v>6.5793420657934254E-2</c:v>
                </c:pt>
                <c:pt idx="7">
                  <c:v>5.9594040595940444E-2</c:v>
                </c:pt>
                <c:pt idx="8">
                  <c:v>5.3694630536946335E-2</c:v>
                </c:pt>
                <c:pt idx="9">
                  <c:v>4.8395160483951635E-2</c:v>
                </c:pt>
                <c:pt idx="10">
                  <c:v>4.2795720427957235E-2</c:v>
                </c:pt>
                <c:pt idx="11">
                  <c:v>3.7696230376962334E-2</c:v>
                </c:pt>
                <c:pt idx="12">
                  <c:v>3.2896710328967127E-2</c:v>
                </c:pt>
                <c:pt idx="13">
                  <c:v>2.8597140285971417E-2</c:v>
                </c:pt>
                <c:pt idx="14">
                  <c:v>2.4497550244975515E-2</c:v>
                </c:pt>
                <c:pt idx="15">
                  <c:v>2.0697930206979312E-2</c:v>
                </c:pt>
                <c:pt idx="16">
                  <c:v>1.7098290170982917E-2</c:v>
                </c:pt>
                <c:pt idx="17">
                  <c:v>1.4198580141985811E-2</c:v>
                </c:pt>
                <c:pt idx="18">
                  <c:v>1.1098890110988909E-2</c:v>
                </c:pt>
                <c:pt idx="19">
                  <c:v>9.0990900909909064E-3</c:v>
                </c:pt>
                <c:pt idx="20">
                  <c:v>6.6993300669933049E-3</c:v>
                </c:pt>
                <c:pt idx="21">
                  <c:v>5.5994400559944042E-3</c:v>
                </c:pt>
                <c:pt idx="22">
                  <c:v>4.1995800419958032E-3</c:v>
                </c:pt>
                <c:pt idx="23">
                  <c:v>3.6996300369963029E-3</c:v>
                </c:pt>
                <c:pt idx="24">
                  <c:v>3.2591978897348385E-3</c:v>
                </c:pt>
                <c:pt idx="25">
                  <c:v>5.4042214826111067E-4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marker val="1"/>
        <c:axId val="61007360"/>
        <c:axId val="61026304"/>
      </c:lineChart>
      <c:catAx>
        <c:axId val="61007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915431687543907"/>
              <c:y val="0.855140800156991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026304"/>
        <c:crosses val="autoZero"/>
        <c:auto val="1"/>
        <c:lblAlgn val="ctr"/>
        <c:lblOffset val="100"/>
        <c:tickLblSkip val="4"/>
        <c:tickMarkSkip val="1"/>
      </c:catAx>
      <c:valAx>
        <c:axId val="61026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352288488210886E-2"/>
              <c:y val="0.36214983933083195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007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897803578757875"/>
          <c:y val="0.26571428571428651"/>
          <c:w val="0.32062418813653282"/>
          <c:h val="0.42285714285714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31-Passenger Truck</a:t>
            </a:r>
          </a:p>
        </c:rich>
      </c:tx>
      <c:layout>
        <c:manualLayout>
          <c:xMode val="edge"/>
          <c:yMode val="edge"/>
          <c:x val="0.29542320559444768"/>
          <c:y val="3.56347438752784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687950145163884"/>
          <c:y val="0.23830734966592476"/>
          <c:w val="0.39251066803828094"/>
          <c:h val="0.49665924276169271"/>
        </c:manualLayout>
      </c:layout>
      <c:lineChart>
        <c:grouping val="standard"/>
        <c:ser>
          <c:idx val="0"/>
          <c:order val="0"/>
          <c:tx>
            <c:v>31-RegData2007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RegData2007'!$E$65:$E$95</c:f>
              <c:numCache>
                <c:formatCode>0.00000</c:formatCode>
                <c:ptCount val="31"/>
                <c:pt idx="0">
                  <c:v>5.9089999999999997E-2</c:v>
                </c:pt>
                <c:pt idx="1">
                  <c:v>0.10205</c:v>
                </c:pt>
                <c:pt idx="2">
                  <c:v>0.11071</c:v>
                </c:pt>
                <c:pt idx="3">
                  <c:v>0.10630000000000001</c:v>
                </c:pt>
                <c:pt idx="4">
                  <c:v>8.8779999999999998E-2</c:v>
                </c:pt>
                <c:pt idx="5">
                  <c:v>8.1960000000000005E-2</c:v>
                </c:pt>
                <c:pt idx="6">
                  <c:v>6.8239999999999995E-2</c:v>
                </c:pt>
                <c:pt idx="7">
                  <c:v>6.3460000000000003E-2</c:v>
                </c:pt>
                <c:pt idx="8">
                  <c:v>5.3969999999999997E-2</c:v>
                </c:pt>
                <c:pt idx="9">
                  <c:v>4.7899999999999998E-2</c:v>
                </c:pt>
                <c:pt idx="10">
                  <c:v>4.0910000000000002E-2</c:v>
                </c:pt>
                <c:pt idx="11">
                  <c:v>3.1919999999999997E-2</c:v>
                </c:pt>
                <c:pt idx="12">
                  <c:v>3.2460000000000003E-2</c:v>
                </c:pt>
                <c:pt idx="13">
                  <c:v>2.6120000000000001E-2</c:v>
                </c:pt>
                <c:pt idx="14">
                  <c:v>1.823E-2</c:v>
                </c:pt>
                <c:pt idx="15">
                  <c:v>1.1809999999999999E-2</c:v>
                </c:pt>
                <c:pt idx="16">
                  <c:v>9.3799999999999994E-3</c:v>
                </c:pt>
                <c:pt idx="17">
                  <c:v>8.5199999999999998E-3</c:v>
                </c:pt>
                <c:pt idx="18">
                  <c:v>9.0699999999999999E-3</c:v>
                </c:pt>
                <c:pt idx="19">
                  <c:v>7.9799999999999992E-3</c:v>
                </c:pt>
                <c:pt idx="20">
                  <c:v>6.0400000000000002E-3</c:v>
                </c:pt>
                <c:pt idx="21">
                  <c:v>4.3800000000000002E-3</c:v>
                </c:pt>
                <c:pt idx="22">
                  <c:v>2.5999999999999999E-3</c:v>
                </c:pt>
                <c:pt idx="23">
                  <c:v>1.7099999999999999E-3</c:v>
                </c:pt>
                <c:pt idx="24">
                  <c:v>9.8999999999999999E-4</c:v>
                </c:pt>
                <c:pt idx="25">
                  <c:v>6.2E-4</c:v>
                </c:pt>
                <c:pt idx="26">
                  <c:v>4.4000000000000002E-4</c:v>
                </c:pt>
                <c:pt idx="27">
                  <c:v>5.5999999999999995E-4</c:v>
                </c:pt>
                <c:pt idx="28">
                  <c:v>7.6999999999999996E-4</c:v>
                </c:pt>
                <c:pt idx="29">
                  <c:v>5.4000000000000001E-4</c:v>
                </c:pt>
                <c:pt idx="30">
                  <c:v>2.48E-3</c:v>
                </c:pt>
              </c:numCache>
            </c:numRef>
          </c:val>
        </c:ser>
        <c:ser>
          <c:idx val="1"/>
          <c:order val="1"/>
          <c:tx>
            <c:v>31-ConvertedRegDist06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RegData2007'!$H$65:$H$95</c:f>
              <c:numCache>
                <c:formatCode>General</c:formatCode>
                <c:ptCount val="31"/>
                <c:pt idx="0">
                  <c:v>7.3832247923513367E-2</c:v>
                </c:pt>
                <c:pt idx="1">
                  <c:v>0.10076452868133252</c:v>
                </c:pt>
                <c:pt idx="2">
                  <c:v>9.6262419483250275E-2</c:v>
                </c:pt>
                <c:pt idx="3">
                  <c:v>9.0869784017540978E-2</c:v>
                </c:pt>
                <c:pt idx="4">
                  <c:v>8.5035200488974727E-2</c:v>
                </c:pt>
                <c:pt idx="5">
                  <c:v>7.698326998034255E-2</c:v>
                </c:pt>
                <c:pt idx="6">
                  <c:v>7.2538290761434504E-2</c:v>
                </c:pt>
                <c:pt idx="7">
                  <c:v>6.4940667009365335E-2</c:v>
                </c:pt>
                <c:pt idx="8">
                  <c:v>5.9785136629374611E-2</c:v>
                </c:pt>
                <c:pt idx="9">
                  <c:v>5.1762142554900303E-2</c:v>
                </c:pt>
                <c:pt idx="10">
                  <c:v>4.4688264155883728E-2</c:v>
                </c:pt>
                <c:pt idx="11">
                  <c:v>3.7825178043248586E-2</c:v>
                </c:pt>
                <c:pt idx="12">
                  <c:v>3.1773466747939426E-2</c:v>
                </c:pt>
                <c:pt idx="13">
                  <c:v>2.6165408739974968E-2</c:v>
                </c:pt>
                <c:pt idx="14">
                  <c:v>2.1647385247115458E-2</c:v>
                </c:pt>
                <c:pt idx="15">
                  <c:v>1.6398265099108498E-2</c:v>
                </c:pt>
                <c:pt idx="16">
                  <c:v>1.1757729330838436E-2</c:v>
                </c:pt>
                <c:pt idx="17">
                  <c:v>8.5414616792680465E-3</c:v>
                </c:pt>
                <c:pt idx="18">
                  <c:v>5.4397540328879985E-3</c:v>
                </c:pt>
                <c:pt idx="19">
                  <c:v>3.1356350581121036E-3</c:v>
                </c:pt>
                <c:pt idx="20">
                  <c:v>1.904099952714665E-3</c:v>
                </c:pt>
                <c:pt idx="21">
                  <c:v>1.8282525941489881E-3</c:v>
                </c:pt>
                <c:pt idx="22">
                  <c:v>2.6931072306290065E-3</c:v>
                </c:pt>
                <c:pt idx="23">
                  <c:v>4.6025073538287177E-3</c:v>
                </c:pt>
                <c:pt idx="24">
                  <c:v>8.1300867020174267E-3</c:v>
                </c:pt>
                <c:pt idx="25">
                  <c:v>2.1383948329191119E-4</c:v>
                </c:pt>
                <c:pt idx="26">
                  <c:v>1.3294187814142587E-5</c:v>
                </c:pt>
                <c:pt idx="27">
                  <c:v>9.2778230889295579E-6</c:v>
                </c:pt>
                <c:pt idx="28">
                  <c:v>7.0651687437598601E-6</c:v>
                </c:pt>
                <c:pt idx="29">
                  <c:v>5.643611339699469E-6</c:v>
                </c:pt>
                <c:pt idx="30">
                  <c:v>4.465902279759405E-4</c:v>
                </c:pt>
              </c:numCache>
            </c:numRef>
          </c:val>
        </c:ser>
        <c:marker val="1"/>
        <c:axId val="61113088"/>
        <c:axId val="61115392"/>
      </c:lineChart>
      <c:catAx>
        <c:axId val="61113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99342921940651"/>
              <c:y val="0.861915367483297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115392"/>
        <c:crosses val="autoZero"/>
        <c:auto val="1"/>
        <c:lblAlgn val="ctr"/>
        <c:lblOffset val="100"/>
        <c:tickLblSkip val="4"/>
        <c:tickMarkSkip val="1"/>
      </c:catAx>
      <c:valAx>
        <c:axId val="61115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352288488210879E-2"/>
              <c:y val="0.36748329621380954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1130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72334073103289"/>
          <c:y val="0.27717391304347838"/>
          <c:w val="0.32812555631096191"/>
          <c:h val="0.402173913043478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32-Light Commercial Truck</a:t>
            </a:r>
          </a:p>
        </c:rich>
      </c:tx>
      <c:layout>
        <c:manualLayout>
          <c:xMode val="edge"/>
          <c:yMode val="edge"/>
          <c:x val="0.22638888888888889"/>
          <c:y val="3.62811791383220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722230605140103"/>
          <c:y val="0.24263132574409221"/>
          <c:w val="0.40000013563372655"/>
          <c:h val="0.48753023397177381"/>
        </c:manualLayout>
      </c:layout>
      <c:lineChart>
        <c:grouping val="standard"/>
        <c:ser>
          <c:idx val="0"/>
          <c:order val="0"/>
          <c:tx>
            <c:v>32-RegData2007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RegData2007'!$E$96:$E$126</c:f>
              <c:numCache>
                <c:formatCode>0.00000</c:formatCode>
                <c:ptCount val="31"/>
                <c:pt idx="0">
                  <c:v>5.5210000000000002E-2</c:v>
                </c:pt>
                <c:pt idx="1">
                  <c:v>0.1004</c:v>
                </c:pt>
                <c:pt idx="2">
                  <c:v>0.10621999999999999</c:v>
                </c:pt>
                <c:pt idx="3">
                  <c:v>0.10249999999999999</c:v>
                </c:pt>
                <c:pt idx="4">
                  <c:v>8.8800000000000004E-2</c:v>
                </c:pt>
                <c:pt idx="5">
                  <c:v>8.0710000000000004E-2</c:v>
                </c:pt>
                <c:pt idx="6">
                  <c:v>6.9000000000000006E-2</c:v>
                </c:pt>
                <c:pt idx="7">
                  <c:v>6.6000000000000003E-2</c:v>
                </c:pt>
                <c:pt idx="8">
                  <c:v>5.6939999999999998E-2</c:v>
                </c:pt>
                <c:pt idx="9">
                  <c:v>4.5629999999999997E-2</c:v>
                </c:pt>
                <c:pt idx="10">
                  <c:v>4.3639999999999998E-2</c:v>
                </c:pt>
                <c:pt idx="11">
                  <c:v>3.2579999999999998E-2</c:v>
                </c:pt>
                <c:pt idx="12">
                  <c:v>3.4020000000000002E-2</c:v>
                </c:pt>
                <c:pt idx="13">
                  <c:v>2.6839999999999999E-2</c:v>
                </c:pt>
                <c:pt idx="14">
                  <c:v>1.8350000000000002E-2</c:v>
                </c:pt>
                <c:pt idx="15">
                  <c:v>1.213E-2</c:v>
                </c:pt>
                <c:pt idx="16">
                  <c:v>9.5999999999999992E-3</c:v>
                </c:pt>
                <c:pt idx="17">
                  <c:v>9.2999999999999992E-3</c:v>
                </c:pt>
                <c:pt idx="18">
                  <c:v>1.022E-2</c:v>
                </c:pt>
                <c:pt idx="19">
                  <c:v>8.8599999999999998E-3</c:v>
                </c:pt>
                <c:pt idx="20">
                  <c:v>6.5199999999999998E-3</c:v>
                </c:pt>
                <c:pt idx="21">
                  <c:v>5.1200000000000004E-3</c:v>
                </c:pt>
                <c:pt idx="22">
                  <c:v>3.1199999999999999E-3</c:v>
                </c:pt>
                <c:pt idx="23">
                  <c:v>2.0899999999999998E-3</c:v>
                </c:pt>
                <c:pt idx="24">
                  <c:v>1.1999999999999999E-3</c:v>
                </c:pt>
                <c:pt idx="25">
                  <c:v>8.0000000000000004E-4</c:v>
                </c:pt>
                <c:pt idx="26">
                  <c:v>5.2999999999999998E-4</c:v>
                </c:pt>
                <c:pt idx="27">
                  <c:v>4.6999999999999999E-4</c:v>
                </c:pt>
                <c:pt idx="28">
                  <c:v>6.4999999999999997E-4</c:v>
                </c:pt>
                <c:pt idx="29">
                  <c:v>4.6000000000000001E-4</c:v>
                </c:pt>
                <c:pt idx="30">
                  <c:v>2.0899999999999998E-3</c:v>
                </c:pt>
              </c:numCache>
            </c:numRef>
          </c:val>
        </c:ser>
        <c:ser>
          <c:idx val="1"/>
          <c:order val="1"/>
          <c:tx>
            <c:v>32-ConvertedRegData06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RegData2007'!$H$96:$H$126</c:f>
              <c:numCache>
                <c:formatCode>General</c:formatCode>
                <c:ptCount val="31"/>
                <c:pt idx="0">
                  <c:v>6.9312948695812462E-2</c:v>
                </c:pt>
                <c:pt idx="1">
                  <c:v>9.9913058559804396E-2</c:v>
                </c:pt>
                <c:pt idx="2">
                  <c:v>9.6013565054226271E-2</c:v>
                </c:pt>
                <c:pt idx="3">
                  <c:v>9.1312900113102238E-2</c:v>
                </c:pt>
                <c:pt idx="4">
                  <c:v>8.5410196839796504E-2</c:v>
                </c:pt>
                <c:pt idx="5">
                  <c:v>7.3410816512273255E-2</c:v>
                </c:pt>
                <c:pt idx="6">
                  <c:v>7.2939623436225481E-2</c:v>
                </c:pt>
                <c:pt idx="7">
                  <c:v>6.328852883070453E-2</c:v>
                </c:pt>
                <c:pt idx="8">
                  <c:v>6.0343090826575865E-2</c:v>
                </c:pt>
                <c:pt idx="9">
                  <c:v>5.1167957780036737E-2</c:v>
                </c:pt>
                <c:pt idx="10">
                  <c:v>4.3403068393049256E-2</c:v>
                </c:pt>
                <c:pt idx="11">
                  <c:v>3.6430225958986269E-2</c:v>
                </c:pt>
                <c:pt idx="12">
                  <c:v>3.0722114646411773E-2</c:v>
                </c:pt>
                <c:pt idx="13">
                  <c:v>2.6429055877337741E-2</c:v>
                </c:pt>
                <c:pt idx="14">
                  <c:v>2.3789845026180131E-2</c:v>
                </c:pt>
                <c:pt idx="15">
                  <c:v>1.8452880818544213E-2</c:v>
                </c:pt>
                <c:pt idx="16">
                  <c:v>1.343944767435367E-2</c:v>
                </c:pt>
                <c:pt idx="17">
                  <c:v>1.0777208395583267E-2</c:v>
                </c:pt>
                <c:pt idx="18">
                  <c:v>6.8879892533350784E-3</c:v>
                </c:pt>
                <c:pt idx="19">
                  <c:v>4.2446718485168551E-3</c:v>
                </c:pt>
                <c:pt idx="20">
                  <c:v>2.5069244709103769E-3</c:v>
                </c:pt>
                <c:pt idx="21">
                  <c:v>2.3315388236356789E-3</c:v>
                </c:pt>
                <c:pt idx="22">
                  <c:v>2.9963926659289067E-3</c:v>
                </c:pt>
                <c:pt idx="23">
                  <c:v>4.5026291804834478E-3</c:v>
                </c:pt>
                <c:pt idx="24">
                  <c:v>7.7433838302499664E-3</c:v>
                </c:pt>
                <c:pt idx="25">
                  <c:v>3.8006277546426932E-4</c:v>
                </c:pt>
                <c:pt idx="26">
                  <c:v>1.6481400933290828E-4</c:v>
                </c:pt>
                <c:pt idx="27">
                  <c:v>1.4678010529315145E-4</c:v>
                </c:pt>
                <c:pt idx="28">
                  <c:v>1.3316611726961635E-4</c:v>
                </c:pt>
                <c:pt idx="29">
                  <c:v>1.2198846757581969E-4</c:v>
                </c:pt>
                <c:pt idx="30">
                  <c:v>1.2831250129998219E-3</c:v>
                </c:pt>
              </c:numCache>
            </c:numRef>
          </c:val>
        </c:ser>
        <c:marker val="1"/>
        <c:axId val="60911616"/>
        <c:axId val="60913920"/>
      </c:lineChart>
      <c:catAx>
        <c:axId val="60911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972240449110525"/>
              <c:y val="0.8594137042393504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13920"/>
        <c:crosses val="autoZero"/>
        <c:auto val="1"/>
        <c:lblAlgn val="ctr"/>
        <c:lblOffset val="100"/>
        <c:tickLblSkip val="4"/>
        <c:tickMarkSkip val="1"/>
      </c:catAx>
      <c:valAx>
        <c:axId val="60913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388888888888878E-2"/>
              <c:y val="0.36508085298861548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911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319900031240275"/>
          <c:y val="0.37457316100057131"/>
          <c:w val="0.21098458707154366"/>
          <c:h val="0.1017747345227703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41-Intercity Bus</a:t>
            </a:r>
          </a:p>
        </c:rich>
      </c:tx>
      <c:layout>
        <c:manualLayout>
          <c:xMode val="edge"/>
          <c:yMode val="edge"/>
          <c:x val="0.33931106887501256"/>
          <c:y val="3.636363636363636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551773744154962"/>
          <c:y val="0.24318262778307367"/>
          <c:w val="0.40138012132298362"/>
          <c:h val="0.4863652555661474"/>
        </c:manualLayout>
      </c:layout>
      <c:lineChart>
        <c:grouping val="standard"/>
        <c:ser>
          <c:idx val="0"/>
          <c:order val="0"/>
          <c:tx>
            <c:v>41-RegData2007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RegData2007'!$E$127:$E$157</c:f>
              <c:numCache>
                <c:formatCode>0.00000</c:formatCode>
                <c:ptCount val="31"/>
                <c:pt idx="0">
                  <c:v>8.4799999999999997E-3</c:v>
                </c:pt>
                <c:pt idx="1">
                  <c:v>1.5389999999999999E-2</c:v>
                </c:pt>
                <c:pt idx="2">
                  <c:v>2.6380000000000001E-2</c:v>
                </c:pt>
                <c:pt idx="3">
                  <c:v>3.9570000000000001E-2</c:v>
                </c:pt>
                <c:pt idx="4">
                  <c:v>9.8930000000000004E-2</c:v>
                </c:pt>
                <c:pt idx="5">
                  <c:v>0.16646</c:v>
                </c:pt>
                <c:pt idx="6">
                  <c:v>0.10427</c:v>
                </c:pt>
                <c:pt idx="7">
                  <c:v>0.11401</c:v>
                </c:pt>
                <c:pt idx="8">
                  <c:v>0.15798000000000001</c:v>
                </c:pt>
                <c:pt idx="9">
                  <c:v>6.062E-2</c:v>
                </c:pt>
                <c:pt idx="10">
                  <c:v>5.0250000000000003E-2</c:v>
                </c:pt>
                <c:pt idx="11">
                  <c:v>3.4549999999999997E-2</c:v>
                </c:pt>
                <c:pt idx="12">
                  <c:v>5.4649999999999997E-2</c:v>
                </c:pt>
                <c:pt idx="13">
                  <c:v>8.1700000000000002E-3</c:v>
                </c:pt>
                <c:pt idx="14">
                  <c:v>5.9699999999999996E-3</c:v>
                </c:pt>
                <c:pt idx="15">
                  <c:v>8.1700000000000002E-3</c:v>
                </c:pt>
                <c:pt idx="16">
                  <c:v>4.4000000000000003E-3</c:v>
                </c:pt>
                <c:pt idx="17">
                  <c:v>9.4199999999999996E-3</c:v>
                </c:pt>
                <c:pt idx="18">
                  <c:v>1.193E-2</c:v>
                </c:pt>
                <c:pt idx="19">
                  <c:v>5.3400000000000001E-3</c:v>
                </c:pt>
                <c:pt idx="20">
                  <c:v>3.7699999999999999E-3</c:v>
                </c:pt>
                <c:pt idx="21">
                  <c:v>1.57E-3</c:v>
                </c:pt>
                <c:pt idx="22">
                  <c:v>3.7699999999999999E-3</c:v>
                </c:pt>
                <c:pt idx="23">
                  <c:v>2.8300000000000001E-3</c:v>
                </c:pt>
                <c:pt idx="24">
                  <c:v>1.2600000000000001E-3</c:v>
                </c:pt>
                <c:pt idx="25">
                  <c:v>1.8799999999999999E-3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1"/>
          <c:order val="1"/>
          <c:tx>
            <c:v>41-ConvertedRegdist06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RegData2007'!$H$127:$H$157</c:f>
              <c:numCache>
                <c:formatCode>General</c:formatCode>
                <c:ptCount val="31"/>
                <c:pt idx="0">
                  <c:v>5.0394960503949607E-2</c:v>
                </c:pt>
                <c:pt idx="1">
                  <c:v>0.12938706129387059</c:v>
                </c:pt>
                <c:pt idx="2">
                  <c:v>0.1023897610238976</c:v>
                </c:pt>
                <c:pt idx="3">
                  <c:v>7.4492550744925501E-2</c:v>
                </c:pt>
                <c:pt idx="4">
                  <c:v>0.1250874912508749</c:v>
                </c:pt>
                <c:pt idx="5">
                  <c:v>5.9594040595940416E-2</c:v>
                </c:pt>
                <c:pt idx="6">
                  <c:v>4.98950104989501E-2</c:v>
                </c:pt>
                <c:pt idx="7">
                  <c:v>3.7996200379962E-2</c:v>
                </c:pt>
                <c:pt idx="8">
                  <c:v>5.7294270572942702E-2</c:v>
                </c:pt>
                <c:pt idx="9">
                  <c:v>6.8193180681931823E-2</c:v>
                </c:pt>
                <c:pt idx="10">
                  <c:v>1.9398060193980604E-2</c:v>
                </c:pt>
                <c:pt idx="11">
                  <c:v>1.5898410158984102E-2</c:v>
                </c:pt>
                <c:pt idx="12">
                  <c:v>1.8198180181981802E-2</c:v>
                </c:pt>
                <c:pt idx="13">
                  <c:v>1.4698530146985302E-2</c:v>
                </c:pt>
                <c:pt idx="14">
                  <c:v>6.6893310668933115E-2</c:v>
                </c:pt>
                <c:pt idx="15">
                  <c:v>1.2598740125987402E-2</c:v>
                </c:pt>
                <c:pt idx="16">
                  <c:v>2.7397260273972608E-2</c:v>
                </c:pt>
                <c:pt idx="17">
                  <c:v>4.9995000499949999E-3</c:v>
                </c:pt>
                <c:pt idx="18">
                  <c:v>1.6698330166983303E-2</c:v>
                </c:pt>
                <c:pt idx="19">
                  <c:v>6.5993400659934004E-3</c:v>
                </c:pt>
                <c:pt idx="20">
                  <c:v>1.60983901609839E-2</c:v>
                </c:pt>
                <c:pt idx="21">
                  <c:v>1.23987601239876E-2</c:v>
                </c:pt>
                <c:pt idx="22">
                  <c:v>3.3996600339966003E-3</c:v>
                </c:pt>
                <c:pt idx="23">
                  <c:v>4.9995000499949999E-3</c:v>
                </c:pt>
                <c:pt idx="24">
                  <c:v>4.9995000499950537E-3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2"/>
          <c:tx>
            <c:v>41-National Defaults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'From RegData2007'!$I$127:$I$157</c:f>
              <c:numCache>
                <c:formatCode>0.00000</c:formatCode>
                <c:ptCount val="31"/>
                <c:pt idx="0">
                  <c:v>8.4252300000000002E-2</c:v>
                </c:pt>
                <c:pt idx="1">
                  <c:v>6.7208900000000002E-2</c:v>
                </c:pt>
                <c:pt idx="2">
                  <c:v>5.75617E-2</c:v>
                </c:pt>
                <c:pt idx="3">
                  <c:v>5.06285E-2</c:v>
                </c:pt>
                <c:pt idx="4">
                  <c:v>6.9300299999999995E-2</c:v>
                </c:pt>
                <c:pt idx="5">
                  <c:v>5.6227899999999997E-2</c:v>
                </c:pt>
                <c:pt idx="6">
                  <c:v>4.8772799999999998E-2</c:v>
                </c:pt>
                <c:pt idx="7">
                  <c:v>3.78777E-2</c:v>
                </c:pt>
                <c:pt idx="8">
                  <c:v>4.5255099999999999E-2</c:v>
                </c:pt>
                <c:pt idx="9">
                  <c:v>5.35483E-2</c:v>
                </c:pt>
                <c:pt idx="10">
                  <c:v>5.6029299999999997E-2</c:v>
                </c:pt>
                <c:pt idx="11">
                  <c:v>5.4994099999999997E-2</c:v>
                </c:pt>
                <c:pt idx="12">
                  <c:v>5.9676199999999999E-2</c:v>
                </c:pt>
                <c:pt idx="13">
                  <c:v>5.2839499999999998E-2</c:v>
                </c:pt>
                <c:pt idx="14">
                  <c:v>4.8712699999999998E-2</c:v>
                </c:pt>
                <c:pt idx="15">
                  <c:v>4.0034300000000002E-2</c:v>
                </c:pt>
                <c:pt idx="16">
                  <c:v>1.6687199999999999E-2</c:v>
                </c:pt>
                <c:pt idx="17">
                  <c:v>1.4696300000000001E-2</c:v>
                </c:pt>
                <c:pt idx="18">
                  <c:v>1.33353E-2</c:v>
                </c:pt>
                <c:pt idx="19">
                  <c:v>1.7958999999999999E-2</c:v>
                </c:pt>
                <c:pt idx="20">
                  <c:v>1.11672E-2</c:v>
                </c:pt>
                <c:pt idx="21">
                  <c:v>9.04049E-3</c:v>
                </c:pt>
                <c:pt idx="22">
                  <c:v>9.9144300000000001E-3</c:v>
                </c:pt>
                <c:pt idx="23">
                  <c:v>3.8385899999999998E-3</c:v>
                </c:pt>
                <c:pt idx="24">
                  <c:v>4.7890399999999996E-3</c:v>
                </c:pt>
                <c:pt idx="25">
                  <c:v>4.7650100000000001E-3</c:v>
                </c:pt>
                <c:pt idx="26">
                  <c:v>3.9995600000000001E-3</c:v>
                </c:pt>
                <c:pt idx="27">
                  <c:v>3.6392600000000001E-3</c:v>
                </c:pt>
                <c:pt idx="28">
                  <c:v>2.62152E-3</c:v>
                </c:pt>
                <c:pt idx="29">
                  <c:v>6.2764299999999999E-4</c:v>
                </c:pt>
                <c:pt idx="30">
                  <c:v>0</c:v>
                </c:pt>
              </c:numCache>
            </c:numRef>
          </c:val>
        </c:ser>
        <c:marker val="1"/>
        <c:axId val="65506688"/>
        <c:axId val="65517440"/>
      </c:lineChart>
      <c:catAx>
        <c:axId val="65506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827676712824823"/>
              <c:y val="0.859093891672631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517440"/>
        <c:crosses val="autoZero"/>
        <c:auto val="1"/>
        <c:lblAlgn val="ctr"/>
        <c:lblOffset val="100"/>
        <c:tickLblSkip val="4"/>
        <c:tickMarkSkip val="1"/>
      </c:catAx>
      <c:valAx>
        <c:axId val="65517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3.310344827586207E-2"/>
              <c:y val="0.35479906678331874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5066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551780165493812"/>
          <c:y val="0.26944517536126189"/>
          <c:w val="0.32241406453231547"/>
          <c:h val="0.616668339486599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42-Transit Bus</a:t>
            </a:r>
          </a:p>
        </c:rich>
      </c:tx>
      <c:layout>
        <c:manualLayout>
          <c:xMode val="edge"/>
          <c:yMode val="edge"/>
          <c:x val="0.34819014614816579"/>
          <c:y val="3.50109409190372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791141144025833"/>
          <c:y val="0.23632391432852087"/>
          <c:w val="0.39554404971367046"/>
          <c:h val="0.5032824101440726"/>
        </c:manualLayout>
      </c:layout>
      <c:lineChart>
        <c:grouping val="standard"/>
        <c:ser>
          <c:idx val="0"/>
          <c:order val="0"/>
          <c:tx>
            <c:v>42-RegData2007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RegData2007'!$E$158:$E$188</c:f>
              <c:numCache>
                <c:formatCode>0.00000</c:formatCode>
                <c:ptCount val="31"/>
                <c:pt idx="0">
                  <c:v>8.2100000000000003E-3</c:v>
                </c:pt>
                <c:pt idx="1">
                  <c:v>1.538E-2</c:v>
                </c:pt>
                <c:pt idx="2">
                  <c:v>2.615E-2</c:v>
                </c:pt>
                <c:pt idx="3">
                  <c:v>3.9489999999999997E-2</c:v>
                </c:pt>
                <c:pt idx="4">
                  <c:v>9.8970000000000002E-2</c:v>
                </c:pt>
                <c:pt idx="5">
                  <c:v>0.16667000000000001</c:v>
                </c:pt>
                <c:pt idx="6">
                  <c:v>0.1041</c:v>
                </c:pt>
                <c:pt idx="7">
                  <c:v>0.11385000000000001</c:v>
                </c:pt>
                <c:pt idx="8">
                  <c:v>0.15795000000000001</c:v>
                </c:pt>
                <c:pt idx="9">
                  <c:v>6.0510000000000001E-2</c:v>
                </c:pt>
                <c:pt idx="10">
                  <c:v>5.0259999999999999E-2</c:v>
                </c:pt>
                <c:pt idx="11">
                  <c:v>3.4360000000000002E-2</c:v>
                </c:pt>
                <c:pt idx="12">
                  <c:v>5.4870000000000002E-2</c:v>
                </c:pt>
                <c:pt idx="13">
                  <c:v>8.2100000000000003E-3</c:v>
                </c:pt>
                <c:pt idx="14">
                  <c:v>6.1500000000000001E-3</c:v>
                </c:pt>
                <c:pt idx="15">
                  <c:v>8.2100000000000003E-3</c:v>
                </c:pt>
                <c:pt idx="16">
                  <c:v>4.1000000000000003E-3</c:v>
                </c:pt>
                <c:pt idx="17">
                  <c:v>9.2300000000000004E-3</c:v>
                </c:pt>
                <c:pt idx="18">
                  <c:v>1.231E-2</c:v>
                </c:pt>
                <c:pt idx="19">
                  <c:v>5.13E-3</c:v>
                </c:pt>
                <c:pt idx="20">
                  <c:v>4.1000000000000003E-3</c:v>
                </c:pt>
                <c:pt idx="21">
                  <c:v>1.5399999999999999E-3</c:v>
                </c:pt>
                <c:pt idx="22">
                  <c:v>4.1000000000000003E-3</c:v>
                </c:pt>
                <c:pt idx="23">
                  <c:v>2.5600000000000002E-3</c:v>
                </c:pt>
                <c:pt idx="24">
                  <c:v>1.5399999999999999E-3</c:v>
                </c:pt>
                <c:pt idx="25">
                  <c:v>2.0500000000000002E-3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1"/>
          <c:order val="1"/>
          <c:tx>
            <c:v>42-ConvertedRegdist06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RegData2007'!$H$158:$H$188</c:f>
              <c:numCache>
                <c:formatCode>General</c:formatCode>
                <c:ptCount val="31"/>
                <c:pt idx="0">
                  <c:v>5.0394960503949621E-2</c:v>
                </c:pt>
                <c:pt idx="1">
                  <c:v>0.12938706129387065</c:v>
                </c:pt>
                <c:pt idx="2">
                  <c:v>0.10238976102389763</c:v>
                </c:pt>
                <c:pt idx="3">
                  <c:v>7.4492550744925529E-2</c:v>
                </c:pt>
                <c:pt idx="4">
                  <c:v>0.12508749125087493</c:v>
                </c:pt>
                <c:pt idx="5">
                  <c:v>5.9594040595940423E-2</c:v>
                </c:pt>
                <c:pt idx="6">
                  <c:v>4.9895010498950114E-2</c:v>
                </c:pt>
                <c:pt idx="7">
                  <c:v>3.7996200379962014E-2</c:v>
                </c:pt>
                <c:pt idx="8">
                  <c:v>5.7294270572942715E-2</c:v>
                </c:pt>
                <c:pt idx="9">
                  <c:v>6.8193180681931823E-2</c:v>
                </c:pt>
                <c:pt idx="10">
                  <c:v>1.9398060193980611E-2</c:v>
                </c:pt>
                <c:pt idx="11">
                  <c:v>1.5898410158984105E-2</c:v>
                </c:pt>
                <c:pt idx="12">
                  <c:v>1.8198180181981806E-2</c:v>
                </c:pt>
                <c:pt idx="13">
                  <c:v>1.4698530146985305E-2</c:v>
                </c:pt>
                <c:pt idx="14">
                  <c:v>6.6893310668933129E-2</c:v>
                </c:pt>
                <c:pt idx="15">
                  <c:v>1.2598740125987405E-2</c:v>
                </c:pt>
                <c:pt idx="16">
                  <c:v>2.7397260273972612E-2</c:v>
                </c:pt>
                <c:pt idx="17">
                  <c:v>4.9995000499950017E-3</c:v>
                </c:pt>
                <c:pt idx="18">
                  <c:v>1.6698330166983306E-2</c:v>
                </c:pt>
                <c:pt idx="19">
                  <c:v>6.5993400659934021E-3</c:v>
                </c:pt>
                <c:pt idx="20">
                  <c:v>1.6098390160983904E-2</c:v>
                </c:pt>
                <c:pt idx="21">
                  <c:v>1.2398760123987605E-2</c:v>
                </c:pt>
                <c:pt idx="22">
                  <c:v>3.3996600339966012E-3</c:v>
                </c:pt>
                <c:pt idx="23">
                  <c:v>4.9995000499950017E-3</c:v>
                </c:pt>
                <c:pt idx="24">
                  <c:v>4.9995000499950554E-3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2"/>
          <c:order val="2"/>
          <c:tx>
            <c:v>42-National Defaults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'From RegData2007'!$I$158:$I$188</c:f>
              <c:numCache>
                <c:formatCode>0.00000</c:formatCode>
                <c:ptCount val="31"/>
                <c:pt idx="0">
                  <c:v>6.2424E-2</c:v>
                </c:pt>
                <c:pt idx="1">
                  <c:v>7.7118000000000006E-2</c:v>
                </c:pt>
                <c:pt idx="2">
                  <c:v>7.4172399999999999E-2</c:v>
                </c:pt>
                <c:pt idx="3">
                  <c:v>7.2682399999999994E-2</c:v>
                </c:pt>
                <c:pt idx="4">
                  <c:v>6.2732300000000005E-2</c:v>
                </c:pt>
                <c:pt idx="5">
                  <c:v>5.76459E-2</c:v>
                </c:pt>
                <c:pt idx="6">
                  <c:v>5.0384499999999999E-2</c:v>
                </c:pt>
                <c:pt idx="7">
                  <c:v>4.6120099999999997E-2</c:v>
                </c:pt>
                <c:pt idx="8">
                  <c:v>4.9185699999999999E-2</c:v>
                </c:pt>
                <c:pt idx="9">
                  <c:v>7.59021E-2</c:v>
                </c:pt>
                <c:pt idx="10">
                  <c:v>6.0916900000000003E-2</c:v>
                </c:pt>
                <c:pt idx="11">
                  <c:v>5.0590000000000003E-2</c:v>
                </c:pt>
                <c:pt idx="12">
                  <c:v>4.8860300000000002E-2</c:v>
                </c:pt>
                <c:pt idx="13">
                  <c:v>4.3448500000000001E-2</c:v>
                </c:pt>
                <c:pt idx="14">
                  <c:v>3.9355399999999999E-2</c:v>
                </c:pt>
                <c:pt idx="15">
                  <c:v>3.2042599999999997E-2</c:v>
                </c:pt>
                <c:pt idx="16">
                  <c:v>3.2093999999999998E-2</c:v>
                </c:pt>
                <c:pt idx="17">
                  <c:v>1.8085E-2</c:v>
                </c:pt>
                <c:pt idx="18">
                  <c:v>8.2033200000000001E-3</c:v>
                </c:pt>
                <c:pt idx="19">
                  <c:v>2.3051499999999999E-2</c:v>
                </c:pt>
                <c:pt idx="20">
                  <c:v>7.0558799999999996E-3</c:v>
                </c:pt>
                <c:pt idx="21">
                  <c:v>3.18542E-3</c:v>
                </c:pt>
                <c:pt idx="22">
                  <c:v>6.5078499999999997E-4</c:v>
                </c:pt>
                <c:pt idx="23">
                  <c:v>1.2673199999999999E-3</c:v>
                </c:pt>
                <c:pt idx="24">
                  <c:v>8.73422E-4</c:v>
                </c:pt>
                <c:pt idx="25">
                  <c:v>8.5629599999999999E-4</c:v>
                </c:pt>
                <c:pt idx="26">
                  <c:v>2.22637E-4</c:v>
                </c:pt>
                <c:pt idx="27">
                  <c:v>3.7677000000000001E-4</c:v>
                </c:pt>
                <c:pt idx="28">
                  <c:v>2.7401500000000001E-4</c:v>
                </c:pt>
                <c:pt idx="29">
                  <c:v>5.1377800000000001E-5</c:v>
                </c:pt>
                <c:pt idx="30">
                  <c:v>1.7125899999999999E-4</c:v>
                </c:pt>
              </c:numCache>
            </c:numRef>
          </c:val>
        </c:ser>
        <c:marker val="1"/>
        <c:axId val="61271424"/>
        <c:axId val="61273984"/>
      </c:lineChart>
      <c:catAx>
        <c:axId val="6127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807890831194954"/>
              <c:y val="0.864332891101958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73984"/>
        <c:crosses val="autoZero"/>
        <c:auto val="1"/>
        <c:lblAlgn val="ctr"/>
        <c:lblOffset val="100"/>
        <c:tickLblSkip val="4"/>
        <c:tickMarkSkip val="1"/>
      </c:catAx>
      <c:valAx>
        <c:axId val="61273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62395543175574E-2"/>
              <c:y val="0.37199124726477095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2714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60869565217706"/>
          <c:y val="0.27882074032959764"/>
          <c:w val="0.32521739130434918"/>
          <c:h val="0.5951750418574073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7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43-School Bus</a:t>
            </a:r>
          </a:p>
        </c:rich>
      </c:tx>
      <c:layout>
        <c:manualLayout>
          <c:xMode val="edge"/>
          <c:yMode val="edge"/>
          <c:x val="0.35014465951122103"/>
          <c:y val="3.57142857142857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639812792358037"/>
          <c:y val="0.23884013173831231"/>
          <c:w val="0.39049060039351108"/>
          <c:h val="0.49330531882399031"/>
        </c:manualLayout>
      </c:layout>
      <c:lineChart>
        <c:grouping val="standard"/>
        <c:ser>
          <c:idx val="0"/>
          <c:order val="0"/>
          <c:tx>
            <c:v>43-RegData2007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RegData2007'!$E$189:$E$219</c:f>
              <c:numCache>
                <c:formatCode>0.00000</c:formatCode>
                <c:ptCount val="31"/>
                <c:pt idx="0">
                  <c:v>9.2300000000000004E-3</c:v>
                </c:pt>
                <c:pt idx="1">
                  <c:v>6.1949999999999998E-2</c:v>
                </c:pt>
                <c:pt idx="2">
                  <c:v>8.7720000000000006E-2</c:v>
                </c:pt>
                <c:pt idx="3">
                  <c:v>6.8169999999999994E-2</c:v>
                </c:pt>
                <c:pt idx="4">
                  <c:v>6.676E-2</c:v>
                </c:pt>
                <c:pt idx="5">
                  <c:v>8.0990000000000006E-2</c:v>
                </c:pt>
                <c:pt idx="6">
                  <c:v>8.4720000000000004E-2</c:v>
                </c:pt>
                <c:pt idx="7">
                  <c:v>8.3489999999999995E-2</c:v>
                </c:pt>
                <c:pt idx="8">
                  <c:v>9.3990000000000004E-2</c:v>
                </c:pt>
                <c:pt idx="9">
                  <c:v>9.3810000000000004E-2</c:v>
                </c:pt>
                <c:pt idx="10">
                  <c:v>8.6849999999999997E-2</c:v>
                </c:pt>
                <c:pt idx="11">
                  <c:v>5.2310000000000002E-2</c:v>
                </c:pt>
                <c:pt idx="12">
                  <c:v>4.8770000000000001E-2</c:v>
                </c:pt>
                <c:pt idx="13">
                  <c:v>4.2540000000000001E-2</c:v>
                </c:pt>
                <c:pt idx="14">
                  <c:v>2.7220000000000001E-2</c:v>
                </c:pt>
                <c:pt idx="15">
                  <c:v>6.6400000000000001E-3</c:v>
                </c:pt>
                <c:pt idx="16">
                  <c:v>1.5499999999999999E-3</c:v>
                </c:pt>
                <c:pt idx="17">
                  <c:v>1.3600000000000001E-3</c:v>
                </c:pt>
                <c:pt idx="18">
                  <c:v>6.4000000000000005E-4</c:v>
                </c:pt>
                <c:pt idx="19">
                  <c:v>4.4999999999999999E-4</c:v>
                </c:pt>
                <c:pt idx="20">
                  <c:v>4.0999999999999999E-4</c:v>
                </c:pt>
                <c:pt idx="21">
                  <c:v>3.2000000000000003E-4</c:v>
                </c:pt>
                <c:pt idx="22">
                  <c:v>9.0000000000000006E-5</c:v>
                </c:pt>
                <c:pt idx="23">
                  <c:v>5.0000000000000002E-5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1"/>
          <c:order val="1"/>
          <c:tx>
            <c:v>43-ConvertedRegDist06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RegData2007'!$H$189:$H$219</c:f>
              <c:numCache>
                <c:formatCode>General</c:formatCode>
                <c:ptCount val="31"/>
                <c:pt idx="0">
                  <c:v>8.5203708519956053E-3</c:v>
                </c:pt>
                <c:pt idx="1">
                  <c:v>4.8350306462079683E-2</c:v>
                </c:pt>
                <c:pt idx="2">
                  <c:v>5.6011470273091321E-2</c:v>
                </c:pt>
                <c:pt idx="3">
                  <c:v>6.3609275713758434E-2</c:v>
                </c:pt>
                <c:pt idx="4">
                  <c:v>6.9319924149116446E-2</c:v>
                </c:pt>
                <c:pt idx="5">
                  <c:v>6.4319701477996191E-2</c:v>
                </c:pt>
                <c:pt idx="6">
                  <c:v>5.5411806606280603E-2</c:v>
                </c:pt>
                <c:pt idx="7">
                  <c:v>5.3739679568758913E-2</c:v>
                </c:pt>
                <c:pt idx="8">
                  <c:v>6.4309630335236082E-2</c:v>
                </c:pt>
                <c:pt idx="9">
                  <c:v>7.5557654742569327E-2</c:v>
                </c:pt>
                <c:pt idx="10">
                  <c:v>7.7983516875760592E-2</c:v>
                </c:pt>
                <c:pt idx="11">
                  <c:v>5.1710307171537996E-2</c:v>
                </c:pt>
                <c:pt idx="12">
                  <c:v>5.0419027330142904E-2</c:v>
                </c:pt>
                <c:pt idx="13">
                  <c:v>5.3413760271323392E-2</c:v>
                </c:pt>
                <c:pt idx="14">
                  <c:v>4.0426381616663794E-2</c:v>
                </c:pt>
                <c:pt idx="15">
                  <c:v>3.9836382798913127E-2</c:v>
                </c:pt>
                <c:pt idx="16">
                  <c:v>3.4761835574730823E-2</c:v>
                </c:pt>
                <c:pt idx="17">
                  <c:v>2.9586831248385678E-2</c:v>
                </c:pt>
                <c:pt idx="18">
                  <c:v>2.2084878548229089E-2</c:v>
                </c:pt>
                <c:pt idx="19">
                  <c:v>1.1181842874797053E-2</c:v>
                </c:pt>
                <c:pt idx="20">
                  <c:v>9.9314556687775651E-3</c:v>
                </c:pt>
                <c:pt idx="21">
                  <c:v>7.0570576921368455E-3</c:v>
                </c:pt>
                <c:pt idx="22">
                  <c:v>5.1269373108445166E-3</c:v>
                </c:pt>
                <c:pt idx="23">
                  <c:v>8.0737483077110374E-4</c:v>
                </c:pt>
                <c:pt idx="24">
                  <c:v>9.3899624473758577E-4</c:v>
                </c:pt>
                <c:pt idx="25">
                  <c:v>9.7110721915459348E-4</c:v>
                </c:pt>
                <c:pt idx="26">
                  <c:v>9.272787658692154E-4</c:v>
                </c:pt>
                <c:pt idx="27">
                  <c:v>1.2616477211227967E-3</c:v>
                </c:pt>
                <c:pt idx="28">
                  <c:v>3.531164679521924E-4</c:v>
                </c:pt>
                <c:pt idx="29">
                  <c:v>1.2866752131892394E-5</c:v>
                </c:pt>
                <c:pt idx="30">
                  <c:v>2.0575768351348929E-3</c:v>
                </c:pt>
              </c:numCache>
            </c:numRef>
          </c:val>
        </c:ser>
        <c:marker val="1"/>
        <c:axId val="65669760"/>
        <c:axId val="65700992"/>
      </c:lineChart>
      <c:catAx>
        <c:axId val="65669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345896964608602"/>
              <c:y val="0.863842215035620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700992"/>
        <c:crosses val="autoZero"/>
        <c:auto val="1"/>
        <c:lblAlgn val="ctr"/>
        <c:lblOffset val="100"/>
        <c:tickLblSkip val="4"/>
        <c:tickMarkSkip val="1"/>
      </c:catAx>
      <c:valAx>
        <c:axId val="65700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7377521613832848E-2"/>
              <c:y val="0.37053688601424939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669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65881485574296"/>
          <c:y val="0.28065432435488996"/>
          <c:w val="0.32973030991397506"/>
          <c:h val="0.397820692774893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51-Refuse Truck</a:t>
            </a:r>
          </a:p>
        </c:rich>
      </c:tx>
      <c:layout>
        <c:manualLayout>
          <c:xMode val="edge"/>
          <c:yMode val="edge"/>
          <c:x val="0.33054448214893706"/>
          <c:y val="3.50109409190372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825708975317448"/>
          <c:y val="0.23632391432852087"/>
          <c:w val="0.38912206764683016"/>
          <c:h val="0.5032824101440726"/>
        </c:manualLayout>
      </c:layout>
      <c:lineChart>
        <c:grouping val="standard"/>
        <c:ser>
          <c:idx val="0"/>
          <c:order val="0"/>
          <c:tx>
            <c:v>51-RegData2007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RegData2007'!$E$220:$E$250</c:f>
              <c:numCache>
                <c:formatCode>0.00000</c:formatCode>
                <c:ptCount val="31"/>
                <c:pt idx="0">
                  <c:v>7.4635922330097082E-2</c:v>
                </c:pt>
                <c:pt idx="1">
                  <c:v>7.281553398058252E-2</c:v>
                </c:pt>
                <c:pt idx="2">
                  <c:v>6.9174757281553395E-2</c:v>
                </c:pt>
                <c:pt idx="3">
                  <c:v>5.0364077669902911E-2</c:v>
                </c:pt>
                <c:pt idx="4">
                  <c:v>5.1577669902912619E-2</c:v>
                </c:pt>
                <c:pt idx="5">
                  <c:v>4.7330097087378641E-2</c:v>
                </c:pt>
                <c:pt idx="6">
                  <c:v>6.7354368932038833E-2</c:v>
                </c:pt>
                <c:pt idx="7">
                  <c:v>8.6771844660194178E-2</c:v>
                </c:pt>
                <c:pt idx="8">
                  <c:v>7.0388349514563103E-2</c:v>
                </c:pt>
                <c:pt idx="9">
                  <c:v>5.4004854368932036E-2</c:v>
                </c:pt>
                <c:pt idx="10">
                  <c:v>4.429611650485437E-2</c:v>
                </c:pt>
                <c:pt idx="11">
                  <c:v>4.1868932038834954E-2</c:v>
                </c:pt>
                <c:pt idx="12">
                  <c:v>5.2791262135922327E-2</c:v>
                </c:pt>
                <c:pt idx="13">
                  <c:v>3.5194174757281552E-2</c:v>
                </c:pt>
                <c:pt idx="14">
                  <c:v>2.7305825242718445E-2</c:v>
                </c:pt>
                <c:pt idx="15">
                  <c:v>1.6990291262135922E-2</c:v>
                </c:pt>
                <c:pt idx="16">
                  <c:v>1.820388349514563E-2</c:v>
                </c:pt>
                <c:pt idx="17">
                  <c:v>2.1844660194174758E-2</c:v>
                </c:pt>
                <c:pt idx="18">
                  <c:v>2.0024271844660196E-2</c:v>
                </c:pt>
                <c:pt idx="19">
                  <c:v>1.9417475728155338E-2</c:v>
                </c:pt>
                <c:pt idx="20">
                  <c:v>1.5776699029126214E-2</c:v>
                </c:pt>
                <c:pt idx="21">
                  <c:v>1.0315533980582525E-2</c:v>
                </c:pt>
                <c:pt idx="22">
                  <c:v>1.0315533980582525E-2</c:v>
                </c:pt>
                <c:pt idx="23">
                  <c:v>6.0679611650485436E-3</c:v>
                </c:pt>
                <c:pt idx="24">
                  <c:v>1.8203883495145632E-3</c:v>
                </c:pt>
                <c:pt idx="25">
                  <c:v>1.8203883495145632E-3</c:v>
                </c:pt>
                <c:pt idx="26">
                  <c:v>1.8203883495145632E-3</c:v>
                </c:pt>
                <c:pt idx="27">
                  <c:v>1.2135922330097086E-3</c:v>
                </c:pt>
                <c:pt idx="28">
                  <c:v>1.8203883495145632E-3</c:v>
                </c:pt>
                <c:pt idx="29">
                  <c:v>1.2135922330097086E-3</c:v>
                </c:pt>
                <c:pt idx="30">
                  <c:v>5.4611650485436895E-3</c:v>
                </c:pt>
              </c:numCache>
            </c:numRef>
          </c:val>
        </c:ser>
        <c:ser>
          <c:idx val="1"/>
          <c:order val="1"/>
          <c:tx>
            <c:v>51-ConvertedRegDist06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RegData2007'!$H$220:$H$250</c:f>
              <c:numCache>
                <c:formatCode>General</c:formatCode>
                <c:ptCount val="31"/>
                <c:pt idx="0">
                  <c:v>4.0358378961645507E-2</c:v>
                </c:pt>
                <c:pt idx="1">
                  <c:v>5.6234032348062832E-2</c:v>
                </c:pt>
                <c:pt idx="2">
                  <c:v>6.6183542394245939E-2</c:v>
                </c:pt>
                <c:pt idx="3">
                  <c:v>7.6173596875144953E-2</c:v>
                </c:pt>
                <c:pt idx="4">
                  <c:v>6.9364396251245894E-2</c:v>
                </c:pt>
                <c:pt idx="5">
                  <c:v>6.1699450263976663E-2</c:v>
                </c:pt>
                <c:pt idx="6">
                  <c:v>5.8545876036530338E-2</c:v>
                </c:pt>
                <c:pt idx="7">
                  <c:v>5.6665759356570922E-2</c:v>
                </c:pt>
                <c:pt idx="8">
                  <c:v>6.6439836306000713E-2</c:v>
                </c:pt>
                <c:pt idx="9">
                  <c:v>5.0761468739032131E-2</c:v>
                </c:pt>
                <c:pt idx="10">
                  <c:v>4.4591749688413451E-2</c:v>
                </c:pt>
                <c:pt idx="11">
                  <c:v>3.5495483498877628E-2</c:v>
                </c:pt>
                <c:pt idx="12">
                  <c:v>3.4208286904576196E-2</c:v>
                </c:pt>
                <c:pt idx="13">
                  <c:v>3.6563908568447191E-2</c:v>
                </c:pt>
                <c:pt idx="14">
                  <c:v>3.4614891328419391E-2</c:v>
                </c:pt>
                <c:pt idx="15">
                  <c:v>3.3637058833755791E-2</c:v>
                </c:pt>
                <c:pt idx="16">
                  <c:v>3.1980059928875031E-2</c:v>
                </c:pt>
                <c:pt idx="17">
                  <c:v>2.520422500911066E-2</c:v>
                </c:pt>
                <c:pt idx="18">
                  <c:v>2.0890711029395749E-2</c:v>
                </c:pt>
                <c:pt idx="19">
                  <c:v>1.6284715560307184E-2</c:v>
                </c:pt>
                <c:pt idx="20">
                  <c:v>1.2548163018203187E-2</c:v>
                </c:pt>
                <c:pt idx="21">
                  <c:v>1.2833557890156548E-2</c:v>
                </c:pt>
                <c:pt idx="22">
                  <c:v>1.4289739834000005E-2</c:v>
                </c:pt>
                <c:pt idx="23">
                  <c:v>1.5777522040729918E-2</c:v>
                </c:pt>
                <c:pt idx="24">
                  <c:v>1.7797271725764154E-2</c:v>
                </c:pt>
                <c:pt idx="25">
                  <c:v>2.5643947596422213E-3</c:v>
                </c:pt>
                <c:pt idx="26">
                  <c:v>2.6753076006263083E-3</c:v>
                </c:pt>
                <c:pt idx="27">
                  <c:v>2.1913827070658052E-3</c:v>
                </c:pt>
                <c:pt idx="28">
                  <c:v>1.0814175743945431E-3</c:v>
                </c:pt>
                <c:pt idx="29">
                  <c:v>8.5554168290205416E-4</c:v>
                </c:pt>
                <c:pt idx="30">
                  <c:v>1.4882732838807256E-3</c:v>
                </c:pt>
              </c:numCache>
            </c:numRef>
          </c:val>
        </c:ser>
        <c:marker val="1"/>
        <c:axId val="65804160"/>
        <c:axId val="65827200"/>
      </c:lineChart>
      <c:catAx>
        <c:axId val="65804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46377257236182"/>
              <c:y val="0.864332891101958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27200"/>
        <c:crosses val="autoZero"/>
        <c:auto val="1"/>
        <c:lblAlgn val="ctr"/>
        <c:lblOffset val="100"/>
        <c:tickLblSkip val="4"/>
        <c:tickMarkSkip val="1"/>
      </c:catAx>
      <c:valAx>
        <c:axId val="65827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499302649930348E-2"/>
              <c:y val="0.37199124726477095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041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68698817726756"/>
          <c:y val="0.28342245989304926"/>
          <c:w val="0.3298434940886345"/>
          <c:h val="0.395721925133690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52-Single Unit Short-haul Truck</a:t>
            </a:r>
          </a:p>
        </c:rich>
      </c:tx>
      <c:layout>
        <c:manualLayout>
          <c:xMode val="edge"/>
          <c:yMode val="edge"/>
          <c:x val="0.18446620143355871"/>
          <c:y val="3.60360360360360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687950145163884"/>
          <c:y val="0.24099132227349174"/>
          <c:w val="0.39251066803828094"/>
          <c:h val="0.4909916659403849"/>
        </c:manualLayout>
      </c:layout>
      <c:lineChart>
        <c:grouping val="standard"/>
        <c:ser>
          <c:idx val="0"/>
          <c:order val="0"/>
          <c:tx>
            <c:v>52-RegData2007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'From RegData2007'!$E$251:$E$281</c:f>
              <c:numCache>
                <c:formatCode>0.00000</c:formatCode>
                <c:ptCount val="31"/>
                <c:pt idx="0">
                  <c:v>6.7210000000000006E-2</c:v>
                </c:pt>
                <c:pt idx="1">
                  <c:v>6.6030000000000005E-2</c:v>
                </c:pt>
                <c:pt idx="2">
                  <c:v>6.5579999999999999E-2</c:v>
                </c:pt>
                <c:pt idx="3">
                  <c:v>5.142E-2</c:v>
                </c:pt>
                <c:pt idx="4">
                  <c:v>4.7719999999999999E-2</c:v>
                </c:pt>
                <c:pt idx="5">
                  <c:v>4.8579999999999998E-2</c:v>
                </c:pt>
                <c:pt idx="6">
                  <c:v>6.4199999999999993E-2</c:v>
                </c:pt>
                <c:pt idx="7">
                  <c:v>8.2989999999999994E-2</c:v>
                </c:pt>
                <c:pt idx="8">
                  <c:v>6.7750000000000005E-2</c:v>
                </c:pt>
                <c:pt idx="9">
                  <c:v>5.1860000000000003E-2</c:v>
                </c:pt>
                <c:pt idx="10">
                  <c:v>4.2849999999999999E-2</c:v>
                </c:pt>
                <c:pt idx="11">
                  <c:v>4.0280000000000003E-2</c:v>
                </c:pt>
                <c:pt idx="12">
                  <c:v>5.6149999999999999E-2</c:v>
                </c:pt>
                <c:pt idx="13">
                  <c:v>3.2899999999999999E-2</c:v>
                </c:pt>
                <c:pt idx="14">
                  <c:v>2.7009999999999999E-2</c:v>
                </c:pt>
                <c:pt idx="15">
                  <c:v>1.9359999999999999E-2</c:v>
                </c:pt>
                <c:pt idx="16">
                  <c:v>2.061E-2</c:v>
                </c:pt>
                <c:pt idx="17">
                  <c:v>2.579E-2</c:v>
                </c:pt>
                <c:pt idx="18">
                  <c:v>2.2370000000000001E-2</c:v>
                </c:pt>
                <c:pt idx="19">
                  <c:v>2.504E-2</c:v>
                </c:pt>
                <c:pt idx="20">
                  <c:v>2.2870000000000001E-2</c:v>
                </c:pt>
                <c:pt idx="21">
                  <c:v>1.6889999999999999E-2</c:v>
                </c:pt>
                <c:pt idx="22">
                  <c:v>1.281E-2</c:v>
                </c:pt>
                <c:pt idx="23">
                  <c:v>8.6099999999999996E-3</c:v>
                </c:pt>
                <c:pt idx="24">
                  <c:v>2.7799999999999999E-3</c:v>
                </c:pt>
                <c:pt idx="25">
                  <c:v>2.82E-3</c:v>
                </c:pt>
                <c:pt idx="26">
                  <c:v>2.66E-3</c:v>
                </c:pt>
                <c:pt idx="27">
                  <c:v>6.7000000000000002E-4</c:v>
                </c:pt>
                <c:pt idx="28">
                  <c:v>8.5999999999999998E-4</c:v>
                </c:pt>
                <c:pt idx="29">
                  <c:v>5.8E-4</c:v>
                </c:pt>
                <c:pt idx="30">
                  <c:v>2.7599999999999999E-3</c:v>
                </c:pt>
              </c:numCache>
            </c:numRef>
          </c:val>
        </c:ser>
        <c:ser>
          <c:idx val="1"/>
          <c:order val="1"/>
          <c:tx>
            <c:v>52-ConvertedRegDist06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'From RegData2007'!$H$251:$H$281</c:f>
              <c:numCache>
                <c:formatCode>General</c:formatCode>
                <c:ptCount val="31"/>
                <c:pt idx="0">
                  <c:v>3.1118313709491478E-2</c:v>
                </c:pt>
                <c:pt idx="1">
                  <c:v>4.7679648587195464E-2</c:v>
                </c:pt>
                <c:pt idx="2">
                  <c:v>5.9281245334488003E-2</c:v>
                </c:pt>
                <c:pt idx="3">
                  <c:v>7.9303892182236213E-2</c:v>
                </c:pt>
                <c:pt idx="4">
                  <c:v>6.9633843616412422E-2</c:v>
                </c:pt>
                <c:pt idx="5">
                  <c:v>5.5683516475880504E-2</c:v>
                </c:pt>
                <c:pt idx="6">
                  <c:v>5.2425358587149647E-2</c:v>
                </c:pt>
                <c:pt idx="7">
                  <c:v>4.9711170915238079E-2</c:v>
                </c:pt>
                <c:pt idx="8">
                  <c:v>7.167879682335293E-2</c:v>
                </c:pt>
                <c:pt idx="9">
                  <c:v>4.5682473374126266E-2</c:v>
                </c:pt>
                <c:pt idx="10">
                  <c:v>4.1975998397576361E-2</c:v>
                </c:pt>
                <c:pt idx="11">
                  <c:v>3.1278094392248115E-2</c:v>
                </c:pt>
                <c:pt idx="12">
                  <c:v>3.2488837188527901E-2</c:v>
                </c:pt>
                <c:pt idx="13">
                  <c:v>4.2164919232089933E-2</c:v>
                </c:pt>
                <c:pt idx="14">
                  <c:v>3.7254508652676904E-2</c:v>
                </c:pt>
                <c:pt idx="15">
                  <c:v>4.2743131563770888E-2</c:v>
                </c:pt>
                <c:pt idx="16">
                  <c:v>4.2667868171567577E-2</c:v>
                </c:pt>
                <c:pt idx="17">
                  <c:v>3.3007908082947963E-2</c:v>
                </c:pt>
                <c:pt idx="18">
                  <c:v>2.668026900792653E-2</c:v>
                </c:pt>
                <c:pt idx="19">
                  <c:v>1.9238476062032543E-2</c:v>
                </c:pt>
                <c:pt idx="20">
                  <c:v>1.182658298383487E-2</c:v>
                </c:pt>
                <c:pt idx="21">
                  <c:v>1.0639571311732572E-2</c:v>
                </c:pt>
                <c:pt idx="22">
                  <c:v>1.1491532174695389E-2</c:v>
                </c:pt>
                <c:pt idx="23">
                  <c:v>1.131457858134562E-2</c:v>
                </c:pt>
                <c:pt idx="24">
                  <c:v>1.190884631526367E-2</c:v>
                </c:pt>
                <c:pt idx="25">
                  <c:v>6.2401332032378581E-3</c:v>
                </c:pt>
                <c:pt idx="26">
                  <c:v>6.514295120782102E-3</c:v>
                </c:pt>
                <c:pt idx="27">
                  <c:v>6.937550800797763E-3</c:v>
                </c:pt>
                <c:pt idx="28">
                  <c:v>1.8789490568982088E-3</c:v>
                </c:pt>
                <c:pt idx="29">
                  <c:v>3.9196741795021893E-4</c:v>
                </c:pt>
                <c:pt idx="30">
                  <c:v>9.1577226765259916E-3</c:v>
                </c:pt>
              </c:numCache>
            </c:numRef>
          </c:val>
        </c:ser>
        <c:marker val="1"/>
        <c:axId val="65909888"/>
        <c:axId val="65912192"/>
      </c:lineChart>
      <c:catAx>
        <c:axId val="65909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499342921940651"/>
              <c:y val="0.860361542645007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12192"/>
        <c:crosses val="autoZero"/>
        <c:auto val="1"/>
        <c:lblAlgn val="ctr"/>
        <c:lblOffset val="100"/>
        <c:tickLblSkip val="4"/>
        <c:tickMarkSkip val="1"/>
      </c:catAx>
      <c:valAx>
        <c:axId val="65912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6352288488210879E-2"/>
              <c:y val="0.36711770825944195"/>
            </c:manualLayout>
          </c:layout>
          <c:spPr>
            <a:noFill/>
            <a:ln w="25400">
              <a:noFill/>
            </a:ln>
          </c:spPr>
        </c:title>
        <c:numFmt formatCode="0.00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909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857941346963722"/>
          <c:y val="0.27548283478293695"/>
          <c:w val="0.32755660301516154"/>
          <c:h val="0.407714595478746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600074</xdr:colOff>
      <xdr:row>31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590550</xdr:colOff>
      <xdr:row>31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590550</xdr:colOff>
      <xdr:row>31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0</xdr:colOff>
      <xdr:row>31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0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222</xdr:row>
      <xdr:rowOff>66675</xdr:rowOff>
    </xdr:from>
    <xdr:to>
      <xdr:col>17</xdr:col>
      <xdr:colOff>438150</xdr:colOff>
      <xdr:row>243</xdr:row>
      <xdr:rowOff>28575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238125</xdr:colOff>
      <xdr:row>35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21</xdr:col>
      <xdr:colOff>104774</xdr:colOff>
      <xdr:row>31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49531</xdr:rowOff>
    </xdr:from>
    <xdr:to>
      <xdr:col>18</xdr:col>
      <xdr:colOff>45720</xdr:colOff>
      <xdr:row>34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571500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581025</xdr:colOff>
      <xdr:row>31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533400</xdr:colOff>
      <xdr:row>31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561975</xdr:colOff>
      <xdr:row>31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600075</xdr:colOff>
      <xdr:row>31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workbookViewId="0"/>
  </sheetViews>
  <sheetFormatPr defaultRowHeight="13.2"/>
  <cols>
    <col min="1" max="1" width="24.109375" bestFit="1" customWidth="1"/>
    <col min="2" max="2" width="63.44140625" style="29" customWidth="1"/>
  </cols>
  <sheetData>
    <row r="1" spans="1:2">
      <c r="A1" s="26" t="s">
        <v>9</v>
      </c>
      <c r="B1" s="27" t="s">
        <v>10</v>
      </c>
    </row>
    <row r="2" spans="1:2">
      <c r="A2" s="26"/>
      <c r="B2" s="27"/>
    </row>
    <row r="3" spans="1:2">
      <c r="A3" s="28" t="s">
        <v>11</v>
      </c>
      <c r="B3" s="29" t="s">
        <v>33</v>
      </c>
    </row>
    <row r="4" spans="1:2">
      <c r="A4" s="28"/>
    </row>
    <row r="5" spans="1:2">
      <c r="A5" s="28" t="s">
        <v>12</v>
      </c>
      <c r="B5" s="29" t="s">
        <v>29</v>
      </c>
    </row>
    <row r="6" spans="1:2">
      <c r="A6" s="28"/>
    </row>
    <row r="7" spans="1:2">
      <c r="A7" s="28" t="s">
        <v>13</v>
      </c>
      <c r="B7" s="29" t="s">
        <v>29</v>
      </c>
    </row>
    <row r="8" spans="1:2">
      <c r="A8" s="28"/>
    </row>
    <row r="9" spans="1:2">
      <c r="A9" s="28" t="s">
        <v>14</v>
      </c>
      <c r="B9" s="29" t="s">
        <v>29</v>
      </c>
    </row>
    <row r="10" spans="1:2">
      <c r="A10" s="28"/>
    </row>
    <row r="11" spans="1:2">
      <c r="A11" s="28" t="s">
        <v>15</v>
      </c>
      <c r="B11" s="29" t="s">
        <v>29</v>
      </c>
    </row>
    <row r="12" spans="1:2">
      <c r="A12" s="28"/>
    </row>
    <row r="13" spans="1:2">
      <c r="A13" s="28" t="s">
        <v>16</v>
      </c>
      <c r="B13" s="29" t="s">
        <v>29</v>
      </c>
    </row>
    <row r="14" spans="1:2">
      <c r="A14" s="28"/>
    </row>
    <row r="15" spans="1:2">
      <c r="A15" s="28" t="s">
        <v>17</v>
      </c>
      <c r="B15" s="29" t="s">
        <v>29</v>
      </c>
    </row>
    <row r="16" spans="1:2">
      <c r="A16" s="28"/>
    </row>
    <row r="17" spans="1:3">
      <c r="A17" s="28" t="s">
        <v>18</v>
      </c>
      <c r="B17" s="29" t="s">
        <v>29</v>
      </c>
    </row>
    <row r="18" spans="1:3">
      <c r="A18" s="28"/>
    </row>
    <row r="19" spans="1:3">
      <c r="A19" s="28" t="s">
        <v>19</v>
      </c>
      <c r="B19" s="29" t="s">
        <v>29</v>
      </c>
    </row>
    <row r="20" spans="1:3">
      <c r="A20" s="28"/>
    </row>
    <row r="21" spans="1:3">
      <c r="A21" s="28" t="s">
        <v>20</v>
      </c>
      <c r="B21" s="29" t="s">
        <v>29</v>
      </c>
    </row>
    <row r="22" spans="1:3">
      <c r="A22" s="28"/>
    </row>
    <row r="23" spans="1:3">
      <c r="A23" s="28" t="s">
        <v>21</v>
      </c>
      <c r="B23" s="29" t="s">
        <v>29</v>
      </c>
    </row>
    <row r="24" spans="1:3">
      <c r="A24" s="28"/>
    </row>
    <row r="25" spans="1:3">
      <c r="A25" s="28" t="s">
        <v>22</v>
      </c>
      <c r="B25" s="29" t="s">
        <v>29</v>
      </c>
    </row>
    <row r="26" spans="1:3">
      <c r="A26" s="28"/>
    </row>
    <row r="27" spans="1:3">
      <c r="A27" s="28" t="s">
        <v>23</v>
      </c>
      <c r="B27" s="29" t="s">
        <v>29</v>
      </c>
      <c r="C27" t="s">
        <v>24</v>
      </c>
    </row>
    <row r="28" spans="1:3">
      <c r="A28" s="28"/>
    </row>
    <row r="29" spans="1:3">
      <c r="A29" s="28"/>
    </row>
    <row r="30" spans="1:3" ht="26.4">
      <c r="A30" s="30" t="s">
        <v>25</v>
      </c>
      <c r="B30" s="27" t="s">
        <v>26</v>
      </c>
    </row>
    <row r="31" spans="1:3" ht="26.4">
      <c r="A31" s="28"/>
      <c r="B31" s="29" t="s">
        <v>30</v>
      </c>
    </row>
    <row r="32" spans="1:3" ht="26.4">
      <c r="A32" s="28"/>
      <c r="B32" s="29" t="s">
        <v>31</v>
      </c>
    </row>
    <row r="33" spans="1:2" ht="26.4">
      <c r="A33" s="28"/>
      <c r="B33" s="29" t="s">
        <v>32</v>
      </c>
    </row>
    <row r="34" spans="1:2">
      <c r="A34" s="28"/>
      <c r="B34"/>
    </row>
    <row r="35" spans="1:2">
      <c r="A35" s="28"/>
      <c r="B35"/>
    </row>
    <row r="36" spans="1:2">
      <c r="A36" s="28"/>
    </row>
    <row r="37" spans="1:2">
      <c r="A37" s="28"/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7" right="0.7" top="0.75" bottom="0.75" header="0.3" footer="0.3"/>
  <pageSetup scale="75" orientation="landscape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7" right="0.7" top="0.75" bottom="0.75" header="0.3" footer="0.3"/>
  <pageSetup scale="75" orientation="landscape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7" right="0.7" top="0.75" bottom="0.75" header="0.3" footer="0.3"/>
  <pageSetup scale="75" orientation="landscape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3" right="0.3" top="0.44" bottom="0.75" header="0.3" footer="0.3"/>
  <pageSetup scale="75" orientation="landscape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7" right="0.22" top="0.75" bottom="0.75" header="0.3" footer="0.3"/>
  <pageSetup scale="75" orientation="landscape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405"/>
  <sheetViews>
    <sheetView topLeftCell="A58" workbookViewId="0">
      <selection activeCell="A3" sqref="A3"/>
    </sheetView>
  </sheetViews>
  <sheetFormatPr defaultRowHeight="13.2"/>
  <cols>
    <col min="1" max="1" width="12.44140625" bestFit="1" customWidth="1"/>
    <col min="2" max="2" width="6.44140625" bestFit="1" customWidth="1"/>
    <col min="3" max="3" width="9.88671875" bestFit="1" customWidth="1"/>
    <col min="4" max="4" width="9.109375" customWidth="1"/>
    <col min="5" max="5" width="12" bestFit="1" customWidth="1"/>
    <col min="6" max="6" width="0" hidden="1" customWidth="1"/>
    <col min="7" max="7" width="2.88671875" customWidth="1"/>
    <col min="8" max="8" width="31.6640625" bestFit="1" customWidth="1"/>
  </cols>
  <sheetData>
    <row r="1" spans="1:9" ht="13.8" thickBot="1">
      <c r="A1" s="34" t="s">
        <v>34</v>
      </c>
      <c r="B1" s="35"/>
      <c r="C1" s="35"/>
      <c r="D1" s="35"/>
      <c r="E1" s="36"/>
      <c r="F1" s="3"/>
      <c r="G1" s="3"/>
      <c r="H1" s="7" t="s">
        <v>8</v>
      </c>
    </row>
    <row r="2" spans="1:9" ht="13.5" customHeight="1" thickBot="1">
      <c r="A2" s="22" t="s">
        <v>0</v>
      </c>
      <c r="B2" s="22" t="s">
        <v>6</v>
      </c>
      <c r="C2" s="22" t="s">
        <v>1</v>
      </c>
      <c r="D2" s="3"/>
      <c r="E2" s="23" t="s">
        <v>3</v>
      </c>
      <c r="F2" s="23" t="s">
        <v>2</v>
      </c>
      <c r="G2" s="24"/>
      <c r="H2" s="25" t="s">
        <v>7</v>
      </c>
    </row>
    <row r="3" spans="1:9" ht="13.5" customHeight="1">
      <c r="A3" s="12">
        <v>11</v>
      </c>
      <c r="B3" s="13">
        <v>0</v>
      </c>
      <c r="C3" s="13">
        <v>0</v>
      </c>
      <c r="D3" s="14"/>
      <c r="E3" s="15">
        <v>3.5249999999999997E-2</v>
      </c>
      <c r="G3" s="4"/>
      <c r="H3" s="9">
        <v>3.5246716980108547E-2</v>
      </c>
      <c r="I3" s="1"/>
    </row>
    <row r="4" spans="1:9" ht="13.5" customHeight="1">
      <c r="A4" s="16">
        <v>11</v>
      </c>
      <c r="B4" s="11">
        <v>1</v>
      </c>
      <c r="C4" s="11">
        <v>1</v>
      </c>
      <c r="D4" s="8"/>
      <c r="E4" s="17">
        <v>0.11217000000000001</v>
      </c>
      <c r="G4" s="4"/>
      <c r="H4" s="9">
        <v>0.11216690275436253</v>
      </c>
      <c r="I4" s="1"/>
    </row>
    <row r="5" spans="1:9" ht="13.5" customHeight="1">
      <c r="A5" s="16">
        <v>11</v>
      </c>
      <c r="B5" s="11">
        <v>2</v>
      </c>
      <c r="C5" s="11">
        <v>3</v>
      </c>
      <c r="D5" s="8"/>
      <c r="E5" s="17">
        <v>0.10122</v>
      </c>
      <c r="G5" s="4"/>
      <c r="H5" s="9">
        <v>0.10122134107108095</v>
      </c>
      <c r="I5" s="1"/>
    </row>
    <row r="6" spans="1:9" ht="13.5" customHeight="1">
      <c r="A6" s="16">
        <v>11</v>
      </c>
      <c r="B6" s="11">
        <v>3</v>
      </c>
      <c r="C6" s="11">
        <v>3</v>
      </c>
      <c r="D6" s="8"/>
      <c r="E6" s="17">
        <v>8.0030000000000004E-2</v>
      </c>
      <c r="G6" s="4"/>
      <c r="H6" s="9">
        <v>8.003314368417809E-2</v>
      </c>
      <c r="I6" s="1"/>
    </row>
    <row r="7" spans="1:9" ht="13.5" customHeight="1">
      <c r="A7" s="16">
        <v>11</v>
      </c>
      <c r="B7" s="11">
        <v>4</v>
      </c>
      <c r="C7" s="11">
        <v>4</v>
      </c>
      <c r="D7" s="8"/>
      <c r="E7" s="17">
        <v>6.9089999999999999E-2</v>
      </c>
      <c r="G7" s="4"/>
      <c r="H7" s="9">
        <v>6.9087582000896514E-2</v>
      </c>
      <c r="I7" s="1"/>
    </row>
    <row r="8" spans="1:9" ht="13.5" customHeight="1">
      <c r="A8" s="16">
        <v>11</v>
      </c>
      <c r="B8" s="11">
        <v>5</v>
      </c>
      <c r="C8" s="11">
        <v>4</v>
      </c>
      <c r="D8" s="8"/>
      <c r="E8" s="17">
        <v>5.3719999999999997E-2</v>
      </c>
      <c r="G8" s="4"/>
      <c r="H8" s="9">
        <v>5.3723628445464584E-2</v>
      </c>
      <c r="I8" s="1"/>
    </row>
    <row r="9" spans="1:9" ht="13.5" customHeight="1">
      <c r="A9" s="16">
        <v>11</v>
      </c>
      <c r="B9" s="11">
        <v>6</v>
      </c>
      <c r="C9" s="11">
        <v>4</v>
      </c>
      <c r="D9" s="8"/>
      <c r="E9" s="17">
        <v>4.5789999999999997E-2</v>
      </c>
      <c r="G9" s="4"/>
      <c r="H9" s="9">
        <v>4.5790606675012814E-2</v>
      </c>
      <c r="I9" s="1"/>
    </row>
    <row r="10" spans="1:9" ht="13.5" customHeight="1">
      <c r="A10" s="16">
        <v>11</v>
      </c>
      <c r="B10" s="11">
        <v>7</v>
      </c>
      <c r="C10" s="11">
        <v>6</v>
      </c>
      <c r="D10" s="8"/>
      <c r="E10" s="17">
        <v>4.2079999999999999E-2</v>
      </c>
      <c r="G10" s="4"/>
      <c r="H10" s="9">
        <v>4.2075140782522738E-2</v>
      </c>
      <c r="I10" s="1"/>
    </row>
    <row r="11" spans="1:9" ht="13.5" customHeight="1">
      <c r="A11" s="16">
        <v>11</v>
      </c>
      <c r="B11" s="11">
        <v>8</v>
      </c>
      <c r="C11" s="11">
        <v>3</v>
      </c>
      <c r="D11" s="8"/>
      <c r="E11" s="17">
        <v>3.8059999999999997E-2</v>
      </c>
      <c r="G11" s="4"/>
      <c r="H11" s="9">
        <v>3.8058420898749681E-2</v>
      </c>
      <c r="I11" s="1"/>
    </row>
    <row r="12" spans="1:9" ht="13.5" customHeight="1">
      <c r="A12" s="16">
        <v>11</v>
      </c>
      <c r="B12" s="11">
        <v>9</v>
      </c>
      <c r="C12" s="11">
        <v>3</v>
      </c>
      <c r="D12" s="8"/>
      <c r="E12" s="17">
        <v>3.5049999999999998E-2</v>
      </c>
      <c r="G12" s="4"/>
      <c r="H12" s="9">
        <v>3.5045880985919889E-2</v>
      </c>
      <c r="I12" s="1"/>
    </row>
    <row r="13" spans="1:9" ht="13.5" customHeight="1">
      <c r="A13" s="16">
        <v>11</v>
      </c>
      <c r="B13" s="11">
        <v>10</v>
      </c>
      <c r="C13" s="11">
        <v>3</v>
      </c>
      <c r="D13" s="8"/>
      <c r="E13" s="17">
        <v>3.1730000000000001E-2</v>
      </c>
      <c r="G13" s="4"/>
      <c r="H13" s="9">
        <v>3.173208708180713E-2</v>
      </c>
      <c r="I13" s="1"/>
    </row>
    <row r="14" spans="1:9" ht="13.5" customHeight="1">
      <c r="A14" s="16">
        <v>11</v>
      </c>
      <c r="B14" s="11">
        <v>11</v>
      </c>
      <c r="C14" s="11">
        <v>10</v>
      </c>
      <c r="D14" s="8"/>
      <c r="E14" s="17">
        <v>2.3699999999999999E-2</v>
      </c>
      <c r="G14" s="4"/>
      <c r="H14" s="9">
        <v>2.3698647314261016E-2</v>
      </c>
      <c r="I14" s="1"/>
    </row>
    <row r="15" spans="1:9" ht="13.5" customHeight="1">
      <c r="A15" s="16">
        <v>11</v>
      </c>
      <c r="B15" s="11">
        <v>12</v>
      </c>
      <c r="C15" s="11">
        <v>1</v>
      </c>
      <c r="D15" s="8"/>
      <c r="E15" s="17">
        <v>1.797E-2</v>
      </c>
      <c r="G15" s="4"/>
      <c r="H15" s="9">
        <v>1.7974821479884415E-2</v>
      </c>
      <c r="I15" s="1"/>
    </row>
    <row r="16" spans="1:9" ht="13.5" customHeight="1">
      <c r="A16" s="16">
        <v>11</v>
      </c>
      <c r="B16" s="11">
        <v>13</v>
      </c>
      <c r="C16" s="11">
        <v>2</v>
      </c>
      <c r="D16" s="8"/>
      <c r="E16" s="17">
        <v>1.797E-2</v>
      </c>
      <c r="G16" s="4"/>
      <c r="H16" s="9">
        <v>1.7974821479884415E-2</v>
      </c>
      <c r="I16" s="1"/>
    </row>
    <row r="17" spans="1:9" ht="13.5" customHeight="1">
      <c r="A17" s="16">
        <v>11</v>
      </c>
      <c r="B17" s="11">
        <v>14</v>
      </c>
      <c r="C17" s="11">
        <v>1</v>
      </c>
      <c r="D17" s="8"/>
      <c r="E17" s="17">
        <v>1.7170000000000001E-2</v>
      </c>
      <c r="G17" s="4"/>
      <c r="H17" s="9">
        <v>1.7171477503129806E-2</v>
      </c>
      <c r="I17" s="1"/>
    </row>
    <row r="18" spans="1:9" ht="13.5" customHeight="1">
      <c r="A18" s="16">
        <v>11</v>
      </c>
      <c r="B18" s="11">
        <v>15</v>
      </c>
      <c r="C18" s="11">
        <v>0</v>
      </c>
      <c r="D18" s="8"/>
      <c r="E18" s="17">
        <v>1.5559999999999999E-2</v>
      </c>
      <c r="G18" s="4"/>
      <c r="H18" s="9">
        <v>1.5564789549620582E-2</v>
      </c>
      <c r="I18" s="1"/>
    </row>
    <row r="19" spans="1:9" ht="13.5" customHeight="1">
      <c r="A19" s="16">
        <v>11</v>
      </c>
      <c r="B19" s="11">
        <v>16</v>
      </c>
      <c r="C19" s="11">
        <v>0</v>
      </c>
      <c r="D19" s="8"/>
      <c r="E19" s="17">
        <v>1.787E-2</v>
      </c>
      <c r="G19" s="4"/>
      <c r="H19" s="9">
        <v>1.787440348279009E-2</v>
      </c>
      <c r="I19" s="1"/>
    </row>
    <row r="20" spans="1:9" ht="13.5" customHeight="1">
      <c r="A20" s="16">
        <v>11</v>
      </c>
      <c r="B20" s="11">
        <v>17</v>
      </c>
      <c r="C20" s="11">
        <v>1</v>
      </c>
      <c r="D20" s="8"/>
      <c r="E20" s="17">
        <v>2.6509999999999999E-2</v>
      </c>
      <c r="G20" s="4"/>
      <c r="H20" s="9">
        <v>2.6510351232902154E-2</v>
      </c>
      <c r="I20" s="1"/>
    </row>
    <row r="21" spans="1:9" ht="13.5" customHeight="1">
      <c r="A21" s="16">
        <v>11</v>
      </c>
      <c r="B21" s="11">
        <v>18</v>
      </c>
      <c r="C21" s="11">
        <v>0</v>
      </c>
      <c r="D21" s="8"/>
      <c r="E21" s="17">
        <v>2.52E-2</v>
      </c>
      <c r="G21" s="4"/>
      <c r="H21" s="9">
        <v>2.5204917270675909E-2</v>
      </c>
      <c r="I21" s="1"/>
    </row>
    <row r="22" spans="1:9" ht="13.5" customHeight="1">
      <c r="A22" s="16">
        <v>11</v>
      </c>
      <c r="B22" s="11">
        <v>19</v>
      </c>
      <c r="C22" s="11">
        <v>0</v>
      </c>
      <c r="D22" s="8"/>
      <c r="E22" s="17">
        <v>1.9279999999999999E-2</v>
      </c>
      <c r="G22" s="4"/>
      <c r="H22" s="9">
        <v>1.9280255442110657E-2</v>
      </c>
      <c r="I22" s="1"/>
    </row>
    <row r="23" spans="1:9" ht="13.5" customHeight="1">
      <c r="A23" s="16">
        <v>11</v>
      </c>
      <c r="B23" s="11">
        <v>20</v>
      </c>
      <c r="C23" s="11">
        <v>0</v>
      </c>
      <c r="D23" s="8"/>
      <c r="E23" s="17">
        <v>2.0490000000000001E-2</v>
      </c>
      <c r="G23" s="4"/>
      <c r="H23" s="9">
        <v>2.0485271407242576E-2</v>
      </c>
      <c r="I23" s="1"/>
    </row>
    <row r="24" spans="1:9" ht="13.5" customHeight="1">
      <c r="A24" s="16">
        <v>11</v>
      </c>
      <c r="B24" s="11">
        <v>21</v>
      </c>
      <c r="C24" s="11">
        <v>0</v>
      </c>
      <c r="D24" s="8"/>
      <c r="E24" s="17">
        <v>2.4400000000000002E-2</v>
      </c>
      <c r="G24" s="4"/>
      <c r="H24" s="9">
        <v>2.44015732939213E-2</v>
      </c>
      <c r="I24" s="1"/>
    </row>
    <row r="25" spans="1:9" ht="13.5" customHeight="1">
      <c r="A25" s="16">
        <v>11</v>
      </c>
      <c r="B25" s="11">
        <v>22</v>
      </c>
      <c r="C25" s="11">
        <v>0</v>
      </c>
      <c r="D25" s="8"/>
      <c r="E25" s="17">
        <v>1.8780000000000002E-2</v>
      </c>
      <c r="G25" s="4"/>
      <c r="H25" s="9">
        <v>1.8778165456639025E-2</v>
      </c>
      <c r="I25" s="1"/>
    </row>
    <row r="26" spans="1:9" ht="13.5" customHeight="1">
      <c r="A26" s="16">
        <v>11</v>
      </c>
      <c r="B26" s="11">
        <v>23</v>
      </c>
      <c r="C26" s="11">
        <v>0</v>
      </c>
      <c r="D26" s="8"/>
      <c r="E26" s="17">
        <v>1.7469999999999999E-2</v>
      </c>
      <c r="G26" s="4"/>
      <c r="H26" s="9">
        <v>1.7472731494412783E-2</v>
      </c>
      <c r="I26" s="1"/>
    </row>
    <row r="27" spans="1:9" ht="13.5" customHeight="1">
      <c r="A27" s="16">
        <v>11</v>
      </c>
      <c r="B27" s="11">
        <v>24</v>
      </c>
      <c r="C27" s="11">
        <v>0</v>
      </c>
      <c r="D27" s="8"/>
      <c r="E27" s="17">
        <v>1.626E-2</v>
      </c>
      <c r="G27" s="4"/>
      <c r="H27" s="9">
        <v>1.6258049625817238E-2</v>
      </c>
      <c r="I27" s="1"/>
    </row>
    <row r="28" spans="1:9" ht="13.5" customHeight="1">
      <c r="A28" s="16">
        <v>11</v>
      </c>
      <c r="B28" s="11">
        <v>25</v>
      </c>
      <c r="C28" s="11">
        <v>0</v>
      </c>
      <c r="D28" s="8"/>
      <c r="E28" s="17">
        <v>1.5129999999999999E-2</v>
      </c>
      <c r="G28" s="4"/>
      <c r="H28" s="9">
        <v>1.5127810881776465E-2</v>
      </c>
      <c r="I28" s="1"/>
    </row>
    <row r="29" spans="1:9" ht="13.5" customHeight="1">
      <c r="A29" s="16">
        <v>11</v>
      </c>
      <c r="B29" s="11">
        <v>26</v>
      </c>
      <c r="C29" s="11">
        <v>0</v>
      </c>
      <c r="D29" s="8"/>
      <c r="E29" s="17">
        <v>1.4080000000000001E-2</v>
      </c>
      <c r="G29" s="4"/>
      <c r="H29" s="9">
        <v>1.4076144884647618E-2</v>
      </c>
      <c r="I29" s="1"/>
    </row>
    <row r="30" spans="1:9" ht="13.5" customHeight="1">
      <c r="A30" s="16">
        <v>11</v>
      </c>
      <c r="B30" s="11">
        <v>27</v>
      </c>
      <c r="C30" s="11">
        <v>0</v>
      </c>
      <c r="D30" s="8"/>
      <c r="E30" s="17">
        <v>1.3100000000000001E-2</v>
      </c>
      <c r="G30" s="4"/>
      <c r="H30" s="9">
        <v>1.3097589357907407E-2</v>
      </c>
      <c r="I30" s="1"/>
    </row>
    <row r="31" spans="1:9" ht="13.5" customHeight="1">
      <c r="A31" s="16">
        <v>11</v>
      </c>
      <c r="B31" s="11">
        <v>28</v>
      </c>
      <c r="C31" s="11">
        <v>0</v>
      </c>
      <c r="D31" s="8"/>
      <c r="E31" s="17">
        <v>1.2189999999999999E-2</v>
      </c>
      <c r="G31" s="4"/>
      <c r="H31" s="9">
        <v>1.2187061755486032E-2</v>
      </c>
      <c r="I31" s="1"/>
    </row>
    <row r="32" spans="1:9" ht="13.5" customHeight="1">
      <c r="A32" s="16">
        <v>11</v>
      </c>
      <c r="B32" s="11">
        <v>29</v>
      </c>
      <c r="C32" s="11">
        <v>0</v>
      </c>
      <c r="D32" s="8"/>
      <c r="E32" s="17">
        <v>1.1339999999999999E-2</v>
      </c>
      <c r="G32" s="4"/>
      <c r="H32" s="9">
        <v>1.1339832863393419E-2</v>
      </c>
      <c r="I32" s="1"/>
    </row>
    <row r="33" spans="1:9" ht="13.5" customHeight="1">
      <c r="A33" s="16">
        <v>11</v>
      </c>
      <c r="B33" s="11">
        <v>30</v>
      </c>
      <c r="C33" s="11">
        <v>0</v>
      </c>
      <c r="D33" s="8">
        <f>SUM(C3:C33)</f>
        <v>49</v>
      </c>
      <c r="E33" s="17">
        <v>1.1339999999999999E-2</v>
      </c>
      <c r="G33" s="4"/>
      <c r="H33" s="9">
        <v>1.1339832863393419E-2</v>
      </c>
      <c r="I33" s="1"/>
    </row>
    <row r="34" spans="1:9" ht="13.5" customHeight="1">
      <c r="A34" s="16">
        <v>21</v>
      </c>
      <c r="B34" s="11">
        <v>0</v>
      </c>
      <c r="C34" s="11">
        <v>179490</v>
      </c>
      <c r="D34" s="8"/>
      <c r="E34" s="17">
        <v>5.423E-2</v>
      </c>
      <c r="G34" s="4"/>
      <c r="H34" s="9">
        <v>7.8392160783921652E-2</v>
      </c>
      <c r="I34" s="1"/>
    </row>
    <row r="35" spans="1:9" ht="13.5" customHeight="1">
      <c r="A35" s="16">
        <v>21</v>
      </c>
      <c r="B35" s="11">
        <v>1</v>
      </c>
      <c r="C35" s="11">
        <v>272553</v>
      </c>
      <c r="D35" s="8"/>
      <c r="E35" s="17">
        <v>8.2339999999999997E-2</v>
      </c>
      <c r="G35" s="4"/>
      <c r="H35" s="9">
        <v>0.10068993100689937</v>
      </c>
      <c r="I35" s="1"/>
    </row>
    <row r="36" spans="1:9" ht="13.5" customHeight="1">
      <c r="A36" s="16">
        <v>21</v>
      </c>
      <c r="B36" s="11">
        <v>2</v>
      </c>
      <c r="C36" s="11">
        <v>273310</v>
      </c>
      <c r="D36" s="8"/>
      <c r="E36" s="17">
        <v>8.2570000000000005E-2</v>
      </c>
      <c r="G36" s="4"/>
      <c r="H36" s="9">
        <v>9.3390660933906675E-2</v>
      </c>
      <c r="I36" s="1"/>
    </row>
    <row r="37" spans="1:9" ht="13.5" customHeight="1">
      <c r="A37" s="16">
        <v>21</v>
      </c>
      <c r="B37" s="11">
        <v>3</v>
      </c>
      <c r="C37" s="11">
        <v>242931</v>
      </c>
      <c r="D37" s="8"/>
      <c r="E37" s="17">
        <v>7.3400000000000007E-2</v>
      </c>
      <c r="G37" s="4"/>
      <c r="H37" s="9">
        <v>8.5891410858914177E-2</v>
      </c>
      <c r="I37" s="1"/>
    </row>
    <row r="38" spans="1:9" ht="13.5" customHeight="1">
      <c r="A38" s="16">
        <v>21</v>
      </c>
      <c r="B38" s="11">
        <v>4</v>
      </c>
      <c r="C38" s="11">
        <v>251058</v>
      </c>
      <c r="D38" s="8"/>
      <c r="E38" s="17">
        <v>7.5850000000000001E-2</v>
      </c>
      <c r="G38" s="4"/>
      <c r="H38" s="9">
        <v>7.8992100789921069E-2</v>
      </c>
      <c r="I38" s="1"/>
    </row>
    <row r="39" spans="1:9" ht="13.5" customHeight="1">
      <c r="A39" s="16">
        <v>21</v>
      </c>
      <c r="B39" s="11">
        <v>5</v>
      </c>
      <c r="C39" s="11">
        <v>241733</v>
      </c>
      <c r="D39" s="8"/>
      <c r="E39" s="17">
        <v>7.3029999999999998E-2</v>
      </c>
      <c r="G39" s="4"/>
      <c r="H39" s="9">
        <v>7.2492750724927543E-2</v>
      </c>
      <c r="I39" s="1"/>
    </row>
    <row r="40" spans="1:9" ht="13.5" customHeight="1">
      <c r="A40" s="16">
        <v>21</v>
      </c>
      <c r="B40" s="11">
        <v>6</v>
      </c>
      <c r="C40" s="11">
        <v>222902</v>
      </c>
      <c r="D40" s="8"/>
      <c r="E40" s="17">
        <v>6.7339999999999997E-2</v>
      </c>
      <c r="G40" s="4"/>
      <c r="H40" s="9">
        <v>6.5793420657934254E-2</v>
      </c>
      <c r="I40" s="1"/>
    </row>
    <row r="41" spans="1:9" ht="13.5" customHeight="1">
      <c r="A41" s="16">
        <v>21</v>
      </c>
      <c r="B41" s="11">
        <v>7</v>
      </c>
      <c r="C41" s="11">
        <v>243919</v>
      </c>
      <c r="D41" s="8"/>
      <c r="E41" s="17">
        <v>7.3690000000000005E-2</v>
      </c>
      <c r="G41" s="4"/>
      <c r="H41" s="9">
        <v>5.9594040595940444E-2</v>
      </c>
      <c r="I41" s="1"/>
    </row>
    <row r="42" spans="1:9" ht="13.5" customHeight="1">
      <c r="A42" s="16">
        <v>21</v>
      </c>
      <c r="B42" s="11">
        <v>8</v>
      </c>
      <c r="C42" s="11">
        <v>201702</v>
      </c>
      <c r="D42" s="8"/>
      <c r="E42" s="17">
        <v>6.0940000000000001E-2</v>
      </c>
      <c r="G42" s="4"/>
      <c r="H42" s="9">
        <v>5.3694630536946335E-2</v>
      </c>
      <c r="I42" s="1"/>
    </row>
    <row r="43" spans="1:9" ht="13.5" customHeight="1">
      <c r="A43" s="16">
        <v>21</v>
      </c>
      <c r="B43" s="11">
        <v>9</v>
      </c>
      <c r="C43" s="11">
        <v>180583</v>
      </c>
      <c r="D43" s="8"/>
      <c r="E43" s="17">
        <v>5.4559999999999997E-2</v>
      </c>
      <c r="G43" s="4"/>
      <c r="H43" s="9">
        <v>4.8395160483951635E-2</v>
      </c>
      <c r="I43" s="1"/>
    </row>
    <row r="44" spans="1:9" ht="13.5" customHeight="1">
      <c r="A44" s="16">
        <v>21</v>
      </c>
      <c r="B44" s="11">
        <v>10</v>
      </c>
      <c r="C44" s="11">
        <v>165313</v>
      </c>
      <c r="D44" s="8"/>
      <c r="E44" s="17">
        <v>4.9950000000000001E-2</v>
      </c>
      <c r="G44" s="4"/>
      <c r="H44" s="9">
        <v>4.2795720427957235E-2</v>
      </c>
      <c r="I44" s="1"/>
    </row>
    <row r="45" spans="1:9" ht="13.5" customHeight="1">
      <c r="A45" s="16">
        <v>21</v>
      </c>
      <c r="B45" s="11">
        <v>11</v>
      </c>
      <c r="C45" s="11">
        <v>136275</v>
      </c>
      <c r="D45" s="8"/>
      <c r="E45" s="17">
        <v>4.1169999999999998E-2</v>
      </c>
      <c r="G45" s="4"/>
      <c r="H45" s="9">
        <v>3.7696230376962334E-2</v>
      </c>
      <c r="I45" s="1"/>
    </row>
    <row r="46" spans="1:9" ht="13.5" customHeight="1">
      <c r="A46" s="16">
        <v>21</v>
      </c>
      <c r="B46" s="11">
        <v>12</v>
      </c>
      <c r="C46" s="11">
        <v>139389</v>
      </c>
      <c r="D46" s="8"/>
      <c r="E46" s="17">
        <v>4.2110000000000002E-2</v>
      </c>
      <c r="G46" s="4"/>
      <c r="H46" s="9">
        <v>3.2896710328967127E-2</v>
      </c>
      <c r="I46" s="1"/>
    </row>
    <row r="47" spans="1:9" ht="13.5" customHeight="1">
      <c r="A47" s="16">
        <v>21</v>
      </c>
      <c r="B47" s="11">
        <v>13</v>
      </c>
      <c r="C47" s="11">
        <v>111889</v>
      </c>
      <c r="D47" s="8"/>
      <c r="E47" s="17">
        <v>3.3799999999999997E-2</v>
      </c>
      <c r="G47" s="4"/>
      <c r="H47" s="9">
        <v>2.8597140285971417E-2</v>
      </c>
      <c r="I47" s="1"/>
    </row>
    <row r="48" spans="1:9" ht="13.5" customHeight="1">
      <c r="A48" s="16">
        <v>21</v>
      </c>
      <c r="B48" s="11">
        <v>14</v>
      </c>
      <c r="C48" s="11">
        <v>96163</v>
      </c>
      <c r="D48" s="8"/>
      <c r="E48" s="17">
        <v>2.9049999999999999E-2</v>
      </c>
      <c r="G48" s="4"/>
      <c r="H48" s="9">
        <v>2.4497550244975515E-2</v>
      </c>
      <c r="I48" s="1"/>
    </row>
    <row r="49" spans="1:9" ht="13.5" customHeight="1">
      <c r="A49" s="16">
        <v>21</v>
      </c>
      <c r="B49" s="11">
        <v>15</v>
      </c>
      <c r="C49" s="11">
        <v>76637</v>
      </c>
      <c r="D49" s="8"/>
      <c r="E49" s="17">
        <v>2.315E-2</v>
      </c>
      <c r="G49" s="4"/>
      <c r="H49" s="9">
        <v>2.0697930206979312E-2</v>
      </c>
      <c r="I49" s="1"/>
    </row>
    <row r="50" spans="1:9" ht="13.5" customHeight="1">
      <c r="A50" s="16">
        <v>21</v>
      </c>
      <c r="B50" s="11">
        <v>16</v>
      </c>
      <c r="C50" s="11">
        <v>57900</v>
      </c>
      <c r="D50" s="8"/>
      <c r="E50" s="17">
        <v>1.7489999999999999E-2</v>
      </c>
      <c r="G50" s="4"/>
      <c r="H50" s="9">
        <v>1.7098290170982917E-2</v>
      </c>
      <c r="I50" s="1"/>
    </row>
    <row r="51" spans="1:9" ht="13.5" customHeight="1">
      <c r="A51" s="16">
        <v>21</v>
      </c>
      <c r="B51" s="11">
        <v>17</v>
      </c>
      <c r="C51" s="11">
        <v>51004</v>
      </c>
      <c r="D51" s="8"/>
      <c r="E51" s="17">
        <v>1.541E-2</v>
      </c>
      <c r="G51" s="4"/>
      <c r="H51" s="9">
        <v>1.4198580141985811E-2</v>
      </c>
      <c r="I51" s="1"/>
    </row>
    <row r="52" spans="1:9" ht="13.5" customHeight="1">
      <c r="A52" s="16">
        <v>21</v>
      </c>
      <c r="B52" s="11">
        <v>18</v>
      </c>
      <c r="C52" s="11">
        <v>38054</v>
      </c>
      <c r="D52" s="8"/>
      <c r="E52" s="17">
        <v>1.15E-2</v>
      </c>
      <c r="G52" s="4"/>
      <c r="H52" s="9">
        <v>1.1098890110988909E-2</v>
      </c>
      <c r="I52" s="1"/>
    </row>
    <row r="53" spans="1:9" ht="13.5" customHeight="1">
      <c r="A53" s="16">
        <v>21</v>
      </c>
      <c r="B53" s="11">
        <v>19</v>
      </c>
      <c r="C53" s="11">
        <v>28788</v>
      </c>
      <c r="D53" s="8"/>
      <c r="E53" s="17">
        <v>8.6999999999999994E-3</v>
      </c>
      <c r="G53" s="4"/>
      <c r="H53" s="9">
        <v>9.0990900909909064E-3</v>
      </c>
      <c r="I53" s="1"/>
    </row>
    <row r="54" spans="1:9" ht="13.5" customHeight="1">
      <c r="A54" s="16">
        <v>21</v>
      </c>
      <c r="B54" s="11">
        <v>20</v>
      </c>
      <c r="C54" s="11">
        <v>24581</v>
      </c>
      <c r="D54" s="8"/>
      <c r="E54" s="17">
        <v>7.43E-3</v>
      </c>
      <c r="G54" s="4"/>
      <c r="H54" s="9">
        <v>6.6993300669933049E-3</v>
      </c>
      <c r="I54" s="1"/>
    </row>
    <row r="55" spans="1:9" ht="13.5" customHeight="1">
      <c r="A55" s="16">
        <v>21</v>
      </c>
      <c r="B55" s="11">
        <v>21</v>
      </c>
      <c r="C55" s="11">
        <v>17381</v>
      </c>
      <c r="D55" s="8"/>
      <c r="E55" s="17">
        <v>5.2500000000000003E-3</v>
      </c>
      <c r="G55" s="4"/>
      <c r="H55" s="9">
        <v>5.5994400559944042E-3</v>
      </c>
      <c r="I55" s="1"/>
    </row>
    <row r="56" spans="1:9" ht="13.5" customHeight="1">
      <c r="A56" s="16">
        <v>21</v>
      </c>
      <c r="B56" s="11">
        <v>22</v>
      </c>
      <c r="C56" s="11">
        <v>11058</v>
      </c>
      <c r="D56" s="8"/>
      <c r="E56" s="17">
        <v>3.3400000000000001E-3</v>
      </c>
      <c r="G56" s="4"/>
      <c r="H56" s="9">
        <v>4.1995800419958032E-3</v>
      </c>
      <c r="I56" s="1"/>
    </row>
    <row r="57" spans="1:9" ht="13.5" customHeight="1">
      <c r="A57" s="16">
        <v>21</v>
      </c>
      <c r="B57" s="11">
        <v>23</v>
      </c>
      <c r="C57" s="11">
        <v>7059</v>
      </c>
      <c r="D57" s="8"/>
      <c r="E57" s="17">
        <v>2.1299999999999999E-3</v>
      </c>
      <c r="G57" s="4"/>
      <c r="H57" s="9">
        <v>3.6996300369963029E-3</v>
      </c>
      <c r="I57" s="1"/>
    </row>
    <row r="58" spans="1:9" ht="13.5" customHeight="1">
      <c r="A58" s="16">
        <v>21</v>
      </c>
      <c r="B58" s="11">
        <v>24</v>
      </c>
      <c r="C58" s="11">
        <v>3938</v>
      </c>
      <c r="D58" s="8"/>
      <c r="E58" s="17">
        <v>1.1900000000000001E-3</v>
      </c>
      <c r="G58" s="4"/>
      <c r="H58" s="9">
        <v>3.2591978897348385E-3</v>
      </c>
      <c r="I58" s="1"/>
    </row>
    <row r="59" spans="1:9" ht="13.5" customHeight="1">
      <c r="A59" s="16">
        <v>21</v>
      </c>
      <c r="B59" s="11">
        <v>25</v>
      </c>
      <c r="C59" s="11">
        <v>2532</v>
      </c>
      <c r="D59" s="8"/>
      <c r="E59" s="17">
        <v>7.6000000000000004E-4</v>
      </c>
      <c r="G59" s="4"/>
      <c r="H59" s="9">
        <v>5.4042214826111067E-4</v>
      </c>
      <c r="I59" s="1"/>
    </row>
    <row r="60" spans="1:9" ht="13.5" customHeight="1">
      <c r="A60" s="16">
        <v>21</v>
      </c>
      <c r="B60" s="11">
        <v>26</v>
      </c>
      <c r="C60" s="11">
        <v>1958</v>
      </c>
      <c r="D60" s="8"/>
      <c r="E60" s="17">
        <v>5.9000000000000003E-4</v>
      </c>
      <c r="G60" s="4"/>
      <c r="H60" s="9">
        <v>0</v>
      </c>
      <c r="I60" s="1"/>
    </row>
    <row r="61" spans="1:9" ht="13.5" customHeight="1">
      <c r="A61" s="16">
        <v>21</v>
      </c>
      <c r="B61" s="11">
        <v>27</v>
      </c>
      <c r="C61" s="11">
        <v>2543</v>
      </c>
      <c r="D61" s="8"/>
      <c r="E61" s="17">
        <v>7.6999999999999996E-4</v>
      </c>
      <c r="G61" s="4"/>
      <c r="H61" s="9">
        <v>0</v>
      </c>
      <c r="I61" s="1"/>
    </row>
    <row r="62" spans="1:9" ht="13.5" customHeight="1">
      <c r="A62" s="16">
        <v>21</v>
      </c>
      <c r="B62" s="11">
        <v>28</v>
      </c>
      <c r="C62" s="11">
        <v>3406</v>
      </c>
      <c r="D62" s="8"/>
      <c r="E62" s="17">
        <v>1.0300000000000001E-3</v>
      </c>
      <c r="G62" s="4"/>
      <c r="H62" s="9">
        <v>0</v>
      </c>
      <c r="I62" s="1"/>
    </row>
    <row r="63" spans="1:9" ht="13.5" customHeight="1">
      <c r="A63" s="16">
        <v>21</v>
      </c>
      <c r="B63" s="11">
        <v>29</v>
      </c>
      <c r="C63" s="11">
        <v>2352</v>
      </c>
      <c r="D63" s="8"/>
      <c r="E63" s="17">
        <v>7.1000000000000002E-4</v>
      </c>
      <c r="G63" s="4"/>
      <c r="H63" s="9">
        <v>0</v>
      </c>
      <c r="I63" s="1"/>
    </row>
    <row r="64" spans="1:9" ht="13.5" customHeight="1">
      <c r="A64" s="16">
        <v>21</v>
      </c>
      <c r="B64" s="11">
        <v>30</v>
      </c>
      <c r="C64" s="11">
        <v>21496</v>
      </c>
      <c r="D64" s="8">
        <f>SUM(C34:C64)</f>
        <v>3309897</v>
      </c>
      <c r="E64" s="17">
        <v>6.4900000000000001E-3</v>
      </c>
      <c r="F64" s="1">
        <f>SUM(E34:E64)</f>
        <v>0.99997000000000014</v>
      </c>
      <c r="G64" s="5"/>
      <c r="H64" s="9">
        <v>0</v>
      </c>
      <c r="I64" s="1"/>
    </row>
    <row r="65" spans="1:10" ht="13.5" customHeight="1">
      <c r="A65" s="16">
        <v>31</v>
      </c>
      <c r="B65" s="11">
        <v>0</v>
      </c>
      <c r="C65" s="11">
        <v>113620</v>
      </c>
      <c r="D65" s="8"/>
      <c r="E65" s="17">
        <v>5.9089999999999997E-2</v>
      </c>
      <c r="G65" s="4"/>
      <c r="H65" s="9">
        <v>7.3832247923513367E-2</v>
      </c>
      <c r="J65" s="1">
        <f>C65/D95</f>
        <v>5.909241498249123E-2</v>
      </c>
    </row>
    <row r="66" spans="1:10" ht="13.5" customHeight="1">
      <c r="A66" s="16">
        <v>31</v>
      </c>
      <c r="B66" s="11">
        <v>1</v>
      </c>
      <c r="C66" s="11">
        <v>196215</v>
      </c>
      <c r="D66" s="8"/>
      <c r="E66" s="17">
        <v>0.10205</v>
      </c>
      <c r="G66" s="4"/>
      <c r="H66" s="9">
        <v>0.10076452868133252</v>
      </c>
      <c r="I66" s="1"/>
    </row>
    <row r="67" spans="1:10" ht="13.5" customHeight="1">
      <c r="A67" s="16">
        <v>31</v>
      </c>
      <c r="B67" s="11">
        <v>2</v>
      </c>
      <c r="C67" s="11">
        <v>212861</v>
      </c>
      <c r="D67" s="8"/>
      <c r="E67" s="17">
        <v>0.11071</v>
      </c>
      <c r="G67" s="4"/>
      <c r="H67" s="9">
        <v>9.6262419483250275E-2</v>
      </c>
      <c r="I67" s="1"/>
    </row>
    <row r="68" spans="1:10" ht="13.5" customHeight="1">
      <c r="A68" s="16">
        <v>31</v>
      </c>
      <c r="B68" s="11">
        <v>3</v>
      </c>
      <c r="C68" s="11">
        <v>204395</v>
      </c>
      <c r="D68" s="8"/>
      <c r="E68" s="17">
        <v>0.10630000000000001</v>
      </c>
      <c r="G68" s="4"/>
      <c r="H68" s="9">
        <v>9.0869784017540978E-2</v>
      </c>
      <c r="I68" s="1"/>
    </row>
    <row r="69" spans="1:10" ht="13.5" customHeight="1">
      <c r="A69" s="16">
        <v>31</v>
      </c>
      <c r="B69" s="11">
        <v>4</v>
      </c>
      <c r="C69" s="11">
        <v>170699</v>
      </c>
      <c r="D69" s="8"/>
      <c r="E69" s="17">
        <v>8.8779999999999998E-2</v>
      </c>
      <c r="G69" s="4"/>
      <c r="H69" s="9">
        <v>8.5035200488974727E-2</v>
      </c>
      <c r="I69" s="1"/>
    </row>
    <row r="70" spans="1:10" ht="13.5" customHeight="1">
      <c r="A70" s="16">
        <v>31</v>
      </c>
      <c r="B70" s="11">
        <v>5</v>
      </c>
      <c r="C70" s="11">
        <v>157589</v>
      </c>
      <c r="D70" s="8"/>
      <c r="E70" s="17">
        <v>8.1960000000000005E-2</v>
      </c>
      <c r="G70" s="4"/>
      <c r="H70" s="9">
        <v>7.698326998034255E-2</v>
      </c>
      <c r="I70" s="1"/>
    </row>
    <row r="71" spans="1:10" ht="13.5" customHeight="1">
      <c r="A71" s="16">
        <v>31</v>
      </c>
      <c r="B71" s="11">
        <v>6</v>
      </c>
      <c r="C71" s="11">
        <v>131212</v>
      </c>
      <c r="D71" s="8"/>
      <c r="E71" s="17">
        <v>6.8239999999999995E-2</v>
      </c>
      <c r="G71" s="4"/>
      <c r="H71" s="9">
        <v>7.2538290761434504E-2</v>
      </c>
      <c r="I71" s="1"/>
    </row>
    <row r="72" spans="1:10" ht="13.5" customHeight="1">
      <c r="A72" s="16">
        <v>31</v>
      </c>
      <c r="B72" s="11">
        <v>7</v>
      </c>
      <c r="C72" s="11">
        <v>122016</v>
      </c>
      <c r="D72" s="8"/>
      <c r="E72" s="17">
        <v>6.3460000000000003E-2</v>
      </c>
      <c r="G72" s="4"/>
      <c r="H72" s="9">
        <v>6.4940667009365335E-2</v>
      </c>
      <c r="I72" s="1"/>
    </row>
    <row r="73" spans="1:10" ht="13.5" customHeight="1">
      <c r="A73" s="16">
        <v>31</v>
      </c>
      <c r="B73" s="11">
        <v>8</v>
      </c>
      <c r="C73" s="11">
        <v>103770</v>
      </c>
      <c r="D73" s="8"/>
      <c r="E73" s="17">
        <v>5.3969999999999997E-2</v>
      </c>
      <c r="G73" s="4"/>
      <c r="H73" s="9">
        <v>5.9785136629374611E-2</v>
      </c>
      <c r="I73" s="1"/>
    </row>
    <row r="74" spans="1:10" ht="13.5" customHeight="1">
      <c r="A74" s="16">
        <v>31</v>
      </c>
      <c r="B74" s="11">
        <v>9</v>
      </c>
      <c r="C74" s="11">
        <v>92092</v>
      </c>
      <c r="D74" s="8"/>
      <c r="E74" s="17">
        <v>4.7899999999999998E-2</v>
      </c>
      <c r="G74" s="4"/>
      <c r="H74" s="9">
        <v>5.1762142554900303E-2</v>
      </c>
      <c r="I74" s="1"/>
    </row>
    <row r="75" spans="1:10" ht="13.5" customHeight="1">
      <c r="A75" s="16">
        <v>31</v>
      </c>
      <c r="B75" s="11">
        <v>10</v>
      </c>
      <c r="C75" s="11">
        <v>78667</v>
      </c>
      <c r="D75" s="8"/>
      <c r="E75" s="17">
        <v>4.0910000000000002E-2</v>
      </c>
      <c r="G75" s="4"/>
      <c r="H75" s="9">
        <v>4.4688264155883728E-2</v>
      </c>
      <c r="I75" s="1"/>
    </row>
    <row r="76" spans="1:10" ht="13.5" customHeight="1">
      <c r="A76" s="16">
        <v>31</v>
      </c>
      <c r="B76" s="11">
        <v>11</v>
      </c>
      <c r="C76" s="11">
        <v>61367</v>
      </c>
      <c r="D76" s="8"/>
      <c r="E76" s="17">
        <v>3.1919999999999997E-2</v>
      </c>
      <c r="G76" s="4"/>
      <c r="H76" s="9">
        <v>3.7825178043248586E-2</v>
      </c>
      <c r="I76" s="1"/>
    </row>
    <row r="77" spans="1:10" ht="13.5" customHeight="1">
      <c r="A77" s="16">
        <v>31</v>
      </c>
      <c r="B77" s="11">
        <v>12</v>
      </c>
      <c r="C77" s="11">
        <v>62403</v>
      </c>
      <c r="D77" s="8"/>
      <c r="E77" s="17">
        <v>3.2460000000000003E-2</v>
      </c>
      <c r="G77" s="4"/>
      <c r="H77" s="9">
        <v>3.1773466747939426E-2</v>
      </c>
      <c r="I77" s="1"/>
    </row>
    <row r="78" spans="1:10" ht="13.5" customHeight="1">
      <c r="A78" s="16">
        <v>31</v>
      </c>
      <c r="B78" s="11">
        <v>13</v>
      </c>
      <c r="C78" s="11">
        <v>50231</v>
      </c>
      <c r="D78" s="8"/>
      <c r="E78" s="17">
        <v>2.6120000000000001E-2</v>
      </c>
      <c r="G78" s="4"/>
      <c r="H78" s="9">
        <v>2.6165408739974968E-2</v>
      </c>
      <c r="I78" s="1"/>
    </row>
    <row r="79" spans="1:10" ht="13.5" customHeight="1">
      <c r="A79" s="16">
        <v>31</v>
      </c>
      <c r="B79" s="11">
        <v>14</v>
      </c>
      <c r="C79" s="11">
        <v>35045</v>
      </c>
      <c r="D79" s="8"/>
      <c r="E79" s="17">
        <v>1.823E-2</v>
      </c>
      <c r="G79" s="4"/>
      <c r="H79" s="9">
        <v>2.1647385247115458E-2</v>
      </c>
      <c r="I79" s="1"/>
    </row>
    <row r="80" spans="1:10" ht="13.5" customHeight="1">
      <c r="A80" s="16">
        <v>31</v>
      </c>
      <c r="B80" s="11">
        <v>15</v>
      </c>
      <c r="C80" s="11">
        <v>22712</v>
      </c>
      <c r="D80" s="8"/>
      <c r="E80" s="17">
        <v>1.1809999999999999E-2</v>
      </c>
      <c r="G80" s="4"/>
      <c r="H80" s="9">
        <v>1.6398265099108498E-2</v>
      </c>
      <c r="I80" s="1"/>
    </row>
    <row r="81" spans="1:10" ht="13.5" customHeight="1">
      <c r="A81" s="16">
        <v>31</v>
      </c>
      <c r="B81" s="11">
        <v>16</v>
      </c>
      <c r="C81" s="11">
        <v>18037</v>
      </c>
      <c r="D81" s="8"/>
      <c r="E81" s="17">
        <v>9.3799999999999994E-3</v>
      </c>
      <c r="G81" s="4"/>
      <c r="H81" s="9">
        <v>1.1757729330838436E-2</v>
      </c>
      <c r="I81" s="1"/>
    </row>
    <row r="82" spans="1:10" ht="13.5" customHeight="1">
      <c r="A82" s="16">
        <v>31</v>
      </c>
      <c r="B82" s="11">
        <v>17</v>
      </c>
      <c r="C82" s="11">
        <v>16384</v>
      </c>
      <c r="D82" s="8"/>
      <c r="E82" s="17">
        <v>8.5199999999999998E-3</v>
      </c>
      <c r="G82" s="4"/>
      <c r="H82" s="9">
        <v>8.5414616792680465E-3</v>
      </c>
      <c r="I82" s="1"/>
    </row>
    <row r="83" spans="1:10" ht="13.5" customHeight="1">
      <c r="A83" s="16">
        <v>31</v>
      </c>
      <c r="B83" s="11">
        <v>18</v>
      </c>
      <c r="C83" s="11">
        <v>17446</v>
      </c>
      <c r="D83" s="8"/>
      <c r="E83" s="17">
        <v>9.0699999999999999E-3</v>
      </c>
      <c r="G83" s="4"/>
      <c r="H83" s="9">
        <v>5.4397540328879985E-3</v>
      </c>
      <c r="I83" s="1"/>
    </row>
    <row r="84" spans="1:10" ht="13.5" customHeight="1">
      <c r="A84" s="16">
        <v>31</v>
      </c>
      <c r="B84" s="11">
        <v>19</v>
      </c>
      <c r="C84" s="11">
        <v>15339</v>
      </c>
      <c r="D84" s="8"/>
      <c r="E84" s="17">
        <v>7.9799999999999992E-3</v>
      </c>
      <c r="G84" s="4"/>
      <c r="H84" s="9">
        <v>3.1356350581121036E-3</v>
      </c>
      <c r="I84" s="1"/>
    </row>
    <row r="85" spans="1:10" ht="13.5" customHeight="1">
      <c r="A85" s="16">
        <v>31</v>
      </c>
      <c r="B85" s="11">
        <v>20</v>
      </c>
      <c r="C85" s="11">
        <v>11620</v>
      </c>
      <c r="D85" s="8"/>
      <c r="E85" s="17">
        <v>6.0400000000000002E-3</v>
      </c>
      <c r="G85" s="4"/>
      <c r="H85" s="9">
        <v>1.904099952714665E-3</v>
      </c>
      <c r="I85" s="1"/>
    </row>
    <row r="86" spans="1:10" ht="13.5" customHeight="1">
      <c r="A86" s="16">
        <v>31</v>
      </c>
      <c r="B86" s="11">
        <v>21</v>
      </c>
      <c r="C86" s="11">
        <v>8428</v>
      </c>
      <c r="D86" s="8"/>
      <c r="E86" s="17">
        <v>4.3800000000000002E-3</v>
      </c>
      <c r="G86" s="4"/>
      <c r="H86" s="9">
        <v>1.8282525941489881E-3</v>
      </c>
      <c r="I86" s="1"/>
    </row>
    <row r="87" spans="1:10" ht="13.5" customHeight="1">
      <c r="A87" s="16">
        <v>31</v>
      </c>
      <c r="B87" s="11">
        <v>22</v>
      </c>
      <c r="C87" s="11">
        <v>4997</v>
      </c>
      <c r="D87" s="8"/>
      <c r="E87" s="17">
        <v>2.5999999999999999E-3</v>
      </c>
      <c r="G87" s="4"/>
      <c r="H87" s="9">
        <v>2.6931072306290065E-3</v>
      </c>
      <c r="I87" s="1"/>
    </row>
    <row r="88" spans="1:10" ht="13.5" customHeight="1">
      <c r="A88" s="16">
        <v>31</v>
      </c>
      <c r="B88" s="11">
        <v>23</v>
      </c>
      <c r="C88" s="11">
        <v>3297</v>
      </c>
      <c r="D88" s="8"/>
      <c r="E88" s="17">
        <v>1.7099999999999999E-3</v>
      </c>
      <c r="G88" s="4"/>
      <c r="H88" s="9">
        <v>4.6025073538287177E-3</v>
      </c>
      <c r="I88" s="1"/>
    </row>
    <row r="89" spans="1:10" ht="13.5" customHeight="1">
      <c r="A89" s="16">
        <v>31</v>
      </c>
      <c r="B89" s="11">
        <v>24</v>
      </c>
      <c r="C89" s="11">
        <v>1901</v>
      </c>
      <c r="D89" s="8"/>
      <c r="E89" s="17">
        <v>9.8999999999999999E-4</v>
      </c>
      <c r="G89" s="4"/>
      <c r="H89" s="9">
        <v>8.1300867020174267E-3</v>
      </c>
      <c r="I89" s="1"/>
    </row>
    <row r="90" spans="1:10" ht="13.5" customHeight="1">
      <c r="A90" s="16">
        <v>31</v>
      </c>
      <c r="B90" s="11">
        <v>25</v>
      </c>
      <c r="C90" s="11">
        <v>1199</v>
      </c>
      <c r="D90" s="8"/>
      <c r="E90" s="17">
        <v>6.2E-4</v>
      </c>
      <c r="G90" s="4"/>
      <c r="H90" s="9">
        <v>2.1383948329191119E-4</v>
      </c>
      <c r="I90" s="1"/>
    </row>
    <row r="91" spans="1:10" ht="13.5" customHeight="1">
      <c r="A91" s="16">
        <v>31</v>
      </c>
      <c r="B91" s="11">
        <v>26</v>
      </c>
      <c r="C91" s="11">
        <v>848</v>
      </c>
      <c r="D91" s="8"/>
      <c r="E91" s="17">
        <v>4.4000000000000002E-4</v>
      </c>
      <c r="G91" s="4"/>
      <c r="H91" s="9">
        <v>1.3294187814142587E-5</v>
      </c>
      <c r="I91" s="1"/>
    </row>
    <row r="92" spans="1:10" ht="13.5" customHeight="1">
      <c r="A92" s="16">
        <v>31</v>
      </c>
      <c r="B92" s="11">
        <v>27</v>
      </c>
      <c r="C92" s="11">
        <v>1080</v>
      </c>
      <c r="D92" s="8"/>
      <c r="E92" s="17">
        <v>5.5999999999999995E-4</v>
      </c>
      <c r="G92" s="4"/>
      <c r="H92" s="9">
        <v>9.2778230889295579E-6</v>
      </c>
      <c r="I92" s="1"/>
    </row>
    <row r="93" spans="1:10" ht="13.5" customHeight="1">
      <c r="A93" s="16">
        <v>31</v>
      </c>
      <c r="B93" s="11">
        <v>28</v>
      </c>
      <c r="C93" s="11">
        <v>1476</v>
      </c>
      <c r="D93" s="8"/>
      <c r="E93" s="17">
        <v>7.6999999999999996E-4</v>
      </c>
      <c r="G93" s="4"/>
      <c r="H93" s="9">
        <v>7.0651687437598601E-6</v>
      </c>
      <c r="I93" s="1"/>
    </row>
    <row r="94" spans="1:10" ht="13.5" customHeight="1">
      <c r="A94" s="16">
        <v>31</v>
      </c>
      <c r="B94" s="11">
        <v>29</v>
      </c>
      <c r="C94" s="11">
        <v>1038</v>
      </c>
      <c r="D94" s="8"/>
      <c r="E94" s="17">
        <v>5.4000000000000001E-4</v>
      </c>
      <c r="G94" s="4"/>
      <c r="H94" s="9">
        <v>5.643611339699469E-6</v>
      </c>
      <c r="I94" s="1"/>
    </row>
    <row r="95" spans="1:10" ht="13.5" customHeight="1">
      <c r="A95" s="16">
        <v>31</v>
      </c>
      <c r="B95" s="11">
        <v>30</v>
      </c>
      <c r="C95" s="11">
        <v>4767</v>
      </c>
      <c r="D95" s="8">
        <f>SUM(C65:C95)</f>
        <v>1922751</v>
      </c>
      <c r="E95" s="17">
        <v>2.48E-3</v>
      </c>
      <c r="F95" s="1">
        <f>SUM(E65:E95)</f>
        <v>0.99999000000000016</v>
      </c>
      <c r="G95" s="5"/>
      <c r="H95" s="9">
        <v>4.465902279759405E-4</v>
      </c>
      <c r="I95" s="1"/>
    </row>
    <row r="96" spans="1:10" ht="13.5" customHeight="1">
      <c r="A96" s="16">
        <v>32</v>
      </c>
      <c r="B96" s="11">
        <v>0</v>
      </c>
      <c r="C96" s="11">
        <v>35549</v>
      </c>
      <c r="D96" s="8"/>
      <c r="E96" s="17">
        <v>5.5210000000000002E-2</v>
      </c>
      <c r="G96" s="4"/>
      <c r="H96" s="9">
        <v>6.9312948695812462E-2</v>
      </c>
      <c r="J96" s="1">
        <f>C96/D126</f>
        <v>5.5205453924278662E-2</v>
      </c>
    </row>
    <row r="97" spans="1:9" ht="13.5" customHeight="1">
      <c r="A97" s="16">
        <v>32</v>
      </c>
      <c r="B97" s="11">
        <v>1</v>
      </c>
      <c r="C97" s="11">
        <v>64650</v>
      </c>
      <c r="D97" s="8"/>
      <c r="E97" s="17">
        <v>0.1004</v>
      </c>
      <c r="G97" s="4"/>
      <c r="H97" s="9">
        <v>9.9913058559804396E-2</v>
      </c>
      <c r="I97" s="1"/>
    </row>
    <row r="98" spans="1:9" ht="13.5" customHeight="1">
      <c r="A98" s="16">
        <v>32</v>
      </c>
      <c r="B98" s="11">
        <v>2</v>
      </c>
      <c r="C98" s="11">
        <v>68401</v>
      </c>
      <c r="D98" s="8"/>
      <c r="E98" s="17">
        <v>0.10621999999999999</v>
      </c>
      <c r="G98" s="4"/>
      <c r="H98" s="9">
        <v>9.6013565054226271E-2</v>
      </c>
      <c r="I98" s="1"/>
    </row>
    <row r="99" spans="1:9" ht="13.5" customHeight="1">
      <c r="A99" s="16">
        <v>32</v>
      </c>
      <c r="B99" s="11">
        <v>3</v>
      </c>
      <c r="C99" s="11">
        <v>66007</v>
      </c>
      <c r="D99" s="8"/>
      <c r="E99" s="17">
        <v>0.10249999999999999</v>
      </c>
      <c r="G99" s="4"/>
      <c r="H99" s="9">
        <v>9.1312900113102238E-2</v>
      </c>
      <c r="I99" s="1"/>
    </row>
    <row r="100" spans="1:9" ht="13.5" customHeight="1">
      <c r="A100" s="16">
        <v>32</v>
      </c>
      <c r="B100" s="11">
        <v>4</v>
      </c>
      <c r="C100" s="11">
        <v>57180</v>
      </c>
      <c r="D100" s="8"/>
      <c r="E100" s="17">
        <v>8.8800000000000004E-2</v>
      </c>
      <c r="G100" s="4"/>
      <c r="H100" s="9">
        <v>8.5410196839796504E-2</v>
      </c>
      <c r="I100" s="1"/>
    </row>
    <row r="101" spans="1:9" ht="13.5" customHeight="1">
      <c r="A101" s="16">
        <v>32</v>
      </c>
      <c r="B101" s="11">
        <v>5</v>
      </c>
      <c r="C101" s="11">
        <v>51975</v>
      </c>
      <c r="D101" s="8"/>
      <c r="E101" s="17">
        <v>8.0710000000000004E-2</v>
      </c>
      <c r="G101" s="4"/>
      <c r="H101" s="9">
        <v>7.3410816512273255E-2</v>
      </c>
      <c r="I101" s="1"/>
    </row>
    <row r="102" spans="1:9" ht="13.5" customHeight="1">
      <c r="A102" s="16">
        <v>32</v>
      </c>
      <c r="B102" s="11">
        <v>6</v>
      </c>
      <c r="C102" s="11">
        <v>44434</v>
      </c>
      <c r="D102" s="8"/>
      <c r="E102" s="17">
        <v>6.9000000000000006E-2</v>
      </c>
      <c r="G102" s="4"/>
      <c r="H102" s="9">
        <v>7.2939623436225481E-2</v>
      </c>
      <c r="I102" s="1"/>
    </row>
    <row r="103" spans="1:9" ht="13.5" customHeight="1">
      <c r="A103" s="16">
        <v>32</v>
      </c>
      <c r="B103" s="11">
        <v>7</v>
      </c>
      <c r="C103" s="11">
        <v>42501</v>
      </c>
      <c r="D103" s="8"/>
      <c r="E103" s="17">
        <v>6.6000000000000003E-2</v>
      </c>
      <c r="G103" s="4"/>
      <c r="H103" s="9">
        <v>6.328852883070453E-2</v>
      </c>
      <c r="I103" s="1"/>
    </row>
    <row r="104" spans="1:9" ht="13.5" customHeight="1">
      <c r="A104" s="16">
        <v>32</v>
      </c>
      <c r="B104" s="11">
        <v>8</v>
      </c>
      <c r="C104" s="11">
        <v>36665</v>
      </c>
      <c r="D104" s="8"/>
      <c r="E104" s="17">
        <v>5.6939999999999998E-2</v>
      </c>
      <c r="G104" s="4"/>
      <c r="H104" s="9">
        <v>6.0343090826575865E-2</v>
      </c>
      <c r="I104" s="1"/>
    </row>
    <row r="105" spans="1:9" ht="13.5" customHeight="1">
      <c r="A105" s="16">
        <v>32</v>
      </c>
      <c r="B105" s="11">
        <v>9</v>
      </c>
      <c r="C105" s="11">
        <v>29384</v>
      </c>
      <c r="D105" s="8"/>
      <c r="E105" s="17">
        <v>4.5629999999999997E-2</v>
      </c>
      <c r="G105" s="4"/>
      <c r="H105" s="9">
        <v>5.1167957780036737E-2</v>
      </c>
      <c r="I105" s="1"/>
    </row>
    <row r="106" spans="1:9" ht="13.5" customHeight="1">
      <c r="A106" s="16">
        <v>32</v>
      </c>
      <c r="B106" s="11">
        <v>10</v>
      </c>
      <c r="C106" s="11">
        <v>28103</v>
      </c>
      <c r="D106" s="8"/>
      <c r="E106" s="17">
        <v>4.3639999999999998E-2</v>
      </c>
      <c r="G106" s="4"/>
      <c r="H106" s="9">
        <v>4.3403068393049256E-2</v>
      </c>
      <c r="I106" s="1"/>
    </row>
    <row r="107" spans="1:9" ht="13.5" customHeight="1">
      <c r="A107" s="16">
        <v>32</v>
      </c>
      <c r="B107" s="11">
        <v>11</v>
      </c>
      <c r="C107" s="11">
        <v>20979</v>
      </c>
      <c r="D107" s="8"/>
      <c r="E107" s="17">
        <v>3.2579999999999998E-2</v>
      </c>
      <c r="G107" s="4"/>
      <c r="H107" s="9">
        <v>3.6430225958986269E-2</v>
      </c>
      <c r="I107" s="1"/>
    </row>
    <row r="108" spans="1:9" ht="13.5" customHeight="1">
      <c r="A108" s="16">
        <v>32</v>
      </c>
      <c r="B108" s="11">
        <v>12</v>
      </c>
      <c r="C108" s="11">
        <v>21904</v>
      </c>
      <c r="D108" s="8"/>
      <c r="E108" s="17">
        <v>3.4020000000000002E-2</v>
      </c>
      <c r="G108" s="4"/>
      <c r="H108" s="9">
        <v>3.0722114646411773E-2</v>
      </c>
      <c r="I108" s="1"/>
    </row>
    <row r="109" spans="1:9" ht="13.5" customHeight="1">
      <c r="A109" s="16">
        <v>32</v>
      </c>
      <c r="B109" s="11">
        <v>13</v>
      </c>
      <c r="C109" s="11">
        <v>17284</v>
      </c>
      <c r="D109" s="8"/>
      <c r="E109" s="17">
        <v>2.6839999999999999E-2</v>
      </c>
      <c r="G109" s="4"/>
      <c r="H109" s="9">
        <v>2.6429055877337741E-2</v>
      </c>
      <c r="I109" s="1"/>
    </row>
    <row r="110" spans="1:9" ht="13.5" customHeight="1">
      <c r="A110" s="16">
        <v>32</v>
      </c>
      <c r="B110" s="11">
        <v>14</v>
      </c>
      <c r="C110" s="11">
        <v>11818</v>
      </c>
      <c r="D110" s="8"/>
      <c r="E110" s="17">
        <v>1.8350000000000002E-2</v>
      </c>
      <c r="G110" s="4"/>
      <c r="H110" s="9">
        <v>2.3789845026180131E-2</v>
      </c>
      <c r="I110" s="1"/>
    </row>
    <row r="111" spans="1:9" ht="13.5" customHeight="1">
      <c r="A111" s="16">
        <v>32</v>
      </c>
      <c r="B111" s="11">
        <v>15</v>
      </c>
      <c r="C111" s="11">
        <v>7812</v>
      </c>
      <c r="D111" s="8"/>
      <c r="E111" s="17">
        <v>1.213E-2</v>
      </c>
      <c r="G111" s="4"/>
      <c r="H111" s="9">
        <v>1.8452880818544213E-2</v>
      </c>
      <c r="I111" s="1"/>
    </row>
    <row r="112" spans="1:9" ht="13.5" customHeight="1">
      <c r="A112" s="16">
        <v>32</v>
      </c>
      <c r="B112" s="11">
        <v>16</v>
      </c>
      <c r="C112" s="11">
        <v>6182</v>
      </c>
      <c r="D112" s="8"/>
      <c r="E112" s="17">
        <v>9.5999999999999992E-3</v>
      </c>
      <c r="G112" s="4"/>
      <c r="H112" s="9">
        <v>1.343944767435367E-2</v>
      </c>
      <c r="I112" s="1"/>
    </row>
    <row r="113" spans="1:10" ht="13.5" customHeight="1">
      <c r="A113" s="16">
        <v>32</v>
      </c>
      <c r="B113" s="11">
        <v>17</v>
      </c>
      <c r="C113" s="11">
        <v>5988</v>
      </c>
      <c r="D113" s="8"/>
      <c r="E113" s="17">
        <v>9.2999999999999992E-3</v>
      </c>
      <c r="G113" s="4"/>
      <c r="H113" s="9">
        <v>1.0777208395583267E-2</v>
      </c>
      <c r="I113" s="1"/>
    </row>
    <row r="114" spans="1:10" ht="13.5" customHeight="1">
      <c r="A114" s="16">
        <v>32</v>
      </c>
      <c r="B114" s="11">
        <v>18</v>
      </c>
      <c r="C114" s="11">
        <v>6582</v>
      </c>
      <c r="D114" s="8"/>
      <c r="E114" s="17">
        <v>1.022E-2</v>
      </c>
      <c r="G114" s="4"/>
      <c r="H114" s="9">
        <v>6.8879892533350784E-3</v>
      </c>
      <c r="I114" s="1"/>
    </row>
    <row r="115" spans="1:10" ht="13.5" customHeight="1">
      <c r="A115" s="16">
        <v>32</v>
      </c>
      <c r="B115" s="11">
        <v>19</v>
      </c>
      <c r="C115" s="11">
        <v>5703</v>
      </c>
      <c r="D115" s="8"/>
      <c r="E115" s="17">
        <v>8.8599999999999998E-3</v>
      </c>
      <c r="G115" s="4"/>
      <c r="H115" s="9">
        <v>4.2446718485168551E-3</v>
      </c>
      <c r="I115" s="1"/>
    </row>
    <row r="116" spans="1:10" ht="13.5" customHeight="1">
      <c r="A116" s="16">
        <v>32</v>
      </c>
      <c r="B116" s="11">
        <v>20</v>
      </c>
      <c r="C116" s="11">
        <v>4200</v>
      </c>
      <c r="D116" s="8"/>
      <c r="E116" s="17">
        <v>6.5199999999999998E-3</v>
      </c>
      <c r="G116" s="4"/>
      <c r="H116" s="9">
        <v>2.5069244709103769E-3</v>
      </c>
      <c r="I116" s="1"/>
    </row>
    <row r="117" spans="1:10" ht="13.5" customHeight="1">
      <c r="A117" s="16">
        <v>32</v>
      </c>
      <c r="B117" s="11">
        <v>21</v>
      </c>
      <c r="C117" s="11">
        <v>3295</v>
      </c>
      <c r="D117" s="8"/>
      <c r="E117" s="17">
        <v>5.1200000000000004E-3</v>
      </c>
      <c r="G117" s="4"/>
      <c r="H117" s="9">
        <v>2.3315388236356789E-3</v>
      </c>
      <c r="I117" s="1"/>
    </row>
    <row r="118" spans="1:10" ht="13.5" customHeight="1">
      <c r="A118" s="16">
        <v>32</v>
      </c>
      <c r="B118" s="11">
        <v>22</v>
      </c>
      <c r="C118" s="11">
        <v>2007</v>
      </c>
      <c r="D118" s="8"/>
      <c r="E118" s="17">
        <v>3.1199999999999999E-3</v>
      </c>
      <c r="G118" s="4"/>
      <c r="H118" s="9">
        <v>2.9963926659289067E-3</v>
      </c>
      <c r="I118" s="1"/>
    </row>
    <row r="119" spans="1:10" ht="13.5" customHeight="1">
      <c r="A119" s="16">
        <v>32</v>
      </c>
      <c r="B119" s="11">
        <v>23</v>
      </c>
      <c r="C119" s="11">
        <v>1348</v>
      </c>
      <c r="D119" s="8"/>
      <c r="E119" s="17">
        <v>2.0899999999999998E-3</v>
      </c>
      <c r="G119" s="4"/>
      <c r="H119" s="9">
        <v>4.5026291804834478E-3</v>
      </c>
      <c r="I119" s="1"/>
    </row>
    <row r="120" spans="1:10" ht="13.5" customHeight="1">
      <c r="A120" s="16">
        <v>32</v>
      </c>
      <c r="B120" s="11">
        <v>24</v>
      </c>
      <c r="C120" s="11">
        <v>771</v>
      </c>
      <c r="D120" s="8"/>
      <c r="E120" s="17">
        <v>1.1999999999999999E-3</v>
      </c>
      <c r="G120" s="4"/>
      <c r="H120" s="9">
        <v>7.7433838302499664E-3</v>
      </c>
      <c r="I120" s="1"/>
    </row>
    <row r="121" spans="1:10" ht="13.5" customHeight="1">
      <c r="A121" s="16">
        <v>32</v>
      </c>
      <c r="B121" s="11">
        <v>25</v>
      </c>
      <c r="C121" s="11">
        <v>518</v>
      </c>
      <c r="D121" s="8"/>
      <c r="E121" s="17">
        <v>8.0000000000000004E-4</v>
      </c>
      <c r="G121" s="4"/>
      <c r="H121" s="9">
        <v>3.8006277546426932E-4</v>
      </c>
      <c r="I121" s="1"/>
    </row>
    <row r="122" spans="1:10" ht="13.5" customHeight="1">
      <c r="A122" s="16">
        <v>32</v>
      </c>
      <c r="B122" s="11">
        <v>26</v>
      </c>
      <c r="C122" s="11">
        <v>341</v>
      </c>
      <c r="D122" s="8"/>
      <c r="E122" s="17">
        <v>5.2999999999999998E-4</v>
      </c>
      <c r="G122" s="4"/>
      <c r="H122" s="9">
        <v>1.6481400933290828E-4</v>
      </c>
      <c r="I122" s="1"/>
    </row>
    <row r="123" spans="1:10" ht="13.5" customHeight="1">
      <c r="A123" s="16">
        <v>32</v>
      </c>
      <c r="B123" s="11">
        <v>27</v>
      </c>
      <c r="C123" s="11">
        <v>305</v>
      </c>
      <c r="D123" s="8"/>
      <c r="E123" s="17">
        <v>4.6999999999999999E-4</v>
      </c>
      <c r="G123" s="4"/>
      <c r="H123" s="9">
        <v>1.4678010529315145E-4</v>
      </c>
      <c r="I123" s="1"/>
    </row>
    <row r="124" spans="1:10" ht="13.5" customHeight="1">
      <c r="A124" s="16">
        <v>32</v>
      </c>
      <c r="B124" s="11">
        <v>28</v>
      </c>
      <c r="C124" s="11">
        <v>416</v>
      </c>
      <c r="D124" s="8"/>
      <c r="E124" s="17">
        <v>6.4999999999999997E-4</v>
      </c>
      <c r="G124" s="4"/>
      <c r="H124" s="9">
        <v>1.3316611726961635E-4</v>
      </c>
      <c r="I124" s="1"/>
    </row>
    <row r="125" spans="1:10" ht="13.5" customHeight="1">
      <c r="A125" s="16">
        <v>32</v>
      </c>
      <c r="B125" s="11">
        <v>29</v>
      </c>
      <c r="C125" s="11">
        <v>293</v>
      </c>
      <c r="D125" s="8"/>
      <c r="E125" s="17">
        <v>4.6000000000000001E-4</v>
      </c>
      <c r="G125" s="4"/>
      <c r="H125" s="9">
        <v>1.2198846757581969E-4</v>
      </c>
      <c r="I125" s="1"/>
    </row>
    <row r="126" spans="1:10" ht="13.5" customHeight="1">
      <c r="A126" s="16">
        <v>32</v>
      </c>
      <c r="B126" s="11">
        <v>30</v>
      </c>
      <c r="C126" s="11">
        <v>1345</v>
      </c>
      <c r="D126" s="8">
        <f>SUM(C96:C126)</f>
        <v>643940</v>
      </c>
      <c r="E126" s="17">
        <v>2.0899999999999998E-3</v>
      </c>
      <c r="F126" s="1">
        <f>SUM(E96:E126)</f>
        <v>1.0000000000000002</v>
      </c>
      <c r="G126" s="5"/>
      <c r="H126" s="9">
        <v>1.2831250129998219E-3</v>
      </c>
      <c r="I126" s="1"/>
    </row>
    <row r="127" spans="1:10" ht="13.5" customHeight="1">
      <c r="A127" s="16">
        <v>41</v>
      </c>
      <c r="B127" s="11">
        <v>0</v>
      </c>
      <c r="C127" s="11">
        <v>27</v>
      </c>
      <c r="D127" s="8"/>
      <c r="E127" s="17">
        <v>8.4799999999999997E-3</v>
      </c>
      <c r="G127" s="4"/>
      <c r="H127" s="9">
        <v>5.0394960503949607E-2</v>
      </c>
      <c r="I127" s="1">
        <v>8.4252300000000002E-2</v>
      </c>
      <c r="J127">
        <f>C127/D157</f>
        <v>8.4798994974874375E-3</v>
      </c>
    </row>
    <row r="128" spans="1:10" ht="13.5" customHeight="1">
      <c r="A128" s="16">
        <v>41</v>
      </c>
      <c r="B128" s="11">
        <v>1</v>
      </c>
      <c r="C128" s="11">
        <v>49</v>
      </c>
      <c r="D128" s="8"/>
      <c r="E128" s="17">
        <v>1.5389999999999999E-2</v>
      </c>
      <c r="G128" s="4"/>
      <c r="H128" s="9">
        <v>0.12938706129387059</v>
      </c>
      <c r="I128" s="1">
        <v>6.7208900000000002E-2</v>
      </c>
    </row>
    <row r="129" spans="1:9" ht="13.5" customHeight="1">
      <c r="A129" s="16">
        <v>41</v>
      </c>
      <c r="B129" s="11">
        <v>2</v>
      </c>
      <c r="C129" s="11">
        <v>84</v>
      </c>
      <c r="D129" s="8"/>
      <c r="E129" s="17">
        <v>2.6380000000000001E-2</v>
      </c>
      <c r="G129" s="4"/>
      <c r="H129" s="9">
        <v>0.1023897610238976</v>
      </c>
      <c r="I129" s="1">
        <v>5.75617E-2</v>
      </c>
    </row>
    <row r="130" spans="1:9" ht="13.5" customHeight="1">
      <c r="A130" s="16">
        <v>41</v>
      </c>
      <c r="B130" s="11">
        <v>3</v>
      </c>
      <c r="C130" s="11">
        <v>126</v>
      </c>
      <c r="D130" s="8"/>
      <c r="E130" s="17">
        <v>3.9570000000000001E-2</v>
      </c>
      <c r="G130" s="4"/>
      <c r="H130" s="9">
        <v>7.4492550744925501E-2</v>
      </c>
      <c r="I130" s="1">
        <v>5.06285E-2</v>
      </c>
    </row>
    <row r="131" spans="1:9" ht="13.5" customHeight="1">
      <c r="A131" s="16">
        <v>41</v>
      </c>
      <c r="B131" s="11">
        <v>4</v>
      </c>
      <c r="C131" s="11">
        <v>315</v>
      </c>
      <c r="D131" s="8"/>
      <c r="E131" s="17">
        <v>9.8930000000000004E-2</v>
      </c>
      <c r="G131" s="4"/>
      <c r="H131" s="9">
        <v>0.1250874912508749</v>
      </c>
      <c r="I131" s="1">
        <v>6.9300299999999995E-2</v>
      </c>
    </row>
    <row r="132" spans="1:9" ht="13.5" customHeight="1">
      <c r="A132" s="16">
        <v>41</v>
      </c>
      <c r="B132" s="11">
        <v>5</v>
      </c>
      <c r="C132" s="11">
        <v>530</v>
      </c>
      <c r="D132" s="8"/>
      <c r="E132" s="17">
        <v>0.16646</v>
      </c>
      <c r="G132" s="4"/>
      <c r="H132" s="9">
        <v>5.9594040595940416E-2</v>
      </c>
      <c r="I132" s="1">
        <v>5.6227899999999997E-2</v>
      </c>
    </row>
    <row r="133" spans="1:9" ht="13.5" customHeight="1">
      <c r="A133" s="16">
        <v>41</v>
      </c>
      <c r="B133" s="11">
        <v>6</v>
      </c>
      <c r="C133" s="11">
        <v>332</v>
      </c>
      <c r="D133" s="8"/>
      <c r="E133" s="17">
        <v>0.10427</v>
      </c>
      <c r="G133" s="4"/>
      <c r="H133" s="9">
        <v>4.98950104989501E-2</v>
      </c>
      <c r="I133" s="1">
        <v>4.8772799999999998E-2</v>
      </c>
    </row>
    <row r="134" spans="1:9" ht="13.5" customHeight="1">
      <c r="A134" s="16">
        <v>41</v>
      </c>
      <c r="B134" s="11">
        <v>7</v>
      </c>
      <c r="C134" s="11">
        <v>363</v>
      </c>
      <c r="D134" s="8"/>
      <c r="E134" s="17">
        <v>0.11401</v>
      </c>
      <c r="G134" s="4"/>
      <c r="H134" s="9">
        <v>3.7996200379962E-2</v>
      </c>
      <c r="I134" s="1">
        <v>3.78777E-2</v>
      </c>
    </row>
    <row r="135" spans="1:9" ht="13.5" customHeight="1">
      <c r="A135" s="16">
        <v>41</v>
      </c>
      <c r="B135" s="11">
        <v>8</v>
      </c>
      <c r="C135" s="11">
        <v>503</v>
      </c>
      <c r="D135" s="8"/>
      <c r="E135" s="17">
        <v>0.15798000000000001</v>
      </c>
      <c r="G135" s="4"/>
      <c r="H135" s="9">
        <v>5.7294270572942702E-2</v>
      </c>
      <c r="I135" s="1">
        <v>4.5255099999999999E-2</v>
      </c>
    </row>
    <row r="136" spans="1:9" ht="13.5" customHeight="1">
      <c r="A136" s="16">
        <v>41</v>
      </c>
      <c r="B136" s="11">
        <v>9</v>
      </c>
      <c r="C136" s="11">
        <v>193</v>
      </c>
      <c r="D136" s="8"/>
      <c r="E136" s="17">
        <v>6.062E-2</v>
      </c>
      <c r="G136" s="4"/>
      <c r="H136" s="9">
        <v>6.8193180681931823E-2</v>
      </c>
      <c r="I136" s="1">
        <v>5.35483E-2</v>
      </c>
    </row>
    <row r="137" spans="1:9" ht="13.5" customHeight="1">
      <c r="A137" s="16">
        <v>41</v>
      </c>
      <c r="B137" s="11">
        <v>10</v>
      </c>
      <c r="C137" s="11">
        <v>160</v>
      </c>
      <c r="D137" s="8"/>
      <c r="E137" s="17">
        <v>5.0250000000000003E-2</v>
      </c>
      <c r="G137" s="4"/>
      <c r="H137" s="9">
        <v>1.9398060193980604E-2</v>
      </c>
      <c r="I137" s="1">
        <v>5.6029299999999997E-2</v>
      </c>
    </row>
    <row r="138" spans="1:9" ht="13.5" customHeight="1">
      <c r="A138" s="16">
        <v>41</v>
      </c>
      <c r="B138" s="11">
        <v>11</v>
      </c>
      <c r="C138" s="11">
        <v>110</v>
      </c>
      <c r="D138" s="8"/>
      <c r="E138" s="17">
        <v>3.4549999999999997E-2</v>
      </c>
      <c r="G138" s="4"/>
      <c r="H138" s="9">
        <v>1.5898410158984102E-2</v>
      </c>
      <c r="I138" s="1">
        <v>5.4994099999999997E-2</v>
      </c>
    </row>
    <row r="139" spans="1:9" ht="13.5" customHeight="1">
      <c r="A139" s="16">
        <v>41</v>
      </c>
      <c r="B139" s="11">
        <v>12</v>
      </c>
      <c r="C139" s="11">
        <v>174</v>
      </c>
      <c r="D139" s="8"/>
      <c r="E139" s="17">
        <v>5.4649999999999997E-2</v>
      </c>
      <c r="G139" s="4"/>
      <c r="H139" s="9">
        <v>1.8198180181981802E-2</v>
      </c>
      <c r="I139" s="1">
        <v>5.9676199999999999E-2</v>
      </c>
    </row>
    <row r="140" spans="1:9" ht="13.5" customHeight="1">
      <c r="A140" s="16">
        <v>41</v>
      </c>
      <c r="B140" s="11">
        <v>13</v>
      </c>
      <c r="C140" s="11">
        <v>26</v>
      </c>
      <c r="D140" s="8"/>
      <c r="E140" s="17">
        <v>8.1700000000000002E-3</v>
      </c>
      <c r="G140" s="4"/>
      <c r="H140" s="9">
        <v>1.4698530146985302E-2</v>
      </c>
      <c r="I140" s="1">
        <v>5.2839499999999998E-2</v>
      </c>
    </row>
    <row r="141" spans="1:9" ht="13.5" customHeight="1">
      <c r="A141" s="16">
        <v>41</v>
      </c>
      <c r="B141" s="11">
        <v>14</v>
      </c>
      <c r="C141" s="11">
        <v>19</v>
      </c>
      <c r="D141" s="8"/>
      <c r="E141" s="17">
        <v>5.9699999999999996E-3</v>
      </c>
      <c r="G141" s="4"/>
      <c r="H141" s="9">
        <v>6.6893310668933115E-2</v>
      </c>
      <c r="I141" s="1">
        <v>4.8712699999999998E-2</v>
      </c>
    </row>
    <row r="142" spans="1:9" ht="13.5" customHeight="1">
      <c r="A142" s="16">
        <v>41</v>
      </c>
      <c r="B142" s="11">
        <v>15</v>
      </c>
      <c r="C142" s="11">
        <v>26</v>
      </c>
      <c r="D142" s="8"/>
      <c r="E142" s="17">
        <v>8.1700000000000002E-3</v>
      </c>
      <c r="G142" s="4"/>
      <c r="H142" s="9">
        <v>1.2598740125987402E-2</v>
      </c>
      <c r="I142" s="1">
        <v>4.0034300000000002E-2</v>
      </c>
    </row>
    <row r="143" spans="1:9" ht="13.5" customHeight="1">
      <c r="A143" s="16">
        <v>41</v>
      </c>
      <c r="B143" s="11">
        <v>16</v>
      </c>
      <c r="C143" s="11">
        <v>14</v>
      </c>
      <c r="D143" s="8"/>
      <c r="E143" s="17">
        <v>4.4000000000000003E-3</v>
      </c>
      <c r="G143" s="4"/>
      <c r="H143" s="9">
        <v>2.7397260273972608E-2</v>
      </c>
      <c r="I143" s="1">
        <v>1.6687199999999999E-2</v>
      </c>
    </row>
    <row r="144" spans="1:9" ht="13.5" customHeight="1">
      <c r="A144" s="16">
        <v>41</v>
      </c>
      <c r="B144" s="11">
        <v>17</v>
      </c>
      <c r="C144" s="11">
        <v>30</v>
      </c>
      <c r="D144" s="8"/>
      <c r="E144" s="17">
        <v>9.4199999999999996E-3</v>
      </c>
      <c r="G144" s="4"/>
      <c r="H144" s="9">
        <v>4.9995000499949999E-3</v>
      </c>
      <c r="I144" s="1">
        <v>1.4696300000000001E-2</v>
      </c>
    </row>
    <row r="145" spans="1:10" ht="13.5" customHeight="1">
      <c r="A145" s="16">
        <v>41</v>
      </c>
      <c r="B145" s="11">
        <v>18</v>
      </c>
      <c r="C145" s="11">
        <v>38</v>
      </c>
      <c r="D145" s="8"/>
      <c r="E145" s="17">
        <v>1.193E-2</v>
      </c>
      <c r="G145" s="4"/>
      <c r="H145" s="9">
        <v>1.6698330166983303E-2</v>
      </c>
      <c r="I145" s="1">
        <v>1.33353E-2</v>
      </c>
    </row>
    <row r="146" spans="1:10" ht="13.5" customHeight="1">
      <c r="A146" s="16">
        <v>41</v>
      </c>
      <c r="B146" s="11">
        <v>19</v>
      </c>
      <c r="C146" s="11">
        <v>17</v>
      </c>
      <c r="D146" s="8"/>
      <c r="E146" s="17">
        <v>5.3400000000000001E-3</v>
      </c>
      <c r="G146" s="4"/>
      <c r="H146" s="9">
        <v>6.5993400659934004E-3</v>
      </c>
      <c r="I146" s="1">
        <v>1.7958999999999999E-2</v>
      </c>
    </row>
    <row r="147" spans="1:10" ht="13.5" customHeight="1">
      <c r="A147" s="16">
        <v>41</v>
      </c>
      <c r="B147" s="11">
        <v>20</v>
      </c>
      <c r="C147" s="11">
        <v>12</v>
      </c>
      <c r="D147" s="8"/>
      <c r="E147" s="17">
        <v>3.7699999999999999E-3</v>
      </c>
      <c r="G147" s="4"/>
      <c r="H147" s="9">
        <v>1.60983901609839E-2</v>
      </c>
      <c r="I147" s="1">
        <v>1.11672E-2</v>
      </c>
    </row>
    <row r="148" spans="1:10" ht="13.5" customHeight="1">
      <c r="A148" s="16">
        <v>41</v>
      </c>
      <c r="B148" s="11">
        <v>21</v>
      </c>
      <c r="C148" s="11">
        <v>5</v>
      </c>
      <c r="D148" s="8"/>
      <c r="E148" s="17">
        <v>1.57E-3</v>
      </c>
      <c r="G148" s="4"/>
      <c r="H148" s="9">
        <v>1.23987601239876E-2</v>
      </c>
      <c r="I148" s="1">
        <v>9.04049E-3</v>
      </c>
    </row>
    <row r="149" spans="1:10" ht="13.5" customHeight="1">
      <c r="A149" s="16">
        <v>41</v>
      </c>
      <c r="B149" s="11">
        <v>22</v>
      </c>
      <c r="C149" s="11">
        <v>12</v>
      </c>
      <c r="D149" s="8"/>
      <c r="E149" s="17">
        <v>3.7699999999999999E-3</v>
      </c>
      <c r="G149" s="4"/>
      <c r="H149" s="9">
        <v>3.3996600339966003E-3</v>
      </c>
      <c r="I149" s="1">
        <v>9.9144300000000001E-3</v>
      </c>
    </row>
    <row r="150" spans="1:10" ht="13.5" customHeight="1">
      <c r="A150" s="16">
        <v>41</v>
      </c>
      <c r="B150" s="11">
        <v>23</v>
      </c>
      <c r="C150" s="11">
        <v>9</v>
      </c>
      <c r="D150" s="8"/>
      <c r="E150" s="17">
        <v>2.8300000000000001E-3</v>
      </c>
      <c r="G150" s="4"/>
      <c r="H150" s="9">
        <v>4.9995000499949999E-3</v>
      </c>
      <c r="I150" s="1">
        <v>3.8385899999999998E-3</v>
      </c>
    </row>
    <row r="151" spans="1:10" ht="13.5" customHeight="1">
      <c r="A151" s="16">
        <v>41</v>
      </c>
      <c r="B151" s="11">
        <v>24</v>
      </c>
      <c r="C151" s="11">
        <v>4</v>
      </c>
      <c r="D151" s="8"/>
      <c r="E151" s="17">
        <v>1.2600000000000001E-3</v>
      </c>
      <c r="G151" s="4"/>
      <c r="H151" s="9">
        <v>4.9995000499950537E-3</v>
      </c>
      <c r="I151" s="1">
        <v>4.7890399999999996E-3</v>
      </c>
    </row>
    <row r="152" spans="1:10" ht="13.5" customHeight="1">
      <c r="A152" s="16">
        <v>41</v>
      </c>
      <c r="B152" s="11">
        <v>25</v>
      </c>
      <c r="C152" s="11">
        <v>6</v>
      </c>
      <c r="D152" s="8"/>
      <c r="E152" s="17">
        <v>1.8799999999999999E-3</v>
      </c>
      <c r="G152" s="4"/>
      <c r="H152" s="9">
        <v>0</v>
      </c>
      <c r="I152" s="1">
        <v>4.7650100000000001E-3</v>
      </c>
    </row>
    <row r="153" spans="1:10" ht="13.5" customHeight="1">
      <c r="A153" s="16">
        <v>41</v>
      </c>
      <c r="B153" s="11">
        <v>26</v>
      </c>
      <c r="C153" s="11">
        <v>0</v>
      </c>
      <c r="D153" s="8"/>
      <c r="E153" s="17">
        <v>0</v>
      </c>
      <c r="G153" s="4"/>
      <c r="H153" s="9">
        <v>0</v>
      </c>
      <c r="I153" s="1">
        <v>3.9995600000000001E-3</v>
      </c>
    </row>
    <row r="154" spans="1:10" ht="13.5" customHeight="1">
      <c r="A154" s="16">
        <v>41</v>
      </c>
      <c r="B154" s="11">
        <v>27</v>
      </c>
      <c r="C154" s="11">
        <v>0</v>
      </c>
      <c r="D154" s="8"/>
      <c r="E154" s="17">
        <v>0</v>
      </c>
      <c r="G154" s="4"/>
      <c r="H154" s="9">
        <v>0</v>
      </c>
      <c r="I154" s="1">
        <v>3.6392600000000001E-3</v>
      </c>
    </row>
    <row r="155" spans="1:10" ht="13.5" customHeight="1">
      <c r="A155" s="16">
        <v>41</v>
      </c>
      <c r="B155" s="11">
        <v>28</v>
      </c>
      <c r="C155" s="11">
        <v>0</v>
      </c>
      <c r="D155" s="8"/>
      <c r="E155" s="17">
        <v>0</v>
      </c>
      <c r="G155" s="4"/>
      <c r="H155" s="9">
        <v>0</v>
      </c>
      <c r="I155" s="1">
        <v>2.62152E-3</v>
      </c>
    </row>
    <row r="156" spans="1:10" ht="13.5" customHeight="1">
      <c r="A156" s="16">
        <v>41</v>
      </c>
      <c r="B156" s="11">
        <v>29</v>
      </c>
      <c r="C156" s="11">
        <v>0</v>
      </c>
      <c r="D156" s="8"/>
      <c r="E156" s="17">
        <v>0</v>
      </c>
      <c r="G156" s="4"/>
      <c r="H156" s="9">
        <v>0</v>
      </c>
      <c r="I156" s="1">
        <v>6.2764299999999999E-4</v>
      </c>
    </row>
    <row r="157" spans="1:10" ht="13.5" customHeight="1">
      <c r="A157" s="16">
        <v>41</v>
      </c>
      <c r="B157" s="11">
        <v>30</v>
      </c>
      <c r="C157" s="11">
        <v>0</v>
      </c>
      <c r="D157" s="8">
        <f>SUM(C127:C157)</f>
        <v>3184</v>
      </c>
      <c r="E157" s="17">
        <v>0</v>
      </c>
      <c r="F157" s="1">
        <f>SUM(E127:E157)</f>
        <v>1.0000200000000001</v>
      </c>
      <c r="G157" s="5"/>
      <c r="H157" s="9">
        <v>0</v>
      </c>
      <c r="I157" s="1">
        <v>0</v>
      </c>
    </row>
    <row r="158" spans="1:10" ht="13.5" customHeight="1">
      <c r="A158" s="16">
        <v>42</v>
      </c>
      <c r="B158" s="11">
        <v>0</v>
      </c>
      <c r="C158" s="11">
        <v>16</v>
      </c>
      <c r="D158" s="8"/>
      <c r="E158" s="17">
        <v>8.2100000000000003E-3</v>
      </c>
      <c r="G158" s="4"/>
      <c r="H158" s="9">
        <v>5.0394960503949621E-2</v>
      </c>
      <c r="I158" s="1">
        <v>6.2424E-2</v>
      </c>
      <c r="J158">
        <f>C158/D188</f>
        <v>8.2051282051282051E-3</v>
      </c>
    </row>
    <row r="159" spans="1:10" ht="13.5" customHeight="1">
      <c r="A159" s="16">
        <v>42</v>
      </c>
      <c r="B159" s="11">
        <v>1</v>
      </c>
      <c r="C159" s="11">
        <v>30</v>
      </c>
      <c r="D159" s="8"/>
      <c r="E159" s="17">
        <v>1.538E-2</v>
      </c>
      <c r="G159" s="4"/>
      <c r="H159" s="9">
        <v>0.12938706129387065</v>
      </c>
      <c r="I159" s="1">
        <v>7.7118000000000006E-2</v>
      </c>
    </row>
    <row r="160" spans="1:10" ht="13.5" customHeight="1">
      <c r="A160" s="16">
        <v>42</v>
      </c>
      <c r="B160" s="11">
        <v>2</v>
      </c>
      <c r="C160" s="11">
        <v>51</v>
      </c>
      <c r="D160" s="8"/>
      <c r="E160" s="17">
        <v>2.615E-2</v>
      </c>
      <c r="G160" s="4"/>
      <c r="H160" s="9">
        <v>0.10238976102389763</v>
      </c>
      <c r="I160" s="1">
        <v>7.4172399999999999E-2</v>
      </c>
    </row>
    <row r="161" spans="1:9" ht="13.5" customHeight="1">
      <c r="A161" s="16">
        <v>42</v>
      </c>
      <c r="B161" s="11">
        <v>3</v>
      </c>
      <c r="C161" s="11">
        <v>77</v>
      </c>
      <c r="D161" s="8"/>
      <c r="E161" s="17">
        <v>3.9489999999999997E-2</v>
      </c>
      <c r="G161" s="4"/>
      <c r="H161" s="9">
        <v>7.4492550744925529E-2</v>
      </c>
      <c r="I161" s="1">
        <v>7.2682399999999994E-2</v>
      </c>
    </row>
    <row r="162" spans="1:9" ht="13.5" customHeight="1">
      <c r="A162" s="16">
        <v>42</v>
      </c>
      <c r="B162" s="11">
        <v>4</v>
      </c>
      <c r="C162" s="11">
        <v>193</v>
      </c>
      <c r="D162" s="8"/>
      <c r="E162" s="17">
        <v>9.8970000000000002E-2</v>
      </c>
      <c r="G162" s="4"/>
      <c r="H162" s="9">
        <v>0.12508749125087493</v>
      </c>
      <c r="I162" s="1">
        <v>6.2732300000000005E-2</v>
      </c>
    </row>
    <row r="163" spans="1:9" ht="13.5" customHeight="1">
      <c r="A163" s="16">
        <v>42</v>
      </c>
      <c r="B163" s="11">
        <v>5</v>
      </c>
      <c r="C163" s="11">
        <v>325</v>
      </c>
      <c r="D163" s="8"/>
      <c r="E163" s="17">
        <v>0.16667000000000001</v>
      </c>
      <c r="G163" s="4"/>
      <c r="H163" s="9">
        <v>5.9594040595940423E-2</v>
      </c>
      <c r="I163" s="1">
        <v>5.76459E-2</v>
      </c>
    </row>
    <row r="164" spans="1:9" ht="13.5" customHeight="1">
      <c r="A164" s="16">
        <v>42</v>
      </c>
      <c r="B164" s="11">
        <v>6</v>
      </c>
      <c r="C164" s="11">
        <v>203</v>
      </c>
      <c r="D164" s="8"/>
      <c r="E164" s="17">
        <v>0.1041</v>
      </c>
      <c r="G164" s="4"/>
      <c r="H164" s="9">
        <v>4.9895010498950114E-2</v>
      </c>
      <c r="I164" s="1">
        <v>5.0384499999999999E-2</v>
      </c>
    </row>
    <row r="165" spans="1:9" ht="13.5" customHeight="1">
      <c r="A165" s="16">
        <v>42</v>
      </c>
      <c r="B165" s="11">
        <v>7</v>
      </c>
      <c r="C165" s="11">
        <v>222</v>
      </c>
      <c r="D165" s="8"/>
      <c r="E165" s="17">
        <v>0.11385000000000001</v>
      </c>
      <c r="G165" s="4"/>
      <c r="H165" s="9">
        <v>3.7996200379962014E-2</v>
      </c>
      <c r="I165" s="1">
        <v>4.6120099999999997E-2</v>
      </c>
    </row>
    <row r="166" spans="1:9" ht="13.5" customHeight="1">
      <c r="A166" s="16">
        <v>42</v>
      </c>
      <c r="B166" s="11">
        <v>8</v>
      </c>
      <c r="C166" s="11">
        <v>308</v>
      </c>
      <c r="D166" s="8"/>
      <c r="E166" s="17">
        <v>0.15795000000000001</v>
      </c>
      <c r="G166" s="4"/>
      <c r="H166" s="9">
        <v>5.7294270572942715E-2</v>
      </c>
      <c r="I166" s="1">
        <v>4.9185699999999999E-2</v>
      </c>
    </row>
    <row r="167" spans="1:9" ht="13.5" customHeight="1">
      <c r="A167" s="16">
        <v>42</v>
      </c>
      <c r="B167" s="11">
        <v>9</v>
      </c>
      <c r="C167" s="11">
        <v>118</v>
      </c>
      <c r="D167" s="8"/>
      <c r="E167" s="17">
        <v>6.0510000000000001E-2</v>
      </c>
      <c r="G167" s="4"/>
      <c r="H167" s="9">
        <v>6.8193180681931823E-2</v>
      </c>
      <c r="I167" s="1">
        <v>7.59021E-2</v>
      </c>
    </row>
    <row r="168" spans="1:9" ht="13.5" customHeight="1">
      <c r="A168" s="16">
        <v>42</v>
      </c>
      <c r="B168" s="11">
        <v>10</v>
      </c>
      <c r="C168" s="11">
        <v>98</v>
      </c>
      <c r="D168" s="8"/>
      <c r="E168" s="17">
        <v>5.0259999999999999E-2</v>
      </c>
      <c r="G168" s="4"/>
      <c r="H168" s="9">
        <v>1.9398060193980611E-2</v>
      </c>
      <c r="I168" s="1">
        <v>6.0916900000000003E-2</v>
      </c>
    </row>
    <row r="169" spans="1:9" ht="13.5" customHeight="1">
      <c r="A169" s="16">
        <v>42</v>
      </c>
      <c r="B169" s="11">
        <v>11</v>
      </c>
      <c r="C169" s="11">
        <v>67</v>
      </c>
      <c r="D169" s="8"/>
      <c r="E169" s="17">
        <v>3.4360000000000002E-2</v>
      </c>
      <c r="G169" s="4"/>
      <c r="H169" s="9">
        <v>1.5898410158984105E-2</v>
      </c>
      <c r="I169" s="1">
        <v>5.0590000000000003E-2</v>
      </c>
    </row>
    <row r="170" spans="1:9" ht="13.5" customHeight="1">
      <c r="A170" s="16">
        <v>42</v>
      </c>
      <c r="B170" s="11">
        <v>12</v>
      </c>
      <c r="C170" s="11">
        <v>107</v>
      </c>
      <c r="D170" s="8"/>
      <c r="E170" s="17">
        <v>5.4870000000000002E-2</v>
      </c>
      <c r="G170" s="4"/>
      <c r="H170" s="9">
        <v>1.8198180181981806E-2</v>
      </c>
      <c r="I170" s="1">
        <v>4.8860300000000002E-2</v>
      </c>
    </row>
    <row r="171" spans="1:9" ht="13.5" customHeight="1">
      <c r="A171" s="16">
        <v>42</v>
      </c>
      <c r="B171" s="11">
        <v>13</v>
      </c>
      <c r="C171" s="11">
        <v>16</v>
      </c>
      <c r="D171" s="8"/>
      <c r="E171" s="17">
        <v>8.2100000000000003E-3</v>
      </c>
      <c r="G171" s="4"/>
      <c r="H171" s="9">
        <v>1.4698530146985305E-2</v>
      </c>
      <c r="I171" s="1">
        <v>4.3448500000000001E-2</v>
      </c>
    </row>
    <row r="172" spans="1:9" ht="13.5" customHeight="1">
      <c r="A172" s="16">
        <v>42</v>
      </c>
      <c r="B172" s="11">
        <v>14</v>
      </c>
      <c r="C172" s="11">
        <v>12</v>
      </c>
      <c r="D172" s="8"/>
      <c r="E172" s="17">
        <v>6.1500000000000001E-3</v>
      </c>
      <c r="G172" s="4"/>
      <c r="H172" s="9">
        <v>6.6893310668933129E-2</v>
      </c>
      <c r="I172" s="1">
        <v>3.9355399999999999E-2</v>
      </c>
    </row>
    <row r="173" spans="1:9" ht="13.5" customHeight="1">
      <c r="A173" s="16">
        <v>42</v>
      </c>
      <c r="B173" s="11">
        <v>15</v>
      </c>
      <c r="C173" s="11">
        <v>16</v>
      </c>
      <c r="D173" s="8"/>
      <c r="E173" s="17">
        <v>8.2100000000000003E-3</v>
      </c>
      <c r="G173" s="4"/>
      <c r="H173" s="9">
        <v>1.2598740125987405E-2</v>
      </c>
      <c r="I173" s="1">
        <v>3.2042599999999997E-2</v>
      </c>
    </row>
    <row r="174" spans="1:9" ht="13.5" customHeight="1">
      <c r="A174" s="16">
        <v>42</v>
      </c>
      <c r="B174" s="11">
        <v>16</v>
      </c>
      <c r="C174" s="11">
        <v>8</v>
      </c>
      <c r="D174" s="8"/>
      <c r="E174" s="17">
        <v>4.1000000000000003E-3</v>
      </c>
      <c r="G174" s="4"/>
      <c r="H174" s="9">
        <v>2.7397260273972612E-2</v>
      </c>
      <c r="I174" s="1">
        <v>3.2093999999999998E-2</v>
      </c>
    </row>
    <row r="175" spans="1:9" ht="13.5" customHeight="1">
      <c r="A175" s="16">
        <v>42</v>
      </c>
      <c r="B175" s="11">
        <v>17</v>
      </c>
      <c r="C175" s="11">
        <v>18</v>
      </c>
      <c r="D175" s="8"/>
      <c r="E175" s="17">
        <v>9.2300000000000004E-3</v>
      </c>
      <c r="G175" s="4"/>
      <c r="H175" s="9">
        <v>4.9995000499950017E-3</v>
      </c>
      <c r="I175" s="1">
        <v>1.8085E-2</v>
      </c>
    </row>
    <row r="176" spans="1:9" ht="13.5" customHeight="1">
      <c r="A176" s="16">
        <v>42</v>
      </c>
      <c r="B176" s="11">
        <v>18</v>
      </c>
      <c r="C176" s="11">
        <v>24</v>
      </c>
      <c r="D176" s="8"/>
      <c r="E176" s="17">
        <v>1.231E-2</v>
      </c>
      <c r="G176" s="4"/>
      <c r="H176" s="9">
        <v>1.6698330166983306E-2</v>
      </c>
      <c r="I176" s="1">
        <v>8.2033200000000001E-3</v>
      </c>
    </row>
    <row r="177" spans="1:10" ht="13.5" customHeight="1">
      <c r="A177" s="16">
        <v>42</v>
      </c>
      <c r="B177" s="11">
        <v>19</v>
      </c>
      <c r="C177" s="11">
        <v>10</v>
      </c>
      <c r="D177" s="8"/>
      <c r="E177" s="17">
        <v>5.13E-3</v>
      </c>
      <c r="G177" s="4"/>
      <c r="H177" s="9">
        <v>6.5993400659934021E-3</v>
      </c>
      <c r="I177" s="1">
        <v>2.3051499999999999E-2</v>
      </c>
    </row>
    <row r="178" spans="1:10" ht="13.5" customHeight="1">
      <c r="A178" s="16">
        <v>42</v>
      </c>
      <c r="B178" s="11">
        <v>20</v>
      </c>
      <c r="C178" s="11">
        <v>8</v>
      </c>
      <c r="D178" s="8"/>
      <c r="E178" s="17">
        <v>4.1000000000000003E-3</v>
      </c>
      <c r="G178" s="4"/>
      <c r="H178" s="9">
        <v>1.6098390160983904E-2</v>
      </c>
      <c r="I178" s="1">
        <v>7.0558799999999996E-3</v>
      </c>
    </row>
    <row r="179" spans="1:10" ht="13.5" customHeight="1">
      <c r="A179" s="16">
        <v>42</v>
      </c>
      <c r="B179" s="11">
        <v>21</v>
      </c>
      <c r="C179" s="11">
        <v>3</v>
      </c>
      <c r="D179" s="8"/>
      <c r="E179" s="17">
        <v>1.5399999999999999E-3</v>
      </c>
      <c r="G179" s="4"/>
      <c r="H179" s="9">
        <v>1.2398760123987605E-2</v>
      </c>
      <c r="I179" s="1">
        <v>3.18542E-3</v>
      </c>
    </row>
    <row r="180" spans="1:10" ht="13.5" customHeight="1">
      <c r="A180" s="16">
        <v>42</v>
      </c>
      <c r="B180" s="11">
        <v>22</v>
      </c>
      <c r="C180" s="11">
        <v>8</v>
      </c>
      <c r="D180" s="8"/>
      <c r="E180" s="17">
        <v>4.1000000000000003E-3</v>
      </c>
      <c r="G180" s="4"/>
      <c r="H180" s="9">
        <v>3.3996600339966012E-3</v>
      </c>
      <c r="I180" s="1">
        <v>6.5078499999999997E-4</v>
      </c>
    </row>
    <row r="181" spans="1:10" ht="13.5" customHeight="1">
      <c r="A181" s="16">
        <v>42</v>
      </c>
      <c r="B181" s="11">
        <v>23</v>
      </c>
      <c r="C181" s="11">
        <v>5</v>
      </c>
      <c r="D181" s="8"/>
      <c r="E181" s="17">
        <v>2.5600000000000002E-3</v>
      </c>
      <c r="G181" s="4"/>
      <c r="H181" s="9">
        <v>4.9995000499950017E-3</v>
      </c>
      <c r="I181" s="1">
        <v>1.2673199999999999E-3</v>
      </c>
    </row>
    <row r="182" spans="1:10" ht="13.5" customHeight="1">
      <c r="A182" s="16">
        <v>42</v>
      </c>
      <c r="B182" s="11">
        <v>24</v>
      </c>
      <c r="C182" s="11">
        <v>3</v>
      </c>
      <c r="D182" s="8"/>
      <c r="E182" s="17">
        <v>1.5399999999999999E-3</v>
      </c>
      <c r="G182" s="4"/>
      <c r="H182" s="9">
        <v>4.9995000499950554E-3</v>
      </c>
      <c r="I182" s="1">
        <v>8.73422E-4</v>
      </c>
    </row>
    <row r="183" spans="1:10" ht="13.5" customHeight="1">
      <c r="A183" s="16">
        <v>42</v>
      </c>
      <c r="B183" s="11">
        <v>25</v>
      </c>
      <c r="C183" s="11">
        <v>4</v>
      </c>
      <c r="D183" s="8"/>
      <c r="E183" s="17">
        <v>2.0500000000000002E-3</v>
      </c>
      <c r="G183" s="4"/>
      <c r="H183" s="9">
        <v>0</v>
      </c>
      <c r="I183" s="1">
        <v>8.5629599999999999E-4</v>
      </c>
    </row>
    <row r="184" spans="1:10" ht="13.5" customHeight="1">
      <c r="A184" s="16">
        <v>42</v>
      </c>
      <c r="B184" s="11">
        <v>26</v>
      </c>
      <c r="C184" s="11">
        <v>0</v>
      </c>
      <c r="D184" s="8"/>
      <c r="E184" s="17">
        <v>0</v>
      </c>
      <c r="G184" s="4"/>
      <c r="H184" s="9">
        <v>0</v>
      </c>
      <c r="I184" s="1">
        <v>2.22637E-4</v>
      </c>
    </row>
    <row r="185" spans="1:10" ht="13.5" customHeight="1">
      <c r="A185" s="16">
        <v>42</v>
      </c>
      <c r="B185" s="11">
        <v>27</v>
      </c>
      <c r="C185" s="11">
        <v>0</v>
      </c>
      <c r="D185" s="8"/>
      <c r="E185" s="17">
        <v>0</v>
      </c>
      <c r="G185" s="4"/>
      <c r="H185" s="9">
        <v>0</v>
      </c>
      <c r="I185" s="1">
        <v>3.7677000000000001E-4</v>
      </c>
    </row>
    <row r="186" spans="1:10" ht="13.5" customHeight="1">
      <c r="A186" s="16">
        <v>42</v>
      </c>
      <c r="B186" s="11">
        <v>28</v>
      </c>
      <c r="C186" s="11">
        <v>0</v>
      </c>
      <c r="D186" s="8"/>
      <c r="E186" s="17">
        <v>0</v>
      </c>
      <c r="G186" s="4"/>
      <c r="H186" s="9">
        <v>0</v>
      </c>
      <c r="I186" s="1">
        <v>2.7401500000000001E-4</v>
      </c>
    </row>
    <row r="187" spans="1:10" ht="13.5" customHeight="1">
      <c r="A187" s="16">
        <v>42</v>
      </c>
      <c r="B187" s="11">
        <v>29</v>
      </c>
      <c r="C187" s="11">
        <v>0</v>
      </c>
      <c r="D187" s="8"/>
      <c r="E187" s="17">
        <v>0</v>
      </c>
      <c r="G187" s="4"/>
      <c r="H187" s="9">
        <v>0</v>
      </c>
      <c r="I187" s="1">
        <v>5.1377800000000001E-5</v>
      </c>
    </row>
    <row r="188" spans="1:10" ht="13.5" customHeight="1">
      <c r="A188" s="16">
        <v>42</v>
      </c>
      <c r="B188" s="11">
        <v>30</v>
      </c>
      <c r="C188" s="11">
        <v>0</v>
      </c>
      <c r="D188" s="8">
        <f>SUM(C158:C188)</f>
        <v>1950</v>
      </c>
      <c r="E188" s="17">
        <v>0</v>
      </c>
      <c r="F188" s="1">
        <f>SUM(E158:E188)</f>
        <v>0.99999999999999989</v>
      </c>
      <c r="G188" s="5"/>
      <c r="H188" s="9">
        <v>0</v>
      </c>
      <c r="I188" s="1">
        <v>1.7125899999999999E-4</v>
      </c>
    </row>
    <row r="189" spans="1:10" ht="13.5" customHeight="1">
      <c r="A189" s="16">
        <v>43</v>
      </c>
      <c r="B189" s="11">
        <v>0</v>
      </c>
      <c r="C189" s="11">
        <v>203</v>
      </c>
      <c r="D189" s="8"/>
      <c r="E189" s="17">
        <v>9.2300000000000004E-3</v>
      </c>
      <c r="G189" s="4"/>
      <c r="H189" s="9">
        <v>8.5203708519956053E-3</v>
      </c>
      <c r="I189" s="1"/>
      <c r="J189">
        <f>C189/D219</f>
        <v>9.2260146343680401E-3</v>
      </c>
    </row>
    <row r="190" spans="1:10" ht="13.5" customHeight="1">
      <c r="A190" s="16">
        <v>43</v>
      </c>
      <c r="B190" s="11">
        <v>1</v>
      </c>
      <c r="C190" s="11">
        <v>1363</v>
      </c>
      <c r="D190" s="8"/>
      <c r="E190" s="17">
        <v>6.1949999999999998E-2</v>
      </c>
      <c r="G190" s="4"/>
      <c r="H190" s="9">
        <v>4.8350306462079683E-2</v>
      </c>
      <c r="I190" s="1"/>
    </row>
    <row r="191" spans="1:10" ht="13.5" customHeight="1">
      <c r="A191" s="16">
        <v>43</v>
      </c>
      <c r="B191" s="11">
        <v>2</v>
      </c>
      <c r="C191" s="11">
        <v>1930</v>
      </c>
      <c r="D191" s="8"/>
      <c r="E191" s="17">
        <v>8.7720000000000006E-2</v>
      </c>
      <c r="G191" s="4"/>
      <c r="H191" s="9">
        <v>5.6011470273091321E-2</v>
      </c>
      <c r="I191" s="1"/>
    </row>
    <row r="192" spans="1:10" ht="13.5" customHeight="1">
      <c r="A192" s="16">
        <v>43</v>
      </c>
      <c r="B192" s="11">
        <v>3</v>
      </c>
      <c r="C192" s="11">
        <v>1500</v>
      </c>
      <c r="D192" s="8"/>
      <c r="E192" s="17">
        <v>6.8169999999999994E-2</v>
      </c>
      <c r="G192" s="4"/>
      <c r="H192" s="9">
        <v>6.3609275713758434E-2</v>
      </c>
      <c r="I192" s="1"/>
    </row>
    <row r="193" spans="1:9" ht="13.5" customHeight="1">
      <c r="A193" s="16">
        <v>43</v>
      </c>
      <c r="B193" s="11">
        <v>4</v>
      </c>
      <c r="C193" s="11">
        <v>1469</v>
      </c>
      <c r="D193" s="8"/>
      <c r="E193" s="17">
        <v>6.676E-2</v>
      </c>
      <c r="G193" s="4"/>
      <c r="H193" s="9">
        <v>6.9319924149116446E-2</v>
      </c>
      <c r="I193" s="1"/>
    </row>
    <row r="194" spans="1:9" ht="13.5" customHeight="1">
      <c r="A194" s="16">
        <v>43</v>
      </c>
      <c r="B194" s="11">
        <v>5</v>
      </c>
      <c r="C194" s="11">
        <v>1782</v>
      </c>
      <c r="D194" s="8"/>
      <c r="E194" s="17">
        <v>8.0990000000000006E-2</v>
      </c>
      <c r="G194" s="4"/>
      <c r="H194" s="9">
        <v>6.4319701477996191E-2</v>
      </c>
      <c r="I194" s="1"/>
    </row>
    <row r="195" spans="1:9" ht="13.5" customHeight="1">
      <c r="A195" s="16">
        <v>43</v>
      </c>
      <c r="B195" s="11">
        <v>6</v>
      </c>
      <c r="C195" s="11">
        <v>1864</v>
      </c>
      <c r="D195" s="8"/>
      <c r="E195" s="17">
        <v>8.4720000000000004E-2</v>
      </c>
      <c r="G195" s="4"/>
      <c r="H195" s="9">
        <v>5.5411806606280603E-2</v>
      </c>
      <c r="I195" s="1"/>
    </row>
    <row r="196" spans="1:9" ht="13.5" customHeight="1">
      <c r="A196" s="16">
        <v>43</v>
      </c>
      <c r="B196" s="11">
        <v>7</v>
      </c>
      <c r="C196" s="11">
        <v>1837</v>
      </c>
      <c r="D196" s="8"/>
      <c r="E196" s="17">
        <v>8.3489999999999995E-2</v>
      </c>
      <c r="G196" s="4"/>
      <c r="H196" s="9">
        <v>5.3739679568758913E-2</v>
      </c>
      <c r="I196" s="1"/>
    </row>
    <row r="197" spans="1:9" ht="13.5" customHeight="1">
      <c r="A197" s="16">
        <v>43</v>
      </c>
      <c r="B197" s="11">
        <v>8</v>
      </c>
      <c r="C197" s="11">
        <v>2068</v>
      </c>
      <c r="D197" s="8"/>
      <c r="E197" s="17">
        <v>9.3990000000000004E-2</v>
      </c>
      <c r="G197" s="4"/>
      <c r="H197" s="9">
        <v>6.4309630335236082E-2</v>
      </c>
      <c r="I197" s="1"/>
    </row>
    <row r="198" spans="1:9" ht="13.5" customHeight="1">
      <c r="A198" s="16">
        <v>43</v>
      </c>
      <c r="B198" s="11">
        <v>9</v>
      </c>
      <c r="C198" s="11">
        <v>2064</v>
      </c>
      <c r="D198" s="8"/>
      <c r="E198" s="17">
        <v>9.3810000000000004E-2</v>
      </c>
      <c r="G198" s="4"/>
      <c r="H198" s="9">
        <v>7.5557654742569327E-2</v>
      </c>
      <c r="I198" s="1"/>
    </row>
    <row r="199" spans="1:9" ht="13.5" customHeight="1">
      <c r="A199" s="16">
        <v>43</v>
      </c>
      <c r="B199" s="11">
        <v>10</v>
      </c>
      <c r="C199" s="11">
        <v>1911</v>
      </c>
      <c r="D199" s="8"/>
      <c r="E199" s="17">
        <v>8.6849999999999997E-2</v>
      </c>
      <c r="G199" s="4"/>
      <c r="H199" s="9">
        <v>7.7983516875760592E-2</v>
      </c>
      <c r="I199" s="1"/>
    </row>
    <row r="200" spans="1:9" ht="13.5" customHeight="1">
      <c r="A200" s="16">
        <v>43</v>
      </c>
      <c r="B200" s="11">
        <v>11</v>
      </c>
      <c r="C200" s="11">
        <v>1151</v>
      </c>
      <c r="D200" s="8"/>
      <c r="E200" s="17">
        <v>5.2310000000000002E-2</v>
      </c>
      <c r="G200" s="4"/>
      <c r="H200" s="9">
        <v>5.1710307171537996E-2</v>
      </c>
      <c r="I200" s="1"/>
    </row>
    <row r="201" spans="1:9" ht="13.5" customHeight="1">
      <c r="A201" s="16">
        <v>43</v>
      </c>
      <c r="B201" s="11">
        <v>12</v>
      </c>
      <c r="C201" s="11">
        <v>1073</v>
      </c>
      <c r="D201" s="8"/>
      <c r="E201" s="17">
        <v>4.8770000000000001E-2</v>
      </c>
      <c r="G201" s="4"/>
      <c r="H201" s="9">
        <v>5.0419027330142904E-2</v>
      </c>
      <c r="I201" s="1"/>
    </row>
    <row r="202" spans="1:9" ht="13.5" customHeight="1">
      <c r="A202" s="16">
        <v>43</v>
      </c>
      <c r="B202" s="11">
        <v>13</v>
      </c>
      <c r="C202" s="11">
        <v>936</v>
      </c>
      <c r="D202" s="8"/>
      <c r="E202" s="17">
        <v>4.2540000000000001E-2</v>
      </c>
      <c r="G202" s="4"/>
      <c r="H202" s="9">
        <v>5.3413760271323392E-2</v>
      </c>
      <c r="I202" s="1"/>
    </row>
    <row r="203" spans="1:9" ht="13.5" customHeight="1">
      <c r="A203" s="16">
        <v>43</v>
      </c>
      <c r="B203" s="11">
        <v>14</v>
      </c>
      <c r="C203" s="11">
        <v>599</v>
      </c>
      <c r="D203" s="8"/>
      <c r="E203" s="17">
        <v>2.7220000000000001E-2</v>
      </c>
      <c r="G203" s="4"/>
      <c r="H203" s="9">
        <v>4.0426381616663794E-2</v>
      </c>
      <c r="I203" s="1"/>
    </row>
    <row r="204" spans="1:9" ht="13.5" customHeight="1">
      <c r="A204" s="16">
        <v>43</v>
      </c>
      <c r="B204" s="11">
        <v>15</v>
      </c>
      <c r="C204" s="11">
        <v>146</v>
      </c>
      <c r="D204" s="8"/>
      <c r="E204" s="17">
        <v>6.6400000000000001E-3</v>
      </c>
      <c r="G204" s="4"/>
      <c r="H204" s="9">
        <v>3.9836382798913127E-2</v>
      </c>
      <c r="I204" s="1"/>
    </row>
    <row r="205" spans="1:9" ht="13.5" customHeight="1">
      <c r="A205" s="16">
        <v>43</v>
      </c>
      <c r="B205" s="11">
        <v>16</v>
      </c>
      <c r="C205" s="11">
        <v>34</v>
      </c>
      <c r="D205" s="8"/>
      <c r="E205" s="17">
        <v>1.5499999999999999E-3</v>
      </c>
      <c r="G205" s="4"/>
      <c r="H205" s="9">
        <v>3.4761835574730823E-2</v>
      </c>
      <c r="I205" s="1"/>
    </row>
    <row r="206" spans="1:9" ht="13.5" customHeight="1">
      <c r="A206" s="16">
        <v>43</v>
      </c>
      <c r="B206" s="11">
        <v>17</v>
      </c>
      <c r="C206" s="11">
        <v>30</v>
      </c>
      <c r="D206" s="8"/>
      <c r="E206" s="17">
        <v>1.3600000000000001E-3</v>
      </c>
      <c r="G206" s="4"/>
      <c r="H206" s="9">
        <v>2.9586831248385678E-2</v>
      </c>
      <c r="I206" s="1"/>
    </row>
    <row r="207" spans="1:9" ht="13.5" customHeight="1">
      <c r="A207" s="16">
        <v>43</v>
      </c>
      <c r="B207" s="11">
        <v>18</v>
      </c>
      <c r="C207" s="11">
        <v>14</v>
      </c>
      <c r="D207" s="8"/>
      <c r="E207" s="17">
        <v>6.4000000000000005E-4</v>
      </c>
      <c r="G207" s="4"/>
      <c r="H207" s="9">
        <v>2.2084878548229089E-2</v>
      </c>
      <c r="I207" s="1"/>
    </row>
    <row r="208" spans="1:9" ht="13.5" customHeight="1">
      <c r="A208" s="16">
        <v>43</v>
      </c>
      <c r="B208" s="11">
        <v>19</v>
      </c>
      <c r="C208" s="11">
        <v>10</v>
      </c>
      <c r="D208" s="8"/>
      <c r="E208" s="17">
        <v>4.4999999999999999E-4</v>
      </c>
      <c r="G208" s="4"/>
      <c r="H208" s="9">
        <v>1.1181842874797053E-2</v>
      </c>
      <c r="I208" s="1"/>
    </row>
    <row r="209" spans="1:10" ht="13.5" customHeight="1">
      <c r="A209" s="16">
        <v>43</v>
      </c>
      <c r="B209" s="11">
        <v>20</v>
      </c>
      <c r="C209" s="11">
        <v>9</v>
      </c>
      <c r="D209" s="8"/>
      <c r="E209" s="17">
        <v>4.0999999999999999E-4</v>
      </c>
      <c r="G209" s="4"/>
      <c r="H209" s="9">
        <v>9.9314556687775651E-3</v>
      </c>
      <c r="I209" s="1"/>
    </row>
    <row r="210" spans="1:10" ht="13.5" customHeight="1">
      <c r="A210" s="16">
        <v>43</v>
      </c>
      <c r="B210" s="11">
        <v>21</v>
      </c>
      <c r="C210" s="11">
        <v>7</v>
      </c>
      <c r="D210" s="8"/>
      <c r="E210" s="17">
        <v>3.2000000000000003E-4</v>
      </c>
      <c r="G210" s="4"/>
      <c r="H210" s="9">
        <v>7.0570576921368455E-3</v>
      </c>
      <c r="I210" s="1"/>
    </row>
    <row r="211" spans="1:10" ht="13.5" customHeight="1">
      <c r="A211" s="16">
        <v>43</v>
      </c>
      <c r="B211" s="11">
        <v>22</v>
      </c>
      <c r="C211" s="11">
        <v>2</v>
      </c>
      <c r="D211" s="8"/>
      <c r="E211" s="17">
        <v>9.0000000000000006E-5</v>
      </c>
      <c r="G211" s="4"/>
      <c r="H211" s="9">
        <v>5.1269373108445166E-3</v>
      </c>
      <c r="I211" s="1"/>
    </row>
    <row r="212" spans="1:10" ht="13.5" customHeight="1">
      <c r="A212" s="16">
        <v>43</v>
      </c>
      <c r="B212" s="11">
        <v>23</v>
      </c>
      <c r="C212" s="11">
        <v>1</v>
      </c>
      <c r="D212" s="8"/>
      <c r="E212" s="17">
        <v>5.0000000000000002E-5</v>
      </c>
      <c r="G212" s="4"/>
      <c r="H212" s="9">
        <v>8.0737483077110374E-4</v>
      </c>
      <c r="I212" s="1"/>
    </row>
    <row r="213" spans="1:10" ht="13.5" customHeight="1">
      <c r="A213" s="16">
        <v>43</v>
      </c>
      <c r="B213" s="11">
        <v>24</v>
      </c>
      <c r="C213" s="11">
        <v>0</v>
      </c>
      <c r="D213" s="8"/>
      <c r="E213" s="17">
        <v>0</v>
      </c>
      <c r="G213" s="4"/>
      <c r="H213" s="9">
        <v>9.3899624473758577E-4</v>
      </c>
      <c r="I213" s="1"/>
    </row>
    <row r="214" spans="1:10" ht="13.5" customHeight="1">
      <c r="A214" s="16">
        <v>43</v>
      </c>
      <c r="B214" s="11">
        <v>25</v>
      </c>
      <c r="C214" s="11">
        <v>0</v>
      </c>
      <c r="D214" s="8"/>
      <c r="E214" s="17">
        <v>0</v>
      </c>
      <c r="G214" s="4"/>
      <c r="H214" s="9">
        <v>9.7110721915459348E-4</v>
      </c>
      <c r="I214" s="1"/>
    </row>
    <row r="215" spans="1:10" ht="13.5" customHeight="1">
      <c r="A215" s="16">
        <v>43</v>
      </c>
      <c r="B215" s="11">
        <v>26</v>
      </c>
      <c r="C215" s="11">
        <v>0</v>
      </c>
      <c r="D215" s="8"/>
      <c r="E215" s="17">
        <v>0</v>
      </c>
      <c r="G215" s="4"/>
      <c r="H215" s="9">
        <v>9.272787658692154E-4</v>
      </c>
      <c r="I215" s="1"/>
    </row>
    <row r="216" spans="1:10" ht="13.5" customHeight="1">
      <c r="A216" s="16">
        <v>43</v>
      </c>
      <c r="B216" s="11">
        <v>27</v>
      </c>
      <c r="C216" s="11">
        <v>0</v>
      </c>
      <c r="D216" s="8"/>
      <c r="E216" s="17">
        <v>0</v>
      </c>
      <c r="G216" s="4"/>
      <c r="H216" s="9">
        <v>1.2616477211227967E-3</v>
      </c>
      <c r="I216" s="1"/>
    </row>
    <row r="217" spans="1:10" ht="13.5" customHeight="1">
      <c r="A217" s="16">
        <v>43</v>
      </c>
      <c r="B217" s="11">
        <v>28</v>
      </c>
      <c r="C217" s="11">
        <v>0</v>
      </c>
      <c r="D217" s="8"/>
      <c r="E217" s="17">
        <v>0</v>
      </c>
      <c r="G217" s="4"/>
      <c r="H217" s="9">
        <v>3.531164679521924E-4</v>
      </c>
      <c r="I217" s="1"/>
    </row>
    <row r="218" spans="1:10" ht="13.5" customHeight="1">
      <c r="A218" s="16">
        <v>43</v>
      </c>
      <c r="B218" s="11">
        <v>29</v>
      </c>
      <c r="C218" s="11">
        <v>0</v>
      </c>
      <c r="D218" s="8"/>
      <c r="E218" s="17">
        <v>0</v>
      </c>
      <c r="G218" s="4"/>
      <c r="H218" s="9">
        <v>1.2866752131892394E-5</v>
      </c>
      <c r="I218" s="1"/>
    </row>
    <row r="219" spans="1:10" ht="13.5" customHeight="1">
      <c r="A219" s="16">
        <v>43</v>
      </c>
      <c r="B219" s="11">
        <v>30</v>
      </c>
      <c r="C219" s="11">
        <v>0</v>
      </c>
      <c r="D219" s="8">
        <f>SUM(C189:C219)</f>
        <v>22003</v>
      </c>
      <c r="E219" s="17">
        <v>0</v>
      </c>
      <c r="F219" s="1">
        <f>SUM(E189:E219)</f>
        <v>1.0000300000000002</v>
      </c>
      <c r="G219" s="5"/>
      <c r="H219" s="9">
        <v>2.0575768351348929E-3</v>
      </c>
      <c r="I219" s="1"/>
    </row>
    <row r="220" spans="1:10" ht="13.5" customHeight="1">
      <c r="A220" s="16">
        <v>51</v>
      </c>
      <c r="B220" s="11">
        <v>0</v>
      </c>
      <c r="C220" s="11">
        <v>123</v>
      </c>
      <c r="D220" s="8"/>
      <c r="E220" s="17">
        <v>7.4635922330097082E-2</v>
      </c>
      <c r="G220" s="4"/>
      <c r="H220" s="9">
        <v>4.0358378961645507E-2</v>
      </c>
      <c r="I220" s="1"/>
      <c r="J220">
        <f>C220/D250</f>
        <v>7.4635922330097082E-2</v>
      </c>
    </row>
    <row r="221" spans="1:10" ht="13.5" customHeight="1">
      <c r="A221" s="16">
        <v>51</v>
      </c>
      <c r="B221" s="11">
        <v>1</v>
      </c>
      <c r="C221" s="11">
        <v>120</v>
      </c>
      <c r="D221" s="8"/>
      <c r="E221" s="17">
        <v>7.281553398058252E-2</v>
      </c>
      <c r="G221" s="4"/>
      <c r="H221" s="9">
        <v>5.6234032348062832E-2</v>
      </c>
      <c r="I221" s="1"/>
    </row>
    <row r="222" spans="1:10" ht="13.5" customHeight="1">
      <c r="A222" s="16">
        <v>51</v>
      </c>
      <c r="B222" s="11">
        <v>2</v>
      </c>
      <c r="C222" s="11">
        <v>114</v>
      </c>
      <c r="D222" s="8"/>
      <c r="E222" s="17">
        <v>6.9174757281553395E-2</v>
      </c>
      <c r="G222" s="4"/>
      <c r="H222" s="9">
        <v>6.6183542394245939E-2</v>
      </c>
      <c r="I222" s="1"/>
    </row>
    <row r="223" spans="1:10" ht="13.5" customHeight="1">
      <c r="A223" s="16">
        <v>51</v>
      </c>
      <c r="B223" s="11">
        <v>3</v>
      </c>
      <c r="C223" s="11">
        <v>83</v>
      </c>
      <c r="D223" s="8"/>
      <c r="E223" s="17">
        <v>5.0364077669902911E-2</v>
      </c>
      <c r="G223" s="4"/>
      <c r="H223" s="9">
        <v>7.6173596875144953E-2</v>
      </c>
      <c r="I223" s="1"/>
    </row>
    <row r="224" spans="1:10" ht="13.5" customHeight="1">
      <c r="A224" s="16">
        <v>51</v>
      </c>
      <c r="B224" s="11">
        <v>4</v>
      </c>
      <c r="C224" s="11">
        <v>85</v>
      </c>
      <c r="D224" s="8"/>
      <c r="E224" s="17">
        <v>5.1577669902912619E-2</v>
      </c>
      <c r="G224" s="4"/>
      <c r="H224" s="9">
        <v>6.9364396251245894E-2</v>
      </c>
      <c r="I224" s="1"/>
    </row>
    <row r="225" spans="1:9" ht="13.5" customHeight="1">
      <c r="A225" s="16">
        <v>51</v>
      </c>
      <c r="B225" s="11">
        <v>5</v>
      </c>
      <c r="C225" s="11">
        <v>78</v>
      </c>
      <c r="D225" s="8"/>
      <c r="E225" s="17">
        <v>4.7330097087378641E-2</v>
      </c>
      <c r="G225" s="4"/>
      <c r="H225" s="9">
        <v>6.1699450263976663E-2</v>
      </c>
      <c r="I225" s="1"/>
    </row>
    <row r="226" spans="1:9" ht="13.5" customHeight="1">
      <c r="A226" s="16">
        <v>51</v>
      </c>
      <c r="B226" s="11">
        <v>6</v>
      </c>
      <c r="C226" s="11">
        <v>111</v>
      </c>
      <c r="D226" s="8"/>
      <c r="E226" s="17">
        <v>6.7354368932038833E-2</v>
      </c>
      <c r="G226" s="4"/>
      <c r="H226" s="9">
        <v>5.8545876036530338E-2</v>
      </c>
      <c r="I226" s="1"/>
    </row>
    <row r="227" spans="1:9" ht="13.5" customHeight="1">
      <c r="A227" s="16">
        <v>51</v>
      </c>
      <c r="B227" s="11">
        <v>7</v>
      </c>
      <c r="C227" s="11">
        <v>143</v>
      </c>
      <c r="D227" s="8"/>
      <c r="E227" s="17">
        <v>8.6771844660194178E-2</v>
      </c>
      <c r="G227" s="4"/>
      <c r="H227" s="9">
        <v>5.6665759356570922E-2</v>
      </c>
      <c r="I227" s="1"/>
    </row>
    <row r="228" spans="1:9" ht="13.5" customHeight="1">
      <c r="A228" s="16">
        <v>51</v>
      </c>
      <c r="B228" s="11">
        <v>8</v>
      </c>
      <c r="C228" s="11">
        <v>116</v>
      </c>
      <c r="D228" s="8"/>
      <c r="E228" s="17">
        <v>7.0388349514563103E-2</v>
      </c>
      <c r="G228" s="4"/>
      <c r="H228" s="9">
        <v>6.6439836306000713E-2</v>
      </c>
      <c r="I228" s="1"/>
    </row>
    <row r="229" spans="1:9" ht="13.5" customHeight="1">
      <c r="A229" s="16">
        <v>51</v>
      </c>
      <c r="B229" s="11">
        <v>9</v>
      </c>
      <c r="C229" s="11">
        <v>89</v>
      </c>
      <c r="D229" s="8"/>
      <c r="E229" s="17">
        <v>5.4004854368932036E-2</v>
      </c>
      <c r="G229" s="4"/>
      <c r="H229" s="9">
        <v>5.0761468739032131E-2</v>
      </c>
      <c r="I229" s="1"/>
    </row>
    <row r="230" spans="1:9" ht="13.5" customHeight="1">
      <c r="A230" s="16">
        <v>51</v>
      </c>
      <c r="B230" s="11">
        <v>10</v>
      </c>
      <c r="C230" s="11">
        <v>73</v>
      </c>
      <c r="D230" s="8"/>
      <c r="E230" s="17">
        <v>4.429611650485437E-2</v>
      </c>
      <c r="G230" s="4"/>
      <c r="H230" s="9">
        <v>4.4591749688413451E-2</v>
      </c>
      <c r="I230" s="1"/>
    </row>
    <row r="231" spans="1:9" ht="13.5" customHeight="1">
      <c r="A231" s="16">
        <v>51</v>
      </c>
      <c r="B231" s="11">
        <v>11</v>
      </c>
      <c r="C231" s="11">
        <v>69</v>
      </c>
      <c r="D231" s="8"/>
      <c r="E231" s="17">
        <v>4.1868932038834954E-2</v>
      </c>
      <c r="G231" s="4"/>
      <c r="H231" s="9">
        <v>3.5495483498877628E-2</v>
      </c>
      <c r="I231" s="1"/>
    </row>
    <row r="232" spans="1:9" ht="13.5" customHeight="1">
      <c r="A232" s="16">
        <v>51</v>
      </c>
      <c r="B232" s="11">
        <v>12</v>
      </c>
      <c r="C232" s="11">
        <v>87</v>
      </c>
      <c r="D232" s="8"/>
      <c r="E232" s="17">
        <v>5.2791262135922327E-2</v>
      </c>
      <c r="G232" s="4"/>
      <c r="H232" s="9">
        <v>3.4208286904576196E-2</v>
      </c>
      <c r="I232" s="1"/>
    </row>
    <row r="233" spans="1:9" ht="13.5" customHeight="1">
      <c r="A233" s="16">
        <v>51</v>
      </c>
      <c r="B233" s="11">
        <v>13</v>
      </c>
      <c r="C233" s="11">
        <v>58</v>
      </c>
      <c r="D233" s="8"/>
      <c r="E233" s="17">
        <v>3.5194174757281552E-2</v>
      </c>
      <c r="G233" s="4"/>
      <c r="H233" s="9">
        <v>3.6563908568447191E-2</v>
      </c>
      <c r="I233" s="1"/>
    </row>
    <row r="234" spans="1:9" ht="13.5" customHeight="1">
      <c r="A234" s="16">
        <v>51</v>
      </c>
      <c r="B234" s="11">
        <v>14</v>
      </c>
      <c r="C234" s="11">
        <v>45</v>
      </c>
      <c r="D234" s="8"/>
      <c r="E234" s="17">
        <v>2.7305825242718445E-2</v>
      </c>
      <c r="G234" s="4"/>
      <c r="H234" s="9">
        <v>3.4614891328419391E-2</v>
      </c>
      <c r="I234" s="1"/>
    </row>
    <row r="235" spans="1:9" ht="13.5" customHeight="1">
      <c r="A235" s="16">
        <v>51</v>
      </c>
      <c r="B235" s="11">
        <v>15</v>
      </c>
      <c r="C235" s="11">
        <v>28</v>
      </c>
      <c r="D235" s="8"/>
      <c r="E235" s="17">
        <v>1.6990291262135922E-2</v>
      </c>
      <c r="G235" s="4"/>
      <c r="H235" s="9">
        <v>3.3637058833755791E-2</v>
      </c>
      <c r="I235" s="1"/>
    </row>
    <row r="236" spans="1:9" ht="13.5" customHeight="1">
      <c r="A236" s="16">
        <v>51</v>
      </c>
      <c r="B236" s="11">
        <v>16</v>
      </c>
      <c r="C236" s="11">
        <v>30</v>
      </c>
      <c r="D236" s="8"/>
      <c r="E236" s="17">
        <v>1.820388349514563E-2</v>
      </c>
      <c r="G236" s="4"/>
      <c r="H236" s="9">
        <v>3.1980059928875031E-2</v>
      </c>
      <c r="I236" s="1"/>
    </row>
    <row r="237" spans="1:9" ht="13.5" customHeight="1">
      <c r="A237" s="16">
        <v>51</v>
      </c>
      <c r="B237" s="11">
        <v>17</v>
      </c>
      <c r="C237" s="11">
        <v>36</v>
      </c>
      <c r="D237" s="8"/>
      <c r="E237" s="17">
        <v>2.1844660194174758E-2</v>
      </c>
      <c r="G237" s="4"/>
      <c r="H237" s="9">
        <v>2.520422500911066E-2</v>
      </c>
      <c r="I237" s="1"/>
    </row>
    <row r="238" spans="1:9" ht="13.5" customHeight="1">
      <c r="A238" s="16">
        <v>51</v>
      </c>
      <c r="B238" s="11">
        <v>18</v>
      </c>
      <c r="C238" s="11">
        <v>33</v>
      </c>
      <c r="D238" s="8"/>
      <c r="E238" s="17">
        <v>2.0024271844660196E-2</v>
      </c>
      <c r="G238" s="4"/>
      <c r="H238" s="9">
        <v>2.0890711029395749E-2</v>
      </c>
      <c r="I238" s="1"/>
    </row>
    <row r="239" spans="1:9" ht="13.5" customHeight="1">
      <c r="A239" s="16">
        <v>51</v>
      </c>
      <c r="B239" s="11">
        <v>19</v>
      </c>
      <c r="C239" s="11">
        <v>32</v>
      </c>
      <c r="D239" s="8"/>
      <c r="E239" s="17">
        <v>1.9417475728155338E-2</v>
      </c>
      <c r="G239" s="4"/>
      <c r="H239" s="9">
        <v>1.6284715560307184E-2</v>
      </c>
      <c r="I239" s="1"/>
    </row>
    <row r="240" spans="1:9" ht="13.5" customHeight="1">
      <c r="A240" s="16">
        <v>51</v>
      </c>
      <c r="B240" s="11">
        <v>20</v>
      </c>
      <c r="C240" s="11">
        <v>26</v>
      </c>
      <c r="D240" s="8"/>
      <c r="E240" s="17">
        <v>1.5776699029126214E-2</v>
      </c>
      <c r="G240" s="4"/>
      <c r="H240" s="9">
        <v>1.2548163018203187E-2</v>
      </c>
      <c r="I240" s="1"/>
    </row>
    <row r="241" spans="1:10" ht="13.5" customHeight="1">
      <c r="A241" s="16">
        <v>51</v>
      </c>
      <c r="B241" s="11">
        <v>21</v>
      </c>
      <c r="C241" s="11">
        <v>17</v>
      </c>
      <c r="D241" s="8"/>
      <c r="E241" s="17">
        <v>1.0315533980582525E-2</v>
      </c>
      <c r="G241" s="4"/>
      <c r="H241" s="9">
        <v>1.2833557890156548E-2</v>
      </c>
      <c r="I241" s="1"/>
    </row>
    <row r="242" spans="1:10" ht="13.5" customHeight="1">
      <c r="A242" s="16">
        <v>51</v>
      </c>
      <c r="B242" s="11">
        <v>22</v>
      </c>
      <c r="C242" s="11">
        <v>17</v>
      </c>
      <c r="D242" s="8"/>
      <c r="E242" s="17">
        <v>1.0315533980582525E-2</v>
      </c>
      <c r="G242" s="4"/>
      <c r="H242" s="9">
        <v>1.4289739834000005E-2</v>
      </c>
      <c r="I242" s="1"/>
    </row>
    <row r="243" spans="1:10" ht="13.5" customHeight="1">
      <c r="A243" s="16">
        <v>51</v>
      </c>
      <c r="B243" s="11">
        <v>23</v>
      </c>
      <c r="C243" s="11">
        <v>10</v>
      </c>
      <c r="D243" s="8"/>
      <c r="E243" s="17">
        <v>6.0679611650485436E-3</v>
      </c>
      <c r="G243" s="4"/>
      <c r="H243" s="9">
        <v>1.5777522040729918E-2</v>
      </c>
      <c r="I243" s="1"/>
    </row>
    <row r="244" spans="1:10" ht="13.5" customHeight="1">
      <c r="A244" s="16">
        <v>51</v>
      </c>
      <c r="B244" s="11">
        <v>24</v>
      </c>
      <c r="C244" s="11">
        <v>3</v>
      </c>
      <c r="D244" s="8"/>
      <c r="E244" s="17">
        <v>1.8203883495145632E-3</v>
      </c>
      <c r="G244" s="4"/>
      <c r="H244" s="9">
        <v>1.7797271725764154E-2</v>
      </c>
      <c r="I244" s="1"/>
    </row>
    <row r="245" spans="1:10" ht="13.5" customHeight="1">
      <c r="A245" s="16">
        <v>51</v>
      </c>
      <c r="B245" s="11">
        <v>25</v>
      </c>
      <c r="C245" s="11">
        <v>3</v>
      </c>
      <c r="D245" s="8"/>
      <c r="E245" s="17">
        <v>1.8203883495145632E-3</v>
      </c>
      <c r="G245" s="4"/>
      <c r="H245" s="9">
        <v>2.5643947596422213E-3</v>
      </c>
      <c r="I245" s="1"/>
    </row>
    <row r="246" spans="1:10" ht="13.5" customHeight="1">
      <c r="A246" s="16">
        <v>51</v>
      </c>
      <c r="B246" s="11">
        <v>26</v>
      </c>
      <c r="C246" s="11">
        <v>3</v>
      </c>
      <c r="D246" s="8"/>
      <c r="E246" s="17">
        <v>1.8203883495145632E-3</v>
      </c>
      <c r="G246" s="4"/>
      <c r="H246" s="9">
        <v>2.6753076006263083E-3</v>
      </c>
      <c r="I246" s="1"/>
    </row>
    <row r="247" spans="1:10" ht="13.5" customHeight="1">
      <c r="A247" s="16">
        <v>51</v>
      </c>
      <c r="B247" s="11">
        <v>27</v>
      </c>
      <c r="C247" s="11">
        <v>2</v>
      </c>
      <c r="D247" s="8"/>
      <c r="E247" s="17">
        <v>1.2135922330097086E-3</v>
      </c>
      <c r="G247" s="4"/>
      <c r="H247" s="9">
        <v>2.1913827070658052E-3</v>
      </c>
      <c r="I247" s="1"/>
    </row>
    <row r="248" spans="1:10" ht="13.5" customHeight="1">
      <c r="A248" s="16">
        <v>51</v>
      </c>
      <c r="B248" s="11">
        <v>28</v>
      </c>
      <c r="C248" s="11">
        <v>3</v>
      </c>
      <c r="D248" s="8"/>
      <c r="E248" s="17">
        <v>1.8203883495145632E-3</v>
      </c>
      <c r="G248" s="4"/>
      <c r="H248" s="9">
        <v>1.0814175743945431E-3</v>
      </c>
      <c r="I248" s="1"/>
    </row>
    <row r="249" spans="1:10" ht="13.5" customHeight="1">
      <c r="A249" s="16">
        <v>51</v>
      </c>
      <c r="B249" s="11">
        <v>29</v>
      </c>
      <c r="C249" s="11">
        <v>2</v>
      </c>
      <c r="D249" s="8"/>
      <c r="E249" s="17">
        <v>1.2135922330097086E-3</v>
      </c>
      <c r="G249" s="4"/>
      <c r="H249" s="9">
        <v>8.5554168290205416E-4</v>
      </c>
      <c r="I249" s="1"/>
    </row>
    <row r="250" spans="1:10" ht="13.5" customHeight="1">
      <c r="A250" s="16">
        <v>51</v>
      </c>
      <c r="B250" s="11">
        <v>30</v>
      </c>
      <c r="C250" s="11">
        <v>9</v>
      </c>
      <c r="D250" s="8">
        <f>SUM(C220:C250)</f>
        <v>1648</v>
      </c>
      <c r="E250" s="17">
        <v>5.4611650485436895E-3</v>
      </c>
      <c r="F250" s="1">
        <f>SUM(E220:E250)</f>
        <v>1</v>
      </c>
      <c r="G250" s="5"/>
      <c r="H250" s="9">
        <v>1.4882732838807256E-3</v>
      </c>
      <c r="I250" s="1"/>
    </row>
    <row r="251" spans="1:10" ht="13.5" customHeight="1">
      <c r="A251" s="16">
        <v>52</v>
      </c>
      <c r="B251" s="11">
        <v>0</v>
      </c>
      <c r="C251" s="11">
        <v>3506</v>
      </c>
      <c r="D251" s="8"/>
      <c r="E251" s="17">
        <v>6.7210000000000006E-2</v>
      </c>
      <c r="G251" s="4"/>
      <c r="H251" s="9">
        <v>3.1118313709491478E-2</v>
      </c>
      <c r="I251" s="1"/>
      <c r="J251">
        <f>C251/D281</f>
        <v>6.7213680457037683E-2</v>
      </c>
    </row>
    <row r="252" spans="1:10" ht="13.5" customHeight="1">
      <c r="A252" s="16">
        <v>52</v>
      </c>
      <c r="B252" s="11">
        <v>1</v>
      </c>
      <c r="C252" s="11">
        <v>3444</v>
      </c>
      <c r="D252" s="8"/>
      <c r="E252" s="17">
        <v>6.6030000000000005E-2</v>
      </c>
      <c r="G252" s="4"/>
      <c r="H252" s="9">
        <v>4.7679648587195464E-2</v>
      </c>
      <c r="I252" s="1"/>
    </row>
    <row r="253" spans="1:10" ht="13.5" customHeight="1">
      <c r="A253" s="16">
        <v>52</v>
      </c>
      <c r="B253" s="11">
        <v>2</v>
      </c>
      <c r="C253" s="11">
        <v>3421</v>
      </c>
      <c r="D253" s="8"/>
      <c r="E253" s="17">
        <v>6.5579999999999999E-2</v>
      </c>
      <c r="G253" s="4"/>
      <c r="H253" s="9">
        <v>5.9281245334488003E-2</v>
      </c>
      <c r="I253" s="1"/>
    </row>
    <row r="254" spans="1:10" ht="13.5" customHeight="1">
      <c r="A254" s="16">
        <v>52</v>
      </c>
      <c r="B254" s="11">
        <v>3</v>
      </c>
      <c r="C254" s="11">
        <v>2682</v>
      </c>
      <c r="D254" s="8"/>
      <c r="E254" s="17">
        <v>5.142E-2</v>
      </c>
      <c r="G254" s="4"/>
      <c r="H254" s="9">
        <v>7.9303892182236213E-2</v>
      </c>
      <c r="I254" s="1"/>
    </row>
    <row r="255" spans="1:10" ht="13.5" customHeight="1">
      <c r="A255" s="16">
        <v>52</v>
      </c>
      <c r="B255" s="11">
        <v>4</v>
      </c>
      <c r="C255" s="11">
        <v>2489</v>
      </c>
      <c r="D255" s="8"/>
      <c r="E255" s="17">
        <v>4.7719999999999999E-2</v>
      </c>
      <c r="G255" s="4"/>
      <c r="H255" s="9">
        <v>6.9633843616412422E-2</v>
      </c>
      <c r="I255" s="1"/>
    </row>
    <row r="256" spans="1:10" ht="13.5" customHeight="1">
      <c r="A256" s="16">
        <v>52</v>
      </c>
      <c r="B256" s="11">
        <v>5</v>
      </c>
      <c r="C256" s="11">
        <v>2534</v>
      </c>
      <c r="D256" s="8"/>
      <c r="E256" s="17">
        <v>4.8579999999999998E-2</v>
      </c>
      <c r="G256" s="4"/>
      <c r="H256" s="9">
        <v>5.5683516475880504E-2</v>
      </c>
      <c r="I256" s="1"/>
    </row>
    <row r="257" spans="1:9" ht="13.5" customHeight="1">
      <c r="A257" s="16">
        <v>52</v>
      </c>
      <c r="B257" s="11">
        <v>6</v>
      </c>
      <c r="C257" s="11">
        <v>3349</v>
      </c>
      <c r="D257" s="8"/>
      <c r="E257" s="17">
        <v>6.4199999999999993E-2</v>
      </c>
      <c r="G257" s="4"/>
      <c r="H257" s="9">
        <v>5.2425358587149647E-2</v>
      </c>
      <c r="I257" s="1"/>
    </row>
    <row r="258" spans="1:9" ht="13.5" customHeight="1">
      <c r="A258" s="16">
        <v>52</v>
      </c>
      <c r="B258" s="11">
        <v>7</v>
      </c>
      <c r="C258" s="11">
        <v>4329</v>
      </c>
      <c r="D258" s="8"/>
      <c r="E258" s="17">
        <v>8.2989999999999994E-2</v>
      </c>
      <c r="G258" s="4"/>
      <c r="H258" s="9">
        <v>4.9711170915238079E-2</v>
      </c>
      <c r="I258" s="1"/>
    </row>
    <row r="259" spans="1:9" ht="13.5" customHeight="1">
      <c r="A259" s="16">
        <v>52</v>
      </c>
      <c r="B259" s="11">
        <v>8</v>
      </c>
      <c r="C259" s="11">
        <v>3534</v>
      </c>
      <c r="D259" s="8"/>
      <c r="E259" s="17">
        <v>6.7750000000000005E-2</v>
      </c>
      <c r="G259" s="4"/>
      <c r="H259" s="9">
        <v>7.167879682335293E-2</v>
      </c>
      <c r="I259" s="1"/>
    </row>
    <row r="260" spans="1:9" ht="13.5" customHeight="1">
      <c r="A260" s="16">
        <v>52</v>
      </c>
      <c r="B260" s="11">
        <v>9</v>
      </c>
      <c r="C260" s="11">
        <v>2705</v>
      </c>
      <c r="D260" s="8"/>
      <c r="E260" s="17">
        <v>5.1860000000000003E-2</v>
      </c>
      <c r="G260" s="4"/>
      <c r="H260" s="9">
        <v>4.5682473374126266E-2</v>
      </c>
      <c r="I260" s="1"/>
    </row>
    <row r="261" spans="1:9" ht="13.5" customHeight="1">
      <c r="A261" s="16">
        <v>52</v>
      </c>
      <c r="B261" s="11">
        <v>10</v>
      </c>
      <c r="C261" s="11">
        <v>2235</v>
      </c>
      <c r="D261" s="8"/>
      <c r="E261" s="17">
        <v>4.2849999999999999E-2</v>
      </c>
      <c r="G261" s="4"/>
      <c r="H261" s="9">
        <v>4.1975998397576361E-2</v>
      </c>
      <c r="I261" s="1"/>
    </row>
    <row r="262" spans="1:9" ht="13.5" customHeight="1">
      <c r="A262" s="16">
        <v>52</v>
      </c>
      <c r="B262" s="11">
        <v>11</v>
      </c>
      <c r="C262" s="11">
        <v>2101</v>
      </c>
      <c r="D262" s="8"/>
      <c r="E262" s="17">
        <v>4.0280000000000003E-2</v>
      </c>
      <c r="G262" s="4"/>
      <c r="H262" s="9">
        <v>3.1278094392248115E-2</v>
      </c>
      <c r="I262" s="1"/>
    </row>
    <row r="263" spans="1:9" ht="13.5" customHeight="1">
      <c r="A263" s="16">
        <v>52</v>
      </c>
      <c r="B263" s="11">
        <v>12</v>
      </c>
      <c r="C263" s="11">
        <v>2929</v>
      </c>
      <c r="D263" s="8"/>
      <c r="E263" s="17">
        <v>5.6149999999999999E-2</v>
      </c>
      <c r="G263" s="4"/>
      <c r="H263" s="9">
        <v>3.2488837188527901E-2</v>
      </c>
      <c r="I263" s="1"/>
    </row>
    <row r="264" spans="1:9" ht="13.5" customHeight="1">
      <c r="A264" s="16">
        <v>52</v>
      </c>
      <c r="B264" s="11">
        <v>13</v>
      </c>
      <c r="C264" s="11">
        <v>1716</v>
      </c>
      <c r="D264" s="8"/>
      <c r="E264" s="17">
        <v>3.2899999999999999E-2</v>
      </c>
      <c r="G264" s="4"/>
      <c r="H264" s="9">
        <v>4.2164919232089933E-2</v>
      </c>
      <c r="I264" s="1"/>
    </row>
    <row r="265" spans="1:9" ht="13.5" customHeight="1">
      <c r="A265" s="16">
        <v>52</v>
      </c>
      <c r="B265" s="11">
        <v>14</v>
      </c>
      <c r="C265" s="11">
        <v>1409</v>
      </c>
      <c r="D265" s="8"/>
      <c r="E265" s="17">
        <v>2.7009999999999999E-2</v>
      </c>
      <c r="G265" s="4"/>
      <c r="H265" s="9">
        <v>3.7254508652676904E-2</v>
      </c>
      <c r="I265" s="1"/>
    </row>
    <row r="266" spans="1:9" ht="13.5" customHeight="1">
      <c r="A266" s="16">
        <v>52</v>
      </c>
      <c r="B266" s="11">
        <v>15</v>
      </c>
      <c r="C266" s="11">
        <v>1010</v>
      </c>
      <c r="D266" s="8"/>
      <c r="E266" s="17">
        <v>1.9359999999999999E-2</v>
      </c>
      <c r="G266" s="4"/>
      <c r="H266" s="9">
        <v>4.2743131563770888E-2</v>
      </c>
      <c r="I266" s="1"/>
    </row>
    <row r="267" spans="1:9" ht="13.5" customHeight="1">
      <c r="A267" s="16">
        <v>52</v>
      </c>
      <c r="B267" s="11">
        <v>16</v>
      </c>
      <c r="C267" s="11">
        <v>1075</v>
      </c>
      <c r="D267" s="8"/>
      <c r="E267" s="17">
        <v>2.061E-2</v>
      </c>
      <c r="G267" s="4"/>
      <c r="H267" s="9">
        <v>4.2667868171567577E-2</v>
      </c>
      <c r="I267" s="1"/>
    </row>
    <row r="268" spans="1:9" ht="13.5" customHeight="1">
      <c r="A268" s="16">
        <v>52</v>
      </c>
      <c r="B268" s="11">
        <v>17</v>
      </c>
      <c r="C268" s="11">
        <v>1345</v>
      </c>
      <c r="D268" s="8"/>
      <c r="E268" s="17">
        <v>2.579E-2</v>
      </c>
      <c r="G268" s="4"/>
      <c r="H268" s="9">
        <v>3.3007908082947963E-2</v>
      </c>
      <c r="I268" s="1"/>
    </row>
    <row r="269" spans="1:9" ht="13.5" customHeight="1">
      <c r="A269" s="16">
        <v>52</v>
      </c>
      <c r="B269" s="11">
        <v>18</v>
      </c>
      <c r="C269" s="11">
        <v>1167</v>
      </c>
      <c r="D269" s="8"/>
      <c r="E269" s="17">
        <v>2.2370000000000001E-2</v>
      </c>
      <c r="G269" s="4"/>
      <c r="H269" s="9">
        <v>2.668026900792653E-2</v>
      </c>
      <c r="I269" s="1"/>
    </row>
    <row r="270" spans="1:9" ht="13.5" customHeight="1">
      <c r="A270" s="16">
        <v>52</v>
      </c>
      <c r="B270" s="11">
        <v>19</v>
      </c>
      <c r="C270" s="11">
        <v>1306</v>
      </c>
      <c r="D270" s="8"/>
      <c r="E270" s="17">
        <v>2.504E-2</v>
      </c>
      <c r="G270" s="4"/>
      <c r="H270" s="9">
        <v>1.9238476062032543E-2</v>
      </c>
      <c r="I270" s="1"/>
    </row>
    <row r="271" spans="1:9" ht="13.5" customHeight="1">
      <c r="A271" s="16">
        <v>52</v>
      </c>
      <c r="B271" s="11">
        <v>20</v>
      </c>
      <c r="C271" s="11">
        <v>1193</v>
      </c>
      <c r="D271" s="8"/>
      <c r="E271" s="17">
        <v>2.2870000000000001E-2</v>
      </c>
      <c r="G271" s="4"/>
      <c r="H271" s="9">
        <v>1.182658298383487E-2</v>
      </c>
      <c r="I271" s="1"/>
    </row>
    <row r="272" spans="1:9" ht="13.5" customHeight="1">
      <c r="A272" s="16">
        <v>52</v>
      </c>
      <c r="B272" s="11">
        <v>21</v>
      </c>
      <c r="C272" s="11">
        <v>881</v>
      </c>
      <c r="D272" s="8"/>
      <c r="E272" s="17">
        <v>1.6889999999999999E-2</v>
      </c>
      <c r="G272" s="4"/>
      <c r="H272" s="9">
        <v>1.0639571311732572E-2</v>
      </c>
      <c r="I272" s="1"/>
    </row>
    <row r="273" spans="1:10" ht="13.5" customHeight="1">
      <c r="A273" s="16">
        <v>52</v>
      </c>
      <c r="B273" s="11">
        <v>22</v>
      </c>
      <c r="C273" s="11">
        <v>668</v>
      </c>
      <c r="D273" s="8"/>
      <c r="E273" s="17">
        <v>1.281E-2</v>
      </c>
      <c r="G273" s="4"/>
      <c r="H273" s="9">
        <v>1.1491532174695389E-2</v>
      </c>
      <c r="I273" s="1"/>
    </row>
    <row r="274" spans="1:10" ht="13.5" customHeight="1">
      <c r="A274" s="16">
        <v>52</v>
      </c>
      <c r="B274" s="11">
        <v>23</v>
      </c>
      <c r="C274" s="11">
        <v>449</v>
      </c>
      <c r="D274" s="8"/>
      <c r="E274" s="17">
        <v>8.6099999999999996E-3</v>
      </c>
      <c r="G274" s="4"/>
      <c r="H274" s="9">
        <v>1.131457858134562E-2</v>
      </c>
      <c r="I274" s="1"/>
    </row>
    <row r="275" spans="1:10" ht="13.5" customHeight="1">
      <c r="A275" s="16">
        <v>52</v>
      </c>
      <c r="B275" s="11">
        <v>24</v>
      </c>
      <c r="C275" s="11">
        <v>145</v>
      </c>
      <c r="D275" s="8"/>
      <c r="E275" s="17">
        <v>2.7799999999999999E-3</v>
      </c>
      <c r="G275" s="4"/>
      <c r="H275" s="9">
        <v>1.190884631526367E-2</v>
      </c>
      <c r="I275" s="1"/>
    </row>
    <row r="276" spans="1:10" ht="13.5" customHeight="1">
      <c r="A276" s="16">
        <v>52</v>
      </c>
      <c r="B276" s="11">
        <v>25</v>
      </c>
      <c r="C276" s="11">
        <v>147</v>
      </c>
      <c r="D276" s="8"/>
      <c r="E276" s="17">
        <v>2.82E-3</v>
      </c>
      <c r="G276" s="4"/>
      <c r="H276" s="9">
        <v>6.2401332032378581E-3</v>
      </c>
      <c r="I276" s="1"/>
    </row>
    <row r="277" spans="1:10" ht="13.5" customHeight="1">
      <c r="A277" s="16">
        <v>52</v>
      </c>
      <c r="B277" s="11">
        <v>26</v>
      </c>
      <c r="C277" s="11">
        <v>139</v>
      </c>
      <c r="D277" s="8"/>
      <c r="E277" s="17">
        <v>2.66E-3</v>
      </c>
      <c r="G277" s="4"/>
      <c r="H277" s="9">
        <v>6.514295120782102E-3</v>
      </c>
      <c r="I277" s="1"/>
    </row>
    <row r="278" spans="1:10" ht="13.5" customHeight="1">
      <c r="A278" s="16">
        <v>52</v>
      </c>
      <c r="B278" s="11">
        <v>27</v>
      </c>
      <c r="C278" s="11">
        <v>35</v>
      </c>
      <c r="D278" s="8"/>
      <c r="E278" s="17">
        <v>6.7000000000000002E-4</v>
      </c>
      <c r="G278" s="4"/>
      <c r="H278" s="9">
        <v>6.937550800797763E-3</v>
      </c>
      <c r="I278" s="1"/>
    </row>
    <row r="279" spans="1:10" ht="13.5" customHeight="1">
      <c r="A279" s="16">
        <v>52</v>
      </c>
      <c r="B279" s="11">
        <v>28</v>
      </c>
      <c r="C279" s="11">
        <v>45</v>
      </c>
      <c r="D279" s="8"/>
      <c r="E279" s="17">
        <v>8.5999999999999998E-4</v>
      </c>
      <c r="G279" s="4"/>
      <c r="H279" s="9">
        <v>1.8789490568982088E-3</v>
      </c>
      <c r="I279" s="1"/>
    </row>
    <row r="280" spans="1:10" ht="13.5" customHeight="1">
      <c r="A280" s="16">
        <v>52</v>
      </c>
      <c r="B280" s="11">
        <v>29</v>
      </c>
      <c r="C280" s="11">
        <v>30</v>
      </c>
      <c r="D280" s="8"/>
      <c r="E280" s="17">
        <v>5.8E-4</v>
      </c>
      <c r="G280" s="4"/>
      <c r="H280" s="9">
        <v>3.9196741795021893E-4</v>
      </c>
      <c r="I280" s="1"/>
    </row>
    <row r="281" spans="1:10" ht="13.5" customHeight="1">
      <c r="A281" s="16">
        <v>52</v>
      </c>
      <c r="B281" s="11">
        <v>30</v>
      </c>
      <c r="C281" s="11">
        <v>144</v>
      </c>
      <c r="D281" s="8">
        <f>SUM(C251:C281)</f>
        <v>52162</v>
      </c>
      <c r="E281" s="17">
        <v>2.7599999999999999E-3</v>
      </c>
      <c r="F281" s="1">
        <f>SUM(E251:E281)</f>
        <v>1.0000100000000001</v>
      </c>
      <c r="G281" s="5"/>
      <c r="H281" s="9">
        <v>9.1577226765259916E-3</v>
      </c>
      <c r="I281" s="1"/>
    </row>
    <row r="282" spans="1:10" ht="13.5" customHeight="1">
      <c r="A282" s="16">
        <v>53</v>
      </c>
      <c r="B282" s="11">
        <v>0</v>
      </c>
      <c r="C282" s="11">
        <v>266</v>
      </c>
      <c r="D282" s="8"/>
      <c r="E282" s="17">
        <v>6.7960000000000007E-2</v>
      </c>
      <c r="G282" s="4"/>
      <c r="H282" s="9">
        <v>3.1172931981097309E-2</v>
      </c>
      <c r="I282" s="1"/>
      <c r="J282">
        <f>C282/D312</f>
        <v>6.7961165048543687E-2</v>
      </c>
    </row>
    <row r="283" spans="1:10" ht="13.5" customHeight="1">
      <c r="A283" s="16">
        <v>53</v>
      </c>
      <c r="B283" s="11">
        <v>1</v>
      </c>
      <c r="C283" s="11">
        <v>259</v>
      </c>
      <c r="D283" s="8"/>
      <c r="E283" s="17">
        <v>6.6170000000000007E-2</v>
      </c>
      <c r="G283" s="4"/>
      <c r="H283" s="9">
        <v>4.7758665298490231E-2</v>
      </c>
      <c r="I283" s="1"/>
    </row>
    <row r="284" spans="1:10" ht="13.5" customHeight="1">
      <c r="A284" s="16">
        <v>53</v>
      </c>
      <c r="B284" s="11">
        <v>2</v>
      </c>
      <c r="C284" s="11">
        <v>257</v>
      </c>
      <c r="D284" s="8"/>
      <c r="E284" s="17">
        <v>6.5659999999999996E-2</v>
      </c>
      <c r="G284" s="4"/>
      <c r="H284" s="9">
        <v>5.9736195725118936E-2</v>
      </c>
      <c r="I284" s="1"/>
    </row>
    <row r="285" spans="1:10" ht="13.5" customHeight="1">
      <c r="A285" s="16">
        <v>53</v>
      </c>
      <c r="B285" s="11">
        <v>3</v>
      </c>
      <c r="C285" s="11">
        <v>200</v>
      </c>
      <c r="D285" s="8"/>
      <c r="E285" s="17">
        <v>5.11E-2</v>
      </c>
      <c r="G285" s="4"/>
      <c r="H285" s="9">
        <v>8.0273473108074603E-2</v>
      </c>
      <c r="I285" s="1"/>
    </row>
    <row r="286" spans="1:10" ht="13.5" customHeight="1">
      <c r="A286" s="16">
        <v>53</v>
      </c>
      <c r="B286" s="11">
        <v>4</v>
      </c>
      <c r="C286" s="11">
        <v>185</v>
      </c>
      <c r="D286" s="8"/>
      <c r="E286" s="17">
        <v>4.727E-2</v>
      </c>
      <c r="G286" s="4"/>
      <c r="H286" s="9">
        <v>7.0282407050769657E-2</v>
      </c>
      <c r="I286" s="1"/>
    </row>
    <row r="287" spans="1:10" ht="13.5" customHeight="1">
      <c r="A287" s="16">
        <v>53</v>
      </c>
      <c r="B287" s="11">
        <v>5</v>
      </c>
      <c r="C287" s="11">
        <v>192</v>
      </c>
      <c r="D287" s="8"/>
      <c r="E287" s="17">
        <v>4.9050000000000003E-2</v>
      </c>
      <c r="G287" s="4"/>
      <c r="H287" s="9">
        <v>5.6292814415924708E-2</v>
      </c>
      <c r="I287" s="1"/>
    </row>
    <row r="288" spans="1:10" ht="13.5" customHeight="1">
      <c r="A288" s="16">
        <v>53</v>
      </c>
      <c r="B288" s="11">
        <v>6</v>
      </c>
      <c r="C288" s="11">
        <v>253</v>
      </c>
      <c r="D288" s="8"/>
      <c r="E288" s="17">
        <v>6.4640000000000003E-2</v>
      </c>
      <c r="G288" s="4"/>
      <c r="H288" s="9">
        <v>5.2963288879307756E-2</v>
      </c>
      <c r="I288" s="1"/>
    </row>
    <row r="289" spans="1:9" ht="13.5" customHeight="1">
      <c r="A289" s="16">
        <v>53</v>
      </c>
      <c r="B289" s="11">
        <v>7</v>
      </c>
      <c r="C289" s="11">
        <v>329</v>
      </c>
      <c r="D289" s="8"/>
      <c r="E289" s="17">
        <v>8.4059999999999996E-2</v>
      </c>
      <c r="G289" s="4"/>
      <c r="H289" s="9">
        <v>5.0165722481105256E-2</v>
      </c>
      <c r="I289" s="1"/>
    </row>
    <row r="290" spans="1:9" ht="13.5" customHeight="1">
      <c r="A290" s="16">
        <v>53</v>
      </c>
      <c r="B290" s="11">
        <v>8</v>
      </c>
      <c r="C290" s="11">
        <v>267</v>
      </c>
      <c r="D290" s="8"/>
      <c r="E290" s="17">
        <v>6.8220000000000003E-2</v>
      </c>
      <c r="G290" s="4"/>
      <c r="H290" s="9">
        <v>7.3224735193601703E-2</v>
      </c>
      <c r="I290" s="1"/>
    </row>
    <row r="291" spans="1:9" ht="13.5" customHeight="1">
      <c r="A291" s="16">
        <v>53</v>
      </c>
      <c r="B291" s="11">
        <v>9</v>
      </c>
      <c r="C291" s="11">
        <v>207</v>
      </c>
      <c r="D291" s="8"/>
      <c r="E291" s="17">
        <v>5.289E-2</v>
      </c>
      <c r="G291" s="4"/>
      <c r="H291" s="9">
        <v>4.6596705877191391E-2</v>
      </c>
      <c r="I291" s="1"/>
    </row>
    <row r="292" spans="1:9" ht="13.5" customHeight="1">
      <c r="A292" s="16">
        <v>53</v>
      </c>
      <c r="B292" s="11">
        <v>10</v>
      </c>
      <c r="C292" s="11">
        <v>170</v>
      </c>
      <c r="D292" s="8"/>
      <c r="E292" s="17">
        <v>4.3430000000000003E-2</v>
      </c>
      <c r="G292" s="4"/>
      <c r="H292" s="9">
        <v>4.2508763851453003E-2</v>
      </c>
      <c r="I292" s="1"/>
    </row>
    <row r="293" spans="1:9" ht="13.5" customHeight="1">
      <c r="A293" s="16">
        <v>53</v>
      </c>
      <c r="B293" s="11">
        <v>11</v>
      </c>
      <c r="C293" s="11">
        <v>160</v>
      </c>
      <c r="D293" s="8"/>
      <c r="E293" s="17">
        <v>4.088E-2</v>
      </c>
      <c r="G293" s="4"/>
      <c r="H293" s="9">
        <v>3.1989467851782291E-2</v>
      </c>
      <c r="I293" s="1"/>
    </row>
    <row r="294" spans="1:9" ht="13.5" customHeight="1">
      <c r="A294" s="16">
        <v>53</v>
      </c>
      <c r="B294" s="11">
        <v>12</v>
      </c>
      <c r="C294" s="11">
        <v>225</v>
      </c>
      <c r="D294" s="8"/>
      <c r="E294" s="17">
        <v>5.7489999999999999E-2</v>
      </c>
      <c r="G294" s="4"/>
      <c r="H294" s="9">
        <v>3.2971313081406189E-2</v>
      </c>
      <c r="I294" s="1"/>
    </row>
    <row r="295" spans="1:9" ht="13.5" customHeight="1">
      <c r="A295" s="16">
        <v>53</v>
      </c>
      <c r="B295" s="11">
        <v>13</v>
      </c>
      <c r="C295" s="11">
        <v>130</v>
      </c>
      <c r="D295" s="8"/>
      <c r="E295" s="17">
        <v>3.3210000000000003E-2</v>
      </c>
      <c r="G295" s="4"/>
      <c r="H295" s="9">
        <v>4.2102521040057315E-2</v>
      </c>
      <c r="I295" s="1"/>
    </row>
    <row r="296" spans="1:9" ht="13.5" customHeight="1">
      <c r="A296" s="16">
        <v>53</v>
      </c>
      <c r="B296" s="11">
        <v>14</v>
      </c>
      <c r="C296" s="11">
        <v>107</v>
      </c>
      <c r="D296" s="8"/>
      <c r="E296" s="17">
        <v>2.734E-2</v>
      </c>
      <c r="G296" s="4"/>
      <c r="H296" s="9">
        <v>3.7901512847731161E-2</v>
      </c>
      <c r="I296" s="1"/>
    </row>
    <row r="297" spans="1:9" ht="13.5" customHeight="1">
      <c r="A297" s="16">
        <v>53</v>
      </c>
      <c r="B297" s="11">
        <v>15</v>
      </c>
      <c r="C297" s="11">
        <v>76</v>
      </c>
      <c r="D297" s="8"/>
      <c r="E297" s="17">
        <v>1.942E-2</v>
      </c>
      <c r="G297" s="4"/>
      <c r="H297" s="9">
        <v>4.3049746575582269E-2</v>
      </c>
      <c r="I297" s="1"/>
    </row>
    <row r="298" spans="1:9" ht="13.5" customHeight="1">
      <c r="A298" s="16">
        <v>53</v>
      </c>
      <c r="B298" s="11">
        <v>16</v>
      </c>
      <c r="C298" s="11">
        <v>82</v>
      </c>
      <c r="D298" s="8"/>
      <c r="E298" s="17">
        <v>2.095E-2</v>
      </c>
      <c r="G298" s="4"/>
      <c r="H298" s="9">
        <v>4.3967836712753172E-2</v>
      </c>
      <c r="I298" s="1"/>
    </row>
    <row r="299" spans="1:9" ht="13.5" customHeight="1">
      <c r="A299" s="16">
        <v>53</v>
      </c>
      <c r="B299" s="11">
        <v>17</v>
      </c>
      <c r="C299" s="11">
        <v>102</v>
      </c>
      <c r="D299" s="8"/>
      <c r="E299" s="17">
        <v>2.606E-2</v>
      </c>
      <c r="G299" s="4"/>
      <c r="H299" s="9">
        <v>3.3543655849921757E-2</v>
      </c>
      <c r="I299" s="1"/>
    </row>
    <row r="300" spans="1:9" ht="13.5" customHeight="1">
      <c r="A300" s="16">
        <v>53</v>
      </c>
      <c r="B300" s="11">
        <v>18</v>
      </c>
      <c r="C300" s="11">
        <v>84</v>
      </c>
      <c r="D300" s="8"/>
      <c r="E300" s="17">
        <v>2.146E-2</v>
      </c>
      <c r="G300" s="4"/>
      <c r="H300" s="9">
        <v>2.591303317230945E-2</v>
      </c>
      <c r="I300" s="1"/>
    </row>
    <row r="301" spans="1:9" ht="13.5" customHeight="1">
      <c r="A301" s="16">
        <v>53</v>
      </c>
      <c r="B301" s="11">
        <v>19</v>
      </c>
      <c r="C301" s="11">
        <v>94</v>
      </c>
      <c r="D301" s="8"/>
      <c r="E301" s="17">
        <v>2.402E-2</v>
      </c>
      <c r="G301" s="4"/>
      <c r="H301" s="9">
        <v>1.8410163547109379E-2</v>
      </c>
      <c r="I301" s="1"/>
    </row>
    <row r="302" spans="1:9" ht="13.5" customHeight="1">
      <c r="A302" s="16">
        <v>53</v>
      </c>
      <c r="B302" s="11">
        <v>20</v>
      </c>
      <c r="C302" s="11">
        <v>85</v>
      </c>
      <c r="D302" s="8"/>
      <c r="E302" s="17">
        <v>2.172E-2</v>
      </c>
      <c r="G302" s="4"/>
      <c r="H302" s="9">
        <v>1.1313597218807149E-2</v>
      </c>
      <c r="I302" s="1"/>
    </row>
    <row r="303" spans="1:9" ht="13.5" customHeight="1">
      <c r="A303" s="16">
        <v>53</v>
      </c>
      <c r="B303" s="11">
        <v>21</v>
      </c>
      <c r="C303" s="11">
        <v>62</v>
      </c>
      <c r="D303" s="8"/>
      <c r="E303" s="17">
        <v>1.584E-2</v>
      </c>
      <c r="G303" s="4"/>
      <c r="H303" s="9">
        <v>1.0131281574213707E-2</v>
      </c>
      <c r="I303" s="1"/>
    </row>
    <row r="304" spans="1:9" ht="13.5" customHeight="1">
      <c r="A304" s="16">
        <v>53</v>
      </c>
      <c r="B304" s="11">
        <v>22</v>
      </c>
      <c r="C304" s="11">
        <v>47</v>
      </c>
      <c r="D304" s="8"/>
      <c r="E304" s="17">
        <v>1.201E-2</v>
      </c>
      <c r="G304" s="4"/>
      <c r="H304" s="9">
        <v>1.0933581212120196E-2</v>
      </c>
      <c r="I304" s="1"/>
    </row>
    <row r="305" spans="1:10" ht="13.5" customHeight="1">
      <c r="A305" s="16">
        <v>53</v>
      </c>
      <c r="B305" s="11">
        <v>23</v>
      </c>
      <c r="C305" s="11">
        <v>32</v>
      </c>
      <c r="D305" s="8"/>
      <c r="E305" s="17">
        <v>8.1799999999999998E-3</v>
      </c>
      <c r="G305" s="4"/>
      <c r="H305" s="9">
        <v>1.0539887055138806E-2</v>
      </c>
      <c r="I305" s="1"/>
    </row>
    <row r="306" spans="1:10" ht="13.5" customHeight="1">
      <c r="A306" s="16">
        <v>53</v>
      </c>
      <c r="B306" s="11">
        <v>24</v>
      </c>
      <c r="C306" s="11">
        <v>10</v>
      </c>
      <c r="D306" s="8"/>
      <c r="E306" s="17">
        <v>2.5500000000000002E-3</v>
      </c>
      <c r="G306" s="4"/>
      <c r="H306" s="9">
        <v>1.0763721731860014E-2</v>
      </c>
      <c r="I306" s="1"/>
    </row>
    <row r="307" spans="1:10" ht="13.5" customHeight="1">
      <c r="A307" s="16">
        <v>53</v>
      </c>
      <c r="B307" s="11">
        <v>25</v>
      </c>
      <c r="C307" s="11">
        <v>8</v>
      </c>
      <c r="D307" s="8"/>
      <c r="E307" s="17">
        <v>2.0400000000000001E-3</v>
      </c>
      <c r="G307" s="4"/>
      <c r="H307" s="9">
        <v>5.3521482965668103E-3</v>
      </c>
      <c r="I307" s="1"/>
    </row>
    <row r="308" spans="1:10" ht="13.5" customHeight="1">
      <c r="A308" s="16">
        <v>53</v>
      </c>
      <c r="B308" s="11">
        <v>26</v>
      </c>
      <c r="C308" s="11">
        <v>9</v>
      </c>
      <c r="D308" s="8"/>
      <c r="E308" s="17">
        <v>2.3E-3</v>
      </c>
      <c r="G308" s="4"/>
      <c r="H308" s="9">
        <v>5.7770366639969782E-3</v>
      </c>
      <c r="I308" s="1"/>
    </row>
    <row r="309" spans="1:10" ht="13.5" customHeight="1">
      <c r="A309" s="16">
        <v>53</v>
      </c>
      <c r="B309" s="11">
        <v>27</v>
      </c>
      <c r="C309" s="11">
        <v>2</v>
      </c>
      <c r="D309" s="8"/>
      <c r="E309" s="17">
        <v>5.1000000000000004E-4</v>
      </c>
      <c r="G309" s="4"/>
      <c r="H309" s="9">
        <v>5.6257761671391739E-3</v>
      </c>
      <c r="I309" s="1"/>
    </row>
    <row r="310" spans="1:10" ht="13.5" customHeight="1">
      <c r="A310" s="16">
        <v>53</v>
      </c>
      <c r="B310" s="11">
        <v>28</v>
      </c>
      <c r="C310" s="11">
        <v>3</v>
      </c>
      <c r="D310" s="8"/>
      <c r="E310" s="17">
        <v>7.6999999999999996E-4</v>
      </c>
      <c r="G310" s="4"/>
      <c r="H310" s="9">
        <v>1.4437166165054132E-3</v>
      </c>
      <c r="I310" s="1"/>
    </row>
    <row r="311" spans="1:10" ht="13.5" customHeight="1">
      <c r="A311" s="16">
        <v>53</v>
      </c>
      <c r="B311" s="11">
        <v>29</v>
      </c>
      <c r="C311" s="11">
        <v>2</v>
      </c>
      <c r="D311" s="8"/>
      <c r="E311" s="17">
        <v>5.1000000000000004E-4</v>
      </c>
      <c r="G311" s="4"/>
      <c r="H311" s="9">
        <v>3.6346390639133212E-4</v>
      </c>
      <c r="I311" s="1"/>
    </row>
    <row r="312" spans="1:10" ht="13.5" customHeight="1">
      <c r="A312" s="16">
        <v>53</v>
      </c>
      <c r="B312" s="11">
        <v>30</v>
      </c>
      <c r="C312" s="11">
        <v>9</v>
      </c>
      <c r="D312" s="8">
        <f>SUM(C282:C312)</f>
        <v>3914</v>
      </c>
      <c r="E312" s="17">
        <v>2.3E-3</v>
      </c>
      <c r="F312" s="1">
        <f>SUM(E282:E312)</f>
        <v>1.0000100000000001</v>
      </c>
      <c r="G312" s="5"/>
      <c r="H312" s="9">
        <v>6.9308350164731265E-3</v>
      </c>
      <c r="I312" s="1"/>
    </row>
    <row r="313" spans="1:10" ht="13.5" customHeight="1">
      <c r="A313" s="16">
        <v>54</v>
      </c>
      <c r="B313" s="11">
        <v>0</v>
      </c>
      <c r="C313" s="11">
        <v>222</v>
      </c>
      <c r="D313" s="8"/>
      <c r="E313" s="17">
        <v>5.4789999999999998E-2</v>
      </c>
      <c r="G313" s="4"/>
      <c r="H313" s="9">
        <v>2.453714926088426E-2</v>
      </c>
      <c r="I313" s="1"/>
      <c r="J313">
        <f>C313/D343</f>
        <v>5.478775913129319E-2</v>
      </c>
    </row>
    <row r="314" spans="1:10" ht="13.5" customHeight="1">
      <c r="A314" s="16">
        <v>54</v>
      </c>
      <c r="B314" s="11">
        <v>1</v>
      </c>
      <c r="C314" s="11">
        <v>226</v>
      </c>
      <c r="D314" s="8"/>
      <c r="E314" s="17">
        <v>5.577E-2</v>
      </c>
      <c r="G314" s="4"/>
      <c r="H314" s="9">
        <v>4.1511089245594761E-2</v>
      </c>
      <c r="I314" s="1"/>
    </row>
    <row r="315" spans="1:10" ht="13.5" customHeight="1">
      <c r="A315" s="16">
        <v>54</v>
      </c>
      <c r="B315" s="11">
        <v>2</v>
      </c>
      <c r="C315" s="11">
        <v>243</v>
      </c>
      <c r="D315" s="8"/>
      <c r="E315" s="17">
        <v>5.9970000000000002E-2</v>
      </c>
      <c r="G315" s="4"/>
      <c r="H315" s="9">
        <v>5.3217304913405719E-2</v>
      </c>
      <c r="I315" s="1"/>
    </row>
    <row r="316" spans="1:10" ht="13.5" customHeight="1">
      <c r="A316" s="16">
        <v>54</v>
      </c>
      <c r="B316" s="11">
        <v>3</v>
      </c>
      <c r="C316" s="11">
        <v>215</v>
      </c>
      <c r="D316" s="8"/>
      <c r="E316" s="17">
        <v>5.3060000000000003E-2</v>
      </c>
      <c r="G316" s="4"/>
      <c r="H316" s="9">
        <v>7.8797605885186056E-2</v>
      </c>
      <c r="I316" s="1"/>
    </row>
    <row r="317" spans="1:10" ht="13.5" customHeight="1">
      <c r="A317" s="16">
        <v>54</v>
      </c>
      <c r="B317" s="11">
        <v>4</v>
      </c>
      <c r="C317" s="11">
        <v>180</v>
      </c>
      <c r="D317" s="8"/>
      <c r="E317" s="17">
        <v>4.4420000000000001E-2</v>
      </c>
      <c r="G317" s="4"/>
      <c r="H317" s="9">
        <v>6.8026722390123556E-2</v>
      </c>
      <c r="I317" s="1"/>
    </row>
    <row r="318" spans="1:10" ht="13.5" customHeight="1">
      <c r="A318" s="16">
        <v>54</v>
      </c>
      <c r="B318" s="11">
        <v>5</v>
      </c>
      <c r="C318" s="11">
        <v>194</v>
      </c>
      <c r="D318" s="8"/>
      <c r="E318" s="17">
        <v>4.7879999999999999E-2</v>
      </c>
      <c r="G318" s="4"/>
      <c r="H318" s="9">
        <v>4.9808479084770645E-2</v>
      </c>
      <c r="I318" s="1"/>
    </row>
    <row r="319" spans="1:10" ht="13.5" customHeight="1">
      <c r="A319" s="16">
        <v>54</v>
      </c>
      <c r="B319" s="11">
        <v>6</v>
      </c>
      <c r="C319" s="11">
        <v>227</v>
      </c>
      <c r="D319" s="8"/>
      <c r="E319" s="17">
        <v>5.602E-2</v>
      </c>
      <c r="G319" s="4"/>
      <c r="H319" s="9">
        <v>4.6675203388880017E-2</v>
      </c>
      <c r="I319" s="1"/>
    </row>
    <row r="320" spans="1:10" ht="13.5" customHeight="1">
      <c r="A320" s="16">
        <v>54</v>
      </c>
      <c r="B320" s="11">
        <v>7</v>
      </c>
      <c r="C320" s="11">
        <v>299</v>
      </c>
      <c r="D320" s="8"/>
      <c r="E320" s="17">
        <v>7.3789999999999994E-2</v>
      </c>
      <c r="G320" s="4"/>
      <c r="H320" s="9">
        <v>4.3610172844799525E-2</v>
      </c>
      <c r="I320" s="1"/>
    </row>
    <row r="321" spans="1:9" ht="13.5" customHeight="1">
      <c r="A321" s="16">
        <v>54</v>
      </c>
      <c r="B321" s="11">
        <v>8</v>
      </c>
      <c r="C321" s="11">
        <v>250</v>
      </c>
      <c r="D321" s="8"/>
      <c r="E321" s="17">
        <v>6.1699999999999998E-2</v>
      </c>
      <c r="G321" s="4"/>
      <c r="H321" s="9">
        <v>7.1039871805490609E-2</v>
      </c>
      <c r="I321" s="1"/>
    </row>
    <row r="322" spans="1:9" ht="13.5" customHeight="1">
      <c r="A322" s="16">
        <v>54</v>
      </c>
      <c r="B322" s="11">
        <v>9</v>
      </c>
      <c r="C322" s="11">
        <v>186</v>
      </c>
      <c r="D322" s="8"/>
      <c r="E322" s="17">
        <v>4.5900000000000003E-2</v>
      </c>
      <c r="G322" s="4"/>
      <c r="H322" s="9">
        <v>3.9611838768330916E-2</v>
      </c>
      <c r="I322" s="1"/>
    </row>
    <row r="323" spans="1:9" ht="13.5" customHeight="1">
      <c r="A323" s="16">
        <v>54</v>
      </c>
      <c r="B323" s="11">
        <v>10</v>
      </c>
      <c r="C323" s="11">
        <v>159</v>
      </c>
      <c r="D323" s="8"/>
      <c r="E323" s="17">
        <v>3.9239999999999997E-2</v>
      </c>
      <c r="G323" s="4"/>
      <c r="H323" s="9">
        <v>3.8679464922417285E-2</v>
      </c>
      <c r="I323" s="1"/>
    </row>
    <row r="324" spans="1:9" ht="13.5" customHeight="1">
      <c r="A324" s="16">
        <v>54</v>
      </c>
      <c r="B324" s="11">
        <v>11</v>
      </c>
      <c r="C324" s="11">
        <v>141</v>
      </c>
      <c r="D324" s="8"/>
      <c r="E324" s="17">
        <v>3.4799999999999998E-2</v>
      </c>
      <c r="G324" s="4"/>
      <c r="H324" s="9">
        <v>2.6371823065727763E-2</v>
      </c>
      <c r="I324" s="1"/>
    </row>
    <row r="325" spans="1:9" ht="13.5" customHeight="1">
      <c r="A325" s="16">
        <v>54</v>
      </c>
      <c r="B325" s="11">
        <v>12</v>
      </c>
      <c r="C325" s="11">
        <v>225</v>
      </c>
      <c r="D325" s="8"/>
      <c r="E325" s="17">
        <v>5.5530000000000003E-2</v>
      </c>
      <c r="G325" s="4"/>
      <c r="H325" s="9">
        <v>2.9953829275097221E-2</v>
      </c>
      <c r="I325" s="1"/>
    </row>
    <row r="326" spans="1:9" ht="13.5" customHeight="1">
      <c r="A326" s="16">
        <v>54</v>
      </c>
      <c r="B326" s="11">
        <v>13</v>
      </c>
      <c r="C326" s="11">
        <v>115</v>
      </c>
      <c r="D326" s="8"/>
      <c r="E326" s="17">
        <v>2.8379999999999999E-2</v>
      </c>
      <c r="G326" s="4"/>
      <c r="H326" s="9">
        <v>4.6236211444663125E-2</v>
      </c>
      <c r="I326" s="1"/>
    </row>
    <row r="327" spans="1:9" ht="13.5" customHeight="1">
      <c r="A327" s="16">
        <v>54</v>
      </c>
      <c r="B327" s="11">
        <v>14</v>
      </c>
      <c r="C327" s="11">
        <v>104</v>
      </c>
      <c r="D327" s="8"/>
      <c r="E327" s="17">
        <v>2.5669999999999998E-2</v>
      </c>
      <c r="G327" s="4"/>
      <c r="H327" s="9">
        <v>3.7295135084701059E-2</v>
      </c>
      <c r="I327" s="1"/>
    </row>
    <row r="328" spans="1:9" ht="13.5" customHeight="1">
      <c r="A328" s="16">
        <v>54</v>
      </c>
      <c r="B328" s="11">
        <v>15</v>
      </c>
      <c r="C328" s="11">
        <v>89</v>
      </c>
      <c r="D328" s="8"/>
      <c r="E328" s="17">
        <v>2.196E-2</v>
      </c>
      <c r="G328" s="4"/>
      <c r="H328" s="9">
        <v>4.8221755000589651E-2</v>
      </c>
      <c r="I328" s="1"/>
    </row>
    <row r="329" spans="1:9" ht="13.5" customHeight="1">
      <c r="A329" s="16">
        <v>54</v>
      </c>
      <c r="B329" s="11">
        <v>16</v>
      </c>
      <c r="C329" s="11">
        <v>94</v>
      </c>
      <c r="D329" s="8"/>
      <c r="E329" s="17">
        <v>2.3199999999999998E-2</v>
      </c>
      <c r="G329" s="4"/>
      <c r="H329" s="9">
        <v>4.6499571993225484E-2</v>
      </c>
      <c r="I329" s="1"/>
    </row>
    <row r="330" spans="1:9" ht="13.5" customHeight="1">
      <c r="A330" s="16">
        <v>54</v>
      </c>
      <c r="B330" s="11">
        <v>17</v>
      </c>
      <c r="C330" s="11">
        <v>123</v>
      </c>
      <c r="D330" s="8"/>
      <c r="E330" s="17">
        <v>3.0360000000000002E-2</v>
      </c>
      <c r="G330" s="4"/>
      <c r="H330" s="9">
        <v>3.6951642255809117E-2</v>
      </c>
      <c r="I330" s="1"/>
    </row>
    <row r="331" spans="1:9" ht="13.5" customHeight="1">
      <c r="A331" s="16">
        <v>54</v>
      </c>
      <c r="B331" s="11">
        <v>18</v>
      </c>
      <c r="C331" s="11">
        <v>114</v>
      </c>
      <c r="D331" s="8"/>
      <c r="E331" s="17">
        <v>2.8129999999999999E-2</v>
      </c>
      <c r="G331" s="4"/>
      <c r="H331" s="9">
        <v>3.2834229563481115E-2</v>
      </c>
      <c r="I331" s="1"/>
    </row>
    <row r="332" spans="1:9" ht="13.5" customHeight="1">
      <c r="A332" s="16">
        <v>54</v>
      </c>
      <c r="B332" s="11">
        <v>19</v>
      </c>
      <c r="C332" s="11">
        <v>147</v>
      </c>
      <c r="D332" s="8"/>
      <c r="E332" s="17">
        <v>3.628E-2</v>
      </c>
      <c r="G332" s="4"/>
      <c r="H332" s="9">
        <v>2.3586532326264217E-2</v>
      </c>
      <c r="I332" s="1"/>
    </row>
    <row r="333" spans="1:9" ht="13.5" customHeight="1">
      <c r="A333" s="16">
        <v>54</v>
      </c>
      <c r="B333" s="11">
        <v>20</v>
      </c>
      <c r="C333" s="11">
        <v>155</v>
      </c>
      <c r="D333" s="8"/>
      <c r="E333" s="17">
        <v>3.8249999999999999E-2</v>
      </c>
      <c r="G333" s="4"/>
      <c r="H333" s="9">
        <v>1.2746889982642387E-2</v>
      </c>
      <c r="I333" s="1"/>
    </row>
    <row r="334" spans="1:9" ht="13.5" customHeight="1">
      <c r="A334" s="16">
        <v>54</v>
      </c>
      <c r="B334" s="11">
        <v>21</v>
      </c>
      <c r="C334" s="11">
        <v>127</v>
      </c>
      <c r="D334" s="8"/>
      <c r="E334" s="17">
        <v>3.134E-2</v>
      </c>
      <c r="G334" s="4"/>
      <c r="H334" s="9">
        <v>1.0522068664779808E-2</v>
      </c>
      <c r="I334" s="1"/>
    </row>
    <row r="335" spans="1:9" ht="13.5" customHeight="1">
      <c r="A335" s="16">
        <v>54</v>
      </c>
      <c r="B335" s="11">
        <v>22</v>
      </c>
      <c r="C335" s="11">
        <v>87</v>
      </c>
      <c r="D335" s="8"/>
      <c r="E335" s="17">
        <v>2.147E-2</v>
      </c>
      <c r="G335" s="4"/>
      <c r="H335" s="9">
        <v>1.1091573088159749E-2</v>
      </c>
      <c r="I335" s="1"/>
    </row>
    <row r="336" spans="1:9" ht="13.5" customHeight="1">
      <c r="A336" s="16">
        <v>54</v>
      </c>
      <c r="B336" s="11">
        <v>23</v>
      </c>
      <c r="C336" s="11">
        <v>56</v>
      </c>
      <c r="D336" s="8"/>
      <c r="E336" s="17">
        <v>1.3820000000000001E-2</v>
      </c>
      <c r="G336" s="4"/>
      <c r="H336" s="9">
        <v>1.0357033178823851E-2</v>
      </c>
      <c r="I336" s="1"/>
    </row>
    <row r="337" spans="1:10" ht="13.5" customHeight="1">
      <c r="A337" s="16">
        <v>54</v>
      </c>
      <c r="B337" s="11">
        <v>24</v>
      </c>
      <c r="C337" s="11">
        <v>25</v>
      </c>
      <c r="D337" s="8"/>
      <c r="E337" s="17">
        <v>6.1700000000000001E-3</v>
      </c>
      <c r="G337" s="4"/>
      <c r="H337" s="9">
        <v>1.0986422397110673E-2</v>
      </c>
      <c r="I337" s="1"/>
    </row>
    <row r="338" spans="1:10" ht="13.5" customHeight="1">
      <c r="A338" s="16">
        <v>54</v>
      </c>
      <c r="B338" s="11">
        <v>25</v>
      </c>
      <c r="C338" s="11">
        <v>24</v>
      </c>
      <c r="D338" s="8"/>
      <c r="E338" s="17">
        <v>5.9199999999999999E-3</v>
      </c>
      <c r="G338" s="4"/>
      <c r="H338" s="9">
        <v>1.1260906981235275E-2</v>
      </c>
      <c r="I338" s="1"/>
    </row>
    <row r="339" spans="1:10" ht="13.5" customHeight="1">
      <c r="A339" s="16">
        <v>54</v>
      </c>
      <c r="B339" s="11">
        <v>26</v>
      </c>
      <c r="C339" s="11">
        <v>20</v>
      </c>
      <c r="D339" s="8"/>
      <c r="E339" s="17">
        <v>4.9399999999999999E-3</v>
      </c>
      <c r="G339" s="4"/>
      <c r="H339" s="9">
        <v>1.1231253652684573E-2</v>
      </c>
      <c r="I339" s="1"/>
    </row>
    <row r="340" spans="1:10" ht="13.5" customHeight="1">
      <c r="A340" s="16">
        <v>54</v>
      </c>
      <c r="B340" s="11">
        <v>27</v>
      </c>
      <c r="C340" s="11">
        <v>0</v>
      </c>
      <c r="D340" s="8"/>
      <c r="E340" s="17">
        <v>0</v>
      </c>
      <c r="G340" s="4"/>
      <c r="H340" s="9">
        <v>1.3879404911973158E-2</v>
      </c>
      <c r="I340" s="1"/>
    </row>
    <row r="341" spans="1:10" ht="13.5" customHeight="1">
      <c r="A341" s="16">
        <v>54</v>
      </c>
      <c r="B341" s="11">
        <v>28</v>
      </c>
      <c r="C341" s="11">
        <v>1</v>
      </c>
      <c r="D341" s="8"/>
      <c r="E341" s="17">
        <v>2.5000000000000001E-4</v>
      </c>
      <c r="G341" s="4"/>
      <c r="H341" s="9">
        <v>3.6385320621576634E-3</v>
      </c>
      <c r="I341" s="1"/>
    </row>
    <row r="342" spans="1:10" ht="13.5" customHeight="1">
      <c r="A342" s="16">
        <v>54</v>
      </c>
      <c r="B342" s="11">
        <v>29</v>
      </c>
      <c r="C342" s="11">
        <v>0</v>
      </c>
      <c r="D342" s="8"/>
      <c r="E342" s="17">
        <v>0</v>
      </c>
      <c r="G342" s="4"/>
      <c r="H342" s="9">
        <v>1.4517909042838432E-4</v>
      </c>
      <c r="I342" s="1"/>
    </row>
    <row r="343" spans="1:10" ht="13.5" customHeight="1">
      <c r="A343" s="16">
        <v>54</v>
      </c>
      <c r="B343" s="11">
        <v>30</v>
      </c>
      <c r="C343" s="11">
        <v>4</v>
      </c>
      <c r="D343" s="8">
        <f>SUM(C313:C343)</f>
        <v>4052</v>
      </c>
      <c r="E343" s="17">
        <v>9.8999999999999999E-4</v>
      </c>
      <c r="F343" s="1">
        <f>SUM(E313:E343)</f>
        <v>1</v>
      </c>
      <c r="G343" s="5"/>
      <c r="H343" s="9">
        <v>2.0675103470562277E-2</v>
      </c>
      <c r="I343" s="1"/>
    </row>
    <row r="344" spans="1:10" ht="13.5" customHeight="1">
      <c r="A344" s="16">
        <v>61</v>
      </c>
      <c r="B344" s="11">
        <v>0</v>
      </c>
      <c r="C344" s="11">
        <v>1964</v>
      </c>
      <c r="D344" s="8"/>
      <c r="E344" s="17">
        <v>7.5270000000000004E-2</v>
      </c>
      <c r="G344" s="4"/>
      <c r="H344" s="9">
        <v>4.1818822333393783E-2</v>
      </c>
      <c r="I344" s="1"/>
      <c r="J344">
        <f>C344/D374</f>
        <v>7.52721140579488E-2</v>
      </c>
    </row>
    <row r="345" spans="1:10" ht="13.5" customHeight="1">
      <c r="A345" s="16">
        <v>61</v>
      </c>
      <c r="B345" s="11">
        <v>1</v>
      </c>
      <c r="C345" s="11">
        <v>1924</v>
      </c>
      <c r="D345" s="8"/>
      <c r="E345" s="17">
        <v>7.374E-2</v>
      </c>
      <c r="G345" s="4"/>
      <c r="H345" s="9">
        <v>5.7570244761313727E-2</v>
      </c>
      <c r="I345" s="1"/>
    </row>
    <row r="346" spans="1:10" ht="13.5" customHeight="1">
      <c r="A346" s="16">
        <v>61</v>
      </c>
      <c r="B346" s="11">
        <v>2</v>
      </c>
      <c r="C346" s="11">
        <v>1807</v>
      </c>
      <c r="D346" s="8"/>
      <c r="E346" s="17">
        <v>6.9250000000000006E-2</v>
      </c>
      <c r="G346" s="4"/>
      <c r="H346" s="9">
        <v>6.7060028999940832E-2</v>
      </c>
      <c r="I346" s="1"/>
    </row>
    <row r="347" spans="1:10" ht="13.5" customHeight="1">
      <c r="A347" s="16">
        <v>61</v>
      </c>
      <c r="B347" s="11">
        <v>3</v>
      </c>
      <c r="C347" s="11">
        <v>1312</v>
      </c>
      <c r="D347" s="8"/>
      <c r="E347" s="17">
        <v>5.0279999999999998E-2</v>
      </c>
      <c r="G347" s="4"/>
      <c r="H347" s="9">
        <v>7.5166197709167284E-2</v>
      </c>
      <c r="I347" s="1"/>
    </row>
    <row r="348" spans="1:10" ht="13.5" customHeight="1">
      <c r="A348" s="16">
        <v>61</v>
      </c>
      <c r="B348" s="11">
        <v>4</v>
      </c>
      <c r="C348" s="11">
        <v>1367</v>
      </c>
      <c r="D348" s="8"/>
      <c r="E348" s="17">
        <v>5.2389999999999999E-2</v>
      </c>
      <c r="G348" s="4"/>
      <c r="H348" s="9">
        <v>6.8984085568238152E-2</v>
      </c>
      <c r="I348" s="1"/>
    </row>
    <row r="349" spans="1:10" ht="13.5" customHeight="1">
      <c r="A349" s="16">
        <v>61</v>
      </c>
      <c r="B349" s="11">
        <v>5</v>
      </c>
      <c r="C349" s="11">
        <v>1216</v>
      </c>
      <c r="D349" s="8"/>
      <c r="E349" s="17">
        <v>4.6600000000000003E-2</v>
      </c>
      <c r="G349" s="4"/>
      <c r="H349" s="9">
        <v>6.2353240397340443E-2</v>
      </c>
      <c r="I349" s="1"/>
    </row>
    <row r="350" spans="1:10" ht="13.5" customHeight="1">
      <c r="A350" s="16">
        <v>61</v>
      </c>
      <c r="B350" s="11">
        <v>6</v>
      </c>
      <c r="C350" s="11">
        <v>1770</v>
      </c>
      <c r="D350" s="8"/>
      <c r="E350" s="17">
        <v>6.7839999999999998E-2</v>
      </c>
      <c r="G350" s="4"/>
      <c r="H350" s="9">
        <v>5.9253523548303322E-2</v>
      </c>
      <c r="I350" s="1"/>
    </row>
    <row r="351" spans="1:10" ht="13.5" customHeight="1">
      <c r="A351" s="16">
        <v>61</v>
      </c>
      <c r="B351" s="11">
        <v>7</v>
      </c>
      <c r="C351" s="11">
        <v>2250</v>
      </c>
      <c r="D351" s="8"/>
      <c r="E351" s="17">
        <v>8.6230000000000001E-2</v>
      </c>
      <c r="G351" s="4"/>
      <c r="H351" s="9">
        <v>5.7551522671985163E-2</v>
      </c>
      <c r="I351" s="1"/>
    </row>
    <row r="352" spans="1:10" ht="13.5" customHeight="1">
      <c r="A352" s="16">
        <v>61</v>
      </c>
      <c r="B352" s="11">
        <v>8</v>
      </c>
      <c r="C352" s="11">
        <v>1837</v>
      </c>
      <c r="D352" s="8"/>
      <c r="E352" s="17">
        <v>7.0400000000000004E-2</v>
      </c>
      <c r="G352" s="4"/>
      <c r="H352" s="9">
        <v>6.4795178585570629E-2</v>
      </c>
      <c r="I352" s="1"/>
    </row>
    <row r="353" spans="1:9" ht="13.5" customHeight="1">
      <c r="A353" s="16">
        <v>61</v>
      </c>
      <c r="B353" s="11">
        <v>9</v>
      </c>
      <c r="C353" s="11">
        <v>1399</v>
      </c>
      <c r="D353" s="8"/>
      <c r="E353" s="17">
        <v>5.3620000000000001E-2</v>
      </c>
      <c r="G353" s="4"/>
      <c r="H353" s="9">
        <v>5.1107284420397456E-2</v>
      </c>
      <c r="I353" s="1"/>
    </row>
    <row r="354" spans="1:9" ht="13.5" customHeight="1">
      <c r="A354" s="16">
        <v>61</v>
      </c>
      <c r="B354" s="11">
        <v>10</v>
      </c>
      <c r="C354" s="11">
        <v>1165</v>
      </c>
      <c r="D354" s="8"/>
      <c r="E354" s="17">
        <v>4.4650000000000002E-2</v>
      </c>
      <c r="G354" s="4"/>
      <c r="H354" s="9">
        <v>4.4737221124961986E-2</v>
      </c>
      <c r="I354" s="1"/>
    </row>
    <row r="355" spans="1:9" ht="13.5" customHeight="1">
      <c r="A355" s="16">
        <v>61</v>
      </c>
      <c r="B355" s="11">
        <v>11</v>
      </c>
      <c r="C355" s="11">
        <v>1101</v>
      </c>
      <c r="D355" s="8"/>
      <c r="E355" s="17">
        <v>4.2200000000000001E-2</v>
      </c>
      <c r="G355" s="4"/>
      <c r="H355" s="9">
        <v>3.5806590876237519E-2</v>
      </c>
      <c r="I355" s="1"/>
    </row>
    <row r="356" spans="1:9" ht="13.5" customHeight="1">
      <c r="A356" s="16">
        <v>61</v>
      </c>
      <c r="B356" s="11">
        <v>12</v>
      </c>
      <c r="C356" s="11">
        <v>1361</v>
      </c>
      <c r="D356" s="8"/>
      <c r="E356" s="17">
        <v>5.2159999999999998E-2</v>
      </c>
      <c r="G356" s="4"/>
      <c r="H356" s="9">
        <v>3.4235955453575904E-2</v>
      </c>
      <c r="I356" s="1"/>
    </row>
    <row r="357" spans="1:9" ht="13.5" customHeight="1">
      <c r="A357" s="16">
        <v>61</v>
      </c>
      <c r="B357" s="11">
        <v>13</v>
      </c>
      <c r="C357" s="11">
        <v>922</v>
      </c>
      <c r="D357" s="8"/>
      <c r="E357" s="17">
        <v>3.5340000000000003E-2</v>
      </c>
      <c r="G357" s="4"/>
      <c r="H357" s="9">
        <v>3.5693501408174198E-2</v>
      </c>
      <c r="I357" s="1"/>
    </row>
    <row r="358" spans="1:9" ht="13.5" customHeight="1">
      <c r="A358" s="16">
        <v>61</v>
      </c>
      <c r="B358" s="11">
        <v>14</v>
      </c>
      <c r="C358" s="11">
        <v>705</v>
      </c>
      <c r="D358" s="8"/>
      <c r="E358" s="17">
        <v>2.7019999999999999E-2</v>
      </c>
      <c r="G358" s="4"/>
      <c r="H358" s="9">
        <v>3.3855651126344297E-2</v>
      </c>
      <c r="I358" s="1"/>
    </row>
    <row r="359" spans="1:9" ht="13.5" customHeight="1">
      <c r="A359" s="16">
        <v>61</v>
      </c>
      <c r="B359" s="11">
        <v>15</v>
      </c>
      <c r="C359" s="11">
        <v>434</v>
      </c>
      <c r="D359" s="8"/>
      <c r="E359" s="17">
        <v>1.6629999999999999E-2</v>
      </c>
      <c r="G359" s="4"/>
      <c r="H359" s="9">
        <v>3.2014100880167165E-2</v>
      </c>
      <c r="I359" s="1"/>
    </row>
    <row r="360" spans="1:9" ht="13.5" customHeight="1">
      <c r="A360" s="16">
        <v>61</v>
      </c>
      <c r="B360" s="11">
        <v>16</v>
      </c>
      <c r="C360" s="11">
        <v>470</v>
      </c>
      <c r="D360" s="8"/>
      <c r="E360" s="17">
        <v>1.8010000000000002E-2</v>
      </c>
      <c r="G360" s="4"/>
      <c r="H360" s="9">
        <v>2.9585861471890268E-2</v>
      </c>
      <c r="I360" s="1"/>
    </row>
    <row r="361" spans="1:9" ht="13.5" customHeight="1">
      <c r="A361" s="16">
        <v>61</v>
      </c>
      <c r="B361" s="11">
        <v>17</v>
      </c>
      <c r="C361" s="11">
        <v>551</v>
      </c>
      <c r="D361" s="8"/>
      <c r="E361" s="17">
        <v>2.112E-2</v>
      </c>
      <c r="G361" s="4"/>
      <c r="H361" s="9">
        <v>2.3670111372479916E-2</v>
      </c>
      <c r="I361" s="1"/>
    </row>
    <row r="362" spans="1:9" ht="13.5" customHeight="1">
      <c r="A362" s="16">
        <v>61</v>
      </c>
      <c r="B362" s="11">
        <v>18</v>
      </c>
      <c r="C362" s="11">
        <v>538</v>
      </c>
      <c r="D362" s="8"/>
      <c r="E362" s="17">
        <v>2.0619999999999999E-2</v>
      </c>
      <c r="G362" s="4"/>
      <c r="H362" s="9">
        <v>2.0355644341629127E-2</v>
      </c>
      <c r="I362" s="1"/>
    </row>
    <row r="363" spans="1:9" ht="13.5" customHeight="1">
      <c r="A363" s="16">
        <v>61</v>
      </c>
      <c r="B363" s="11">
        <v>19</v>
      </c>
      <c r="C363" s="11">
        <v>500</v>
      </c>
      <c r="D363" s="8"/>
      <c r="E363" s="17">
        <v>1.916E-2</v>
      </c>
      <c r="G363" s="4"/>
      <c r="H363" s="9">
        <v>1.6238846935207305E-2</v>
      </c>
      <c r="I363" s="1"/>
    </row>
    <row r="364" spans="1:9" ht="13.5" customHeight="1">
      <c r="A364" s="16">
        <v>61</v>
      </c>
      <c r="B364" s="11">
        <v>20</v>
      </c>
      <c r="C364" s="11">
        <v>396</v>
      </c>
      <c r="D364" s="8"/>
      <c r="E364" s="17">
        <v>1.5180000000000001E-2</v>
      </c>
      <c r="G364" s="4"/>
      <c r="H364" s="9">
        <v>1.2929818177369027E-2</v>
      </c>
      <c r="I364" s="1"/>
    </row>
    <row r="365" spans="1:9" ht="13.5" customHeight="1">
      <c r="A365" s="16">
        <v>61</v>
      </c>
      <c r="B365" s="11">
        <v>21</v>
      </c>
      <c r="C365" s="11">
        <v>266</v>
      </c>
      <c r="D365" s="8"/>
      <c r="E365" s="17">
        <v>1.0189999999999999E-2</v>
      </c>
      <c r="G365" s="4"/>
      <c r="H365" s="9">
        <v>1.3450085132619524E-2</v>
      </c>
      <c r="I365" s="1"/>
    </row>
    <row r="366" spans="1:9" ht="13.5" customHeight="1">
      <c r="A366" s="16">
        <v>61</v>
      </c>
      <c r="B366" s="11">
        <v>22</v>
      </c>
      <c r="C366" s="11">
        <v>253</v>
      </c>
      <c r="D366" s="8"/>
      <c r="E366" s="17">
        <v>9.7000000000000003E-3</v>
      </c>
      <c r="G366" s="4"/>
      <c r="H366" s="9">
        <v>1.5029202711053624E-2</v>
      </c>
      <c r="I366" s="1"/>
    </row>
    <row r="367" spans="1:9" ht="13.5" customHeight="1">
      <c r="A367" s="16">
        <v>61</v>
      </c>
      <c r="B367" s="11">
        <v>23</v>
      </c>
      <c r="C367" s="11">
        <v>161</v>
      </c>
      <c r="D367" s="8"/>
      <c r="E367" s="17">
        <v>6.1700000000000001E-3</v>
      </c>
      <c r="G367" s="4"/>
      <c r="H367" s="9">
        <v>1.6897387947823004E-2</v>
      </c>
      <c r="I367" s="1"/>
    </row>
    <row r="368" spans="1:9" ht="13.5" customHeight="1">
      <c r="A368" s="16">
        <v>61</v>
      </c>
      <c r="B368" s="11">
        <v>24</v>
      </c>
      <c r="C368" s="11">
        <v>44</v>
      </c>
      <c r="D368" s="8"/>
      <c r="E368" s="17">
        <v>1.6900000000000001E-3</v>
      </c>
      <c r="G368" s="4"/>
      <c r="H368" s="9">
        <v>1.9338486237366601E-2</v>
      </c>
      <c r="I368" s="1"/>
    </row>
    <row r="369" spans="1:10" ht="13.5" customHeight="1">
      <c r="A369" s="16">
        <v>61</v>
      </c>
      <c r="B369" s="11">
        <v>25</v>
      </c>
      <c r="C369" s="11">
        <v>50</v>
      </c>
      <c r="D369" s="8"/>
      <c r="E369" s="17">
        <v>1.92E-3</v>
      </c>
      <c r="G369" s="4"/>
      <c r="H369" s="9">
        <v>2.431309383927494E-3</v>
      </c>
      <c r="I369" s="1"/>
    </row>
    <row r="370" spans="1:10" ht="13.5" customHeight="1">
      <c r="A370" s="16">
        <v>61</v>
      </c>
      <c r="B370" s="11">
        <v>26</v>
      </c>
      <c r="C370" s="11">
        <v>51</v>
      </c>
      <c r="D370" s="8"/>
      <c r="E370" s="17">
        <v>1.9499999999999999E-3</v>
      </c>
      <c r="G370" s="4"/>
      <c r="H370" s="9">
        <v>2.4377495882081262E-3</v>
      </c>
      <c r="I370" s="1"/>
    </row>
    <row r="371" spans="1:10" ht="13.5" customHeight="1">
      <c r="A371" s="16">
        <v>61</v>
      </c>
      <c r="B371" s="11">
        <v>27</v>
      </c>
      <c r="C371" s="11">
        <v>39</v>
      </c>
      <c r="D371" s="8"/>
      <c r="E371" s="17">
        <v>1.49E-3</v>
      </c>
      <c r="G371" s="4"/>
      <c r="H371" s="9">
        <v>2.1046799518980976E-3</v>
      </c>
      <c r="I371" s="1"/>
    </row>
    <row r="372" spans="1:10" ht="13.5" customHeight="1">
      <c r="A372" s="16">
        <v>61</v>
      </c>
      <c r="B372" s="11">
        <v>28</v>
      </c>
      <c r="C372" s="11">
        <v>50</v>
      </c>
      <c r="D372" s="8"/>
      <c r="E372" s="17">
        <v>1.92E-3</v>
      </c>
      <c r="G372" s="4"/>
      <c r="H372" s="9">
        <v>1.1788975878431218E-3</v>
      </c>
      <c r="I372" s="1"/>
    </row>
    <row r="373" spans="1:10" ht="13.5" customHeight="1">
      <c r="A373" s="16">
        <v>61</v>
      </c>
      <c r="B373" s="11">
        <v>29</v>
      </c>
      <c r="C373" s="11">
        <v>34</v>
      </c>
      <c r="D373" s="8"/>
      <c r="E373" s="17">
        <v>1.2999999999999999E-3</v>
      </c>
      <c r="G373" s="4"/>
      <c r="H373" s="9">
        <v>9.4615540224517365E-4</v>
      </c>
      <c r="I373" s="1"/>
    </row>
    <row r="374" spans="1:10" ht="13.5" customHeight="1">
      <c r="A374" s="16">
        <v>61</v>
      </c>
      <c r="B374" s="11">
        <v>30</v>
      </c>
      <c r="C374" s="11">
        <v>155</v>
      </c>
      <c r="D374" s="8">
        <f>SUM(C344:C374)</f>
        <v>26092</v>
      </c>
      <c r="E374" s="17">
        <v>5.94E-3</v>
      </c>
      <c r="F374" s="1">
        <f>SUM(E344:E374)</f>
        <v>0.99998000000000009</v>
      </c>
      <c r="G374" s="5"/>
      <c r="H374" s="9">
        <v>1.4026138933274541E-3</v>
      </c>
      <c r="I374" s="1"/>
    </row>
    <row r="375" spans="1:10" ht="13.5" customHeight="1">
      <c r="A375" s="16">
        <v>62</v>
      </c>
      <c r="B375" s="11">
        <v>0</v>
      </c>
      <c r="C375" s="11">
        <v>1551</v>
      </c>
      <c r="D375" s="8"/>
      <c r="E375" s="17">
        <v>7.671E-2</v>
      </c>
      <c r="G375" s="4"/>
      <c r="H375" s="9">
        <v>4.4418242078916439E-2</v>
      </c>
      <c r="I375" s="1"/>
      <c r="J375">
        <f>C375/D405</f>
        <v>7.6710025223799397E-2</v>
      </c>
    </row>
    <row r="376" spans="1:10" ht="13.5" customHeight="1">
      <c r="A376" s="16">
        <v>62</v>
      </c>
      <c r="B376" s="11">
        <v>1</v>
      </c>
      <c r="C376" s="11">
        <v>1522</v>
      </c>
      <c r="D376" s="8"/>
      <c r="E376" s="17">
        <v>7.528E-2</v>
      </c>
      <c r="G376" s="4"/>
      <c r="H376" s="9">
        <v>5.9956978492872327E-2</v>
      </c>
      <c r="I376" s="1"/>
    </row>
    <row r="377" spans="1:10" ht="13.5" customHeight="1">
      <c r="A377" s="16">
        <v>62</v>
      </c>
      <c r="B377" s="11">
        <v>2</v>
      </c>
      <c r="C377" s="11">
        <v>1413</v>
      </c>
      <c r="D377" s="8"/>
      <c r="E377" s="17">
        <v>6.9879999999999998E-2</v>
      </c>
      <c r="G377" s="4"/>
      <c r="H377" s="9">
        <v>6.8732215635034788E-2</v>
      </c>
      <c r="I377" s="1"/>
    </row>
    <row r="378" spans="1:10" ht="13.5" customHeight="1">
      <c r="A378" s="16">
        <v>62</v>
      </c>
      <c r="B378" s="11">
        <v>3</v>
      </c>
      <c r="C378" s="11">
        <v>1011</v>
      </c>
      <c r="D378" s="8"/>
      <c r="E378" s="17">
        <v>0.05</v>
      </c>
      <c r="G378" s="4"/>
      <c r="H378" s="9">
        <v>7.364132794761144E-2</v>
      </c>
      <c r="I378" s="1"/>
    </row>
    <row r="379" spans="1:10" ht="13.5" customHeight="1">
      <c r="A379" s="16">
        <v>62</v>
      </c>
      <c r="B379" s="11">
        <v>4</v>
      </c>
      <c r="C379" s="11">
        <v>1083</v>
      </c>
      <c r="D379" s="8"/>
      <c r="E379" s="17">
        <v>5.3560000000000003E-2</v>
      </c>
      <c r="G379" s="4"/>
      <c r="H379" s="9">
        <v>6.8483905289696806E-2</v>
      </c>
      <c r="I379" s="1"/>
    </row>
    <row r="380" spans="1:10" ht="13.5" customHeight="1">
      <c r="A380" s="16">
        <v>62</v>
      </c>
      <c r="B380" s="11">
        <v>5</v>
      </c>
      <c r="C380" s="11">
        <v>927</v>
      </c>
      <c r="D380" s="8"/>
      <c r="E380" s="17">
        <v>4.5850000000000002E-2</v>
      </c>
      <c r="G380" s="4"/>
      <c r="H380" s="9">
        <v>6.367224153915034E-2</v>
      </c>
      <c r="I380" s="1"/>
    </row>
    <row r="381" spans="1:10" ht="13.5" customHeight="1">
      <c r="A381" s="16">
        <v>62</v>
      </c>
      <c r="B381" s="11">
        <v>6</v>
      </c>
      <c r="C381" s="11">
        <v>1382</v>
      </c>
      <c r="D381" s="8"/>
      <c r="E381" s="17">
        <v>6.8349999999999994E-2</v>
      </c>
      <c r="G381" s="4"/>
      <c r="H381" s="9">
        <v>6.064885953241117E-2</v>
      </c>
      <c r="I381" s="1"/>
    </row>
    <row r="382" spans="1:10" ht="13.5" customHeight="1">
      <c r="A382" s="16">
        <v>62</v>
      </c>
      <c r="B382" s="11">
        <v>7</v>
      </c>
      <c r="C382" s="11">
        <v>1747</v>
      </c>
      <c r="D382" s="8"/>
      <c r="E382" s="17">
        <v>8.6400000000000005E-2</v>
      </c>
      <c r="G382" s="4"/>
      <c r="H382" s="9">
        <v>5.9239611282220266E-2</v>
      </c>
      <c r="I382" s="1"/>
    </row>
    <row r="383" spans="1:10" ht="13.5" customHeight="1">
      <c r="A383" s="16">
        <v>62</v>
      </c>
      <c r="B383" s="11">
        <v>8</v>
      </c>
      <c r="C383" s="11">
        <v>1431</v>
      </c>
      <c r="D383" s="8"/>
      <c r="E383" s="17">
        <v>7.0779999999999996E-2</v>
      </c>
      <c r="G383" s="4"/>
      <c r="H383" s="9">
        <v>6.2294894647647356E-2</v>
      </c>
      <c r="I383" s="1"/>
    </row>
    <row r="384" spans="1:10" ht="13.5" customHeight="1">
      <c r="A384" s="16">
        <v>62</v>
      </c>
      <c r="B384" s="11">
        <v>9</v>
      </c>
      <c r="C384" s="11">
        <v>1084</v>
      </c>
      <c r="D384" s="8"/>
      <c r="E384" s="17">
        <v>5.3609999999999998E-2</v>
      </c>
      <c r="G384" s="4"/>
      <c r="H384" s="9">
        <v>5.1961621738103606E-2</v>
      </c>
      <c r="I384" s="1"/>
    </row>
    <row r="385" spans="1:9" ht="13.5" customHeight="1">
      <c r="A385" s="16">
        <v>62</v>
      </c>
      <c r="B385" s="11">
        <v>10</v>
      </c>
      <c r="C385" s="11">
        <v>907</v>
      </c>
      <c r="D385" s="8"/>
      <c r="E385" s="17">
        <v>4.4859999999999997E-2</v>
      </c>
      <c r="G385" s="4"/>
      <c r="H385" s="9">
        <v>4.5136273449659127E-2</v>
      </c>
      <c r="I385" s="1"/>
    </row>
    <row r="386" spans="1:9" ht="13.5" customHeight="1">
      <c r="A386" s="16">
        <v>62</v>
      </c>
      <c r="B386" s="11">
        <v>11</v>
      </c>
      <c r="C386" s="11">
        <v>856</v>
      </c>
      <c r="D386" s="8"/>
      <c r="E386" s="17">
        <v>4.2340000000000003E-2</v>
      </c>
      <c r="G386" s="4"/>
      <c r="H386" s="9">
        <v>3.6546207108288119E-2</v>
      </c>
      <c r="I386" s="1"/>
    </row>
    <row r="387" spans="1:9" ht="13.5" customHeight="1">
      <c r="A387" s="16">
        <v>62</v>
      </c>
      <c r="B387" s="11">
        <v>12</v>
      </c>
      <c r="C387" s="11">
        <v>1027</v>
      </c>
      <c r="D387" s="8"/>
      <c r="E387" s="17">
        <v>5.0790000000000002E-2</v>
      </c>
      <c r="G387" s="4"/>
      <c r="H387" s="9">
        <v>3.4412784065588752E-2</v>
      </c>
      <c r="I387" s="1"/>
    </row>
    <row r="388" spans="1:9" ht="13.5" customHeight="1">
      <c r="A388" s="16">
        <v>62</v>
      </c>
      <c r="B388" s="11">
        <v>13</v>
      </c>
      <c r="C388" s="11">
        <v>721</v>
      </c>
      <c r="D388" s="8"/>
      <c r="E388" s="17">
        <v>3.5659999999999997E-2</v>
      </c>
      <c r="G388" s="4"/>
      <c r="H388" s="9">
        <v>3.4136543324612946E-2</v>
      </c>
      <c r="I388" s="1"/>
    </row>
    <row r="389" spans="1:9" ht="13.5" customHeight="1">
      <c r="A389" s="16">
        <v>62</v>
      </c>
      <c r="B389" s="11">
        <v>14</v>
      </c>
      <c r="C389" s="11">
        <v>543</v>
      </c>
      <c r="D389" s="8"/>
      <c r="E389" s="17">
        <v>2.6859999999999998E-2</v>
      </c>
      <c r="G389" s="4"/>
      <c r="H389" s="9">
        <v>3.2683008216183883E-2</v>
      </c>
      <c r="I389" s="1"/>
    </row>
    <row r="390" spans="1:9" ht="13.5" customHeight="1">
      <c r="A390" s="16">
        <v>62</v>
      </c>
      <c r="B390" s="11">
        <v>15</v>
      </c>
      <c r="C390" s="11">
        <v>325</v>
      </c>
      <c r="D390" s="8"/>
      <c r="E390" s="17">
        <v>1.6070000000000001E-2</v>
      </c>
      <c r="G390" s="4"/>
      <c r="H390" s="9">
        <v>2.9221109791484817E-2</v>
      </c>
      <c r="I390" s="1"/>
    </row>
    <row r="391" spans="1:9" ht="13.5" customHeight="1">
      <c r="A391" s="16">
        <v>62</v>
      </c>
      <c r="B391" s="11">
        <v>16</v>
      </c>
      <c r="C391" s="11">
        <v>354</v>
      </c>
      <c r="D391" s="8"/>
      <c r="E391" s="17">
        <v>1.7510000000000001E-2</v>
      </c>
      <c r="G391" s="4"/>
      <c r="H391" s="9">
        <v>2.5692960865602271E-2</v>
      </c>
      <c r="I391" s="1"/>
    </row>
    <row r="392" spans="1:9" ht="13.5" customHeight="1">
      <c r="A392" s="16">
        <v>62</v>
      </c>
      <c r="B392" s="11">
        <v>17</v>
      </c>
      <c r="C392" s="11">
        <v>408</v>
      </c>
      <c r="D392" s="8"/>
      <c r="E392" s="17">
        <v>2.018E-2</v>
      </c>
      <c r="G392" s="4"/>
      <c r="H392" s="9">
        <v>2.1096727509688568E-2</v>
      </c>
      <c r="I392" s="1"/>
    </row>
    <row r="393" spans="1:9" ht="13.5" customHeight="1">
      <c r="A393" s="16">
        <v>62</v>
      </c>
      <c r="B393" s="11">
        <v>18</v>
      </c>
      <c r="C393" s="11">
        <v>416</v>
      </c>
      <c r="D393" s="8"/>
      <c r="E393" s="17">
        <v>2.0570000000000001E-2</v>
      </c>
      <c r="G393" s="4"/>
      <c r="H393" s="9">
        <v>1.920452746663568E-2</v>
      </c>
      <c r="I393" s="1"/>
    </row>
    <row r="394" spans="1:9" ht="13.5" customHeight="1">
      <c r="A394" s="16">
        <v>62</v>
      </c>
      <c r="B394" s="11">
        <v>19</v>
      </c>
      <c r="C394" s="11">
        <v>368</v>
      </c>
      <c r="D394" s="8"/>
      <c r="E394" s="17">
        <v>1.8200000000000001E-2</v>
      </c>
      <c r="G394" s="4"/>
      <c r="H394" s="9">
        <v>1.5936930341466357E-2</v>
      </c>
      <c r="I394" s="1"/>
    </row>
    <row r="395" spans="1:9" ht="13.5" customHeight="1">
      <c r="A395" s="16">
        <v>62</v>
      </c>
      <c r="B395" s="11">
        <v>20</v>
      </c>
      <c r="C395" s="11">
        <v>286</v>
      </c>
      <c r="D395" s="8"/>
      <c r="E395" s="17">
        <v>1.4149999999999999E-2</v>
      </c>
      <c r="G395" s="4"/>
      <c r="H395" s="9">
        <v>1.3469217855242188E-2</v>
      </c>
      <c r="I395" s="1"/>
    </row>
    <row r="396" spans="1:9" ht="13.5" customHeight="1">
      <c r="A396" s="16">
        <v>62</v>
      </c>
      <c r="B396" s="11">
        <v>21</v>
      </c>
      <c r="C396" s="11">
        <v>188</v>
      </c>
      <c r="D396" s="8"/>
      <c r="E396" s="17">
        <v>9.2999999999999992E-3</v>
      </c>
      <c r="G396" s="4"/>
      <c r="H396" s="9">
        <v>1.4406396228042052E-2</v>
      </c>
      <c r="I396" s="1"/>
    </row>
    <row r="397" spans="1:9" ht="13.5" customHeight="1">
      <c r="A397" s="16">
        <v>62</v>
      </c>
      <c r="B397" s="11">
        <v>22</v>
      </c>
      <c r="C397" s="11">
        <v>193</v>
      </c>
      <c r="D397" s="8"/>
      <c r="E397" s="17">
        <v>9.5499999999999995E-3</v>
      </c>
      <c r="G397" s="4"/>
      <c r="H397" s="9">
        <v>1.6189995221497819E-2</v>
      </c>
      <c r="I397" s="1"/>
    </row>
    <row r="398" spans="1:9" ht="13.5" customHeight="1">
      <c r="A398" s="16">
        <v>62</v>
      </c>
      <c r="B398" s="11">
        <v>23</v>
      </c>
      <c r="C398" s="11">
        <v>117</v>
      </c>
      <c r="D398" s="8"/>
      <c r="E398" s="17">
        <v>5.79E-3</v>
      </c>
      <c r="G398" s="4"/>
      <c r="H398" s="9">
        <v>1.8673932071973497E-2</v>
      </c>
      <c r="I398" s="1"/>
    </row>
    <row r="399" spans="1:9" ht="13.5" customHeight="1">
      <c r="A399" s="16">
        <v>62</v>
      </c>
      <c r="B399" s="11">
        <v>24</v>
      </c>
      <c r="C399" s="11">
        <v>33</v>
      </c>
      <c r="D399" s="8"/>
      <c r="E399" s="17">
        <v>1.6299999999999999E-3</v>
      </c>
      <c r="G399" s="4"/>
      <c r="H399" s="9">
        <v>2.1762487399751028E-2</v>
      </c>
      <c r="I399" s="1"/>
    </row>
    <row r="400" spans="1:9" ht="13.5" customHeight="1">
      <c r="A400" s="16">
        <v>62</v>
      </c>
      <c r="B400" s="11">
        <v>25</v>
      </c>
      <c r="C400" s="11">
        <v>40</v>
      </c>
      <c r="D400" s="8"/>
      <c r="E400" s="17">
        <v>1.98E-3</v>
      </c>
      <c r="G400" s="4"/>
      <c r="H400" s="9">
        <v>1.9603167923817775E-3</v>
      </c>
      <c r="I400" s="1"/>
    </row>
    <row r="401" spans="1:9" ht="13.5" customHeight="1">
      <c r="A401" s="16">
        <v>62</v>
      </c>
      <c r="B401" s="11">
        <v>26</v>
      </c>
      <c r="C401" s="11">
        <v>40</v>
      </c>
      <c r="D401" s="8"/>
      <c r="E401" s="17">
        <v>1.98E-3</v>
      </c>
      <c r="G401" s="4"/>
      <c r="H401" s="9">
        <v>1.8219598894438926E-3</v>
      </c>
      <c r="I401" s="1"/>
    </row>
    <row r="402" spans="1:9" ht="13.5" customHeight="1">
      <c r="A402" s="16">
        <v>62</v>
      </c>
      <c r="B402" s="11">
        <v>27</v>
      </c>
      <c r="C402" s="11">
        <v>35</v>
      </c>
      <c r="D402" s="8"/>
      <c r="E402" s="17">
        <v>1.73E-3</v>
      </c>
      <c r="G402" s="4"/>
      <c r="H402" s="9">
        <v>1.6035956176831459E-3</v>
      </c>
      <c r="I402" s="1"/>
    </row>
    <row r="403" spans="1:9" ht="13.5" customHeight="1">
      <c r="A403" s="16">
        <v>62</v>
      </c>
      <c r="B403" s="11">
        <v>28</v>
      </c>
      <c r="C403" s="11">
        <v>44</v>
      </c>
      <c r="D403" s="8"/>
      <c r="E403" s="17">
        <v>2.1800000000000001E-3</v>
      </c>
      <c r="G403" s="4"/>
      <c r="H403" s="9">
        <v>1.2354386290834296E-3</v>
      </c>
      <c r="I403" s="1"/>
    </row>
    <row r="404" spans="1:9" ht="13.5" customHeight="1">
      <c r="A404" s="16">
        <v>62</v>
      </c>
      <c r="B404" s="11">
        <v>29</v>
      </c>
      <c r="C404" s="11">
        <v>30</v>
      </c>
      <c r="D404" s="8"/>
      <c r="E404" s="17">
        <v>1.48E-3</v>
      </c>
      <c r="G404" s="4"/>
      <c r="H404" s="9">
        <v>1.0982232733515568E-3</v>
      </c>
      <c r="I404" s="1"/>
    </row>
    <row r="405" spans="1:9" ht="13.5" customHeight="1" thickBot="1">
      <c r="A405" s="18">
        <v>62</v>
      </c>
      <c r="B405" s="19">
        <v>30</v>
      </c>
      <c r="C405" s="19">
        <v>137</v>
      </c>
      <c r="D405" s="20">
        <f>SUM(C375:C405)</f>
        <v>20219</v>
      </c>
      <c r="E405" s="21">
        <v>6.7799999999999996E-3</v>
      </c>
      <c r="F405" s="1">
        <f>SUM(E375:E405)</f>
        <v>1.0000099999999998</v>
      </c>
      <c r="G405" s="6"/>
      <c r="H405" s="10">
        <v>6.6146669867457196E-4</v>
      </c>
      <c r="I405" s="1"/>
    </row>
  </sheetData>
  <mergeCells count="1">
    <mergeCell ref="A1:E1"/>
  </mergeCells>
  <pageMargins left="0.1" right="0.1" top="0.32" bottom="0.24" header="0.26" footer="0.24"/>
  <pageSetup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404"/>
  <sheetViews>
    <sheetView topLeftCell="A28" workbookViewId="0">
      <selection activeCell="D34" sqref="D34"/>
    </sheetView>
  </sheetViews>
  <sheetFormatPr defaultColWidth="9.109375" defaultRowHeight="13.2"/>
  <cols>
    <col min="1" max="16384" width="9.109375" style="2"/>
  </cols>
  <sheetData>
    <row r="1" spans="1:4">
      <c r="A1" s="2" t="s">
        <v>4</v>
      </c>
      <c r="B1" s="2" t="s">
        <v>5</v>
      </c>
      <c r="C1" s="2" t="s">
        <v>6</v>
      </c>
      <c r="D1" s="2" t="s">
        <v>3</v>
      </c>
    </row>
    <row r="2" spans="1:4">
      <c r="A2" s="2">
        <v>11</v>
      </c>
      <c r="B2" s="2">
        <v>2007</v>
      </c>
      <c r="C2" s="2">
        <v>0</v>
      </c>
      <c r="D2" s="2">
        <v>3.5246716980108547E-2</v>
      </c>
    </row>
    <row r="3" spans="1:4">
      <c r="A3" s="2">
        <v>11</v>
      </c>
      <c r="B3" s="2">
        <v>2007</v>
      </c>
      <c r="C3" s="2">
        <v>1</v>
      </c>
      <c r="D3" s="2">
        <v>0.11216690275436253</v>
      </c>
    </row>
    <row r="4" spans="1:4">
      <c r="A4" s="2">
        <v>11</v>
      </c>
      <c r="B4" s="2">
        <v>2007</v>
      </c>
      <c r="C4" s="2">
        <v>2</v>
      </c>
      <c r="D4" s="2">
        <v>0.10122134107108095</v>
      </c>
    </row>
    <row r="5" spans="1:4">
      <c r="A5" s="2">
        <v>11</v>
      </c>
      <c r="B5" s="2">
        <v>2007</v>
      </c>
      <c r="C5" s="2">
        <v>3</v>
      </c>
      <c r="D5" s="2">
        <v>8.003314368417809E-2</v>
      </c>
    </row>
    <row r="6" spans="1:4">
      <c r="A6" s="2">
        <v>11</v>
      </c>
      <c r="B6" s="2">
        <v>2007</v>
      </c>
      <c r="C6" s="2">
        <v>4</v>
      </c>
      <c r="D6" s="2">
        <v>6.9087582000896514E-2</v>
      </c>
    </row>
    <row r="7" spans="1:4">
      <c r="A7" s="2">
        <v>11</v>
      </c>
      <c r="B7" s="2">
        <v>2007</v>
      </c>
      <c r="C7" s="2">
        <v>5</v>
      </c>
      <c r="D7" s="2">
        <v>5.3723628445464584E-2</v>
      </c>
    </row>
    <row r="8" spans="1:4">
      <c r="A8" s="2">
        <v>11</v>
      </c>
      <c r="B8" s="2">
        <v>2007</v>
      </c>
      <c r="C8" s="2">
        <v>6</v>
      </c>
      <c r="D8" s="2">
        <v>4.5790606675012814E-2</v>
      </c>
    </row>
    <row r="9" spans="1:4">
      <c r="A9" s="2">
        <v>11</v>
      </c>
      <c r="B9" s="2">
        <v>2007</v>
      </c>
      <c r="C9" s="2">
        <v>7</v>
      </c>
      <c r="D9" s="2">
        <v>4.2075140782522738E-2</v>
      </c>
    </row>
    <row r="10" spans="1:4">
      <c r="A10" s="2">
        <v>11</v>
      </c>
      <c r="B10" s="2">
        <v>2007</v>
      </c>
      <c r="C10" s="2">
        <v>8</v>
      </c>
      <c r="D10" s="2">
        <v>3.8058420898749681E-2</v>
      </c>
    </row>
    <row r="11" spans="1:4">
      <c r="A11" s="2">
        <v>11</v>
      </c>
      <c r="B11" s="2">
        <v>2007</v>
      </c>
      <c r="C11" s="2">
        <v>9</v>
      </c>
      <c r="D11" s="2">
        <v>3.5045880985919889E-2</v>
      </c>
    </row>
    <row r="12" spans="1:4">
      <c r="A12" s="2">
        <v>11</v>
      </c>
      <c r="B12" s="2">
        <v>2007</v>
      </c>
      <c r="C12" s="2">
        <v>10</v>
      </c>
      <c r="D12" s="2">
        <v>3.173208708180713E-2</v>
      </c>
    </row>
    <row r="13" spans="1:4">
      <c r="A13" s="2">
        <v>11</v>
      </c>
      <c r="B13" s="2">
        <v>2007</v>
      </c>
      <c r="C13" s="2">
        <v>11</v>
      </c>
      <c r="D13" s="2">
        <v>2.3698647314261016E-2</v>
      </c>
    </row>
    <row r="14" spans="1:4">
      <c r="A14" s="2">
        <v>11</v>
      </c>
      <c r="B14" s="2">
        <v>2007</v>
      </c>
      <c r="C14" s="2">
        <v>12</v>
      </c>
      <c r="D14" s="2">
        <v>1.7974821479884415E-2</v>
      </c>
    </row>
    <row r="15" spans="1:4">
      <c r="A15" s="2">
        <v>11</v>
      </c>
      <c r="B15" s="2">
        <v>2007</v>
      </c>
      <c r="C15" s="2">
        <v>13</v>
      </c>
      <c r="D15" s="2">
        <v>1.7974821479884415E-2</v>
      </c>
    </row>
    <row r="16" spans="1:4">
      <c r="A16" s="2">
        <v>11</v>
      </c>
      <c r="B16" s="2">
        <v>2007</v>
      </c>
      <c r="C16" s="2">
        <v>14</v>
      </c>
      <c r="D16" s="2">
        <v>1.7171477503129806E-2</v>
      </c>
    </row>
    <row r="17" spans="1:4">
      <c r="A17" s="2">
        <v>11</v>
      </c>
      <c r="B17" s="2">
        <v>2007</v>
      </c>
      <c r="C17" s="2">
        <v>15</v>
      </c>
      <c r="D17" s="2">
        <v>1.5564789549620582E-2</v>
      </c>
    </row>
    <row r="18" spans="1:4">
      <c r="A18" s="2">
        <v>11</v>
      </c>
      <c r="B18" s="2">
        <v>2007</v>
      </c>
      <c r="C18" s="2">
        <v>16</v>
      </c>
      <c r="D18" s="2">
        <v>1.787440348279009E-2</v>
      </c>
    </row>
    <row r="19" spans="1:4">
      <c r="A19" s="2">
        <v>11</v>
      </c>
      <c r="B19" s="2">
        <v>2007</v>
      </c>
      <c r="C19" s="2">
        <v>17</v>
      </c>
      <c r="D19" s="2">
        <v>2.6510351232902154E-2</v>
      </c>
    </row>
    <row r="20" spans="1:4">
      <c r="A20" s="2">
        <v>11</v>
      </c>
      <c r="B20" s="2">
        <v>2007</v>
      </c>
      <c r="C20" s="2">
        <v>18</v>
      </c>
      <c r="D20" s="2">
        <v>2.5204917270675909E-2</v>
      </c>
    </row>
    <row r="21" spans="1:4">
      <c r="A21" s="2">
        <v>11</v>
      </c>
      <c r="B21" s="2">
        <v>2007</v>
      </c>
      <c r="C21" s="2">
        <v>19</v>
      </c>
      <c r="D21" s="2">
        <v>1.9280255442110657E-2</v>
      </c>
    </row>
    <row r="22" spans="1:4">
      <c r="A22" s="2">
        <v>11</v>
      </c>
      <c r="B22" s="2">
        <v>2007</v>
      </c>
      <c r="C22" s="2">
        <v>20</v>
      </c>
      <c r="D22" s="2">
        <v>2.0485271407242576E-2</v>
      </c>
    </row>
    <row r="23" spans="1:4">
      <c r="A23" s="2">
        <v>11</v>
      </c>
      <c r="B23" s="2">
        <v>2007</v>
      </c>
      <c r="C23" s="2">
        <v>21</v>
      </c>
      <c r="D23" s="2">
        <v>2.44015732939213E-2</v>
      </c>
    </row>
    <row r="24" spans="1:4">
      <c r="A24" s="2">
        <v>11</v>
      </c>
      <c r="B24" s="2">
        <v>2007</v>
      </c>
      <c r="C24" s="2">
        <v>22</v>
      </c>
      <c r="D24" s="2">
        <v>1.8778165456639025E-2</v>
      </c>
    </row>
    <row r="25" spans="1:4">
      <c r="A25" s="2">
        <v>11</v>
      </c>
      <c r="B25" s="2">
        <v>2007</v>
      </c>
      <c r="C25" s="2">
        <v>23</v>
      </c>
      <c r="D25" s="2">
        <v>1.7472731494412783E-2</v>
      </c>
    </row>
    <row r="26" spans="1:4">
      <c r="A26" s="2">
        <v>11</v>
      </c>
      <c r="B26" s="2">
        <v>2007</v>
      </c>
      <c r="C26" s="2">
        <v>24</v>
      </c>
      <c r="D26" s="2">
        <v>1.6258049625817238E-2</v>
      </c>
    </row>
    <row r="27" spans="1:4">
      <c r="A27" s="2">
        <v>11</v>
      </c>
      <c r="B27" s="2">
        <v>2007</v>
      </c>
      <c r="C27" s="2">
        <v>25</v>
      </c>
      <c r="D27" s="2">
        <v>1.5127810881776465E-2</v>
      </c>
    </row>
    <row r="28" spans="1:4">
      <c r="A28" s="2">
        <v>11</v>
      </c>
      <c r="B28" s="2">
        <v>2007</v>
      </c>
      <c r="C28" s="2">
        <v>26</v>
      </c>
      <c r="D28" s="2">
        <v>1.4076144884647618E-2</v>
      </c>
    </row>
    <row r="29" spans="1:4">
      <c r="A29" s="2">
        <v>11</v>
      </c>
      <c r="B29" s="2">
        <v>2007</v>
      </c>
      <c r="C29" s="2">
        <v>27</v>
      </c>
      <c r="D29" s="2">
        <v>1.3097589357907407E-2</v>
      </c>
    </row>
    <row r="30" spans="1:4">
      <c r="A30" s="2">
        <v>11</v>
      </c>
      <c r="B30" s="2">
        <v>2007</v>
      </c>
      <c r="C30" s="2">
        <v>28</v>
      </c>
      <c r="D30" s="2">
        <v>1.2187061755486032E-2</v>
      </c>
    </row>
    <row r="31" spans="1:4">
      <c r="A31" s="2">
        <v>11</v>
      </c>
      <c r="B31" s="2">
        <v>2007</v>
      </c>
      <c r="C31" s="2">
        <v>29</v>
      </c>
      <c r="D31" s="2">
        <v>1.1339832863393419E-2</v>
      </c>
    </row>
    <row r="32" spans="1:4">
      <c r="A32" s="2">
        <v>11</v>
      </c>
      <c r="B32" s="2">
        <v>2007</v>
      </c>
      <c r="C32" s="2">
        <v>30</v>
      </c>
      <c r="D32" s="2">
        <v>1.1339832863393419E-2</v>
      </c>
    </row>
    <row r="33" spans="1:4">
      <c r="A33" s="2">
        <v>21</v>
      </c>
      <c r="B33" s="2">
        <v>2007</v>
      </c>
      <c r="C33" s="2">
        <v>0</v>
      </c>
      <c r="D33" s="2">
        <v>7.8392160783921652E-2</v>
      </c>
    </row>
    <row r="34" spans="1:4">
      <c r="A34" s="2">
        <v>21</v>
      </c>
      <c r="B34" s="2">
        <v>2007</v>
      </c>
      <c r="C34" s="2">
        <v>1</v>
      </c>
      <c r="D34" s="2">
        <v>0.10068993100689937</v>
      </c>
    </row>
    <row r="35" spans="1:4">
      <c r="A35" s="2">
        <v>21</v>
      </c>
      <c r="B35" s="2">
        <v>2007</v>
      </c>
      <c r="C35" s="2">
        <v>2</v>
      </c>
      <c r="D35" s="2">
        <v>9.3390660933906675E-2</v>
      </c>
    </row>
    <row r="36" spans="1:4">
      <c r="A36" s="2">
        <v>21</v>
      </c>
      <c r="B36" s="2">
        <v>2007</v>
      </c>
      <c r="C36" s="2">
        <v>3</v>
      </c>
      <c r="D36" s="2">
        <v>8.5891410858914177E-2</v>
      </c>
    </row>
    <row r="37" spans="1:4">
      <c r="A37" s="2">
        <v>21</v>
      </c>
      <c r="B37" s="2">
        <v>2007</v>
      </c>
      <c r="C37" s="2">
        <v>4</v>
      </c>
      <c r="D37" s="2">
        <v>7.8992100789921069E-2</v>
      </c>
    </row>
    <row r="38" spans="1:4">
      <c r="A38" s="2">
        <v>21</v>
      </c>
      <c r="B38" s="2">
        <v>2007</v>
      </c>
      <c r="C38" s="2">
        <v>5</v>
      </c>
      <c r="D38" s="2">
        <v>7.2492750724927543E-2</v>
      </c>
    </row>
    <row r="39" spans="1:4">
      <c r="A39" s="2">
        <v>21</v>
      </c>
      <c r="B39" s="2">
        <v>2007</v>
      </c>
      <c r="C39" s="2">
        <v>6</v>
      </c>
      <c r="D39" s="2">
        <v>6.5793420657934254E-2</v>
      </c>
    </row>
    <row r="40" spans="1:4">
      <c r="A40" s="2">
        <v>21</v>
      </c>
      <c r="B40" s="2">
        <v>2007</v>
      </c>
      <c r="C40" s="2">
        <v>7</v>
      </c>
      <c r="D40" s="2">
        <v>5.9594040595940444E-2</v>
      </c>
    </row>
    <row r="41" spans="1:4">
      <c r="A41" s="2">
        <v>21</v>
      </c>
      <c r="B41" s="2">
        <v>2007</v>
      </c>
      <c r="C41" s="2">
        <v>8</v>
      </c>
      <c r="D41" s="2">
        <v>5.3694630536946335E-2</v>
      </c>
    </row>
    <row r="42" spans="1:4">
      <c r="A42" s="2">
        <v>21</v>
      </c>
      <c r="B42" s="2">
        <v>2007</v>
      </c>
      <c r="C42" s="2">
        <v>9</v>
      </c>
      <c r="D42" s="2">
        <v>4.8395160483951635E-2</v>
      </c>
    </row>
    <row r="43" spans="1:4">
      <c r="A43" s="2">
        <v>21</v>
      </c>
      <c r="B43" s="2">
        <v>2007</v>
      </c>
      <c r="C43" s="2">
        <v>10</v>
      </c>
      <c r="D43" s="2">
        <v>4.2795720427957235E-2</v>
      </c>
    </row>
    <row r="44" spans="1:4">
      <c r="A44" s="2">
        <v>21</v>
      </c>
      <c r="B44" s="2">
        <v>2007</v>
      </c>
      <c r="C44" s="2">
        <v>11</v>
      </c>
      <c r="D44" s="2">
        <v>3.7696230376962334E-2</v>
      </c>
    </row>
    <row r="45" spans="1:4">
      <c r="A45" s="2">
        <v>21</v>
      </c>
      <c r="B45" s="2">
        <v>2007</v>
      </c>
      <c r="C45" s="2">
        <v>12</v>
      </c>
      <c r="D45" s="2">
        <v>3.2896710328967127E-2</v>
      </c>
    </row>
    <row r="46" spans="1:4">
      <c r="A46" s="2">
        <v>21</v>
      </c>
      <c r="B46" s="2">
        <v>2007</v>
      </c>
      <c r="C46" s="2">
        <v>13</v>
      </c>
      <c r="D46" s="2">
        <v>2.8597140285971417E-2</v>
      </c>
    </row>
    <row r="47" spans="1:4">
      <c r="A47" s="2">
        <v>21</v>
      </c>
      <c r="B47" s="2">
        <v>2007</v>
      </c>
      <c r="C47" s="2">
        <v>14</v>
      </c>
      <c r="D47" s="2">
        <v>2.4497550244975515E-2</v>
      </c>
    </row>
    <row r="48" spans="1:4">
      <c r="A48" s="2">
        <v>21</v>
      </c>
      <c r="B48" s="2">
        <v>2007</v>
      </c>
      <c r="C48" s="2">
        <v>15</v>
      </c>
      <c r="D48" s="2">
        <v>2.0697930206979312E-2</v>
      </c>
    </row>
    <row r="49" spans="1:4">
      <c r="A49" s="2">
        <v>21</v>
      </c>
      <c r="B49" s="2">
        <v>2007</v>
      </c>
      <c r="C49" s="2">
        <v>16</v>
      </c>
      <c r="D49" s="2">
        <v>1.7098290170982917E-2</v>
      </c>
    </row>
    <row r="50" spans="1:4">
      <c r="A50" s="2">
        <v>21</v>
      </c>
      <c r="B50" s="2">
        <v>2007</v>
      </c>
      <c r="C50" s="2">
        <v>17</v>
      </c>
      <c r="D50" s="2">
        <v>1.4198580141985811E-2</v>
      </c>
    </row>
    <row r="51" spans="1:4">
      <c r="A51" s="2">
        <v>21</v>
      </c>
      <c r="B51" s="2">
        <v>2007</v>
      </c>
      <c r="C51" s="2">
        <v>18</v>
      </c>
      <c r="D51" s="2">
        <v>1.1098890110988909E-2</v>
      </c>
    </row>
    <row r="52" spans="1:4">
      <c r="A52" s="2">
        <v>21</v>
      </c>
      <c r="B52" s="2">
        <v>2007</v>
      </c>
      <c r="C52" s="2">
        <v>19</v>
      </c>
      <c r="D52" s="2">
        <v>9.0990900909909064E-3</v>
      </c>
    </row>
    <row r="53" spans="1:4">
      <c r="A53" s="2">
        <v>21</v>
      </c>
      <c r="B53" s="2">
        <v>2007</v>
      </c>
      <c r="C53" s="2">
        <v>20</v>
      </c>
      <c r="D53" s="2">
        <v>6.6993300669933049E-3</v>
      </c>
    </row>
    <row r="54" spans="1:4">
      <c r="A54" s="2">
        <v>21</v>
      </c>
      <c r="B54" s="2">
        <v>2007</v>
      </c>
      <c r="C54" s="2">
        <v>21</v>
      </c>
      <c r="D54" s="2">
        <v>5.5994400559944042E-3</v>
      </c>
    </row>
    <row r="55" spans="1:4">
      <c r="A55" s="2">
        <v>21</v>
      </c>
      <c r="B55" s="2">
        <v>2007</v>
      </c>
      <c r="C55" s="2">
        <v>22</v>
      </c>
      <c r="D55" s="2">
        <v>4.1995800419958032E-3</v>
      </c>
    </row>
    <row r="56" spans="1:4">
      <c r="A56" s="2">
        <v>21</v>
      </c>
      <c r="B56" s="2">
        <v>2007</v>
      </c>
      <c r="C56" s="2">
        <v>23</v>
      </c>
      <c r="D56" s="2">
        <v>3.6996300369963029E-3</v>
      </c>
    </row>
    <row r="57" spans="1:4">
      <c r="A57" s="2">
        <v>21</v>
      </c>
      <c r="B57" s="2">
        <v>2007</v>
      </c>
      <c r="C57" s="2">
        <v>24</v>
      </c>
      <c r="D57" s="2">
        <v>3.2591978897348385E-3</v>
      </c>
    </row>
    <row r="58" spans="1:4">
      <c r="A58" s="2">
        <v>21</v>
      </c>
      <c r="B58" s="2">
        <v>2007</v>
      </c>
      <c r="C58" s="2">
        <v>25</v>
      </c>
      <c r="D58" s="2">
        <v>5.4042214826111067E-4</v>
      </c>
    </row>
    <row r="59" spans="1:4">
      <c r="A59" s="2">
        <v>21</v>
      </c>
      <c r="B59" s="2">
        <v>2007</v>
      </c>
      <c r="C59" s="2">
        <v>26</v>
      </c>
      <c r="D59" s="2">
        <v>0</v>
      </c>
    </row>
    <row r="60" spans="1:4">
      <c r="A60" s="2">
        <v>21</v>
      </c>
      <c r="B60" s="2">
        <v>2007</v>
      </c>
      <c r="C60" s="2">
        <v>27</v>
      </c>
      <c r="D60" s="2">
        <v>0</v>
      </c>
    </row>
    <row r="61" spans="1:4">
      <c r="A61" s="2">
        <v>21</v>
      </c>
      <c r="B61" s="2">
        <v>2007</v>
      </c>
      <c r="C61" s="2">
        <v>28</v>
      </c>
      <c r="D61" s="2">
        <v>0</v>
      </c>
    </row>
    <row r="62" spans="1:4">
      <c r="A62" s="2">
        <v>21</v>
      </c>
      <c r="B62" s="2">
        <v>2007</v>
      </c>
      <c r="C62" s="2">
        <v>29</v>
      </c>
      <c r="D62" s="2">
        <v>0</v>
      </c>
    </row>
    <row r="63" spans="1:4">
      <c r="A63" s="2">
        <v>21</v>
      </c>
      <c r="B63" s="2">
        <v>2007</v>
      </c>
      <c r="C63" s="2">
        <v>30</v>
      </c>
      <c r="D63" s="2">
        <v>0</v>
      </c>
    </row>
    <row r="64" spans="1:4">
      <c r="A64" s="2">
        <v>31</v>
      </c>
      <c r="B64" s="2">
        <v>2007</v>
      </c>
      <c r="C64" s="2">
        <v>0</v>
      </c>
      <c r="D64" s="2">
        <v>7.3832247923513367E-2</v>
      </c>
    </row>
    <row r="65" spans="1:4">
      <c r="A65" s="2">
        <v>31</v>
      </c>
      <c r="B65" s="2">
        <v>2007</v>
      </c>
      <c r="C65" s="2">
        <v>1</v>
      </c>
      <c r="D65" s="2">
        <v>0.10076452868133252</v>
      </c>
    </row>
    <row r="66" spans="1:4">
      <c r="A66" s="2">
        <v>31</v>
      </c>
      <c r="B66" s="2">
        <v>2007</v>
      </c>
      <c r="C66" s="2">
        <v>2</v>
      </c>
      <c r="D66" s="2">
        <v>9.6262419483250275E-2</v>
      </c>
    </row>
    <row r="67" spans="1:4">
      <c r="A67" s="2">
        <v>31</v>
      </c>
      <c r="B67" s="2">
        <v>2007</v>
      </c>
      <c r="C67" s="2">
        <v>3</v>
      </c>
      <c r="D67" s="2">
        <v>9.0869784017540978E-2</v>
      </c>
    </row>
    <row r="68" spans="1:4">
      <c r="A68" s="2">
        <v>31</v>
      </c>
      <c r="B68" s="2">
        <v>2007</v>
      </c>
      <c r="C68" s="2">
        <v>4</v>
      </c>
      <c r="D68" s="2">
        <v>8.5035200488974727E-2</v>
      </c>
    </row>
    <row r="69" spans="1:4">
      <c r="A69" s="2">
        <v>31</v>
      </c>
      <c r="B69" s="2">
        <v>2007</v>
      </c>
      <c r="C69" s="2">
        <v>5</v>
      </c>
      <c r="D69" s="2">
        <v>7.698326998034255E-2</v>
      </c>
    </row>
    <row r="70" spans="1:4">
      <c r="A70" s="2">
        <v>31</v>
      </c>
      <c r="B70" s="2">
        <v>2007</v>
      </c>
      <c r="C70" s="2">
        <v>6</v>
      </c>
      <c r="D70" s="2">
        <v>7.2538290761434504E-2</v>
      </c>
    </row>
    <row r="71" spans="1:4">
      <c r="A71" s="2">
        <v>31</v>
      </c>
      <c r="B71" s="2">
        <v>2007</v>
      </c>
      <c r="C71" s="2">
        <v>7</v>
      </c>
      <c r="D71" s="2">
        <v>6.4940667009365335E-2</v>
      </c>
    </row>
    <row r="72" spans="1:4">
      <c r="A72" s="2">
        <v>31</v>
      </c>
      <c r="B72" s="2">
        <v>2007</v>
      </c>
      <c r="C72" s="2">
        <v>8</v>
      </c>
      <c r="D72" s="2">
        <v>5.9785136629374611E-2</v>
      </c>
    </row>
    <row r="73" spans="1:4">
      <c r="A73" s="2">
        <v>31</v>
      </c>
      <c r="B73" s="2">
        <v>2007</v>
      </c>
      <c r="C73" s="2">
        <v>9</v>
      </c>
      <c r="D73" s="2">
        <v>5.1762142554900303E-2</v>
      </c>
    </row>
    <row r="74" spans="1:4">
      <c r="A74" s="2">
        <v>31</v>
      </c>
      <c r="B74" s="2">
        <v>2007</v>
      </c>
      <c r="C74" s="2">
        <v>10</v>
      </c>
      <c r="D74" s="2">
        <v>4.4688264155883728E-2</v>
      </c>
    </row>
    <row r="75" spans="1:4">
      <c r="A75" s="2">
        <v>31</v>
      </c>
      <c r="B75" s="2">
        <v>2007</v>
      </c>
      <c r="C75" s="2">
        <v>11</v>
      </c>
      <c r="D75" s="2">
        <v>3.7825178043248586E-2</v>
      </c>
    </row>
    <row r="76" spans="1:4">
      <c r="A76" s="2">
        <v>31</v>
      </c>
      <c r="B76" s="2">
        <v>2007</v>
      </c>
      <c r="C76" s="2">
        <v>12</v>
      </c>
      <c r="D76" s="2">
        <v>3.1773466747939426E-2</v>
      </c>
    </row>
    <row r="77" spans="1:4">
      <c r="A77" s="2">
        <v>31</v>
      </c>
      <c r="B77" s="2">
        <v>2007</v>
      </c>
      <c r="C77" s="2">
        <v>13</v>
      </c>
      <c r="D77" s="2">
        <v>2.6165408739974968E-2</v>
      </c>
    </row>
    <row r="78" spans="1:4">
      <c r="A78" s="2">
        <v>31</v>
      </c>
      <c r="B78" s="2">
        <v>2007</v>
      </c>
      <c r="C78" s="2">
        <v>14</v>
      </c>
      <c r="D78" s="2">
        <v>2.1647385247115458E-2</v>
      </c>
    </row>
    <row r="79" spans="1:4">
      <c r="A79" s="2">
        <v>31</v>
      </c>
      <c r="B79" s="2">
        <v>2007</v>
      </c>
      <c r="C79" s="2">
        <v>15</v>
      </c>
      <c r="D79" s="2">
        <v>1.6398265099108498E-2</v>
      </c>
    </row>
    <row r="80" spans="1:4">
      <c r="A80" s="2">
        <v>31</v>
      </c>
      <c r="B80" s="2">
        <v>2007</v>
      </c>
      <c r="C80" s="2">
        <v>16</v>
      </c>
      <c r="D80" s="2">
        <v>1.1757729330838436E-2</v>
      </c>
    </row>
    <row r="81" spans="1:4">
      <c r="A81" s="2">
        <v>31</v>
      </c>
      <c r="B81" s="2">
        <v>2007</v>
      </c>
      <c r="C81" s="2">
        <v>17</v>
      </c>
      <c r="D81" s="2">
        <v>8.5414616792680465E-3</v>
      </c>
    </row>
    <row r="82" spans="1:4">
      <c r="A82" s="2">
        <v>31</v>
      </c>
      <c r="B82" s="2">
        <v>2007</v>
      </c>
      <c r="C82" s="2">
        <v>18</v>
      </c>
      <c r="D82" s="2">
        <v>5.4397540328879985E-3</v>
      </c>
    </row>
    <row r="83" spans="1:4">
      <c r="A83" s="2">
        <v>31</v>
      </c>
      <c r="B83" s="2">
        <v>2007</v>
      </c>
      <c r="C83" s="2">
        <v>19</v>
      </c>
      <c r="D83" s="2">
        <v>3.1356350581121036E-3</v>
      </c>
    </row>
    <row r="84" spans="1:4">
      <c r="A84" s="2">
        <v>31</v>
      </c>
      <c r="B84" s="2">
        <v>2007</v>
      </c>
      <c r="C84" s="2">
        <v>20</v>
      </c>
      <c r="D84" s="2">
        <v>1.904099952714665E-3</v>
      </c>
    </row>
    <row r="85" spans="1:4">
      <c r="A85" s="2">
        <v>31</v>
      </c>
      <c r="B85" s="2">
        <v>2007</v>
      </c>
      <c r="C85" s="2">
        <v>21</v>
      </c>
      <c r="D85" s="2">
        <v>1.8282525941489881E-3</v>
      </c>
    </row>
    <row r="86" spans="1:4">
      <c r="A86" s="2">
        <v>31</v>
      </c>
      <c r="B86" s="2">
        <v>2007</v>
      </c>
      <c r="C86" s="2">
        <v>22</v>
      </c>
      <c r="D86" s="2">
        <v>2.6931072306290065E-3</v>
      </c>
    </row>
    <row r="87" spans="1:4">
      <c r="A87" s="2">
        <v>31</v>
      </c>
      <c r="B87" s="2">
        <v>2007</v>
      </c>
      <c r="C87" s="2">
        <v>23</v>
      </c>
      <c r="D87" s="2">
        <v>4.6025073538287177E-3</v>
      </c>
    </row>
    <row r="88" spans="1:4">
      <c r="A88" s="2">
        <v>31</v>
      </c>
      <c r="B88" s="2">
        <v>2007</v>
      </c>
      <c r="C88" s="2">
        <v>24</v>
      </c>
      <c r="D88" s="2">
        <v>8.1300867020174267E-3</v>
      </c>
    </row>
    <row r="89" spans="1:4">
      <c r="A89" s="2">
        <v>31</v>
      </c>
      <c r="B89" s="2">
        <v>2007</v>
      </c>
      <c r="C89" s="2">
        <v>25</v>
      </c>
      <c r="D89" s="2">
        <v>2.1383948329191119E-4</v>
      </c>
    </row>
    <row r="90" spans="1:4">
      <c r="A90" s="2">
        <v>31</v>
      </c>
      <c r="B90" s="2">
        <v>2007</v>
      </c>
      <c r="C90" s="2">
        <v>26</v>
      </c>
      <c r="D90" s="2">
        <v>1.3294187814142587E-5</v>
      </c>
    </row>
    <row r="91" spans="1:4">
      <c r="A91" s="2">
        <v>31</v>
      </c>
      <c r="B91" s="2">
        <v>2007</v>
      </c>
      <c r="C91" s="2">
        <v>27</v>
      </c>
      <c r="D91" s="2">
        <v>9.2778230889295579E-6</v>
      </c>
    </row>
    <row r="92" spans="1:4">
      <c r="A92" s="2">
        <v>31</v>
      </c>
      <c r="B92" s="2">
        <v>2007</v>
      </c>
      <c r="C92" s="2">
        <v>28</v>
      </c>
      <c r="D92" s="2">
        <v>7.0651687437598601E-6</v>
      </c>
    </row>
    <row r="93" spans="1:4">
      <c r="A93" s="2">
        <v>31</v>
      </c>
      <c r="B93" s="2">
        <v>2007</v>
      </c>
      <c r="C93" s="2">
        <v>29</v>
      </c>
      <c r="D93" s="2">
        <v>5.643611339699469E-6</v>
      </c>
    </row>
    <row r="94" spans="1:4">
      <c r="A94" s="2">
        <v>31</v>
      </c>
      <c r="B94" s="2">
        <v>2007</v>
      </c>
      <c r="C94" s="2">
        <v>30</v>
      </c>
      <c r="D94" s="2">
        <v>4.465902279759405E-4</v>
      </c>
    </row>
    <row r="95" spans="1:4">
      <c r="A95" s="2">
        <v>32</v>
      </c>
      <c r="B95" s="2">
        <v>2007</v>
      </c>
      <c r="C95" s="2">
        <v>0</v>
      </c>
      <c r="D95" s="2">
        <v>6.9312948695812462E-2</v>
      </c>
    </row>
    <row r="96" spans="1:4">
      <c r="A96" s="2">
        <v>32</v>
      </c>
      <c r="B96" s="2">
        <v>2007</v>
      </c>
      <c r="C96" s="2">
        <v>1</v>
      </c>
      <c r="D96" s="2">
        <v>9.9913058559804396E-2</v>
      </c>
    </row>
    <row r="97" spans="1:4">
      <c r="A97" s="2">
        <v>32</v>
      </c>
      <c r="B97" s="2">
        <v>2007</v>
      </c>
      <c r="C97" s="2">
        <v>2</v>
      </c>
      <c r="D97" s="2">
        <v>9.6013565054226271E-2</v>
      </c>
    </row>
    <row r="98" spans="1:4">
      <c r="A98" s="2">
        <v>32</v>
      </c>
      <c r="B98" s="2">
        <v>2007</v>
      </c>
      <c r="C98" s="2">
        <v>3</v>
      </c>
      <c r="D98" s="2">
        <v>9.1312900113102238E-2</v>
      </c>
    </row>
    <row r="99" spans="1:4">
      <c r="A99" s="2">
        <v>32</v>
      </c>
      <c r="B99" s="2">
        <v>2007</v>
      </c>
      <c r="C99" s="2">
        <v>4</v>
      </c>
      <c r="D99" s="2">
        <v>8.5410196839796504E-2</v>
      </c>
    </row>
    <row r="100" spans="1:4">
      <c r="A100" s="2">
        <v>32</v>
      </c>
      <c r="B100" s="2">
        <v>2007</v>
      </c>
      <c r="C100" s="2">
        <v>5</v>
      </c>
      <c r="D100" s="2">
        <v>7.3410816512273255E-2</v>
      </c>
    </row>
    <row r="101" spans="1:4">
      <c r="A101" s="2">
        <v>32</v>
      </c>
      <c r="B101" s="2">
        <v>2007</v>
      </c>
      <c r="C101" s="2">
        <v>6</v>
      </c>
      <c r="D101" s="2">
        <v>7.2939623436225481E-2</v>
      </c>
    </row>
    <row r="102" spans="1:4">
      <c r="A102" s="2">
        <v>32</v>
      </c>
      <c r="B102" s="2">
        <v>2007</v>
      </c>
      <c r="C102" s="2">
        <v>7</v>
      </c>
      <c r="D102" s="2">
        <v>6.328852883070453E-2</v>
      </c>
    </row>
    <row r="103" spans="1:4">
      <c r="A103" s="2">
        <v>32</v>
      </c>
      <c r="B103" s="2">
        <v>2007</v>
      </c>
      <c r="C103" s="2">
        <v>8</v>
      </c>
      <c r="D103" s="2">
        <v>6.0343090826575865E-2</v>
      </c>
    </row>
    <row r="104" spans="1:4">
      <c r="A104" s="2">
        <v>32</v>
      </c>
      <c r="B104" s="2">
        <v>2007</v>
      </c>
      <c r="C104" s="2">
        <v>9</v>
      </c>
      <c r="D104" s="2">
        <v>5.1167957780036737E-2</v>
      </c>
    </row>
    <row r="105" spans="1:4">
      <c r="A105" s="2">
        <v>32</v>
      </c>
      <c r="B105" s="2">
        <v>2007</v>
      </c>
      <c r="C105" s="2">
        <v>10</v>
      </c>
      <c r="D105" s="2">
        <v>4.3403068393049256E-2</v>
      </c>
    </row>
    <row r="106" spans="1:4">
      <c r="A106" s="2">
        <v>32</v>
      </c>
      <c r="B106" s="2">
        <v>2007</v>
      </c>
      <c r="C106" s="2">
        <v>11</v>
      </c>
      <c r="D106" s="2">
        <v>3.6430225958986269E-2</v>
      </c>
    </row>
    <row r="107" spans="1:4">
      <c r="A107" s="2">
        <v>32</v>
      </c>
      <c r="B107" s="2">
        <v>2007</v>
      </c>
      <c r="C107" s="2">
        <v>12</v>
      </c>
      <c r="D107" s="2">
        <v>3.0722114646411773E-2</v>
      </c>
    </row>
    <row r="108" spans="1:4">
      <c r="A108" s="2">
        <v>32</v>
      </c>
      <c r="B108" s="2">
        <v>2007</v>
      </c>
      <c r="C108" s="2">
        <v>13</v>
      </c>
      <c r="D108" s="2">
        <v>2.6429055877337741E-2</v>
      </c>
    </row>
    <row r="109" spans="1:4">
      <c r="A109" s="2">
        <v>32</v>
      </c>
      <c r="B109" s="2">
        <v>2007</v>
      </c>
      <c r="C109" s="2">
        <v>14</v>
      </c>
      <c r="D109" s="2">
        <v>2.3789845026180131E-2</v>
      </c>
    </row>
    <row r="110" spans="1:4">
      <c r="A110" s="2">
        <v>32</v>
      </c>
      <c r="B110" s="2">
        <v>2007</v>
      </c>
      <c r="C110" s="2">
        <v>15</v>
      </c>
      <c r="D110" s="2">
        <v>1.8452880818544213E-2</v>
      </c>
    </row>
    <row r="111" spans="1:4">
      <c r="A111" s="2">
        <v>32</v>
      </c>
      <c r="B111" s="2">
        <v>2007</v>
      </c>
      <c r="C111" s="2">
        <v>16</v>
      </c>
      <c r="D111" s="2">
        <v>1.343944767435367E-2</v>
      </c>
    </row>
    <row r="112" spans="1:4">
      <c r="A112" s="2">
        <v>32</v>
      </c>
      <c r="B112" s="2">
        <v>2007</v>
      </c>
      <c r="C112" s="2">
        <v>17</v>
      </c>
      <c r="D112" s="2">
        <v>1.0777208395583267E-2</v>
      </c>
    </row>
    <row r="113" spans="1:4">
      <c r="A113" s="2">
        <v>32</v>
      </c>
      <c r="B113" s="2">
        <v>2007</v>
      </c>
      <c r="C113" s="2">
        <v>18</v>
      </c>
      <c r="D113" s="2">
        <v>6.8879892533350784E-3</v>
      </c>
    </row>
    <row r="114" spans="1:4">
      <c r="A114" s="2">
        <v>32</v>
      </c>
      <c r="B114" s="2">
        <v>2007</v>
      </c>
      <c r="C114" s="2">
        <v>19</v>
      </c>
      <c r="D114" s="2">
        <v>4.2446718485168551E-3</v>
      </c>
    </row>
    <row r="115" spans="1:4">
      <c r="A115" s="2">
        <v>32</v>
      </c>
      <c r="B115" s="2">
        <v>2007</v>
      </c>
      <c r="C115" s="2">
        <v>20</v>
      </c>
      <c r="D115" s="2">
        <v>2.5069244709103769E-3</v>
      </c>
    </row>
    <row r="116" spans="1:4">
      <c r="A116" s="2">
        <v>32</v>
      </c>
      <c r="B116" s="2">
        <v>2007</v>
      </c>
      <c r="C116" s="2">
        <v>21</v>
      </c>
      <c r="D116" s="2">
        <v>2.3315388236356789E-3</v>
      </c>
    </row>
    <row r="117" spans="1:4">
      <c r="A117" s="2">
        <v>32</v>
      </c>
      <c r="B117" s="2">
        <v>2007</v>
      </c>
      <c r="C117" s="2">
        <v>22</v>
      </c>
      <c r="D117" s="2">
        <v>2.9963926659289067E-3</v>
      </c>
    </row>
    <row r="118" spans="1:4">
      <c r="A118" s="2">
        <v>32</v>
      </c>
      <c r="B118" s="2">
        <v>2007</v>
      </c>
      <c r="C118" s="2">
        <v>23</v>
      </c>
      <c r="D118" s="2">
        <v>4.5026291804834478E-3</v>
      </c>
    </row>
    <row r="119" spans="1:4">
      <c r="A119" s="2">
        <v>32</v>
      </c>
      <c r="B119" s="2">
        <v>2007</v>
      </c>
      <c r="C119" s="2">
        <v>24</v>
      </c>
      <c r="D119" s="2">
        <v>7.7433838302499664E-3</v>
      </c>
    </row>
    <row r="120" spans="1:4">
      <c r="A120" s="2">
        <v>32</v>
      </c>
      <c r="B120" s="2">
        <v>2007</v>
      </c>
      <c r="C120" s="2">
        <v>25</v>
      </c>
      <c r="D120" s="2">
        <v>3.8006277546426932E-4</v>
      </c>
    </row>
    <row r="121" spans="1:4">
      <c r="A121" s="2">
        <v>32</v>
      </c>
      <c r="B121" s="2">
        <v>2007</v>
      </c>
      <c r="C121" s="2">
        <v>26</v>
      </c>
      <c r="D121" s="2">
        <v>1.6481400933290828E-4</v>
      </c>
    </row>
    <row r="122" spans="1:4">
      <c r="A122" s="2">
        <v>32</v>
      </c>
      <c r="B122" s="2">
        <v>2007</v>
      </c>
      <c r="C122" s="2">
        <v>27</v>
      </c>
      <c r="D122" s="2">
        <v>1.4678010529315145E-4</v>
      </c>
    </row>
    <row r="123" spans="1:4">
      <c r="A123" s="2">
        <v>32</v>
      </c>
      <c r="B123" s="2">
        <v>2007</v>
      </c>
      <c r="C123" s="2">
        <v>28</v>
      </c>
      <c r="D123" s="2">
        <v>1.3316611726961635E-4</v>
      </c>
    </row>
    <row r="124" spans="1:4">
      <c r="A124" s="2">
        <v>32</v>
      </c>
      <c r="B124" s="2">
        <v>2007</v>
      </c>
      <c r="C124" s="2">
        <v>29</v>
      </c>
      <c r="D124" s="2">
        <v>1.2198846757581969E-4</v>
      </c>
    </row>
    <row r="125" spans="1:4">
      <c r="A125" s="2">
        <v>32</v>
      </c>
      <c r="B125" s="2">
        <v>2007</v>
      </c>
      <c r="C125" s="2">
        <v>30</v>
      </c>
      <c r="D125" s="2">
        <v>1.2831250129998219E-3</v>
      </c>
    </row>
    <row r="126" spans="1:4">
      <c r="A126" s="2">
        <v>41</v>
      </c>
      <c r="B126" s="2">
        <v>2007</v>
      </c>
      <c r="C126" s="2">
        <v>0</v>
      </c>
      <c r="D126" s="2">
        <v>5.0394960503949607E-2</v>
      </c>
    </row>
    <row r="127" spans="1:4">
      <c r="A127" s="2">
        <v>41</v>
      </c>
      <c r="B127" s="2">
        <v>2007</v>
      </c>
      <c r="C127" s="2">
        <v>1</v>
      </c>
      <c r="D127" s="2">
        <v>0.12938706129387059</v>
      </c>
    </row>
    <row r="128" spans="1:4">
      <c r="A128" s="2">
        <v>41</v>
      </c>
      <c r="B128" s="2">
        <v>2007</v>
      </c>
      <c r="C128" s="2">
        <v>2</v>
      </c>
      <c r="D128" s="2">
        <v>0.1023897610238976</v>
      </c>
    </row>
    <row r="129" spans="1:4">
      <c r="A129" s="2">
        <v>41</v>
      </c>
      <c r="B129" s="2">
        <v>2007</v>
      </c>
      <c r="C129" s="2">
        <v>3</v>
      </c>
      <c r="D129" s="2">
        <v>7.4492550744925501E-2</v>
      </c>
    </row>
    <row r="130" spans="1:4">
      <c r="A130" s="2">
        <v>41</v>
      </c>
      <c r="B130" s="2">
        <v>2007</v>
      </c>
      <c r="C130" s="2">
        <v>4</v>
      </c>
      <c r="D130" s="2">
        <v>0.1250874912508749</v>
      </c>
    </row>
    <row r="131" spans="1:4">
      <c r="A131" s="2">
        <v>41</v>
      </c>
      <c r="B131" s="2">
        <v>2007</v>
      </c>
      <c r="C131" s="2">
        <v>5</v>
      </c>
      <c r="D131" s="2">
        <v>5.9594040595940416E-2</v>
      </c>
    </row>
    <row r="132" spans="1:4">
      <c r="A132" s="2">
        <v>41</v>
      </c>
      <c r="B132" s="2">
        <v>2007</v>
      </c>
      <c r="C132" s="2">
        <v>6</v>
      </c>
      <c r="D132" s="2">
        <v>4.98950104989501E-2</v>
      </c>
    </row>
    <row r="133" spans="1:4">
      <c r="A133" s="2">
        <v>41</v>
      </c>
      <c r="B133" s="2">
        <v>2007</v>
      </c>
      <c r="C133" s="2">
        <v>7</v>
      </c>
      <c r="D133" s="2">
        <v>3.7996200379962E-2</v>
      </c>
    </row>
    <row r="134" spans="1:4">
      <c r="A134" s="2">
        <v>41</v>
      </c>
      <c r="B134" s="2">
        <v>2007</v>
      </c>
      <c r="C134" s="2">
        <v>8</v>
      </c>
      <c r="D134" s="2">
        <v>5.7294270572942702E-2</v>
      </c>
    </row>
    <row r="135" spans="1:4">
      <c r="A135" s="2">
        <v>41</v>
      </c>
      <c r="B135" s="2">
        <v>2007</v>
      </c>
      <c r="C135" s="2">
        <v>9</v>
      </c>
      <c r="D135" s="2">
        <v>6.8193180681931823E-2</v>
      </c>
    </row>
    <row r="136" spans="1:4">
      <c r="A136" s="2">
        <v>41</v>
      </c>
      <c r="B136" s="2">
        <v>2007</v>
      </c>
      <c r="C136" s="2">
        <v>10</v>
      </c>
      <c r="D136" s="2">
        <v>1.9398060193980604E-2</v>
      </c>
    </row>
    <row r="137" spans="1:4">
      <c r="A137" s="2">
        <v>41</v>
      </c>
      <c r="B137" s="2">
        <v>2007</v>
      </c>
      <c r="C137" s="2">
        <v>11</v>
      </c>
      <c r="D137" s="2">
        <v>1.5898410158984102E-2</v>
      </c>
    </row>
    <row r="138" spans="1:4">
      <c r="A138" s="2">
        <v>41</v>
      </c>
      <c r="B138" s="2">
        <v>2007</v>
      </c>
      <c r="C138" s="2">
        <v>12</v>
      </c>
      <c r="D138" s="2">
        <v>1.8198180181981802E-2</v>
      </c>
    </row>
    <row r="139" spans="1:4">
      <c r="A139" s="2">
        <v>41</v>
      </c>
      <c r="B139" s="2">
        <v>2007</v>
      </c>
      <c r="C139" s="2">
        <v>13</v>
      </c>
      <c r="D139" s="2">
        <v>1.4698530146985302E-2</v>
      </c>
    </row>
    <row r="140" spans="1:4">
      <c r="A140" s="2">
        <v>41</v>
      </c>
      <c r="B140" s="2">
        <v>2007</v>
      </c>
      <c r="C140" s="2">
        <v>14</v>
      </c>
      <c r="D140" s="2">
        <v>6.6893310668933115E-2</v>
      </c>
    </row>
    <row r="141" spans="1:4">
      <c r="A141" s="2">
        <v>41</v>
      </c>
      <c r="B141" s="2">
        <v>2007</v>
      </c>
      <c r="C141" s="2">
        <v>15</v>
      </c>
      <c r="D141" s="2">
        <v>1.2598740125987402E-2</v>
      </c>
    </row>
    <row r="142" spans="1:4">
      <c r="A142" s="2">
        <v>41</v>
      </c>
      <c r="B142" s="2">
        <v>2007</v>
      </c>
      <c r="C142" s="2">
        <v>16</v>
      </c>
      <c r="D142" s="2">
        <v>2.7397260273972608E-2</v>
      </c>
    </row>
    <row r="143" spans="1:4">
      <c r="A143" s="2">
        <v>41</v>
      </c>
      <c r="B143" s="2">
        <v>2007</v>
      </c>
      <c r="C143" s="2">
        <v>17</v>
      </c>
      <c r="D143" s="2">
        <v>4.9995000499949999E-3</v>
      </c>
    </row>
    <row r="144" spans="1:4">
      <c r="A144" s="2">
        <v>41</v>
      </c>
      <c r="B144" s="2">
        <v>2007</v>
      </c>
      <c r="C144" s="2">
        <v>18</v>
      </c>
      <c r="D144" s="2">
        <v>1.6698330166983303E-2</v>
      </c>
    </row>
    <row r="145" spans="1:4">
      <c r="A145" s="2">
        <v>41</v>
      </c>
      <c r="B145" s="2">
        <v>2007</v>
      </c>
      <c r="C145" s="2">
        <v>19</v>
      </c>
      <c r="D145" s="2">
        <v>6.5993400659934004E-3</v>
      </c>
    </row>
    <row r="146" spans="1:4">
      <c r="A146" s="2">
        <v>41</v>
      </c>
      <c r="B146" s="2">
        <v>2007</v>
      </c>
      <c r="C146" s="2">
        <v>20</v>
      </c>
      <c r="D146" s="2">
        <v>1.60983901609839E-2</v>
      </c>
    </row>
    <row r="147" spans="1:4">
      <c r="A147" s="2">
        <v>41</v>
      </c>
      <c r="B147" s="2">
        <v>2007</v>
      </c>
      <c r="C147" s="2">
        <v>21</v>
      </c>
      <c r="D147" s="2">
        <v>1.23987601239876E-2</v>
      </c>
    </row>
    <row r="148" spans="1:4">
      <c r="A148" s="2">
        <v>41</v>
      </c>
      <c r="B148" s="2">
        <v>2007</v>
      </c>
      <c r="C148" s="2">
        <v>22</v>
      </c>
      <c r="D148" s="2">
        <v>3.3996600339966003E-3</v>
      </c>
    </row>
    <row r="149" spans="1:4">
      <c r="A149" s="2">
        <v>41</v>
      </c>
      <c r="B149" s="2">
        <v>2007</v>
      </c>
      <c r="C149" s="2">
        <v>23</v>
      </c>
      <c r="D149" s="2">
        <v>4.9995000499949999E-3</v>
      </c>
    </row>
    <row r="150" spans="1:4">
      <c r="A150" s="2">
        <v>41</v>
      </c>
      <c r="B150" s="2">
        <v>2007</v>
      </c>
      <c r="C150" s="2">
        <v>24</v>
      </c>
      <c r="D150" s="2">
        <v>4.9995000499950537E-3</v>
      </c>
    </row>
    <row r="151" spans="1:4">
      <c r="A151" s="2">
        <v>41</v>
      </c>
      <c r="B151" s="2">
        <v>2007</v>
      </c>
      <c r="C151" s="2">
        <v>25</v>
      </c>
      <c r="D151" s="2">
        <v>0</v>
      </c>
    </row>
    <row r="152" spans="1:4">
      <c r="A152" s="2">
        <v>41</v>
      </c>
      <c r="B152" s="2">
        <v>2007</v>
      </c>
      <c r="C152" s="2">
        <v>26</v>
      </c>
      <c r="D152" s="2">
        <v>0</v>
      </c>
    </row>
    <row r="153" spans="1:4">
      <c r="A153" s="2">
        <v>41</v>
      </c>
      <c r="B153" s="2">
        <v>2007</v>
      </c>
      <c r="C153" s="2">
        <v>27</v>
      </c>
      <c r="D153" s="2">
        <v>0</v>
      </c>
    </row>
    <row r="154" spans="1:4">
      <c r="A154" s="2">
        <v>41</v>
      </c>
      <c r="B154" s="2">
        <v>2007</v>
      </c>
      <c r="C154" s="2">
        <v>28</v>
      </c>
      <c r="D154" s="2">
        <v>0</v>
      </c>
    </row>
    <row r="155" spans="1:4">
      <c r="A155" s="2">
        <v>41</v>
      </c>
      <c r="B155" s="2">
        <v>2007</v>
      </c>
      <c r="C155" s="2">
        <v>29</v>
      </c>
      <c r="D155" s="2">
        <v>0</v>
      </c>
    </row>
    <row r="156" spans="1:4">
      <c r="A156" s="2">
        <v>41</v>
      </c>
      <c r="B156" s="2">
        <v>2007</v>
      </c>
      <c r="C156" s="2">
        <v>30</v>
      </c>
      <c r="D156" s="2">
        <v>0</v>
      </c>
    </row>
    <row r="157" spans="1:4">
      <c r="A157" s="2">
        <v>42</v>
      </c>
      <c r="B157" s="2">
        <v>2007</v>
      </c>
      <c r="C157" s="2">
        <v>0</v>
      </c>
      <c r="D157" s="2">
        <v>5.0394960503949621E-2</v>
      </c>
    </row>
    <row r="158" spans="1:4">
      <c r="A158" s="2">
        <v>42</v>
      </c>
      <c r="B158" s="2">
        <v>2007</v>
      </c>
      <c r="C158" s="2">
        <v>1</v>
      </c>
      <c r="D158" s="2">
        <v>0.12938706129387065</v>
      </c>
    </row>
    <row r="159" spans="1:4">
      <c r="A159" s="2">
        <v>42</v>
      </c>
      <c r="B159" s="2">
        <v>2007</v>
      </c>
      <c r="C159" s="2">
        <v>2</v>
      </c>
      <c r="D159" s="2">
        <v>0.10238976102389763</v>
      </c>
    </row>
    <row r="160" spans="1:4">
      <c r="A160" s="2">
        <v>42</v>
      </c>
      <c r="B160" s="2">
        <v>2007</v>
      </c>
      <c r="C160" s="2">
        <v>3</v>
      </c>
      <c r="D160" s="2">
        <v>7.4492550744925529E-2</v>
      </c>
    </row>
    <row r="161" spans="1:4">
      <c r="A161" s="2">
        <v>42</v>
      </c>
      <c r="B161" s="2">
        <v>2007</v>
      </c>
      <c r="C161" s="2">
        <v>4</v>
      </c>
      <c r="D161" s="2">
        <v>0.12508749125087493</v>
      </c>
    </row>
    <row r="162" spans="1:4">
      <c r="A162" s="2">
        <v>42</v>
      </c>
      <c r="B162" s="2">
        <v>2007</v>
      </c>
      <c r="C162" s="2">
        <v>5</v>
      </c>
      <c r="D162" s="2">
        <v>5.9594040595940423E-2</v>
      </c>
    </row>
    <row r="163" spans="1:4">
      <c r="A163" s="2">
        <v>42</v>
      </c>
      <c r="B163" s="2">
        <v>2007</v>
      </c>
      <c r="C163" s="2">
        <v>6</v>
      </c>
      <c r="D163" s="2">
        <v>4.9895010498950114E-2</v>
      </c>
    </row>
    <row r="164" spans="1:4">
      <c r="A164" s="2">
        <v>42</v>
      </c>
      <c r="B164" s="2">
        <v>2007</v>
      </c>
      <c r="C164" s="2">
        <v>7</v>
      </c>
      <c r="D164" s="2">
        <v>3.7996200379962014E-2</v>
      </c>
    </row>
    <row r="165" spans="1:4">
      <c r="A165" s="2">
        <v>42</v>
      </c>
      <c r="B165" s="2">
        <v>2007</v>
      </c>
      <c r="C165" s="2">
        <v>8</v>
      </c>
      <c r="D165" s="2">
        <v>5.7294270572942715E-2</v>
      </c>
    </row>
    <row r="166" spans="1:4">
      <c r="A166" s="2">
        <v>42</v>
      </c>
      <c r="B166" s="2">
        <v>2007</v>
      </c>
      <c r="C166" s="2">
        <v>9</v>
      </c>
      <c r="D166" s="2">
        <v>6.8193180681931823E-2</v>
      </c>
    </row>
    <row r="167" spans="1:4">
      <c r="A167" s="2">
        <v>42</v>
      </c>
      <c r="B167" s="2">
        <v>2007</v>
      </c>
      <c r="C167" s="2">
        <v>10</v>
      </c>
      <c r="D167" s="2">
        <v>1.9398060193980611E-2</v>
      </c>
    </row>
    <row r="168" spans="1:4">
      <c r="A168" s="2">
        <v>42</v>
      </c>
      <c r="B168" s="2">
        <v>2007</v>
      </c>
      <c r="C168" s="2">
        <v>11</v>
      </c>
      <c r="D168" s="2">
        <v>1.5898410158984105E-2</v>
      </c>
    </row>
    <row r="169" spans="1:4">
      <c r="A169" s="2">
        <v>42</v>
      </c>
      <c r="B169" s="2">
        <v>2007</v>
      </c>
      <c r="C169" s="2">
        <v>12</v>
      </c>
      <c r="D169" s="2">
        <v>1.8198180181981806E-2</v>
      </c>
    </row>
    <row r="170" spans="1:4">
      <c r="A170" s="2">
        <v>42</v>
      </c>
      <c r="B170" s="2">
        <v>2007</v>
      </c>
      <c r="C170" s="2">
        <v>13</v>
      </c>
      <c r="D170" s="2">
        <v>1.4698530146985305E-2</v>
      </c>
    </row>
    <row r="171" spans="1:4">
      <c r="A171" s="2">
        <v>42</v>
      </c>
      <c r="B171" s="2">
        <v>2007</v>
      </c>
      <c r="C171" s="2">
        <v>14</v>
      </c>
      <c r="D171" s="2">
        <v>6.6893310668933129E-2</v>
      </c>
    </row>
    <row r="172" spans="1:4">
      <c r="A172" s="2">
        <v>42</v>
      </c>
      <c r="B172" s="2">
        <v>2007</v>
      </c>
      <c r="C172" s="2">
        <v>15</v>
      </c>
      <c r="D172" s="2">
        <v>1.2598740125987405E-2</v>
      </c>
    </row>
    <row r="173" spans="1:4">
      <c r="A173" s="2">
        <v>42</v>
      </c>
      <c r="B173" s="2">
        <v>2007</v>
      </c>
      <c r="C173" s="2">
        <v>16</v>
      </c>
      <c r="D173" s="2">
        <v>2.7397260273972612E-2</v>
      </c>
    </row>
    <row r="174" spans="1:4">
      <c r="A174" s="2">
        <v>42</v>
      </c>
      <c r="B174" s="2">
        <v>2007</v>
      </c>
      <c r="C174" s="2">
        <v>17</v>
      </c>
      <c r="D174" s="2">
        <v>4.9995000499950017E-3</v>
      </c>
    </row>
    <row r="175" spans="1:4">
      <c r="A175" s="2">
        <v>42</v>
      </c>
      <c r="B175" s="2">
        <v>2007</v>
      </c>
      <c r="C175" s="2">
        <v>18</v>
      </c>
      <c r="D175" s="2">
        <v>1.6698330166983306E-2</v>
      </c>
    </row>
    <row r="176" spans="1:4">
      <c r="A176" s="2">
        <v>42</v>
      </c>
      <c r="B176" s="2">
        <v>2007</v>
      </c>
      <c r="C176" s="2">
        <v>19</v>
      </c>
      <c r="D176" s="2">
        <v>6.5993400659934021E-3</v>
      </c>
    </row>
    <row r="177" spans="1:4">
      <c r="A177" s="2">
        <v>42</v>
      </c>
      <c r="B177" s="2">
        <v>2007</v>
      </c>
      <c r="C177" s="2">
        <v>20</v>
      </c>
      <c r="D177" s="2">
        <v>1.6098390160983904E-2</v>
      </c>
    </row>
    <row r="178" spans="1:4">
      <c r="A178" s="2">
        <v>42</v>
      </c>
      <c r="B178" s="2">
        <v>2007</v>
      </c>
      <c r="C178" s="2">
        <v>21</v>
      </c>
      <c r="D178" s="2">
        <v>1.2398760123987605E-2</v>
      </c>
    </row>
    <row r="179" spans="1:4">
      <c r="A179" s="2">
        <v>42</v>
      </c>
      <c r="B179" s="2">
        <v>2007</v>
      </c>
      <c r="C179" s="2">
        <v>22</v>
      </c>
      <c r="D179" s="2">
        <v>3.3996600339966012E-3</v>
      </c>
    </row>
    <row r="180" spans="1:4">
      <c r="A180" s="2">
        <v>42</v>
      </c>
      <c r="B180" s="2">
        <v>2007</v>
      </c>
      <c r="C180" s="2">
        <v>23</v>
      </c>
      <c r="D180" s="2">
        <v>4.9995000499950017E-3</v>
      </c>
    </row>
    <row r="181" spans="1:4">
      <c r="A181" s="2">
        <v>42</v>
      </c>
      <c r="B181" s="2">
        <v>2007</v>
      </c>
      <c r="C181" s="2">
        <v>24</v>
      </c>
      <c r="D181" s="2">
        <v>4.9995000499950554E-3</v>
      </c>
    </row>
    <row r="182" spans="1:4">
      <c r="A182" s="2">
        <v>42</v>
      </c>
      <c r="B182" s="2">
        <v>2007</v>
      </c>
      <c r="C182" s="2">
        <v>25</v>
      </c>
      <c r="D182" s="2">
        <v>0</v>
      </c>
    </row>
    <row r="183" spans="1:4">
      <c r="A183" s="2">
        <v>42</v>
      </c>
      <c r="B183" s="2">
        <v>2007</v>
      </c>
      <c r="C183" s="2">
        <v>26</v>
      </c>
      <c r="D183" s="2">
        <v>0</v>
      </c>
    </row>
    <row r="184" spans="1:4">
      <c r="A184" s="2">
        <v>42</v>
      </c>
      <c r="B184" s="2">
        <v>2007</v>
      </c>
      <c r="C184" s="2">
        <v>27</v>
      </c>
      <c r="D184" s="2">
        <v>0</v>
      </c>
    </row>
    <row r="185" spans="1:4">
      <c r="A185" s="2">
        <v>42</v>
      </c>
      <c r="B185" s="2">
        <v>2007</v>
      </c>
      <c r="C185" s="2">
        <v>28</v>
      </c>
      <c r="D185" s="2">
        <v>0</v>
      </c>
    </row>
    <row r="186" spans="1:4">
      <c r="A186" s="2">
        <v>42</v>
      </c>
      <c r="B186" s="2">
        <v>2007</v>
      </c>
      <c r="C186" s="2">
        <v>29</v>
      </c>
      <c r="D186" s="2">
        <v>0</v>
      </c>
    </row>
    <row r="187" spans="1:4">
      <c r="A187" s="2">
        <v>42</v>
      </c>
      <c r="B187" s="2">
        <v>2007</v>
      </c>
      <c r="C187" s="2">
        <v>30</v>
      </c>
      <c r="D187" s="2">
        <v>0</v>
      </c>
    </row>
    <row r="188" spans="1:4">
      <c r="A188" s="2">
        <v>43</v>
      </c>
      <c r="B188" s="2">
        <v>2007</v>
      </c>
      <c r="C188" s="2">
        <v>0</v>
      </c>
      <c r="D188" s="2">
        <v>8.5203708519956053E-3</v>
      </c>
    </row>
    <row r="189" spans="1:4">
      <c r="A189" s="2">
        <v>43</v>
      </c>
      <c r="B189" s="2">
        <v>2007</v>
      </c>
      <c r="C189" s="2">
        <v>1</v>
      </c>
      <c r="D189" s="2">
        <v>4.8350306462079683E-2</v>
      </c>
    </row>
    <row r="190" spans="1:4">
      <c r="A190" s="2">
        <v>43</v>
      </c>
      <c r="B190" s="2">
        <v>2007</v>
      </c>
      <c r="C190" s="2">
        <v>2</v>
      </c>
      <c r="D190" s="2">
        <v>5.6011470273091321E-2</v>
      </c>
    </row>
    <row r="191" spans="1:4">
      <c r="A191" s="2">
        <v>43</v>
      </c>
      <c r="B191" s="2">
        <v>2007</v>
      </c>
      <c r="C191" s="2">
        <v>3</v>
      </c>
      <c r="D191" s="2">
        <v>6.3609275713758434E-2</v>
      </c>
    </row>
    <row r="192" spans="1:4">
      <c r="A192" s="2">
        <v>43</v>
      </c>
      <c r="B192" s="2">
        <v>2007</v>
      </c>
      <c r="C192" s="2">
        <v>4</v>
      </c>
      <c r="D192" s="2">
        <v>6.9319924149116446E-2</v>
      </c>
    </row>
    <row r="193" spans="1:4">
      <c r="A193" s="2">
        <v>43</v>
      </c>
      <c r="B193" s="2">
        <v>2007</v>
      </c>
      <c r="C193" s="2">
        <v>5</v>
      </c>
      <c r="D193" s="2">
        <v>6.4319701477996191E-2</v>
      </c>
    </row>
    <row r="194" spans="1:4">
      <c r="A194" s="2">
        <v>43</v>
      </c>
      <c r="B194" s="2">
        <v>2007</v>
      </c>
      <c r="C194" s="2">
        <v>6</v>
      </c>
      <c r="D194" s="2">
        <v>5.5411806606280603E-2</v>
      </c>
    </row>
    <row r="195" spans="1:4">
      <c r="A195" s="2">
        <v>43</v>
      </c>
      <c r="B195" s="2">
        <v>2007</v>
      </c>
      <c r="C195" s="2">
        <v>7</v>
      </c>
      <c r="D195" s="2">
        <v>5.3739679568758913E-2</v>
      </c>
    </row>
    <row r="196" spans="1:4">
      <c r="A196" s="2">
        <v>43</v>
      </c>
      <c r="B196" s="2">
        <v>2007</v>
      </c>
      <c r="C196" s="2">
        <v>8</v>
      </c>
      <c r="D196" s="2">
        <v>6.4309630335236082E-2</v>
      </c>
    </row>
    <row r="197" spans="1:4">
      <c r="A197" s="2">
        <v>43</v>
      </c>
      <c r="B197" s="2">
        <v>2007</v>
      </c>
      <c r="C197" s="2">
        <v>9</v>
      </c>
      <c r="D197" s="2">
        <v>7.5557654742569327E-2</v>
      </c>
    </row>
    <row r="198" spans="1:4">
      <c r="A198" s="2">
        <v>43</v>
      </c>
      <c r="B198" s="2">
        <v>2007</v>
      </c>
      <c r="C198" s="2">
        <v>10</v>
      </c>
      <c r="D198" s="2">
        <v>7.7983516875760592E-2</v>
      </c>
    </row>
    <row r="199" spans="1:4">
      <c r="A199" s="2">
        <v>43</v>
      </c>
      <c r="B199" s="2">
        <v>2007</v>
      </c>
      <c r="C199" s="2">
        <v>11</v>
      </c>
      <c r="D199" s="2">
        <v>5.1710307171537996E-2</v>
      </c>
    </row>
    <row r="200" spans="1:4">
      <c r="A200" s="2">
        <v>43</v>
      </c>
      <c r="B200" s="2">
        <v>2007</v>
      </c>
      <c r="C200" s="2">
        <v>12</v>
      </c>
      <c r="D200" s="2">
        <v>5.0419027330142904E-2</v>
      </c>
    </row>
    <row r="201" spans="1:4">
      <c r="A201" s="2">
        <v>43</v>
      </c>
      <c r="B201" s="2">
        <v>2007</v>
      </c>
      <c r="C201" s="2">
        <v>13</v>
      </c>
      <c r="D201" s="2">
        <v>5.3413760271323392E-2</v>
      </c>
    </row>
    <row r="202" spans="1:4">
      <c r="A202" s="2">
        <v>43</v>
      </c>
      <c r="B202" s="2">
        <v>2007</v>
      </c>
      <c r="C202" s="2">
        <v>14</v>
      </c>
      <c r="D202" s="2">
        <v>4.0426381616663794E-2</v>
      </c>
    </row>
    <row r="203" spans="1:4">
      <c r="A203" s="2">
        <v>43</v>
      </c>
      <c r="B203" s="2">
        <v>2007</v>
      </c>
      <c r="C203" s="2">
        <v>15</v>
      </c>
      <c r="D203" s="2">
        <v>3.9836382798913127E-2</v>
      </c>
    </row>
    <row r="204" spans="1:4">
      <c r="A204" s="2">
        <v>43</v>
      </c>
      <c r="B204" s="2">
        <v>2007</v>
      </c>
      <c r="C204" s="2">
        <v>16</v>
      </c>
      <c r="D204" s="2">
        <v>3.4761835574730823E-2</v>
      </c>
    </row>
    <row r="205" spans="1:4">
      <c r="A205" s="2">
        <v>43</v>
      </c>
      <c r="B205" s="2">
        <v>2007</v>
      </c>
      <c r="C205" s="2">
        <v>17</v>
      </c>
      <c r="D205" s="2">
        <v>2.9586831248385678E-2</v>
      </c>
    </row>
    <row r="206" spans="1:4">
      <c r="A206" s="2">
        <v>43</v>
      </c>
      <c r="B206" s="2">
        <v>2007</v>
      </c>
      <c r="C206" s="2">
        <v>18</v>
      </c>
      <c r="D206" s="2">
        <v>2.2084878548229089E-2</v>
      </c>
    </row>
    <row r="207" spans="1:4">
      <c r="A207" s="2">
        <v>43</v>
      </c>
      <c r="B207" s="2">
        <v>2007</v>
      </c>
      <c r="C207" s="2">
        <v>19</v>
      </c>
      <c r="D207" s="2">
        <v>1.1181842874797053E-2</v>
      </c>
    </row>
    <row r="208" spans="1:4">
      <c r="A208" s="2">
        <v>43</v>
      </c>
      <c r="B208" s="2">
        <v>2007</v>
      </c>
      <c r="C208" s="2">
        <v>20</v>
      </c>
      <c r="D208" s="2">
        <v>9.9314556687775651E-3</v>
      </c>
    </row>
    <row r="209" spans="1:4">
      <c r="A209" s="2">
        <v>43</v>
      </c>
      <c r="B209" s="2">
        <v>2007</v>
      </c>
      <c r="C209" s="2">
        <v>21</v>
      </c>
      <c r="D209" s="2">
        <v>7.0570576921368455E-3</v>
      </c>
    </row>
    <row r="210" spans="1:4">
      <c r="A210" s="2">
        <v>43</v>
      </c>
      <c r="B210" s="2">
        <v>2007</v>
      </c>
      <c r="C210" s="2">
        <v>22</v>
      </c>
      <c r="D210" s="2">
        <v>5.1269373108445166E-3</v>
      </c>
    </row>
    <row r="211" spans="1:4">
      <c r="A211" s="2">
        <v>43</v>
      </c>
      <c r="B211" s="2">
        <v>2007</v>
      </c>
      <c r="C211" s="2">
        <v>23</v>
      </c>
      <c r="D211" s="2">
        <v>8.0737483077110374E-4</v>
      </c>
    </row>
    <row r="212" spans="1:4">
      <c r="A212" s="2">
        <v>43</v>
      </c>
      <c r="B212" s="2">
        <v>2007</v>
      </c>
      <c r="C212" s="2">
        <v>24</v>
      </c>
      <c r="D212" s="2">
        <v>9.3899624473758577E-4</v>
      </c>
    </row>
    <row r="213" spans="1:4">
      <c r="A213" s="2">
        <v>43</v>
      </c>
      <c r="B213" s="2">
        <v>2007</v>
      </c>
      <c r="C213" s="2">
        <v>25</v>
      </c>
      <c r="D213" s="2">
        <v>9.7110721915459348E-4</v>
      </c>
    </row>
    <row r="214" spans="1:4">
      <c r="A214" s="2">
        <v>43</v>
      </c>
      <c r="B214" s="2">
        <v>2007</v>
      </c>
      <c r="C214" s="2">
        <v>26</v>
      </c>
      <c r="D214" s="2">
        <v>9.272787658692154E-4</v>
      </c>
    </row>
    <row r="215" spans="1:4">
      <c r="A215" s="2">
        <v>43</v>
      </c>
      <c r="B215" s="2">
        <v>2007</v>
      </c>
      <c r="C215" s="2">
        <v>27</v>
      </c>
      <c r="D215" s="2">
        <v>1.2616477211227967E-3</v>
      </c>
    </row>
    <row r="216" spans="1:4">
      <c r="A216" s="2">
        <v>43</v>
      </c>
      <c r="B216" s="2">
        <v>2007</v>
      </c>
      <c r="C216" s="2">
        <v>28</v>
      </c>
      <c r="D216" s="2">
        <v>3.531164679521924E-4</v>
      </c>
    </row>
    <row r="217" spans="1:4">
      <c r="A217" s="2">
        <v>43</v>
      </c>
      <c r="B217" s="2">
        <v>2007</v>
      </c>
      <c r="C217" s="2">
        <v>29</v>
      </c>
      <c r="D217" s="2">
        <v>1.2866752131892394E-5</v>
      </c>
    </row>
    <row r="218" spans="1:4">
      <c r="A218" s="2">
        <v>43</v>
      </c>
      <c r="B218" s="2">
        <v>2007</v>
      </c>
      <c r="C218" s="2">
        <v>30</v>
      </c>
      <c r="D218" s="2">
        <v>2.0575768351348929E-3</v>
      </c>
    </row>
    <row r="219" spans="1:4">
      <c r="A219" s="2">
        <v>51</v>
      </c>
      <c r="B219" s="2">
        <v>2007</v>
      </c>
      <c r="C219" s="2">
        <v>0</v>
      </c>
      <c r="D219" s="2">
        <v>4.0358378961645507E-2</v>
      </c>
    </row>
    <row r="220" spans="1:4">
      <c r="A220" s="2">
        <v>51</v>
      </c>
      <c r="B220" s="2">
        <v>2007</v>
      </c>
      <c r="C220" s="2">
        <v>1</v>
      </c>
      <c r="D220" s="2">
        <v>5.6234032348062832E-2</v>
      </c>
    </row>
    <row r="221" spans="1:4">
      <c r="A221" s="2">
        <v>51</v>
      </c>
      <c r="B221" s="2">
        <v>2007</v>
      </c>
      <c r="C221" s="2">
        <v>2</v>
      </c>
      <c r="D221" s="2">
        <v>6.6183542394245939E-2</v>
      </c>
    </row>
    <row r="222" spans="1:4">
      <c r="A222" s="2">
        <v>51</v>
      </c>
      <c r="B222" s="2">
        <v>2007</v>
      </c>
      <c r="C222" s="2">
        <v>3</v>
      </c>
      <c r="D222" s="2">
        <v>7.6173596875144953E-2</v>
      </c>
    </row>
    <row r="223" spans="1:4">
      <c r="A223" s="2">
        <v>51</v>
      </c>
      <c r="B223" s="2">
        <v>2007</v>
      </c>
      <c r="C223" s="2">
        <v>4</v>
      </c>
      <c r="D223" s="2">
        <v>6.9364396251245894E-2</v>
      </c>
    </row>
    <row r="224" spans="1:4">
      <c r="A224" s="2">
        <v>51</v>
      </c>
      <c r="B224" s="2">
        <v>2007</v>
      </c>
      <c r="C224" s="2">
        <v>5</v>
      </c>
      <c r="D224" s="2">
        <v>6.1699450263976663E-2</v>
      </c>
    </row>
    <row r="225" spans="1:4">
      <c r="A225" s="2">
        <v>51</v>
      </c>
      <c r="B225" s="2">
        <v>2007</v>
      </c>
      <c r="C225" s="2">
        <v>6</v>
      </c>
      <c r="D225" s="2">
        <v>5.8545876036530338E-2</v>
      </c>
    </row>
    <row r="226" spans="1:4">
      <c r="A226" s="2">
        <v>51</v>
      </c>
      <c r="B226" s="2">
        <v>2007</v>
      </c>
      <c r="C226" s="2">
        <v>7</v>
      </c>
      <c r="D226" s="2">
        <v>5.6665759356570922E-2</v>
      </c>
    </row>
    <row r="227" spans="1:4">
      <c r="A227" s="2">
        <v>51</v>
      </c>
      <c r="B227" s="2">
        <v>2007</v>
      </c>
      <c r="C227" s="2">
        <v>8</v>
      </c>
      <c r="D227" s="2">
        <v>6.6439836306000713E-2</v>
      </c>
    </row>
    <row r="228" spans="1:4">
      <c r="A228" s="2">
        <v>51</v>
      </c>
      <c r="B228" s="2">
        <v>2007</v>
      </c>
      <c r="C228" s="2">
        <v>9</v>
      </c>
      <c r="D228" s="2">
        <v>5.0761468739032131E-2</v>
      </c>
    </row>
    <row r="229" spans="1:4">
      <c r="A229" s="2">
        <v>51</v>
      </c>
      <c r="B229" s="2">
        <v>2007</v>
      </c>
      <c r="C229" s="2">
        <v>10</v>
      </c>
      <c r="D229" s="2">
        <v>4.4591749688413451E-2</v>
      </c>
    </row>
    <row r="230" spans="1:4">
      <c r="A230" s="2">
        <v>51</v>
      </c>
      <c r="B230" s="2">
        <v>2007</v>
      </c>
      <c r="C230" s="2">
        <v>11</v>
      </c>
      <c r="D230" s="2">
        <v>3.5495483498877628E-2</v>
      </c>
    </row>
    <row r="231" spans="1:4">
      <c r="A231" s="2">
        <v>51</v>
      </c>
      <c r="B231" s="2">
        <v>2007</v>
      </c>
      <c r="C231" s="2">
        <v>12</v>
      </c>
      <c r="D231" s="2">
        <v>3.4208286904576196E-2</v>
      </c>
    </row>
    <row r="232" spans="1:4">
      <c r="A232" s="2">
        <v>51</v>
      </c>
      <c r="B232" s="2">
        <v>2007</v>
      </c>
      <c r="C232" s="2">
        <v>13</v>
      </c>
      <c r="D232" s="2">
        <v>3.6563908568447191E-2</v>
      </c>
    </row>
    <row r="233" spans="1:4">
      <c r="A233" s="2">
        <v>51</v>
      </c>
      <c r="B233" s="2">
        <v>2007</v>
      </c>
      <c r="C233" s="2">
        <v>14</v>
      </c>
      <c r="D233" s="2">
        <v>3.4614891328419391E-2</v>
      </c>
    </row>
    <row r="234" spans="1:4">
      <c r="A234" s="2">
        <v>51</v>
      </c>
      <c r="B234" s="2">
        <v>2007</v>
      </c>
      <c r="C234" s="2">
        <v>15</v>
      </c>
      <c r="D234" s="2">
        <v>3.3637058833755791E-2</v>
      </c>
    </row>
    <row r="235" spans="1:4">
      <c r="A235" s="2">
        <v>51</v>
      </c>
      <c r="B235" s="2">
        <v>2007</v>
      </c>
      <c r="C235" s="2">
        <v>16</v>
      </c>
      <c r="D235" s="2">
        <v>3.1980059928875031E-2</v>
      </c>
    </row>
    <row r="236" spans="1:4">
      <c r="A236" s="2">
        <v>51</v>
      </c>
      <c r="B236" s="2">
        <v>2007</v>
      </c>
      <c r="C236" s="2">
        <v>17</v>
      </c>
      <c r="D236" s="2">
        <v>2.520422500911066E-2</v>
      </c>
    </row>
    <row r="237" spans="1:4">
      <c r="A237" s="2">
        <v>51</v>
      </c>
      <c r="B237" s="2">
        <v>2007</v>
      </c>
      <c r="C237" s="2">
        <v>18</v>
      </c>
      <c r="D237" s="2">
        <v>2.0890711029395749E-2</v>
      </c>
    </row>
    <row r="238" spans="1:4">
      <c r="A238" s="2">
        <v>51</v>
      </c>
      <c r="B238" s="2">
        <v>2007</v>
      </c>
      <c r="C238" s="2">
        <v>19</v>
      </c>
      <c r="D238" s="2">
        <v>1.6284715560307184E-2</v>
      </c>
    </row>
    <row r="239" spans="1:4">
      <c r="A239" s="2">
        <v>51</v>
      </c>
      <c r="B239" s="2">
        <v>2007</v>
      </c>
      <c r="C239" s="2">
        <v>20</v>
      </c>
      <c r="D239" s="2">
        <v>1.2548163018203187E-2</v>
      </c>
    </row>
    <row r="240" spans="1:4">
      <c r="A240" s="2">
        <v>51</v>
      </c>
      <c r="B240" s="2">
        <v>2007</v>
      </c>
      <c r="C240" s="2">
        <v>21</v>
      </c>
      <c r="D240" s="2">
        <v>1.2833557890156548E-2</v>
      </c>
    </row>
    <row r="241" spans="1:4">
      <c r="A241" s="2">
        <v>51</v>
      </c>
      <c r="B241" s="2">
        <v>2007</v>
      </c>
      <c r="C241" s="2">
        <v>22</v>
      </c>
      <c r="D241" s="2">
        <v>1.4289739834000005E-2</v>
      </c>
    </row>
    <row r="242" spans="1:4">
      <c r="A242" s="2">
        <v>51</v>
      </c>
      <c r="B242" s="2">
        <v>2007</v>
      </c>
      <c r="C242" s="2">
        <v>23</v>
      </c>
      <c r="D242" s="2">
        <v>1.5777522040729918E-2</v>
      </c>
    </row>
    <row r="243" spans="1:4">
      <c r="A243" s="2">
        <v>51</v>
      </c>
      <c r="B243" s="2">
        <v>2007</v>
      </c>
      <c r="C243" s="2">
        <v>24</v>
      </c>
      <c r="D243" s="2">
        <v>1.7797271725764154E-2</v>
      </c>
    </row>
    <row r="244" spans="1:4">
      <c r="A244" s="2">
        <v>51</v>
      </c>
      <c r="B244" s="2">
        <v>2007</v>
      </c>
      <c r="C244" s="2">
        <v>25</v>
      </c>
      <c r="D244" s="2">
        <v>2.5643947596422213E-3</v>
      </c>
    </row>
    <row r="245" spans="1:4">
      <c r="A245" s="2">
        <v>51</v>
      </c>
      <c r="B245" s="2">
        <v>2007</v>
      </c>
      <c r="C245" s="2">
        <v>26</v>
      </c>
      <c r="D245" s="2">
        <v>2.6753076006263083E-3</v>
      </c>
    </row>
    <row r="246" spans="1:4">
      <c r="A246" s="2">
        <v>51</v>
      </c>
      <c r="B246" s="2">
        <v>2007</v>
      </c>
      <c r="C246" s="2">
        <v>27</v>
      </c>
      <c r="D246" s="2">
        <v>2.1913827070658052E-3</v>
      </c>
    </row>
    <row r="247" spans="1:4">
      <c r="A247" s="2">
        <v>51</v>
      </c>
      <c r="B247" s="2">
        <v>2007</v>
      </c>
      <c r="C247" s="2">
        <v>28</v>
      </c>
      <c r="D247" s="2">
        <v>1.0814175743945431E-3</v>
      </c>
    </row>
    <row r="248" spans="1:4">
      <c r="A248" s="2">
        <v>51</v>
      </c>
      <c r="B248" s="2">
        <v>2007</v>
      </c>
      <c r="C248" s="2">
        <v>29</v>
      </c>
      <c r="D248" s="2">
        <v>8.5554168290205416E-4</v>
      </c>
    </row>
    <row r="249" spans="1:4">
      <c r="A249" s="2">
        <v>51</v>
      </c>
      <c r="B249" s="2">
        <v>2007</v>
      </c>
      <c r="C249" s="2">
        <v>30</v>
      </c>
      <c r="D249" s="2">
        <v>1.4882732838807256E-3</v>
      </c>
    </row>
    <row r="250" spans="1:4">
      <c r="A250" s="2">
        <v>52</v>
      </c>
      <c r="B250" s="2">
        <v>2007</v>
      </c>
      <c r="C250" s="2">
        <v>0</v>
      </c>
      <c r="D250" s="2">
        <v>3.1118313709491478E-2</v>
      </c>
    </row>
    <row r="251" spans="1:4">
      <c r="A251" s="2">
        <v>52</v>
      </c>
      <c r="B251" s="2">
        <v>2007</v>
      </c>
      <c r="C251" s="2">
        <v>1</v>
      </c>
      <c r="D251" s="2">
        <v>4.7679648587195464E-2</v>
      </c>
    </row>
    <row r="252" spans="1:4">
      <c r="A252" s="2">
        <v>52</v>
      </c>
      <c r="B252" s="2">
        <v>2007</v>
      </c>
      <c r="C252" s="2">
        <v>2</v>
      </c>
      <c r="D252" s="2">
        <v>5.9281245334488003E-2</v>
      </c>
    </row>
    <row r="253" spans="1:4">
      <c r="A253" s="2">
        <v>52</v>
      </c>
      <c r="B253" s="2">
        <v>2007</v>
      </c>
      <c r="C253" s="2">
        <v>3</v>
      </c>
      <c r="D253" s="2">
        <v>7.9303892182236213E-2</v>
      </c>
    </row>
    <row r="254" spans="1:4">
      <c r="A254" s="2">
        <v>52</v>
      </c>
      <c r="B254" s="2">
        <v>2007</v>
      </c>
      <c r="C254" s="2">
        <v>4</v>
      </c>
      <c r="D254" s="2">
        <v>6.9633843616412422E-2</v>
      </c>
    </row>
    <row r="255" spans="1:4">
      <c r="A255" s="2">
        <v>52</v>
      </c>
      <c r="B255" s="2">
        <v>2007</v>
      </c>
      <c r="C255" s="2">
        <v>5</v>
      </c>
      <c r="D255" s="2">
        <v>5.5683516475880504E-2</v>
      </c>
    </row>
    <row r="256" spans="1:4">
      <c r="A256" s="2">
        <v>52</v>
      </c>
      <c r="B256" s="2">
        <v>2007</v>
      </c>
      <c r="C256" s="2">
        <v>6</v>
      </c>
      <c r="D256" s="2">
        <v>5.2425358587149647E-2</v>
      </c>
    </row>
    <row r="257" spans="1:4">
      <c r="A257" s="2">
        <v>52</v>
      </c>
      <c r="B257" s="2">
        <v>2007</v>
      </c>
      <c r="C257" s="2">
        <v>7</v>
      </c>
      <c r="D257" s="2">
        <v>4.9711170915238079E-2</v>
      </c>
    </row>
    <row r="258" spans="1:4">
      <c r="A258" s="2">
        <v>52</v>
      </c>
      <c r="B258" s="2">
        <v>2007</v>
      </c>
      <c r="C258" s="2">
        <v>8</v>
      </c>
      <c r="D258" s="2">
        <v>7.167879682335293E-2</v>
      </c>
    </row>
    <row r="259" spans="1:4">
      <c r="A259" s="2">
        <v>52</v>
      </c>
      <c r="B259" s="2">
        <v>2007</v>
      </c>
      <c r="C259" s="2">
        <v>9</v>
      </c>
      <c r="D259" s="2">
        <v>4.5682473374126266E-2</v>
      </c>
    </row>
    <row r="260" spans="1:4">
      <c r="A260" s="2">
        <v>52</v>
      </c>
      <c r="B260" s="2">
        <v>2007</v>
      </c>
      <c r="C260" s="2">
        <v>10</v>
      </c>
      <c r="D260" s="2">
        <v>4.1975998397576361E-2</v>
      </c>
    </row>
    <row r="261" spans="1:4">
      <c r="A261" s="2">
        <v>52</v>
      </c>
      <c r="B261" s="2">
        <v>2007</v>
      </c>
      <c r="C261" s="2">
        <v>11</v>
      </c>
      <c r="D261" s="2">
        <v>3.1278094392248115E-2</v>
      </c>
    </row>
    <row r="262" spans="1:4">
      <c r="A262" s="2">
        <v>52</v>
      </c>
      <c r="B262" s="2">
        <v>2007</v>
      </c>
      <c r="C262" s="2">
        <v>12</v>
      </c>
      <c r="D262" s="2">
        <v>3.2488837188527901E-2</v>
      </c>
    </row>
    <row r="263" spans="1:4">
      <c r="A263" s="2">
        <v>52</v>
      </c>
      <c r="B263" s="2">
        <v>2007</v>
      </c>
      <c r="C263" s="2">
        <v>13</v>
      </c>
      <c r="D263" s="2">
        <v>4.2164919232089933E-2</v>
      </c>
    </row>
    <row r="264" spans="1:4">
      <c r="A264" s="2">
        <v>52</v>
      </c>
      <c r="B264" s="2">
        <v>2007</v>
      </c>
      <c r="C264" s="2">
        <v>14</v>
      </c>
      <c r="D264" s="2">
        <v>3.7254508652676904E-2</v>
      </c>
    </row>
    <row r="265" spans="1:4">
      <c r="A265" s="2">
        <v>52</v>
      </c>
      <c r="B265" s="2">
        <v>2007</v>
      </c>
      <c r="C265" s="2">
        <v>15</v>
      </c>
      <c r="D265" s="2">
        <v>4.2743131563770888E-2</v>
      </c>
    </row>
    <row r="266" spans="1:4">
      <c r="A266" s="2">
        <v>52</v>
      </c>
      <c r="B266" s="2">
        <v>2007</v>
      </c>
      <c r="C266" s="2">
        <v>16</v>
      </c>
      <c r="D266" s="2">
        <v>4.2667868171567577E-2</v>
      </c>
    </row>
    <row r="267" spans="1:4">
      <c r="A267" s="2">
        <v>52</v>
      </c>
      <c r="B267" s="2">
        <v>2007</v>
      </c>
      <c r="C267" s="2">
        <v>17</v>
      </c>
      <c r="D267" s="2">
        <v>3.3007908082947963E-2</v>
      </c>
    </row>
    <row r="268" spans="1:4">
      <c r="A268" s="2">
        <v>52</v>
      </c>
      <c r="B268" s="2">
        <v>2007</v>
      </c>
      <c r="C268" s="2">
        <v>18</v>
      </c>
      <c r="D268" s="2">
        <v>2.668026900792653E-2</v>
      </c>
    </row>
    <row r="269" spans="1:4">
      <c r="A269" s="2">
        <v>52</v>
      </c>
      <c r="B269" s="2">
        <v>2007</v>
      </c>
      <c r="C269" s="2">
        <v>19</v>
      </c>
      <c r="D269" s="2">
        <v>1.9238476062032543E-2</v>
      </c>
    </row>
    <row r="270" spans="1:4">
      <c r="A270" s="2">
        <v>52</v>
      </c>
      <c r="B270" s="2">
        <v>2007</v>
      </c>
      <c r="C270" s="2">
        <v>20</v>
      </c>
      <c r="D270" s="2">
        <v>1.182658298383487E-2</v>
      </c>
    </row>
    <row r="271" spans="1:4">
      <c r="A271" s="2">
        <v>52</v>
      </c>
      <c r="B271" s="2">
        <v>2007</v>
      </c>
      <c r="C271" s="2">
        <v>21</v>
      </c>
      <c r="D271" s="2">
        <v>1.0639571311732572E-2</v>
      </c>
    </row>
    <row r="272" spans="1:4">
      <c r="A272" s="2">
        <v>52</v>
      </c>
      <c r="B272" s="2">
        <v>2007</v>
      </c>
      <c r="C272" s="2">
        <v>22</v>
      </c>
      <c r="D272" s="2">
        <v>1.1491532174695389E-2</v>
      </c>
    </row>
    <row r="273" spans="1:4">
      <c r="A273" s="2">
        <v>52</v>
      </c>
      <c r="B273" s="2">
        <v>2007</v>
      </c>
      <c r="C273" s="2">
        <v>23</v>
      </c>
      <c r="D273" s="2">
        <v>1.131457858134562E-2</v>
      </c>
    </row>
    <row r="274" spans="1:4">
      <c r="A274" s="2">
        <v>52</v>
      </c>
      <c r="B274" s="2">
        <v>2007</v>
      </c>
      <c r="C274" s="2">
        <v>24</v>
      </c>
      <c r="D274" s="2">
        <v>1.190884631526367E-2</v>
      </c>
    </row>
    <row r="275" spans="1:4">
      <c r="A275" s="2">
        <v>52</v>
      </c>
      <c r="B275" s="2">
        <v>2007</v>
      </c>
      <c r="C275" s="2">
        <v>25</v>
      </c>
      <c r="D275" s="2">
        <v>6.2401332032378581E-3</v>
      </c>
    </row>
    <row r="276" spans="1:4">
      <c r="A276" s="2">
        <v>52</v>
      </c>
      <c r="B276" s="2">
        <v>2007</v>
      </c>
      <c r="C276" s="2">
        <v>26</v>
      </c>
      <c r="D276" s="2">
        <v>6.514295120782102E-3</v>
      </c>
    </row>
    <row r="277" spans="1:4">
      <c r="A277" s="2">
        <v>52</v>
      </c>
      <c r="B277" s="2">
        <v>2007</v>
      </c>
      <c r="C277" s="2">
        <v>27</v>
      </c>
      <c r="D277" s="2">
        <v>6.937550800797763E-3</v>
      </c>
    </row>
    <row r="278" spans="1:4">
      <c r="A278" s="2">
        <v>52</v>
      </c>
      <c r="B278" s="2">
        <v>2007</v>
      </c>
      <c r="C278" s="2">
        <v>28</v>
      </c>
      <c r="D278" s="2">
        <v>1.8789490568982088E-3</v>
      </c>
    </row>
    <row r="279" spans="1:4">
      <c r="A279" s="2">
        <v>52</v>
      </c>
      <c r="B279" s="2">
        <v>2007</v>
      </c>
      <c r="C279" s="2">
        <v>29</v>
      </c>
      <c r="D279" s="2">
        <v>3.9196741795021893E-4</v>
      </c>
    </row>
    <row r="280" spans="1:4">
      <c r="A280" s="2">
        <v>52</v>
      </c>
      <c r="B280" s="2">
        <v>2007</v>
      </c>
      <c r="C280" s="2">
        <v>30</v>
      </c>
      <c r="D280" s="2">
        <v>9.1577226765259916E-3</v>
      </c>
    </row>
    <row r="281" spans="1:4">
      <c r="A281" s="2">
        <v>53</v>
      </c>
      <c r="B281" s="2">
        <v>2007</v>
      </c>
      <c r="C281" s="2">
        <v>0</v>
      </c>
      <c r="D281" s="2">
        <v>3.1172931981097309E-2</v>
      </c>
    </row>
    <row r="282" spans="1:4">
      <c r="A282" s="2">
        <v>53</v>
      </c>
      <c r="B282" s="2">
        <v>2007</v>
      </c>
      <c r="C282" s="2">
        <v>1</v>
      </c>
      <c r="D282" s="2">
        <v>4.7758665298490231E-2</v>
      </c>
    </row>
    <row r="283" spans="1:4">
      <c r="A283" s="2">
        <v>53</v>
      </c>
      <c r="B283" s="2">
        <v>2007</v>
      </c>
      <c r="C283" s="2">
        <v>2</v>
      </c>
      <c r="D283" s="2">
        <v>5.9736195725118936E-2</v>
      </c>
    </row>
    <row r="284" spans="1:4">
      <c r="A284" s="2">
        <v>53</v>
      </c>
      <c r="B284" s="2">
        <v>2007</v>
      </c>
      <c r="C284" s="2">
        <v>3</v>
      </c>
      <c r="D284" s="2">
        <v>8.0273473108074603E-2</v>
      </c>
    </row>
    <row r="285" spans="1:4">
      <c r="A285" s="2">
        <v>53</v>
      </c>
      <c r="B285" s="2">
        <v>2007</v>
      </c>
      <c r="C285" s="2">
        <v>4</v>
      </c>
      <c r="D285" s="2">
        <v>7.0282407050769657E-2</v>
      </c>
    </row>
    <row r="286" spans="1:4">
      <c r="A286" s="2">
        <v>53</v>
      </c>
      <c r="B286" s="2">
        <v>2007</v>
      </c>
      <c r="C286" s="2">
        <v>5</v>
      </c>
      <c r="D286" s="2">
        <v>5.6292814415924708E-2</v>
      </c>
    </row>
    <row r="287" spans="1:4">
      <c r="A287" s="2">
        <v>53</v>
      </c>
      <c r="B287" s="2">
        <v>2007</v>
      </c>
      <c r="C287" s="2">
        <v>6</v>
      </c>
      <c r="D287" s="2">
        <v>5.2963288879307756E-2</v>
      </c>
    </row>
    <row r="288" spans="1:4">
      <c r="A288" s="2">
        <v>53</v>
      </c>
      <c r="B288" s="2">
        <v>2007</v>
      </c>
      <c r="C288" s="2">
        <v>7</v>
      </c>
      <c r="D288" s="2">
        <v>5.0165722481105256E-2</v>
      </c>
    </row>
    <row r="289" spans="1:4">
      <c r="A289" s="2">
        <v>53</v>
      </c>
      <c r="B289" s="2">
        <v>2007</v>
      </c>
      <c r="C289" s="2">
        <v>8</v>
      </c>
      <c r="D289" s="2">
        <v>7.3224735193601703E-2</v>
      </c>
    </row>
    <row r="290" spans="1:4">
      <c r="A290" s="2">
        <v>53</v>
      </c>
      <c r="B290" s="2">
        <v>2007</v>
      </c>
      <c r="C290" s="2">
        <v>9</v>
      </c>
      <c r="D290" s="2">
        <v>4.6596705877191391E-2</v>
      </c>
    </row>
    <row r="291" spans="1:4">
      <c r="A291" s="2">
        <v>53</v>
      </c>
      <c r="B291" s="2">
        <v>2007</v>
      </c>
      <c r="C291" s="2">
        <v>10</v>
      </c>
      <c r="D291" s="2">
        <v>4.2508763851453003E-2</v>
      </c>
    </row>
    <row r="292" spans="1:4">
      <c r="A292" s="2">
        <v>53</v>
      </c>
      <c r="B292" s="2">
        <v>2007</v>
      </c>
      <c r="C292" s="2">
        <v>11</v>
      </c>
      <c r="D292" s="2">
        <v>3.1989467851782291E-2</v>
      </c>
    </row>
    <row r="293" spans="1:4">
      <c r="A293" s="2">
        <v>53</v>
      </c>
      <c r="B293" s="2">
        <v>2007</v>
      </c>
      <c r="C293" s="2">
        <v>12</v>
      </c>
      <c r="D293" s="2">
        <v>3.2971313081406189E-2</v>
      </c>
    </row>
    <row r="294" spans="1:4">
      <c r="A294" s="2">
        <v>53</v>
      </c>
      <c r="B294" s="2">
        <v>2007</v>
      </c>
      <c r="C294" s="2">
        <v>13</v>
      </c>
      <c r="D294" s="2">
        <v>4.2102521040057315E-2</v>
      </c>
    </row>
    <row r="295" spans="1:4">
      <c r="A295" s="2">
        <v>53</v>
      </c>
      <c r="B295" s="2">
        <v>2007</v>
      </c>
      <c r="C295" s="2">
        <v>14</v>
      </c>
      <c r="D295" s="2">
        <v>3.7901512847731161E-2</v>
      </c>
    </row>
    <row r="296" spans="1:4">
      <c r="A296" s="2">
        <v>53</v>
      </c>
      <c r="B296" s="2">
        <v>2007</v>
      </c>
      <c r="C296" s="2">
        <v>15</v>
      </c>
      <c r="D296" s="2">
        <v>4.3049746575582269E-2</v>
      </c>
    </row>
    <row r="297" spans="1:4">
      <c r="A297" s="2">
        <v>53</v>
      </c>
      <c r="B297" s="2">
        <v>2007</v>
      </c>
      <c r="C297" s="2">
        <v>16</v>
      </c>
      <c r="D297" s="2">
        <v>4.3967836712753172E-2</v>
      </c>
    </row>
    <row r="298" spans="1:4">
      <c r="A298" s="2">
        <v>53</v>
      </c>
      <c r="B298" s="2">
        <v>2007</v>
      </c>
      <c r="C298" s="2">
        <v>17</v>
      </c>
      <c r="D298" s="2">
        <v>3.3543655849921757E-2</v>
      </c>
    </row>
    <row r="299" spans="1:4">
      <c r="A299" s="2">
        <v>53</v>
      </c>
      <c r="B299" s="2">
        <v>2007</v>
      </c>
      <c r="C299" s="2">
        <v>18</v>
      </c>
      <c r="D299" s="2">
        <v>2.591303317230945E-2</v>
      </c>
    </row>
    <row r="300" spans="1:4">
      <c r="A300" s="2">
        <v>53</v>
      </c>
      <c r="B300" s="2">
        <v>2007</v>
      </c>
      <c r="C300" s="2">
        <v>19</v>
      </c>
      <c r="D300" s="2">
        <v>1.8410163547109379E-2</v>
      </c>
    </row>
    <row r="301" spans="1:4">
      <c r="A301" s="2">
        <v>53</v>
      </c>
      <c r="B301" s="2">
        <v>2007</v>
      </c>
      <c r="C301" s="2">
        <v>20</v>
      </c>
      <c r="D301" s="2">
        <v>1.1313597218807149E-2</v>
      </c>
    </row>
    <row r="302" spans="1:4">
      <c r="A302" s="2">
        <v>53</v>
      </c>
      <c r="B302" s="2">
        <v>2007</v>
      </c>
      <c r="C302" s="2">
        <v>21</v>
      </c>
      <c r="D302" s="2">
        <v>1.0131281574213707E-2</v>
      </c>
    </row>
    <row r="303" spans="1:4">
      <c r="A303" s="2">
        <v>53</v>
      </c>
      <c r="B303" s="2">
        <v>2007</v>
      </c>
      <c r="C303" s="2">
        <v>22</v>
      </c>
      <c r="D303" s="2">
        <v>1.0933581212120196E-2</v>
      </c>
    </row>
    <row r="304" spans="1:4">
      <c r="A304" s="2">
        <v>53</v>
      </c>
      <c r="B304" s="2">
        <v>2007</v>
      </c>
      <c r="C304" s="2">
        <v>23</v>
      </c>
      <c r="D304" s="2">
        <v>1.0539887055138806E-2</v>
      </c>
    </row>
    <row r="305" spans="1:4">
      <c r="A305" s="2">
        <v>53</v>
      </c>
      <c r="B305" s="2">
        <v>2007</v>
      </c>
      <c r="C305" s="2">
        <v>24</v>
      </c>
      <c r="D305" s="2">
        <v>1.0763721731860014E-2</v>
      </c>
    </row>
    <row r="306" spans="1:4">
      <c r="A306" s="2">
        <v>53</v>
      </c>
      <c r="B306" s="2">
        <v>2007</v>
      </c>
      <c r="C306" s="2">
        <v>25</v>
      </c>
      <c r="D306" s="2">
        <v>5.3521482965668103E-3</v>
      </c>
    </row>
    <row r="307" spans="1:4">
      <c r="A307" s="2">
        <v>53</v>
      </c>
      <c r="B307" s="2">
        <v>2007</v>
      </c>
      <c r="C307" s="2">
        <v>26</v>
      </c>
      <c r="D307" s="2">
        <v>5.7770366639969782E-3</v>
      </c>
    </row>
    <row r="308" spans="1:4">
      <c r="A308" s="2">
        <v>53</v>
      </c>
      <c r="B308" s="2">
        <v>2007</v>
      </c>
      <c r="C308" s="2">
        <v>27</v>
      </c>
      <c r="D308" s="2">
        <v>5.6257761671391739E-3</v>
      </c>
    </row>
    <row r="309" spans="1:4">
      <c r="A309" s="2">
        <v>53</v>
      </c>
      <c r="B309" s="2">
        <v>2007</v>
      </c>
      <c r="C309" s="2">
        <v>28</v>
      </c>
      <c r="D309" s="2">
        <v>1.4437166165054132E-3</v>
      </c>
    </row>
    <row r="310" spans="1:4">
      <c r="A310" s="2">
        <v>53</v>
      </c>
      <c r="B310" s="2">
        <v>2007</v>
      </c>
      <c r="C310" s="2">
        <v>29</v>
      </c>
      <c r="D310" s="2">
        <v>3.6346390639133212E-4</v>
      </c>
    </row>
    <row r="311" spans="1:4">
      <c r="A311" s="2">
        <v>53</v>
      </c>
      <c r="B311" s="2">
        <v>2007</v>
      </c>
      <c r="C311" s="2">
        <v>30</v>
      </c>
      <c r="D311" s="2">
        <v>6.9308350164731265E-3</v>
      </c>
    </row>
    <row r="312" spans="1:4">
      <c r="A312" s="2">
        <v>54</v>
      </c>
      <c r="B312" s="2">
        <v>2007</v>
      </c>
      <c r="C312" s="2">
        <v>0</v>
      </c>
      <c r="D312" s="2">
        <v>2.453714926088426E-2</v>
      </c>
    </row>
    <row r="313" spans="1:4">
      <c r="A313" s="2">
        <v>54</v>
      </c>
      <c r="B313" s="2">
        <v>2007</v>
      </c>
      <c r="C313" s="2">
        <v>1</v>
      </c>
      <c r="D313" s="2">
        <v>4.1511089245594761E-2</v>
      </c>
    </row>
    <row r="314" spans="1:4">
      <c r="A314" s="2">
        <v>54</v>
      </c>
      <c r="B314" s="2">
        <v>2007</v>
      </c>
      <c r="C314" s="2">
        <v>2</v>
      </c>
      <c r="D314" s="2">
        <v>5.3217304913405719E-2</v>
      </c>
    </row>
    <row r="315" spans="1:4">
      <c r="A315" s="2">
        <v>54</v>
      </c>
      <c r="B315" s="2">
        <v>2007</v>
      </c>
      <c r="C315" s="2">
        <v>3</v>
      </c>
      <c r="D315" s="2">
        <v>7.8797605885186056E-2</v>
      </c>
    </row>
    <row r="316" spans="1:4">
      <c r="A316" s="2">
        <v>54</v>
      </c>
      <c r="B316" s="2">
        <v>2007</v>
      </c>
      <c r="C316" s="2">
        <v>4</v>
      </c>
      <c r="D316" s="2">
        <v>6.8026722390123556E-2</v>
      </c>
    </row>
    <row r="317" spans="1:4">
      <c r="A317" s="2">
        <v>54</v>
      </c>
      <c r="B317" s="2">
        <v>2007</v>
      </c>
      <c r="C317" s="2">
        <v>5</v>
      </c>
      <c r="D317" s="2">
        <v>4.9808479084770645E-2</v>
      </c>
    </row>
    <row r="318" spans="1:4">
      <c r="A318" s="2">
        <v>54</v>
      </c>
      <c r="B318" s="2">
        <v>2007</v>
      </c>
      <c r="C318" s="2">
        <v>6</v>
      </c>
      <c r="D318" s="2">
        <v>4.6675203388880017E-2</v>
      </c>
    </row>
    <row r="319" spans="1:4">
      <c r="A319" s="2">
        <v>54</v>
      </c>
      <c r="B319" s="2">
        <v>2007</v>
      </c>
      <c r="C319" s="2">
        <v>7</v>
      </c>
      <c r="D319" s="2">
        <v>4.3610172844799525E-2</v>
      </c>
    </row>
    <row r="320" spans="1:4">
      <c r="A320" s="2">
        <v>54</v>
      </c>
      <c r="B320" s="2">
        <v>2007</v>
      </c>
      <c r="C320" s="2">
        <v>8</v>
      </c>
      <c r="D320" s="2">
        <v>7.1039871805490609E-2</v>
      </c>
    </row>
    <row r="321" spans="1:4">
      <c r="A321" s="2">
        <v>54</v>
      </c>
      <c r="B321" s="2">
        <v>2007</v>
      </c>
      <c r="C321" s="2">
        <v>9</v>
      </c>
      <c r="D321" s="2">
        <v>3.9611838768330916E-2</v>
      </c>
    </row>
    <row r="322" spans="1:4">
      <c r="A322" s="2">
        <v>54</v>
      </c>
      <c r="B322" s="2">
        <v>2007</v>
      </c>
      <c r="C322" s="2">
        <v>10</v>
      </c>
      <c r="D322" s="2">
        <v>3.8679464922417285E-2</v>
      </c>
    </row>
    <row r="323" spans="1:4">
      <c r="A323" s="2">
        <v>54</v>
      </c>
      <c r="B323" s="2">
        <v>2007</v>
      </c>
      <c r="C323" s="2">
        <v>11</v>
      </c>
      <c r="D323" s="2">
        <v>2.6371823065727763E-2</v>
      </c>
    </row>
    <row r="324" spans="1:4">
      <c r="A324" s="2">
        <v>54</v>
      </c>
      <c r="B324" s="2">
        <v>2007</v>
      </c>
      <c r="C324" s="2">
        <v>12</v>
      </c>
      <c r="D324" s="2">
        <v>2.9953829275097221E-2</v>
      </c>
    </row>
    <row r="325" spans="1:4">
      <c r="A325" s="2">
        <v>54</v>
      </c>
      <c r="B325" s="2">
        <v>2007</v>
      </c>
      <c r="C325" s="2">
        <v>13</v>
      </c>
      <c r="D325" s="2">
        <v>4.6236211444663125E-2</v>
      </c>
    </row>
    <row r="326" spans="1:4">
      <c r="A326" s="2">
        <v>54</v>
      </c>
      <c r="B326" s="2">
        <v>2007</v>
      </c>
      <c r="C326" s="2">
        <v>14</v>
      </c>
      <c r="D326" s="2">
        <v>3.7295135084701059E-2</v>
      </c>
    </row>
    <row r="327" spans="1:4">
      <c r="A327" s="2">
        <v>54</v>
      </c>
      <c r="B327" s="2">
        <v>2007</v>
      </c>
      <c r="C327" s="2">
        <v>15</v>
      </c>
      <c r="D327" s="2">
        <v>4.8221755000589651E-2</v>
      </c>
    </row>
    <row r="328" spans="1:4">
      <c r="A328" s="2">
        <v>54</v>
      </c>
      <c r="B328" s="2">
        <v>2007</v>
      </c>
      <c r="C328" s="2">
        <v>16</v>
      </c>
      <c r="D328" s="2">
        <v>4.6499571993225484E-2</v>
      </c>
    </row>
    <row r="329" spans="1:4">
      <c r="A329" s="2">
        <v>54</v>
      </c>
      <c r="B329" s="2">
        <v>2007</v>
      </c>
      <c r="C329" s="2">
        <v>17</v>
      </c>
      <c r="D329" s="2">
        <v>3.6951642255809117E-2</v>
      </c>
    </row>
    <row r="330" spans="1:4">
      <c r="A330" s="2">
        <v>54</v>
      </c>
      <c r="B330" s="2">
        <v>2007</v>
      </c>
      <c r="C330" s="2">
        <v>18</v>
      </c>
      <c r="D330" s="2">
        <v>3.2834229563481115E-2</v>
      </c>
    </row>
    <row r="331" spans="1:4">
      <c r="A331" s="2">
        <v>54</v>
      </c>
      <c r="B331" s="2">
        <v>2007</v>
      </c>
      <c r="C331" s="2">
        <v>19</v>
      </c>
      <c r="D331" s="2">
        <v>2.3586532326264217E-2</v>
      </c>
    </row>
    <row r="332" spans="1:4">
      <c r="A332" s="2">
        <v>54</v>
      </c>
      <c r="B332" s="2">
        <v>2007</v>
      </c>
      <c r="C332" s="2">
        <v>20</v>
      </c>
      <c r="D332" s="2">
        <v>1.2746889982642387E-2</v>
      </c>
    </row>
    <row r="333" spans="1:4">
      <c r="A333" s="2">
        <v>54</v>
      </c>
      <c r="B333" s="2">
        <v>2007</v>
      </c>
      <c r="C333" s="2">
        <v>21</v>
      </c>
      <c r="D333" s="2">
        <v>1.0522068664779808E-2</v>
      </c>
    </row>
    <row r="334" spans="1:4">
      <c r="A334" s="2">
        <v>54</v>
      </c>
      <c r="B334" s="2">
        <v>2007</v>
      </c>
      <c r="C334" s="2">
        <v>22</v>
      </c>
      <c r="D334" s="2">
        <v>1.1091573088159749E-2</v>
      </c>
    </row>
    <row r="335" spans="1:4">
      <c r="A335" s="2">
        <v>54</v>
      </c>
      <c r="B335" s="2">
        <v>2007</v>
      </c>
      <c r="C335" s="2">
        <v>23</v>
      </c>
      <c r="D335" s="2">
        <v>1.0357033178823851E-2</v>
      </c>
    </row>
    <row r="336" spans="1:4">
      <c r="A336" s="2">
        <v>54</v>
      </c>
      <c r="B336" s="2">
        <v>2007</v>
      </c>
      <c r="C336" s="2">
        <v>24</v>
      </c>
      <c r="D336" s="2">
        <v>1.0986422397110673E-2</v>
      </c>
    </row>
    <row r="337" spans="1:4">
      <c r="A337" s="2">
        <v>54</v>
      </c>
      <c r="B337" s="2">
        <v>2007</v>
      </c>
      <c r="C337" s="2">
        <v>25</v>
      </c>
      <c r="D337" s="2">
        <v>1.1260906981235275E-2</v>
      </c>
    </row>
    <row r="338" spans="1:4">
      <c r="A338" s="2">
        <v>54</v>
      </c>
      <c r="B338" s="2">
        <v>2007</v>
      </c>
      <c r="C338" s="2">
        <v>26</v>
      </c>
      <c r="D338" s="2">
        <v>1.1231253652684573E-2</v>
      </c>
    </row>
    <row r="339" spans="1:4">
      <c r="A339" s="2">
        <v>54</v>
      </c>
      <c r="B339" s="2">
        <v>2007</v>
      </c>
      <c r="C339" s="2">
        <v>27</v>
      </c>
      <c r="D339" s="2">
        <v>1.3879404911973158E-2</v>
      </c>
    </row>
    <row r="340" spans="1:4">
      <c r="A340" s="2">
        <v>54</v>
      </c>
      <c r="B340" s="2">
        <v>2007</v>
      </c>
      <c r="C340" s="2">
        <v>28</v>
      </c>
      <c r="D340" s="2">
        <v>3.6385320621576634E-3</v>
      </c>
    </row>
    <row r="341" spans="1:4">
      <c r="A341" s="2">
        <v>54</v>
      </c>
      <c r="B341" s="2">
        <v>2007</v>
      </c>
      <c r="C341" s="2">
        <v>29</v>
      </c>
      <c r="D341" s="2">
        <v>1.4517909042838432E-4</v>
      </c>
    </row>
    <row r="342" spans="1:4">
      <c r="A342" s="2">
        <v>54</v>
      </c>
      <c r="B342" s="2">
        <v>2007</v>
      </c>
      <c r="C342" s="2">
        <v>30</v>
      </c>
      <c r="D342" s="2">
        <v>2.0675103470562277E-2</v>
      </c>
    </row>
    <row r="343" spans="1:4">
      <c r="A343" s="2">
        <v>61</v>
      </c>
      <c r="B343" s="2">
        <v>2007</v>
      </c>
      <c r="C343" s="2">
        <v>0</v>
      </c>
      <c r="D343" s="2">
        <v>4.1818822333393783E-2</v>
      </c>
    </row>
    <row r="344" spans="1:4">
      <c r="A344" s="2">
        <v>61</v>
      </c>
      <c r="B344" s="2">
        <v>2007</v>
      </c>
      <c r="C344" s="2">
        <v>1</v>
      </c>
      <c r="D344" s="2">
        <v>5.7570244761313727E-2</v>
      </c>
    </row>
    <row r="345" spans="1:4">
      <c r="A345" s="2">
        <v>61</v>
      </c>
      <c r="B345" s="2">
        <v>2007</v>
      </c>
      <c r="C345" s="2">
        <v>2</v>
      </c>
      <c r="D345" s="2">
        <v>6.7060028999940832E-2</v>
      </c>
    </row>
    <row r="346" spans="1:4">
      <c r="A346" s="2">
        <v>61</v>
      </c>
      <c r="B346" s="2">
        <v>2007</v>
      </c>
      <c r="C346" s="2">
        <v>3</v>
      </c>
      <c r="D346" s="2">
        <v>7.5166197709167284E-2</v>
      </c>
    </row>
    <row r="347" spans="1:4">
      <c r="A347" s="2">
        <v>61</v>
      </c>
      <c r="B347" s="2">
        <v>2007</v>
      </c>
      <c r="C347" s="2">
        <v>4</v>
      </c>
      <c r="D347" s="2">
        <v>6.8984085568238152E-2</v>
      </c>
    </row>
    <row r="348" spans="1:4">
      <c r="A348" s="2">
        <v>61</v>
      </c>
      <c r="B348" s="2">
        <v>2007</v>
      </c>
      <c r="C348" s="2">
        <v>5</v>
      </c>
      <c r="D348" s="2">
        <v>6.2353240397340443E-2</v>
      </c>
    </row>
    <row r="349" spans="1:4">
      <c r="A349" s="2">
        <v>61</v>
      </c>
      <c r="B349" s="2">
        <v>2007</v>
      </c>
      <c r="C349" s="2">
        <v>6</v>
      </c>
      <c r="D349" s="2">
        <v>5.9253523548303322E-2</v>
      </c>
    </row>
    <row r="350" spans="1:4">
      <c r="A350" s="2">
        <v>61</v>
      </c>
      <c r="B350" s="2">
        <v>2007</v>
      </c>
      <c r="C350" s="2">
        <v>7</v>
      </c>
      <c r="D350" s="2">
        <v>5.7551522671985163E-2</v>
      </c>
    </row>
    <row r="351" spans="1:4">
      <c r="A351" s="2">
        <v>61</v>
      </c>
      <c r="B351" s="2">
        <v>2007</v>
      </c>
      <c r="C351" s="2">
        <v>8</v>
      </c>
      <c r="D351" s="2">
        <v>6.4795178585570629E-2</v>
      </c>
    </row>
    <row r="352" spans="1:4">
      <c r="A352" s="2">
        <v>61</v>
      </c>
      <c r="B352" s="2">
        <v>2007</v>
      </c>
      <c r="C352" s="2">
        <v>9</v>
      </c>
      <c r="D352" s="2">
        <v>5.1107284420397456E-2</v>
      </c>
    </row>
    <row r="353" spans="1:4">
      <c r="A353" s="2">
        <v>61</v>
      </c>
      <c r="B353" s="2">
        <v>2007</v>
      </c>
      <c r="C353" s="2">
        <v>10</v>
      </c>
      <c r="D353" s="2">
        <v>4.4737221124961986E-2</v>
      </c>
    </row>
    <row r="354" spans="1:4">
      <c r="A354" s="2">
        <v>61</v>
      </c>
      <c r="B354" s="2">
        <v>2007</v>
      </c>
      <c r="C354" s="2">
        <v>11</v>
      </c>
      <c r="D354" s="2">
        <v>3.5806590876237519E-2</v>
      </c>
    </row>
    <row r="355" spans="1:4">
      <c r="A355" s="2">
        <v>61</v>
      </c>
      <c r="B355" s="2">
        <v>2007</v>
      </c>
      <c r="C355" s="2">
        <v>12</v>
      </c>
      <c r="D355" s="2">
        <v>3.4235955453575904E-2</v>
      </c>
    </row>
    <row r="356" spans="1:4">
      <c r="A356" s="2">
        <v>61</v>
      </c>
      <c r="B356" s="2">
        <v>2007</v>
      </c>
      <c r="C356" s="2">
        <v>13</v>
      </c>
      <c r="D356" s="2">
        <v>3.5693501408174198E-2</v>
      </c>
    </row>
    <row r="357" spans="1:4">
      <c r="A357" s="2">
        <v>61</v>
      </c>
      <c r="B357" s="2">
        <v>2007</v>
      </c>
      <c r="C357" s="2">
        <v>14</v>
      </c>
      <c r="D357" s="2">
        <v>3.3855651126344297E-2</v>
      </c>
    </row>
    <row r="358" spans="1:4">
      <c r="A358" s="2">
        <v>61</v>
      </c>
      <c r="B358" s="2">
        <v>2007</v>
      </c>
      <c r="C358" s="2">
        <v>15</v>
      </c>
      <c r="D358" s="2">
        <v>3.2014100880167165E-2</v>
      </c>
    </row>
    <row r="359" spans="1:4">
      <c r="A359" s="2">
        <v>61</v>
      </c>
      <c r="B359" s="2">
        <v>2007</v>
      </c>
      <c r="C359" s="2">
        <v>16</v>
      </c>
      <c r="D359" s="2">
        <v>2.9585861471890268E-2</v>
      </c>
    </row>
    <row r="360" spans="1:4">
      <c r="A360" s="2">
        <v>61</v>
      </c>
      <c r="B360" s="2">
        <v>2007</v>
      </c>
      <c r="C360" s="2">
        <v>17</v>
      </c>
      <c r="D360" s="2">
        <v>2.3670111372479916E-2</v>
      </c>
    </row>
    <row r="361" spans="1:4">
      <c r="A361" s="2">
        <v>61</v>
      </c>
      <c r="B361" s="2">
        <v>2007</v>
      </c>
      <c r="C361" s="2">
        <v>18</v>
      </c>
      <c r="D361" s="2">
        <v>2.0355644341629127E-2</v>
      </c>
    </row>
    <row r="362" spans="1:4">
      <c r="A362" s="2">
        <v>61</v>
      </c>
      <c r="B362" s="2">
        <v>2007</v>
      </c>
      <c r="C362" s="2">
        <v>19</v>
      </c>
      <c r="D362" s="2">
        <v>1.6238846935207305E-2</v>
      </c>
    </row>
    <row r="363" spans="1:4">
      <c r="A363" s="2">
        <v>61</v>
      </c>
      <c r="B363" s="2">
        <v>2007</v>
      </c>
      <c r="C363" s="2">
        <v>20</v>
      </c>
      <c r="D363" s="2">
        <v>1.2929818177369027E-2</v>
      </c>
    </row>
    <row r="364" spans="1:4">
      <c r="A364" s="2">
        <v>61</v>
      </c>
      <c r="B364" s="2">
        <v>2007</v>
      </c>
      <c r="C364" s="2">
        <v>21</v>
      </c>
      <c r="D364" s="2">
        <v>1.3450085132619524E-2</v>
      </c>
    </row>
    <row r="365" spans="1:4">
      <c r="A365" s="2">
        <v>61</v>
      </c>
      <c r="B365" s="2">
        <v>2007</v>
      </c>
      <c r="C365" s="2">
        <v>22</v>
      </c>
      <c r="D365" s="2">
        <v>1.5029202711053624E-2</v>
      </c>
    </row>
    <row r="366" spans="1:4">
      <c r="A366" s="2">
        <v>61</v>
      </c>
      <c r="B366" s="2">
        <v>2007</v>
      </c>
      <c r="C366" s="2">
        <v>23</v>
      </c>
      <c r="D366" s="2">
        <v>1.6897387947823004E-2</v>
      </c>
    </row>
    <row r="367" spans="1:4">
      <c r="A367" s="2">
        <v>61</v>
      </c>
      <c r="B367" s="2">
        <v>2007</v>
      </c>
      <c r="C367" s="2">
        <v>24</v>
      </c>
      <c r="D367" s="2">
        <v>1.9338486237366601E-2</v>
      </c>
    </row>
    <row r="368" spans="1:4">
      <c r="A368" s="2">
        <v>61</v>
      </c>
      <c r="B368" s="2">
        <v>2007</v>
      </c>
      <c r="C368" s="2">
        <v>25</v>
      </c>
      <c r="D368" s="2">
        <v>2.431309383927494E-3</v>
      </c>
    </row>
    <row r="369" spans="1:4">
      <c r="A369" s="2">
        <v>61</v>
      </c>
      <c r="B369" s="2">
        <v>2007</v>
      </c>
      <c r="C369" s="2">
        <v>26</v>
      </c>
      <c r="D369" s="2">
        <v>2.4377495882081262E-3</v>
      </c>
    </row>
    <row r="370" spans="1:4">
      <c r="A370" s="2">
        <v>61</v>
      </c>
      <c r="B370" s="2">
        <v>2007</v>
      </c>
      <c r="C370" s="2">
        <v>27</v>
      </c>
      <c r="D370" s="2">
        <v>2.1046799518980976E-3</v>
      </c>
    </row>
    <row r="371" spans="1:4">
      <c r="A371" s="2">
        <v>61</v>
      </c>
      <c r="B371" s="2">
        <v>2007</v>
      </c>
      <c r="C371" s="2">
        <v>28</v>
      </c>
      <c r="D371" s="2">
        <v>1.1788975878431218E-3</v>
      </c>
    </row>
    <row r="372" spans="1:4">
      <c r="A372" s="2">
        <v>61</v>
      </c>
      <c r="B372" s="2">
        <v>2007</v>
      </c>
      <c r="C372" s="2">
        <v>29</v>
      </c>
      <c r="D372" s="2">
        <v>9.4615540224517365E-4</v>
      </c>
    </row>
    <row r="373" spans="1:4">
      <c r="A373" s="2">
        <v>61</v>
      </c>
      <c r="B373" s="2">
        <v>2007</v>
      </c>
      <c r="C373" s="2">
        <v>30</v>
      </c>
      <c r="D373" s="2">
        <v>1.4026138933274541E-3</v>
      </c>
    </row>
    <row r="374" spans="1:4">
      <c r="A374" s="2">
        <v>62</v>
      </c>
      <c r="B374" s="2">
        <v>2007</v>
      </c>
      <c r="C374" s="2">
        <v>0</v>
      </c>
      <c r="D374" s="2">
        <v>4.4418242078916439E-2</v>
      </c>
    </row>
    <row r="375" spans="1:4">
      <c r="A375" s="2">
        <v>62</v>
      </c>
      <c r="B375" s="2">
        <v>2007</v>
      </c>
      <c r="C375" s="2">
        <v>1</v>
      </c>
      <c r="D375" s="2">
        <v>5.9956978492872327E-2</v>
      </c>
    </row>
    <row r="376" spans="1:4">
      <c r="A376" s="2">
        <v>62</v>
      </c>
      <c r="B376" s="2">
        <v>2007</v>
      </c>
      <c r="C376" s="2">
        <v>2</v>
      </c>
      <c r="D376" s="2">
        <v>6.8732215635034788E-2</v>
      </c>
    </row>
    <row r="377" spans="1:4">
      <c r="A377" s="2">
        <v>62</v>
      </c>
      <c r="B377" s="2">
        <v>2007</v>
      </c>
      <c r="C377" s="2">
        <v>3</v>
      </c>
      <c r="D377" s="2">
        <v>7.364132794761144E-2</v>
      </c>
    </row>
    <row r="378" spans="1:4">
      <c r="A378" s="2">
        <v>62</v>
      </c>
      <c r="B378" s="2">
        <v>2007</v>
      </c>
      <c r="C378" s="2">
        <v>4</v>
      </c>
      <c r="D378" s="2">
        <v>6.8483905289696806E-2</v>
      </c>
    </row>
    <row r="379" spans="1:4">
      <c r="A379" s="2">
        <v>62</v>
      </c>
      <c r="B379" s="2">
        <v>2007</v>
      </c>
      <c r="C379" s="2">
        <v>5</v>
      </c>
      <c r="D379" s="2">
        <v>6.367224153915034E-2</v>
      </c>
    </row>
    <row r="380" spans="1:4">
      <c r="A380" s="2">
        <v>62</v>
      </c>
      <c r="B380" s="2">
        <v>2007</v>
      </c>
      <c r="C380" s="2">
        <v>6</v>
      </c>
      <c r="D380" s="2">
        <v>6.064885953241117E-2</v>
      </c>
    </row>
    <row r="381" spans="1:4">
      <c r="A381" s="2">
        <v>62</v>
      </c>
      <c r="B381" s="2">
        <v>2007</v>
      </c>
      <c r="C381" s="2">
        <v>7</v>
      </c>
      <c r="D381" s="2">
        <v>5.9239611282220266E-2</v>
      </c>
    </row>
    <row r="382" spans="1:4">
      <c r="A382" s="2">
        <v>62</v>
      </c>
      <c r="B382" s="2">
        <v>2007</v>
      </c>
      <c r="C382" s="2">
        <v>8</v>
      </c>
      <c r="D382" s="2">
        <v>6.2294894647647356E-2</v>
      </c>
    </row>
    <row r="383" spans="1:4">
      <c r="A383" s="2">
        <v>62</v>
      </c>
      <c r="B383" s="2">
        <v>2007</v>
      </c>
      <c r="C383" s="2">
        <v>9</v>
      </c>
      <c r="D383" s="2">
        <v>5.1961621738103606E-2</v>
      </c>
    </row>
    <row r="384" spans="1:4">
      <c r="A384" s="2">
        <v>62</v>
      </c>
      <c r="B384" s="2">
        <v>2007</v>
      </c>
      <c r="C384" s="2">
        <v>10</v>
      </c>
      <c r="D384" s="2">
        <v>4.5136273449659127E-2</v>
      </c>
    </row>
    <row r="385" spans="1:4">
      <c r="A385" s="2">
        <v>62</v>
      </c>
      <c r="B385" s="2">
        <v>2007</v>
      </c>
      <c r="C385" s="2">
        <v>11</v>
      </c>
      <c r="D385" s="2">
        <v>3.6546207108288119E-2</v>
      </c>
    </row>
    <row r="386" spans="1:4">
      <c r="A386" s="2">
        <v>62</v>
      </c>
      <c r="B386" s="2">
        <v>2007</v>
      </c>
      <c r="C386" s="2">
        <v>12</v>
      </c>
      <c r="D386" s="2">
        <v>3.4412784065588752E-2</v>
      </c>
    </row>
    <row r="387" spans="1:4">
      <c r="A387" s="2">
        <v>62</v>
      </c>
      <c r="B387" s="2">
        <v>2007</v>
      </c>
      <c r="C387" s="2">
        <v>13</v>
      </c>
      <c r="D387" s="2">
        <v>3.4136543324612946E-2</v>
      </c>
    </row>
    <row r="388" spans="1:4">
      <c r="A388" s="2">
        <v>62</v>
      </c>
      <c r="B388" s="2">
        <v>2007</v>
      </c>
      <c r="C388" s="2">
        <v>14</v>
      </c>
      <c r="D388" s="2">
        <v>3.2683008216183883E-2</v>
      </c>
    </row>
    <row r="389" spans="1:4">
      <c r="A389" s="2">
        <v>62</v>
      </c>
      <c r="B389" s="2">
        <v>2007</v>
      </c>
      <c r="C389" s="2">
        <v>15</v>
      </c>
      <c r="D389" s="2">
        <v>2.9221109791484817E-2</v>
      </c>
    </row>
    <row r="390" spans="1:4">
      <c r="A390" s="2">
        <v>62</v>
      </c>
      <c r="B390" s="2">
        <v>2007</v>
      </c>
      <c r="C390" s="2">
        <v>16</v>
      </c>
      <c r="D390" s="2">
        <v>2.5692960865602271E-2</v>
      </c>
    </row>
    <row r="391" spans="1:4">
      <c r="A391" s="2">
        <v>62</v>
      </c>
      <c r="B391" s="2">
        <v>2007</v>
      </c>
      <c r="C391" s="2">
        <v>17</v>
      </c>
      <c r="D391" s="2">
        <v>2.1096727509688568E-2</v>
      </c>
    </row>
    <row r="392" spans="1:4">
      <c r="A392" s="2">
        <v>62</v>
      </c>
      <c r="B392" s="2">
        <v>2007</v>
      </c>
      <c r="C392" s="2">
        <v>18</v>
      </c>
      <c r="D392" s="2">
        <v>1.920452746663568E-2</v>
      </c>
    </row>
    <row r="393" spans="1:4">
      <c r="A393" s="2">
        <v>62</v>
      </c>
      <c r="B393" s="2">
        <v>2007</v>
      </c>
      <c r="C393" s="2">
        <v>19</v>
      </c>
      <c r="D393" s="2">
        <v>1.5936930341466357E-2</v>
      </c>
    </row>
    <row r="394" spans="1:4">
      <c r="A394" s="2">
        <v>62</v>
      </c>
      <c r="B394" s="2">
        <v>2007</v>
      </c>
      <c r="C394" s="2">
        <v>20</v>
      </c>
      <c r="D394" s="2">
        <v>1.3469217855242188E-2</v>
      </c>
    </row>
    <row r="395" spans="1:4">
      <c r="A395" s="2">
        <v>62</v>
      </c>
      <c r="B395" s="2">
        <v>2007</v>
      </c>
      <c r="C395" s="2">
        <v>21</v>
      </c>
      <c r="D395" s="2">
        <v>1.4406396228042052E-2</v>
      </c>
    </row>
    <row r="396" spans="1:4">
      <c r="A396" s="2">
        <v>62</v>
      </c>
      <c r="B396" s="2">
        <v>2007</v>
      </c>
      <c r="C396" s="2">
        <v>22</v>
      </c>
      <c r="D396" s="2">
        <v>1.6189995221497819E-2</v>
      </c>
    </row>
    <row r="397" spans="1:4">
      <c r="A397" s="2">
        <v>62</v>
      </c>
      <c r="B397" s="2">
        <v>2007</v>
      </c>
      <c r="C397" s="2">
        <v>23</v>
      </c>
      <c r="D397" s="2">
        <v>1.8673932071973497E-2</v>
      </c>
    </row>
    <row r="398" spans="1:4">
      <c r="A398" s="2">
        <v>62</v>
      </c>
      <c r="B398" s="2">
        <v>2007</v>
      </c>
      <c r="C398" s="2">
        <v>24</v>
      </c>
      <c r="D398" s="2">
        <v>2.1762487399751028E-2</v>
      </c>
    </row>
    <row r="399" spans="1:4">
      <c r="A399" s="2">
        <v>62</v>
      </c>
      <c r="B399" s="2">
        <v>2007</v>
      </c>
      <c r="C399" s="2">
        <v>25</v>
      </c>
      <c r="D399" s="2">
        <v>1.9603167923817775E-3</v>
      </c>
    </row>
    <row r="400" spans="1:4">
      <c r="A400" s="2">
        <v>62</v>
      </c>
      <c r="B400" s="2">
        <v>2007</v>
      </c>
      <c r="C400" s="2">
        <v>26</v>
      </c>
      <c r="D400" s="2">
        <v>1.8219598894438926E-3</v>
      </c>
    </row>
    <row r="401" spans="1:4">
      <c r="A401" s="2">
        <v>62</v>
      </c>
      <c r="B401" s="2">
        <v>2007</v>
      </c>
      <c r="C401" s="2">
        <v>27</v>
      </c>
      <c r="D401" s="2">
        <v>1.6035956176831459E-3</v>
      </c>
    </row>
    <row r="402" spans="1:4">
      <c r="A402" s="2">
        <v>62</v>
      </c>
      <c r="B402" s="2">
        <v>2007</v>
      </c>
      <c r="C402" s="2">
        <v>28</v>
      </c>
      <c r="D402" s="2">
        <v>1.2354386290834296E-3</v>
      </c>
    </row>
    <row r="403" spans="1:4">
      <c r="A403" s="2">
        <v>62</v>
      </c>
      <c r="B403" s="2">
        <v>2007</v>
      </c>
      <c r="C403" s="2">
        <v>29</v>
      </c>
      <c r="D403" s="2">
        <v>1.0982232733515568E-3</v>
      </c>
    </row>
    <row r="404" spans="1:4">
      <c r="A404" s="2">
        <v>62</v>
      </c>
      <c r="B404" s="2">
        <v>2007</v>
      </c>
      <c r="C404" s="2">
        <v>30</v>
      </c>
      <c r="D404" s="2">
        <v>6.6146669867457196E-4</v>
      </c>
    </row>
  </sheetData>
  <phoneticPr fontId="0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404"/>
  <sheetViews>
    <sheetView topLeftCell="A28" workbookViewId="0">
      <selection activeCell="D34" sqref="D34"/>
    </sheetView>
  </sheetViews>
  <sheetFormatPr defaultRowHeight="13.2"/>
  <cols>
    <col min="1" max="2" width="14" customWidth="1"/>
    <col min="3" max="3" width="38" customWidth="1"/>
    <col min="257" max="258" width="14" customWidth="1"/>
    <col min="259" max="259" width="38" customWidth="1"/>
    <col min="513" max="514" width="14" customWidth="1"/>
    <col min="515" max="515" width="38" customWidth="1"/>
    <col min="769" max="770" width="14" customWidth="1"/>
    <col min="771" max="771" width="38" customWidth="1"/>
    <col min="1025" max="1026" width="14" customWidth="1"/>
    <col min="1027" max="1027" width="38" customWidth="1"/>
    <col min="1281" max="1282" width="14" customWidth="1"/>
    <col min="1283" max="1283" width="38" customWidth="1"/>
    <col min="1537" max="1538" width="14" customWidth="1"/>
    <col min="1539" max="1539" width="38" customWidth="1"/>
    <col min="1793" max="1794" width="14" customWidth="1"/>
    <col min="1795" max="1795" width="38" customWidth="1"/>
    <col min="2049" max="2050" width="14" customWidth="1"/>
    <col min="2051" max="2051" width="38" customWidth="1"/>
    <col min="2305" max="2306" width="14" customWidth="1"/>
    <col min="2307" max="2307" width="38" customWidth="1"/>
    <col min="2561" max="2562" width="14" customWidth="1"/>
    <col min="2563" max="2563" width="38" customWidth="1"/>
    <col min="2817" max="2818" width="14" customWidth="1"/>
    <col min="2819" max="2819" width="38" customWidth="1"/>
    <col min="3073" max="3074" width="14" customWidth="1"/>
    <col min="3075" max="3075" width="38" customWidth="1"/>
    <col min="3329" max="3330" width="14" customWidth="1"/>
    <col min="3331" max="3331" width="38" customWidth="1"/>
    <col min="3585" max="3586" width="14" customWidth="1"/>
    <col min="3587" max="3587" width="38" customWidth="1"/>
    <col min="3841" max="3842" width="14" customWidth="1"/>
    <col min="3843" max="3843" width="38" customWidth="1"/>
    <col min="4097" max="4098" width="14" customWidth="1"/>
    <col min="4099" max="4099" width="38" customWidth="1"/>
    <col min="4353" max="4354" width="14" customWidth="1"/>
    <col min="4355" max="4355" width="38" customWidth="1"/>
    <col min="4609" max="4610" width="14" customWidth="1"/>
    <col min="4611" max="4611" width="38" customWidth="1"/>
    <col min="4865" max="4866" width="14" customWidth="1"/>
    <col min="4867" max="4867" width="38" customWidth="1"/>
    <col min="5121" max="5122" width="14" customWidth="1"/>
    <col min="5123" max="5123" width="38" customWidth="1"/>
    <col min="5377" max="5378" width="14" customWidth="1"/>
    <col min="5379" max="5379" width="38" customWidth="1"/>
    <col min="5633" max="5634" width="14" customWidth="1"/>
    <col min="5635" max="5635" width="38" customWidth="1"/>
    <col min="5889" max="5890" width="14" customWidth="1"/>
    <col min="5891" max="5891" width="38" customWidth="1"/>
    <col min="6145" max="6146" width="14" customWidth="1"/>
    <col min="6147" max="6147" width="38" customWidth="1"/>
    <col min="6401" max="6402" width="14" customWidth="1"/>
    <col min="6403" max="6403" width="38" customWidth="1"/>
    <col min="6657" max="6658" width="14" customWidth="1"/>
    <col min="6659" max="6659" width="38" customWidth="1"/>
    <col min="6913" max="6914" width="14" customWidth="1"/>
    <col min="6915" max="6915" width="38" customWidth="1"/>
    <col min="7169" max="7170" width="14" customWidth="1"/>
    <col min="7171" max="7171" width="38" customWidth="1"/>
    <col min="7425" max="7426" width="14" customWidth="1"/>
    <col min="7427" max="7427" width="38" customWidth="1"/>
    <col min="7681" max="7682" width="14" customWidth="1"/>
    <col min="7683" max="7683" width="38" customWidth="1"/>
    <col min="7937" max="7938" width="14" customWidth="1"/>
    <col min="7939" max="7939" width="38" customWidth="1"/>
    <col min="8193" max="8194" width="14" customWidth="1"/>
    <col min="8195" max="8195" width="38" customWidth="1"/>
    <col min="8449" max="8450" width="14" customWidth="1"/>
    <col min="8451" max="8451" width="38" customWidth="1"/>
    <col min="8705" max="8706" width="14" customWidth="1"/>
    <col min="8707" max="8707" width="38" customWidth="1"/>
    <col min="8961" max="8962" width="14" customWidth="1"/>
    <col min="8963" max="8963" width="38" customWidth="1"/>
    <col min="9217" max="9218" width="14" customWidth="1"/>
    <col min="9219" max="9219" width="38" customWidth="1"/>
    <col min="9473" max="9474" width="14" customWidth="1"/>
    <col min="9475" max="9475" width="38" customWidth="1"/>
    <col min="9729" max="9730" width="14" customWidth="1"/>
    <col min="9731" max="9731" width="38" customWidth="1"/>
    <col min="9985" max="9986" width="14" customWidth="1"/>
    <col min="9987" max="9987" width="38" customWidth="1"/>
    <col min="10241" max="10242" width="14" customWidth="1"/>
    <col min="10243" max="10243" width="38" customWidth="1"/>
    <col min="10497" max="10498" width="14" customWidth="1"/>
    <col min="10499" max="10499" width="38" customWidth="1"/>
    <col min="10753" max="10754" width="14" customWidth="1"/>
    <col min="10755" max="10755" width="38" customWidth="1"/>
    <col min="11009" max="11010" width="14" customWidth="1"/>
    <col min="11011" max="11011" width="38" customWidth="1"/>
    <col min="11265" max="11266" width="14" customWidth="1"/>
    <col min="11267" max="11267" width="38" customWidth="1"/>
    <col min="11521" max="11522" width="14" customWidth="1"/>
    <col min="11523" max="11523" width="38" customWidth="1"/>
    <col min="11777" max="11778" width="14" customWidth="1"/>
    <col min="11779" max="11779" width="38" customWidth="1"/>
    <col min="12033" max="12034" width="14" customWidth="1"/>
    <col min="12035" max="12035" width="38" customWidth="1"/>
    <col min="12289" max="12290" width="14" customWidth="1"/>
    <col min="12291" max="12291" width="38" customWidth="1"/>
    <col min="12545" max="12546" width="14" customWidth="1"/>
    <col min="12547" max="12547" width="38" customWidth="1"/>
    <col min="12801" max="12802" width="14" customWidth="1"/>
    <col min="12803" max="12803" width="38" customWidth="1"/>
    <col min="13057" max="13058" width="14" customWidth="1"/>
    <col min="13059" max="13059" width="38" customWidth="1"/>
    <col min="13313" max="13314" width="14" customWidth="1"/>
    <col min="13315" max="13315" width="38" customWidth="1"/>
    <col min="13569" max="13570" width="14" customWidth="1"/>
    <col min="13571" max="13571" width="38" customWidth="1"/>
    <col min="13825" max="13826" width="14" customWidth="1"/>
    <col min="13827" max="13827" width="38" customWidth="1"/>
    <col min="14081" max="14082" width="14" customWidth="1"/>
    <col min="14083" max="14083" width="38" customWidth="1"/>
    <col min="14337" max="14338" width="14" customWidth="1"/>
    <col min="14339" max="14339" width="38" customWidth="1"/>
    <col min="14593" max="14594" width="14" customWidth="1"/>
    <col min="14595" max="14595" width="38" customWidth="1"/>
    <col min="14849" max="14850" width="14" customWidth="1"/>
    <col min="14851" max="14851" width="38" customWidth="1"/>
    <col min="15105" max="15106" width="14" customWidth="1"/>
    <col min="15107" max="15107" width="38" customWidth="1"/>
    <col min="15361" max="15362" width="14" customWidth="1"/>
    <col min="15363" max="15363" width="38" customWidth="1"/>
    <col min="15617" max="15618" width="14" customWidth="1"/>
    <col min="15619" max="15619" width="38" customWidth="1"/>
    <col min="15873" max="15874" width="14" customWidth="1"/>
    <col min="15875" max="15875" width="38" customWidth="1"/>
    <col min="16129" max="16130" width="14" customWidth="1"/>
    <col min="16131" max="16131" width="38" customWidth="1"/>
  </cols>
  <sheetData>
    <row r="1" spans="1:3" ht="18.75" customHeight="1">
      <c r="A1" s="31" t="s">
        <v>0</v>
      </c>
      <c r="B1" s="31" t="s">
        <v>27</v>
      </c>
      <c r="C1" s="31" t="s">
        <v>28</v>
      </c>
    </row>
    <row r="2" spans="1:3" ht="18.75" customHeight="1">
      <c r="A2" s="32">
        <v>11</v>
      </c>
      <c r="B2" s="32">
        <v>0</v>
      </c>
      <c r="C2" s="32">
        <v>0</v>
      </c>
    </row>
    <row r="3" spans="1:3" ht="18.75" customHeight="1">
      <c r="A3" s="32">
        <v>11</v>
      </c>
      <c r="B3" s="32">
        <v>1</v>
      </c>
      <c r="C3" s="32">
        <v>3</v>
      </c>
    </row>
    <row r="4" spans="1:3" ht="18.75" customHeight="1">
      <c r="A4" s="32">
        <v>11</v>
      </c>
      <c r="B4" s="32">
        <v>2</v>
      </c>
      <c r="C4" s="32">
        <v>3</v>
      </c>
    </row>
    <row r="5" spans="1:3" ht="18.75" customHeight="1">
      <c r="A5" s="32">
        <v>11</v>
      </c>
      <c r="B5" s="32">
        <v>3</v>
      </c>
      <c r="C5" s="32">
        <v>4</v>
      </c>
    </row>
    <row r="6" spans="1:3" ht="18.75" customHeight="1">
      <c r="A6" s="32">
        <v>11</v>
      </c>
      <c r="B6" s="32">
        <v>4</v>
      </c>
      <c r="C6" s="32">
        <v>4</v>
      </c>
    </row>
    <row r="7" spans="1:3" ht="18.75" customHeight="1">
      <c r="A7" s="32">
        <v>11</v>
      </c>
      <c r="B7" s="32">
        <v>5</v>
      </c>
      <c r="C7" s="32">
        <v>4</v>
      </c>
    </row>
    <row r="8" spans="1:3" ht="18.75" customHeight="1">
      <c r="A8" s="32">
        <v>11</v>
      </c>
      <c r="B8" s="32">
        <v>6</v>
      </c>
      <c r="C8" s="32">
        <v>6</v>
      </c>
    </row>
    <row r="9" spans="1:3" ht="18.75" customHeight="1">
      <c r="A9" s="32">
        <v>11</v>
      </c>
      <c r="B9" s="32">
        <v>7</v>
      </c>
      <c r="C9" s="32">
        <v>3</v>
      </c>
    </row>
    <row r="10" spans="1:3" ht="18.75" customHeight="1">
      <c r="A10" s="32">
        <v>11</v>
      </c>
      <c r="B10" s="32">
        <v>8</v>
      </c>
      <c r="C10" s="32">
        <v>3</v>
      </c>
    </row>
    <row r="11" spans="1:3" ht="18.75" customHeight="1">
      <c r="A11" s="32">
        <v>11</v>
      </c>
      <c r="B11" s="32">
        <v>9</v>
      </c>
      <c r="C11" s="32">
        <v>3</v>
      </c>
    </row>
    <row r="12" spans="1:3" ht="18.75" customHeight="1">
      <c r="A12" s="32">
        <v>11</v>
      </c>
      <c r="B12" s="32">
        <v>10</v>
      </c>
      <c r="C12" s="32">
        <v>10</v>
      </c>
    </row>
    <row r="13" spans="1:3" ht="18.75" customHeight="1">
      <c r="A13" s="32">
        <v>11</v>
      </c>
      <c r="B13" s="32">
        <v>11</v>
      </c>
      <c r="C13" s="32">
        <v>1</v>
      </c>
    </row>
    <row r="14" spans="1:3" ht="18.75" customHeight="1">
      <c r="A14" s="32">
        <v>11</v>
      </c>
      <c r="B14" s="32">
        <v>12</v>
      </c>
      <c r="C14" s="32">
        <v>4</v>
      </c>
    </row>
    <row r="15" spans="1:3" ht="18.75" customHeight="1">
      <c r="A15" s="32">
        <v>11</v>
      </c>
      <c r="B15" s="32">
        <v>13</v>
      </c>
      <c r="C15" s="32">
        <v>3</v>
      </c>
    </row>
    <row r="16" spans="1:3" ht="18.75" customHeight="1">
      <c r="A16" s="32">
        <v>11</v>
      </c>
      <c r="B16" s="32">
        <v>14</v>
      </c>
      <c r="C16" s="32">
        <v>0</v>
      </c>
    </row>
    <row r="17" spans="1:3" ht="18.75" customHeight="1">
      <c r="A17" s="32">
        <v>11</v>
      </c>
      <c r="B17" s="32">
        <v>15</v>
      </c>
      <c r="C17" s="32">
        <v>0</v>
      </c>
    </row>
    <row r="18" spans="1:3" ht="18.75" customHeight="1">
      <c r="A18" s="32">
        <v>11</v>
      </c>
      <c r="B18" s="32">
        <v>16</v>
      </c>
      <c r="C18" s="32">
        <v>1</v>
      </c>
    </row>
    <row r="19" spans="1:3" ht="18.75" customHeight="1">
      <c r="A19" s="32">
        <v>11</v>
      </c>
      <c r="B19" s="32">
        <v>17</v>
      </c>
      <c r="C19" s="32">
        <v>0</v>
      </c>
    </row>
    <row r="20" spans="1:3" ht="18.75" customHeight="1">
      <c r="A20" s="32">
        <v>11</v>
      </c>
      <c r="B20" s="32">
        <v>18</v>
      </c>
      <c r="C20" s="32">
        <v>0</v>
      </c>
    </row>
    <row r="21" spans="1:3" ht="18.75" customHeight="1">
      <c r="A21" s="32">
        <v>11</v>
      </c>
      <c r="B21" s="32">
        <v>19</v>
      </c>
      <c r="C21" s="32">
        <v>0</v>
      </c>
    </row>
    <row r="22" spans="1:3" ht="18.75" customHeight="1">
      <c r="A22" s="32">
        <v>11</v>
      </c>
      <c r="B22" s="32">
        <v>20</v>
      </c>
      <c r="C22" s="32">
        <v>0</v>
      </c>
    </row>
    <row r="23" spans="1:3" ht="18.75" customHeight="1">
      <c r="A23" s="32">
        <v>11</v>
      </c>
      <c r="B23" s="32">
        <v>21</v>
      </c>
      <c r="C23" s="32">
        <v>0</v>
      </c>
    </row>
    <row r="24" spans="1:3" ht="18.75" customHeight="1">
      <c r="A24" s="32">
        <v>11</v>
      </c>
      <c r="B24" s="32">
        <v>22</v>
      </c>
      <c r="C24" s="32">
        <v>0</v>
      </c>
    </row>
    <row r="25" spans="1:3" ht="18.75" customHeight="1">
      <c r="A25" s="32">
        <v>11</v>
      </c>
      <c r="B25" s="32">
        <v>23</v>
      </c>
      <c r="C25" s="32">
        <v>0</v>
      </c>
    </row>
    <row r="26" spans="1:3" ht="18.75" customHeight="1">
      <c r="A26" s="32">
        <v>11</v>
      </c>
      <c r="B26" s="32">
        <v>24</v>
      </c>
      <c r="C26" s="32">
        <v>0</v>
      </c>
    </row>
    <row r="27" spans="1:3" ht="18.75" customHeight="1">
      <c r="A27" s="32">
        <v>11</v>
      </c>
      <c r="B27" s="32">
        <v>25</v>
      </c>
      <c r="C27" s="32">
        <v>0</v>
      </c>
    </row>
    <row r="28" spans="1:3" ht="18.75" customHeight="1">
      <c r="A28" s="32">
        <v>11</v>
      </c>
      <c r="B28" s="32">
        <v>26</v>
      </c>
      <c r="C28" s="32">
        <v>0</v>
      </c>
    </row>
    <row r="29" spans="1:3" ht="18.75" customHeight="1">
      <c r="A29" s="32">
        <v>11</v>
      </c>
      <c r="B29" s="32">
        <v>27</v>
      </c>
      <c r="C29" s="32">
        <v>0</v>
      </c>
    </row>
    <row r="30" spans="1:3" ht="18.75" customHeight="1">
      <c r="A30" s="32">
        <v>11</v>
      </c>
      <c r="B30" s="32">
        <v>28</v>
      </c>
      <c r="C30" s="32">
        <v>0</v>
      </c>
    </row>
    <row r="31" spans="1:3" ht="18.75" customHeight="1">
      <c r="A31" s="32">
        <v>11</v>
      </c>
      <c r="B31" s="32">
        <v>29</v>
      </c>
      <c r="C31" s="32">
        <v>0</v>
      </c>
    </row>
    <row r="32" spans="1:3" ht="18.75" customHeight="1">
      <c r="A32" s="32">
        <v>11</v>
      </c>
      <c r="B32" s="32">
        <v>30</v>
      </c>
      <c r="C32" s="32">
        <v>0</v>
      </c>
    </row>
    <row r="33" spans="1:4" ht="18.75" customHeight="1">
      <c r="A33" s="32">
        <v>21</v>
      </c>
      <c r="B33" s="32">
        <v>0</v>
      </c>
      <c r="C33" s="32">
        <v>179490</v>
      </c>
      <c r="D33">
        <f>C33/E63</f>
        <v>5.422827356863371E-2</v>
      </c>
    </row>
    <row r="34" spans="1:4" ht="18.75" customHeight="1">
      <c r="A34" s="32">
        <v>21</v>
      </c>
      <c r="B34" s="32">
        <v>1</v>
      </c>
      <c r="C34" s="32">
        <v>272553</v>
      </c>
      <c r="D34">
        <f>C34/E63</f>
        <v>8.2344858465384266E-2</v>
      </c>
    </row>
    <row r="35" spans="1:4" ht="18.75" customHeight="1">
      <c r="A35" s="32">
        <v>21</v>
      </c>
      <c r="B35" s="32">
        <v>2</v>
      </c>
      <c r="C35" s="32">
        <v>273310</v>
      </c>
      <c r="D35">
        <f>C35/E63</f>
        <v>8.2573566488624878E-2</v>
      </c>
    </row>
    <row r="36" spans="1:4" ht="18.75" customHeight="1">
      <c r="A36" s="32">
        <v>21</v>
      </c>
      <c r="B36" s="32">
        <v>3</v>
      </c>
      <c r="C36" s="32">
        <v>242931</v>
      </c>
      <c r="D36">
        <f>C36/E63</f>
        <v>7.3395335262698508E-2</v>
      </c>
    </row>
    <row r="37" spans="1:4" ht="18.75" customHeight="1">
      <c r="A37" s="32">
        <v>21</v>
      </c>
      <c r="B37" s="32">
        <v>4</v>
      </c>
      <c r="C37" s="32">
        <v>251058</v>
      </c>
      <c r="D37">
        <f>C37/E63</f>
        <v>7.5850698677330436E-2</v>
      </c>
    </row>
    <row r="38" spans="1:4" ht="18.75" customHeight="1">
      <c r="A38" s="32">
        <v>21</v>
      </c>
      <c r="B38" s="32">
        <v>5</v>
      </c>
      <c r="C38" s="32">
        <v>241733</v>
      </c>
      <c r="D38">
        <f>C38/E63</f>
        <v>7.3033390465020512E-2</v>
      </c>
    </row>
    <row r="39" spans="1:4" ht="18.75" customHeight="1">
      <c r="A39" s="32">
        <v>21</v>
      </c>
      <c r="B39" s="32">
        <v>6</v>
      </c>
      <c r="C39" s="32">
        <v>222902</v>
      </c>
      <c r="D39">
        <f>C39/E63</f>
        <v>6.7344089559282352E-2</v>
      </c>
    </row>
    <row r="40" spans="1:4" ht="18.75" customHeight="1">
      <c r="A40" s="32">
        <v>21</v>
      </c>
      <c r="B40" s="32">
        <v>7</v>
      </c>
      <c r="C40" s="32">
        <v>243919</v>
      </c>
      <c r="D40">
        <f>C40/E63</f>
        <v>7.369383397731108E-2</v>
      </c>
    </row>
    <row r="41" spans="1:4" ht="18.75" customHeight="1">
      <c r="A41" s="32">
        <v>21</v>
      </c>
      <c r="B41" s="32">
        <v>8</v>
      </c>
      <c r="C41" s="32">
        <v>201702</v>
      </c>
      <c r="D41">
        <f>C41/E63</f>
        <v>6.0939056411725201E-2</v>
      </c>
    </row>
    <row r="42" spans="1:4" ht="18.75" customHeight="1">
      <c r="A42" s="32">
        <v>21</v>
      </c>
      <c r="B42" s="32">
        <v>9</v>
      </c>
      <c r="C42" s="32">
        <v>180583</v>
      </c>
      <c r="D42">
        <f>C42/E63</f>
        <v>5.4558495324778987E-2</v>
      </c>
    </row>
    <row r="43" spans="1:4" ht="18.75" customHeight="1">
      <c r="A43" s="32">
        <v>21</v>
      </c>
      <c r="B43" s="32">
        <v>10</v>
      </c>
      <c r="C43" s="32">
        <v>165313</v>
      </c>
      <c r="D43">
        <f>C43/E63</f>
        <v>4.9945058713307393E-2</v>
      </c>
    </row>
    <row r="44" spans="1:4" ht="18.75" customHeight="1">
      <c r="A44" s="32">
        <v>21</v>
      </c>
      <c r="B44" s="32">
        <v>11</v>
      </c>
      <c r="C44" s="32">
        <v>136275</v>
      </c>
      <c r="D44">
        <f>C44/E63</f>
        <v>4.1171976046384527E-2</v>
      </c>
    </row>
    <row r="45" spans="1:4" ht="18.75" customHeight="1">
      <c r="A45" s="32">
        <v>21</v>
      </c>
      <c r="B45" s="32">
        <v>12</v>
      </c>
      <c r="C45" s="32">
        <v>139389</v>
      </c>
      <c r="D45">
        <f>C45/E63</f>
        <v>4.2112790820983251E-2</v>
      </c>
    </row>
    <row r="46" spans="1:4" ht="18.75" customHeight="1">
      <c r="A46" s="32">
        <v>21</v>
      </c>
      <c r="B46" s="32">
        <v>13</v>
      </c>
      <c r="C46" s="32">
        <v>111889</v>
      </c>
      <c r="D46">
        <f>C46/E63</f>
        <v>3.3804375181463349E-2</v>
      </c>
    </row>
    <row r="47" spans="1:4" ht="18.75" customHeight="1">
      <c r="A47" s="32">
        <v>21</v>
      </c>
      <c r="B47" s="32">
        <v>14</v>
      </c>
      <c r="C47" s="32">
        <v>96163</v>
      </c>
      <c r="D47">
        <f>C47/E63</f>
        <v>2.9053169932478261E-2</v>
      </c>
    </row>
    <row r="48" spans="1:4" ht="18.75" customHeight="1">
      <c r="A48" s="32">
        <v>21</v>
      </c>
      <c r="B48" s="32">
        <v>15</v>
      </c>
      <c r="C48" s="32">
        <v>76637</v>
      </c>
      <c r="D48">
        <f>C48/E63</f>
        <v>2.3153892704214057E-2</v>
      </c>
    </row>
    <row r="49" spans="1:5" ht="18.75" customHeight="1">
      <c r="A49" s="32">
        <v>21</v>
      </c>
      <c r="B49" s="32">
        <v>16</v>
      </c>
      <c r="C49" s="32">
        <v>57900</v>
      </c>
      <c r="D49">
        <f>C49/E63</f>
        <v>1.7492991473752807E-2</v>
      </c>
    </row>
    <row r="50" spans="1:5" ht="18.75" customHeight="1">
      <c r="A50" s="32">
        <v>21</v>
      </c>
      <c r="B50" s="32">
        <v>17</v>
      </c>
      <c r="C50" s="32">
        <v>51004</v>
      </c>
      <c r="D50" s="33">
        <f>C50/E63</f>
        <v>1.5409542955566291E-2</v>
      </c>
    </row>
    <row r="51" spans="1:5" ht="18.75" customHeight="1">
      <c r="A51" s="32">
        <v>21</v>
      </c>
      <c r="B51" s="32">
        <v>18</v>
      </c>
      <c r="C51" s="32">
        <v>38054</v>
      </c>
      <c r="D51">
        <f>C51/E63</f>
        <v>1.1497034499865102E-2</v>
      </c>
    </row>
    <row r="52" spans="1:5" ht="18.75" customHeight="1">
      <c r="A52" s="32">
        <v>21</v>
      </c>
      <c r="B52" s="32">
        <v>19</v>
      </c>
      <c r="C52" s="32">
        <v>28788</v>
      </c>
      <c r="D52">
        <f>C52/E63</f>
        <v>8.6975516156545061E-3</v>
      </c>
    </row>
    <row r="53" spans="1:5" ht="18.75" customHeight="1">
      <c r="A53" s="32">
        <v>21</v>
      </c>
      <c r="B53" s="32">
        <v>20</v>
      </c>
      <c r="C53" s="32">
        <v>24581</v>
      </c>
      <c r="D53">
        <f>C53/E63</f>
        <v>7.4265150849104969E-3</v>
      </c>
    </row>
    <row r="54" spans="1:5" ht="18.75" customHeight="1">
      <c r="A54" s="32">
        <v>21</v>
      </c>
      <c r="B54" s="32">
        <v>21</v>
      </c>
      <c r="C54" s="32">
        <v>17381</v>
      </c>
      <c r="D54">
        <f>C54/E63</f>
        <v>5.2512208083816507E-3</v>
      </c>
    </row>
    <row r="55" spans="1:5" ht="18.75" customHeight="1">
      <c r="A55" s="32">
        <v>21</v>
      </c>
      <c r="B55" s="32">
        <v>22</v>
      </c>
      <c r="C55" s="32">
        <v>11058</v>
      </c>
      <c r="D55">
        <f>C55/E63</f>
        <v>3.3408894597022204E-3</v>
      </c>
    </row>
    <row r="56" spans="1:5" ht="18.75" customHeight="1">
      <c r="A56" s="32">
        <v>21</v>
      </c>
      <c r="B56" s="32">
        <v>23</v>
      </c>
      <c r="C56" s="32">
        <v>7059</v>
      </c>
      <c r="D56">
        <f>C56/E63</f>
        <v>2.1326947636134902E-3</v>
      </c>
    </row>
    <row r="57" spans="1:5" ht="18.75" customHeight="1">
      <c r="A57" s="32">
        <v>21</v>
      </c>
      <c r="B57" s="32">
        <v>24</v>
      </c>
      <c r="C57" s="32">
        <v>3938</v>
      </c>
      <c r="D57" s="33">
        <f>C57/E63</f>
        <v>1.1897651195792497E-3</v>
      </c>
    </row>
    <row r="58" spans="1:5" ht="18.75" customHeight="1">
      <c r="A58" s="32">
        <v>21</v>
      </c>
      <c r="B58" s="32">
        <v>25</v>
      </c>
      <c r="C58" s="32">
        <v>2532</v>
      </c>
      <c r="D58">
        <f>C58/E63</f>
        <v>7.6497848724597776E-4</v>
      </c>
    </row>
    <row r="59" spans="1:5" ht="18.75" customHeight="1">
      <c r="A59" s="32">
        <v>21</v>
      </c>
      <c r="B59" s="32">
        <v>26</v>
      </c>
      <c r="C59" s="32">
        <v>1958</v>
      </c>
      <c r="D59">
        <f>C59/E63</f>
        <v>5.9155919353381687E-4</v>
      </c>
    </row>
    <row r="60" spans="1:5" ht="18.75" customHeight="1">
      <c r="A60" s="32">
        <v>21</v>
      </c>
      <c r="B60" s="32">
        <v>27</v>
      </c>
      <c r="C60" s="32">
        <v>2543</v>
      </c>
      <c r="D60">
        <f>C60/E63</f>
        <v>7.6830185350178573E-4</v>
      </c>
    </row>
    <row r="61" spans="1:5" ht="18.75" customHeight="1">
      <c r="A61" s="32">
        <v>21</v>
      </c>
      <c r="B61" s="32">
        <v>28</v>
      </c>
      <c r="C61" s="32">
        <v>3406</v>
      </c>
      <c r="D61">
        <f>C61/E63</f>
        <v>1.0290350424801739E-3</v>
      </c>
    </row>
    <row r="62" spans="1:5" ht="18.75" customHeight="1">
      <c r="A62" s="32">
        <v>21</v>
      </c>
      <c r="B62" s="32">
        <v>29</v>
      </c>
      <c r="C62" s="32">
        <v>2352</v>
      </c>
      <c r="D62">
        <f>C62/E63</f>
        <v>7.105961303327566E-4</v>
      </c>
    </row>
    <row r="63" spans="1:5" ht="18.75" customHeight="1">
      <c r="A63" s="32">
        <v>21</v>
      </c>
      <c r="B63" s="32">
        <v>30</v>
      </c>
      <c r="C63" s="32">
        <v>21496</v>
      </c>
      <c r="D63">
        <f>C63/E63</f>
        <v>6.4944619122589012E-3</v>
      </c>
      <c r="E63">
        <f>SUM(C33:C63)</f>
        <v>3309897</v>
      </c>
    </row>
    <row r="64" spans="1:5" ht="18.75" customHeight="1">
      <c r="A64" s="32">
        <v>31</v>
      </c>
      <c r="B64" s="32">
        <v>0</v>
      </c>
      <c r="C64" s="32">
        <v>113620</v>
      </c>
    </row>
    <row r="65" spans="1:3" ht="18.75" customHeight="1">
      <c r="A65" s="32">
        <v>31</v>
      </c>
      <c r="B65" s="32">
        <v>1</v>
      </c>
      <c r="C65" s="32">
        <v>196215</v>
      </c>
    </row>
    <row r="66" spans="1:3" ht="18.75" customHeight="1">
      <c r="A66" s="32">
        <v>31</v>
      </c>
      <c r="B66" s="32">
        <v>2</v>
      </c>
      <c r="C66" s="32">
        <v>212861</v>
      </c>
    </row>
    <row r="67" spans="1:3" ht="18.75" customHeight="1">
      <c r="A67" s="32">
        <v>31</v>
      </c>
      <c r="B67" s="32">
        <v>3</v>
      </c>
      <c r="C67" s="32">
        <v>204395</v>
      </c>
    </row>
    <row r="68" spans="1:3" ht="18.75" customHeight="1">
      <c r="A68" s="32">
        <v>31</v>
      </c>
      <c r="B68" s="32">
        <v>4</v>
      </c>
      <c r="C68" s="32">
        <v>170699</v>
      </c>
    </row>
    <row r="69" spans="1:3" ht="18.75" customHeight="1">
      <c r="A69" s="32">
        <v>31</v>
      </c>
      <c r="B69" s="32">
        <v>5</v>
      </c>
      <c r="C69" s="32">
        <v>157589</v>
      </c>
    </row>
    <row r="70" spans="1:3" ht="18.75" customHeight="1">
      <c r="A70" s="32">
        <v>31</v>
      </c>
      <c r="B70" s="32">
        <v>6</v>
      </c>
      <c r="C70" s="32">
        <v>131212</v>
      </c>
    </row>
    <row r="71" spans="1:3" ht="18.75" customHeight="1">
      <c r="A71" s="32">
        <v>31</v>
      </c>
      <c r="B71" s="32">
        <v>7</v>
      </c>
      <c r="C71" s="32">
        <v>122016</v>
      </c>
    </row>
    <row r="72" spans="1:3" ht="18.75" customHeight="1">
      <c r="A72" s="32">
        <v>31</v>
      </c>
      <c r="B72" s="32">
        <v>8</v>
      </c>
      <c r="C72" s="32">
        <v>103770</v>
      </c>
    </row>
    <row r="73" spans="1:3" ht="18.75" customHeight="1">
      <c r="A73" s="32">
        <v>31</v>
      </c>
      <c r="B73" s="32">
        <v>9</v>
      </c>
      <c r="C73" s="32">
        <v>92092</v>
      </c>
    </row>
    <row r="74" spans="1:3" ht="18.75" customHeight="1">
      <c r="A74" s="32">
        <v>31</v>
      </c>
      <c r="B74" s="32">
        <v>10</v>
      </c>
      <c r="C74" s="32">
        <v>78667</v>
      </c>
    </row>
    <row r="75" spans="1:3" ht="18.75" customHeight="1">
      <c r="A75" s="32">
        <v>31</v>
      </c>
      <c r="B75" s="32">
        <v>11</v>
      </c>
      <c r="C75" s="32">
        <v>61367</v>
      </c>
    </row>
    <row r="76" spans="1:3" ht="18.75" customHeight="1">
      <c r="A76" s="32">
        <v>31</v>
      </c>
      <c r="B76" s="32">
        <v>12</v>
      </c>
      <c r="C76" s="32">
        <v>62403</v>
      </c>
    </row>
    <row r="77" spans="1:3" ht="18.75" customHeight="1">
      <c r="A77" s="32">
        <v>31</v>
      </c>
      <c r="B77" s="32">
        <v>13</v>
      </c>
      <c r="C77" s="32">
        <v>50231</v>
      </c>
    </row>
    <row r="78" spans="1:3" ht="18.75" customHeight="1">
      <c r="A78" s="32">
        <v>31</v>
      </c>
      <c r="B78" s="32">
        <v>14</v>
      </c>
      <c r="C78" s="32">
        <v>35045</v>
      </c>
    </row>
    <row r="79" spans="1:3" ht="18.75" customHeight="1">
      <c r="A79" s="32">
        <v>31</v>
      </c>
      <c r="B79" s="32">
        <v>15</v>
      </c>
      <c r="C79" s="32">
        <v>22712</v>
      </c>
    </row>
    <row r="80" spans="1:3" ht="18.75" customHeight="1">
      <c r="A80" s="32">
        <v>31</v>
      </c>
      <c r="B80" s="32">
        <v>16</v>
      </c>
      <c r="C80" s="32">
        <v>18037</v>
      </c>
    </row>
    <row r="81" spans="1:3" ht="18.75" customHeight="1">
      <c r="A81" s="32">
        <v>31</v>
      </c>
      <c r="B81" s="32">
        <v>17</v>
      </c>
      <c r="C81" s="32">
        <v>16384</v>
      </c>
    </row>
    <row r="82" spans="1:3" ht="18.75" customHeight="1">
      <c r="A82" s="32">
        <v>31</v>
      </c>
      <c r="B82" s="32">
        <v>18</v>
      </c>
      <c r="C82" s="32">
        <v>17446</v>
      </c>
    </row>
    <row r="83" spans="1:3" ht="18.75" customHeight="1">
      <c r="A83" s="32">
        <v>31</v>
      </c>
      <c r="B83" s="32">
        <v>19</v>
      </c>
      <c r="C83" s="32">
        <v>15339</v>
      </c>
    </row>
    <row r="84" spans="1:3" ht="18.75" customHeight="1">
      <c r="A84" s="32">
        <v>31</v>
      </c>
      <c r="B84" s="32">
        <v>20</v>
      </c>
      <c r="C84" s="32">
        <v>11620</v>
      </c>
    </row>
    <row r="85" spans="1:3" ht="18.75" customHeight="1">
      <c r="A85" s="32">
        <v>31</v>
      </c>
      <c r="B85" s="32">
        <v>21</v>
      </c>
      <c r="C85" s="32">
        <v>8428</v>
      </c>
    </row>
    <row r="86" spans="1:3" ht="18.75" customHeight="1">
      <c r="A86" s="32">
        <v>31</v>
      </c>
      <c r="B86" s="32">
        <v>22</v>
      </c>
      <c r="C86" s="32">
        <v>4997</v>
      </c>
    </row>
    <row r="87" spans="1:3" ht="18.75" customHeight="1">
      <c r="A87" s="32">
        <v>31</v>
      </c>
      <c r="B87" s="32">
        <v>23</v>
      </c>
      <c r="C87" s="32">
        <v>3297</v>
      </c>
    </row>
    <row r="88" spans="1:3" ht="18.75" customHeight="1">
      <c r="A88" s="32">
        <v>31</v>
      </c>
      <c r="B88" s="32">
        <v>24</v>
      </c>
      <c r="C88" s="32">
        <v>1901</v>
      </c>
    </row>
    <row r="89" spans="1:3" ht="18.75" customHeight="1">
      <c r="A89" s="32">
        <v>31</v>
      </c>
      <c r="B89" s="32">
        <v>25</v>
      </c>
      <c r="C89" s="32">
        <v>1199</v>
      </c>
    </row>
    <row r="90" spans="1:3" ht="18.75" customHeight="1">
      <c r="A90" s="32">
        <v>31</v>
      </c>
      <c r="B90" s="32">
        <v>26</v>
      </c>
      <c r="C90" s="32">
        <v>848</v>
      </c>
    </row>
    <row r="91" spans="1:3" ht="18.75" customHeight="1">
      <c r="A91" s="32">
        <v>31</v>
      </c>
      <c r="B91" s="32">
        <v>27</v>
      </c>
      <c r="C91" s="32">
        <v>1080</v>
      </c>
    </row>
    <row r="92" spans="1:3" ht="18.75" customHeight="1">
      <c r="A92" s="32">
        <v>31</v>
      </c>
      <c r="B92" s="32">
        <v>28</v>
      </c>
      <c r="C92" s="32">
        <v>1476</v>
      </c>
    </row>
    <row r="93" spans="1:3" ht="18.75" customHeight="1">
      <c r="A93" s="32">
        <v>31</v>
      </c>
      <c r="B93" s="32">
        <v>29</v>
      </c>
      <c r="C93" s="32">
        <v>1038</v>
      </c>
    </row>
    <row r="94" spans="1:3" ht="18.75" customHeight="1">
      <c r="A94" s="32">
        <v>31</v>
      </c>
      <c r="B94" s="32">
        <v>30</v>
      </c>
      <c r="C94" s="32">
        <v>4767</v>
      </c>
    </row>
    <row r="95" spans="1:3" ht="18.75" customHeight="1">
      <c r="A95" s="32">
        <v>32</v>
      </c>
      <c r="B95" s="32">
        <v>0</v>
      </c>
      <c r="C95" s="32">
        <v>35549</v>
      </c>
    </row>
    <row r="96" spans="1:3" ht="18.75" customHeight="1">
      <c r="A96" s="32">
        <v>32</v>
      </c>
      <c r="B96" s="32">
        <v>1</v>
      </c>
      <c r="C96" s="32">
        <v>64650</v>
      </c>
    </row>
    <row r="97" spans="1:3" ht="18.75" customHeight="1">
      <c r="A97" s="32">
        <v>32</v>
      </c>
      <c r="B97" s="32">
        <v>2</v>
      </c>
      <c r="C97" s="32">
        <v>68401</v>
      </c>
    </row>
    <row r="98" spans="1:3" ht="18.75" customHeight="1">
      <c r="A98" s="32">
        <v>32</v>
      </c>
      <c r="B98" s="32">
        <v>3</v>
      </c>
      <c r="C98" s="32">
        <v>66007</v>
      </c>
    </row>
    <row r="99" spans="1:3" ht="18.75" customHeight="1">
      <c r="A99" s="32">
        <v>32</v>
      </c>
      <c r="B99" s="32">
        <v>4</v>
      </c>
      <c r="C99" s="32">
        <v>57180</v>
      </c>
    </row>
    <row r="100" spans="1:3" ht="18.75" customHeight="1">
      <c r="A100" s="32">
        <v>32</v>
      </c>
      <c r="B100" s="32">
        <v>5</v>
      </c>
      <c r="C100" s="32">
        <v>51975</v>
      </c>
    </row>
    <row r="101" spans="1:3" ht="18.75" customHeight="1">
      <c r="A101" s="32">
        <v>32</v>
      </c>
      <c r="B101" s="32">
        <v>6</v>
      </c>
      <c r="C101" s="32">
        <v>44434</v>
      </c>
    </row>
    <row r="102" spans="1:3" ht="18.75" customHeight="1">
      <c r="A102" s="32">
        <v>32</v>
      </c>
      <c r="B102" s="32">
        <v>7</v>
      </c>
      <c r="C102" s="32">
        <v>42501</v>
      </c>
    </row>
    <row r="103" spans="1:3" ht="18.75" customHeight="1">
      <c r="A103" s="32">
        <v>32</v>
      </c>
      <c r="B103" s="32">
        <v>8</v>
      </c>
      <c r="C103" s="32">
        <v>36665</v>
      </c>
    </row>
    <row r="104" spans="1:3" ht="18.75" customHeight="1">
      <c r="A104" s="32">
        <v>32</v>
      </c>
      <c r="B104" s="32">
        <v>9</v>
      </c>
      <c r="C104" s="32">
        <v>29384</v>
      </c>
    </row>
    <row r="105" spans="1:3" ht="18.75" customHeight="1">
      <c r="A105" s="32">
        <v>32</v>
      </c>
      <c r="B105" s="32">
        <v>10</v>
      </c>
      <c r="C105" s="32">
        <v>28103</v>
      </c>
    </row>
    <row r="106" spans="1:3" ht="18.75" customHeight="1">
      <c r="A106" s="32">
        <v>32</v>
      </c>
      <c r="B106" s="32">
        <v>11</v>
      </c>
      <c r="C106" s="32">
        <v>20979</v>
      </c>
    </row>
    <row r="107" spans="1:3" ht="18.75" customHeight="1">
      <c r="A107" s="32">
        <v>32</v>
      </c>
      <c r="B107" s="32">
        <v>12</v>
      </c>
      <c r="C107" s="32">
        <v>21904</v>
      </c>
    </row>
    <row r="108" spans="1:3" ht="18.75" customHeight="1">
      <c r="A108" s="32">
        <v>32</v>
      </c>
      <c r="B108" s="32">
        <v>13</v>
      </c>
      <c r="C108" s="32">
        <v>17284</v>
      </c>
    </row>
    <row r="109" spans="1:3" ht="18.75" customHeight="1">
      <c r="A109" s="32">
        <v>32</v>
      </c>
      <c r="B109" s="32">
        <v>14</v>
      </c>
      <c r="C109" s="32">
        <v>11818</v>
      </c>
    </row>
    <row r="110" spans="1:3" ht="18.75" customHeight="1">
      <c r="A110" s="32">
        <v>32</v>
      </c>
      <c r="B110" s="32">
        <v>15</v>
      </c>
      <c r="C110" s="32">
        <v>7812</v>
      </c>
    </row>
    <row r="111" spans="1:3" ht="18.75" customHeight="1">
      <c r="A111" s="32">
        <v>32</v>
      </c>
      <c r="B111" s="32">
        <v>16</v>
      </c>
      <c r="C111" s="32">
        <v>6182</v>
      </c>
    </row>
    <row r="112" spans="1:3" ht="18.75" customHeight="1">
      <c r="A112" s="32">
        <v>32</v>
      </c>
      <c r="B112" s="32">
        <v>17</v>
      </c>
      <c r="C112" s="32">
        <v>5988</v>
      </c>
    </row>
    <row r="113" spans="1:3" ht="18.75" customHeight="1">
      <c r="A113" s="32">
        <v>32</v>
      </c>
      <c r="B113" s="32">
        <v>18</v>
      </c>
      <c r="C113" s="32">
        <v>6582</v>
      </c>
    </row>
    <row r="114" spans="1:3" ht="18.75" customHeight="1">
      <c r="A114" s="32">
        <v>32</v>
      </c>
      <c r="B114" s="32">
        <v>19</v>
      </c>
      <c r="C114" s="32">
        <v>5703</v>
      </c>
    </row>
    <row r="115" spans="1:3" ht="18.75" customHeight="1">
      <c r="A115" s="32">
        <v>32</v>
      </c>
      <c r="B115" s="32">
        <v>20</v>
      </c>
      <c r="C115" s="32">
        <v>4200</v>
      </c>
    </row>
    <row r="116" spans="1:3" ht="18.75" customHeight="1">
      <c r="A116" s="32">
        <v>32</v>
      </c>
      <c r="B116" s="32">
        <v>21</v>
      </c>
      <c r="C116" s="32">
        <v>3295</v>
      </c>
    </row>
    <row r="117" spans="1:3" ht="18.75" customHeight="1">
      <c r="A117" s="32">
        <v>32</v>
      </c>
      <c r="B117" s="32">
        <v>22</v>
      </c>
      <c r="C117" s="32">
        <v>2007</v>
      </c>
    </row>
    <row r="118" spans="1:3" ht="18.75" customHeight="1">
      <c r="A118" s="32">
        <v>32</v>
      </c>
      <c r="B118" s="32">
        <v>23</v>
      </c>
      <c r="C118" s="32">
        <v>1348</v>
      </c>
    </row>
    <row r="119" spans="1:3" ht="18.75" customHeight="1">
      <c r="A119" s="32">
        <v>32</v>
      </c>
      <c r="B119" s="32">
        <v>24</v>
      </c>
      <c r="C119" s="32">
        <v>771</v>
      </c>
    </row>
    <row r="120" spans="1:3" ht="18.75" customHeight="1">
      <c r="A120" s="32">
        <v>32</v>
      </c>
      <c r="B120" s="32">
        <v>25</v>
      </c>
      <c r="C120" s="32">
        <v>518</v>
      </c>
    </row>
    <row r="121" spans="1:3" ht="18.75" customHeight="1">
      <c r="A121" s="32">
        <v>32</v>
      </c>
      <c r="B121" s="32">
        <v>26</v>
      </c>
      <c r="C121" s="32">
        <v>341</v>
      </c>
    </row>
    <row r="122" spans="1:3" ht="18.75" customHeight="1">
      <c r="A122" s="32">
        <v>32</v>
      </c>
      <c r="B122" s="32">
        <v>27</v>
      </c>
      <c r="C122" s="32">
        <v>305</v>
      </c>
    </row>
    <row r="123" spans="1:3" ht="18.75" customHeight="1">
      <c r="A123" s="32">
        <v>32</v>
      </c>
      <c r="B123" s="32">
        <v>28</v>
      </c>
      <c r="C123" s="32">
        <v>416</v>
      </c>
    </row>
    <row r="124" spans="1:3" ht="18.75" customHeight="1">
      <c r="A124" s="32">
        <v>32</v>
      </c>
      <c r="B124" s="32">
        <v>29</v>
      </c>
      <c r="C124" s="32">
        <v>293</v>
      </c>
    </row>
    <row r="125" spans="1:3" ht="18.75" customHeight="1">
      <c r="A125" s="32">
        <v>32</v>
      </c>
      <c r="B125" s="32">
        <v>30</v>
      </c>
      <c r="C125" s="32">
        <v>1345</v>
      </c>
    </row>
    <row r="126" spans="1:3" ht="18.75" customHeight="1">
      <c r="A126" s="32">
        <v>41</v>
      </c>
      <c r="B126" s="32">
        <v>0</v>
      </c>
      <c r="C126" s="32">
        <v>27</v>
      </c>
    </row>
    <row r="127" spans="1:3" ht="18.75" customHeight="1">
      <c r="A127" s="32">
        <v>41</v>
      </c>
      <c r="B127" s="32">
        <v>1</v>
      </c>
      <c r="C127" s="32">
        <v>49</v>
      </c>
    </row>
    <row r="128" spans="1:3" ht="18.75" customHeight="1">
      <c r="A128" s="32">
        <v>41</v>
      </c>
      <c r="B128" s="32">
        <v>2</v>
      </c>
      <c r="C128" s="32">
        <v>84</v>
      </c>
    </row>
    <row r="129" spans="1:3" ht="18.75" customHeight="1">
      <c r="A129" s="32">
        <v>41</v>
      </c>
      <c r="B129" s="32">
        <v>3</v>
      </c>
      <c r="C129" s="32">
        <v>126</v>
      </c>
    </row>
    <row r="130" spans="1:3" ht="18.75" customHeight="1">
      <c r="A130" s="32">
        <v>41</v>
      </c>
      <c r="B130" s="32">
        <v>4</v>
      </c>
      <c r="C130" s="32">
        <v>315</v>
      </c>
    </row>
    <row r="131" spans="1:3" ht="18.75" customHeight="1">
      <c r="A131" s="32">
        <v>41</v>
      </c>
      <c r="B131" s="32">
        <v>5</v>
      </c>
      <c r="C131" s="32">
        <v>530</v>
      </c>
    </row>
    <row r="132" spans="1:3" ht="18.75" customHeight="1">
      <c r="A132" s="32">
        <v>41</v>
      </c>
      <c r="B132" s="32">
        <v>6</v>
      </c>
      <c r="C132" s="32">
        <v>332</v>
      </c>
    </row>
    <row r="133" spans="1:3" ht="18.75" customHeight="1">
      <c r="A133" s="32">
        <v>41</v>
      </c>
      <c r="B133" s="32">
        <v>7</v>
      </c>
      <c r="C133" s="32">
        <v>363</v>
      </c>
    </row>
    <row r="134" spans="1:3" ht="18.75" customHeight="1">
      <c r="A134" s="32">
        <v>41</v>
      </c>
      <c r="B134" s="32">
        <v>8</v>
      </c>
      <c r="C134" s="32">
        <v>503</v>
      </c>
    </row>
    <row r="135" spans="1:3" ht="18.75" customHeight="1">
      <c r="A135" s="32">
        <v>41</v>
      </c>
      <c r="B135" s="32">
        <v>9</v>
      </c>
      <c r="C135" s="32">
        <v>193</v>
      </c>
    </row>
    <row r="136" spans="1:3" ht="18.75" customHeight="1">
      <c r="A136" s="32">
        <v>41</v>
      </c>
      <c r="B136" s="32">
        <v>10</v>
      </c>
      <c r="C136" s="32">
        <v>160</v>
      </c>
    </row>
    <row r="137" spans="1:3" ht="18.75" customHeight="1">
      <c r="A137" s="32">
        <v>41</v>
      </c>
      <c r="B137" s="32">
        <v>11</v>
      </c>
      <c r="C137" s="32">
        <v>110</v>
      </c>
    </row>
    <row r="138" spans="1:3" ht="18.75" customHeight="1">
      <c r="A138" s="32">
        <v>41</v>
      </c>
      <c r="B138" s="32">
        <v>12</v>
      </c>
      <c r="C138" s="32">
        <v>174</v>
      </c>
    </row>
    <row r="139" spans="1:3" ht="18.75" customHeight="1">
      <c r="A139" s="32">
        <v>41</v>
      </c>
      <c r="B139" s="32">
        <v>13</v>
      </c>
      <c r="C139" s="32">
        <v>26</v>
      </c>
    </row>
    <row r="140" spans="1:3" ht="18.75" customHeight="1">
      <c r="A140" s="32">
        <v>41</v>
      </c>
      <c r="B140" s="32">
        <v>14</v>
      </c>
      <c r="C140" s="32">
        <v>19</v>
      </c>
    </row>
    <row r="141" spans="1:3" ht="18.75" customHeight="1">
      <c r="A141" s="32">
        <v>41</v>
      </c>
      <c r="B141" s="32">
        <v>15</v>
      </c>
      <c r="C141" s="32">
        <v>26</v>
      </c>
    </row>
    <row r="142" spans="1:3" ht="18.75" customHeight="1">
      <c r="A142" s="32">
        <v>41</v>
      </c>
      <c r="B142" s="32">
        <v>16</v>
      </c>
      <c r="C142" s="32">
        <v>14</v>
      </c>
    </row>
    <row r="143" spans="1:3" ht="18.75" customHeight="1">
      <c r="A143" s="32">
        <v>41</v>
      </c>
      <c r="B143" s="32">
        <v>17</v>
      </c>
      <c r="C143" s="32">
        <v>30</v>
      </c>
    </row>
    <row r="144" spans="1:3" ht="18.75" customHeight="1">
      <c r="A144" s="32">
        <v>41</v>
      </c>
      <c r="B144" s="32">
        <v>18</v>
      </c>
      <c r="C144" s="32">
        <v>38</v>
      </c>
    </row>
    <row r="145" spans="1:3" ht="18.75" customHeight="1">
      <c r="A145" s="32">
        <v>41</v>
      </c>
      <c r="B145" s="32">
        <v>19</v>
      </c>
      <c r="C145" s="32">
        <v>17</v>
      </c>
    </row>
    <row r="146" spans="1:3" ht="18.75" customHeight="1">
      <c r="A146" s="32">
        <v>41</v>
      </c>
      <c r="B146" s="32">
        <v>20</v>
      </c>
      <c r="C146" s="32">
        <v>12</v>
      </c>
    </row>
    <row r="147" spans="1:3" ht="18.75" customHeight="1">
      <c r="A147" s="32">
        <v>41</v>
      </c>
      <c r="B147" s="32">
        <v>21</v>
      </c>
      <c r="C147" s="32">
        <v>5</v>
      </c>
    </row>
    <row r="148" spans="1:3" ht="18.75" customHeight="1">
      <c r="A148" s="32">
        <v>41</v>
      </c>
      <c r="B148" s="32">
        <v>22</v>
      </c>
      <c r="C148" s="32">
        <v>12</v>
      </c>
    </row>
    <row r="149" spans="1:3" ht="18.75" customHeight="1">
      <c r="A149" s="32">
        <v>41</v>
      </c>
      <c r="B149" s="32">
        <v>23</v>
      </c>
      <c r="C149" s="32">
        <v>9</v>
      </c>
    </row>
    <row r="150" spans="1:3" ht="18.75" customHeight="1">
      <c r="A150" s="32">
        <v>41</v>
      </c>
      <c r="B150" s="32">
        <v>24</v>
      </c>
      <c r="C150" s="32">
        <v>4</v>
      </c>
    </row>
    <row r="151" spans="1:3" ht="18.75" customHeight="1">
      <c r="A151" s="32">
        <v>41</v>
      </c>
      <c r="B151" s="32">
        <v>25</v>
      </c>
      <c r="C151" s="32">
        <v>6</v>
      </c>
    </row>
    <row r="152" spans="1:3" ht="18.75" customHeight="1">
      <c r="A152" s="32">
        <v>41</v>
      </c>
      <c r="B152" s="32">
        <v>26</v>
      </c>
      <c r="C152" s="32">
        <v>0</v>
      </c>
    </row>
    <row r="153" spans="1:3" ht="18.75" customHeight="1">
      <c r="A153" s="32">
        <v>41</v>
      </c>
      <c r="B153" s="32">
        <v>27</v>
      </c>
      <c r="C153" s="32">
        <v>0</v>
      </c>
    </row>
    <row r="154" spans="1:3" ht="18.75" customHeight="1">
      <c r="A154" s="32">
        <v>41</v>
      </c>
      <c r="B154" s="32">
        <v>28</v>
      </c>
      <c r="C154" s="32">
        <v>0</v>
      </c>
    </row>
    <row r="155" spans="1:3" ht="18.75" customHeight="1">
      <c r="A155" s="32">
        <v>41</v>
      </c>
      <c r="B155" s="32">
        <v>29</v>
      </c>
      <c r="C155" s="32">
        <v>0</v>
      </c>
    </row>
    <row r="156" spans="1:3" ht="18.75" customHeight="1">
      <c r="A156" s="32">
        <v>41</v>
      </c>
      <c r="B156" s="32">
        <v>30</v>
      </c>
      <c r="C156" s="32">
        <v>0</v>
      </c>
    </row>
    <row r="157" spans="1:3" ht="18.75" customHeight="1">
      <c r="A157" s="32">
        <v>42</v>
      </c>
      <c r="B157" s="32">
        <v>0</v>
      </c>
      <c r="C157" s="32">
        <v>16</v>
      </c>
    </row>
    <row r="158" spans="1:3" ht="18.75" customHeight="1">
      <c r="A158" s="32">
        <v>42</v>
      </c>
      <c r="B158" s="32">
        <v>1</v>
      </c>
      <c r="C158" s="32">
        <v>30</v>
      </c>
    </row>
    <row r="159" spans="1:3" ht="18.75" customHeight="1">
      <c r="A159" s="32">
        <v>42</v>
      </c>
      <c r="B159" s="32">
        <v>2</v>
      </c>
      <c r="C159" s="32">
        <v>51</v>
      </c>
    </row>
    <row r="160" spans="1:3" ht="18.75" customHeight="1">
      <c r="A160" s="32">
        <v>42</v>
      </c>
      <c r="B160" s="32">
        <v>3</v>
      </c>
      <c r="C160" s="32">
        <v>77</v>
      </c>
    </row>
    <row r="161" spans="1:3" ht="18.75" customHeight="1">
      <c r="A161" s="32">
        <v>42</v>
      </c>
      <c r="B161" s="32">
        <v>4</v>
      </c>
      <c r="C161" s="32">
        <v>193</v>
      </c>
    </row>
    <row r="162" spans="1:3" ht="18.75" customHeight="1">
      <c r="A162" s="32">
        <v>42</v>
      </c>
      <c r="B162" s="32">
        <v>5</v>
      </c>
      <c r="C162" s="32">
        <v>325</v>
      </c>
    </row>
    <row r="163" spans="1:3" ht="18.75" customHeight="1">
      <c r="A163" s="32">
        <v>42</v>
      </c>
      <c r="B163" s="32">
        <v>6</v>
      </c>
      <c r="C163" s="32">
        <v>203</v>
      </c>
    </row>
    <row r="164" spans="1:3" ht="18.75" customHeight="1">
      <c r="A164" s="32">
        <v>42</v>
      </c>
      <c r="B164" s="32">
        <v>7</v>
      </c>
      <c r="C164" s="32">
        <v>222</v>
      </c>
    </row>
    <row r="165" spans="1:3" ht="18.75" customHeight="1">
      <c r="A165" s="32">
        <v>42</v>
      </c>
      <c r="B165" s="32">
        <v>8</v>
      </c>
      <c r="C165" s="32">
        <v>308</v>
      </c>
    </row>
    <row r="166" spans="1:3" ht="18.75" customHeight="1">
      <c r="A166" s="32">
        <v>42</v>
      </c>
      <c r="B166" s="32">
        <v>9</v>
      </c>
      <c r="C166" s="32">
        <v>118</v>
      </c>
    </row>
    <row r="167" spans="1:3" ht="18.75" customHeight="1">
      <c r="A167" s="32">
        <v>42</v>
      </c>
      <c r="B167" s="32">
        <v>10</v>
      </c>
      <c r="C167" s="32">
        <v>98</v>
      </c>
    </row>
    <row r="168" spans="1:3" ht="18.75" customHeight="1">
      <c r="A168" s="32">
        <v>42</v>
      </c>
      <c r="B168" s="32">
        <v>11</v>
      </c>
      <c r="C168" s="32">
        <v>67</v>
      </c>
    </row>
    <row r="169" spans="1:3" ht="18.75" customHeight="1">
      <c r="A169" s="32">
        <v>42</v>
      </c>
      <c r="B169" s="32">
        <v>12</v>
      </c>
      <c r="C169" s="32">
        <v>107</v>
      </c>
    </row>
    <row r="170" spans="1:3" ht="18.75" customHeight="1">
      <c r="A170" s="32">
        <v>42</v>
      </c>
      <c r="B170" s="32">
        <v>13</v>
      </c>
      <c r="C170" s="32">
        <v>16</v>
      </c>
    </row>
    <row r="171" spans="1:3" ht="18.75" customHeight="1">
      <c r="A171" s="32">
        <v>42</v>
      </c>
      <c r="B171" s="32">
        <v>14</v>
      </c>
      <c r="C171" s="32">
        <v>12</v>
      </c>
    </row>
    <row r="172" spans="1:3" ht="18.75" customHeight="1">
      <c r="A172" s="32">
        <v>42</v>
      </c>
      <c r="B172" s="32">
        <v>15</v>
      </c>
      <c r="C172" s="32">
        <v>16</v>
      </c>
    </row>
    <row r="173" spans="1:3" ht="18.75" customHeight="1">
      <c r="A173" s="32">
        <v>42</v>
      </c>
      <c r="B173" s="32">
        <v>16</v>
      </c>
      <c r="C173" s="32">
        <v>8</v>
      </c>
    </row>
    <row r="174" spans="1:3" ht="18.75" customHeight="1">
      <c r="A174" s="32">
        <v>42</v>
      </c>
      <c r="B174" s="32">
        <v>17</v>
      </c>
      <c r="C174" s="32">
        <v>18</v>
      </c>
    </row>
    <row r="175" spans="1:3" ht="18.75" customHeight="1">
      <c r="A175" s="32">
        <v>42</v>
      </c>
      <c r="B175" s="32">
        <v>18</v>
      </c>
      <c r="C175" s="32">
        <v>24</v>
      </c>
    </row>
    <row r="176" spans="1:3" ht="18.75" customHeight="1">
      <c r="A176" s="32">
        <v>42</v>
      </c>
      <c r="B176" s="32">
        <v>19</v>
      </c>
      <c r="C176" s="32">
        <v>10</v>
      </c>
    </row>
    <row r="177" spans="1:3" ht="18.75" customHeight="1">
      <c r="A177" s="32">
        <v>42</v>
      </c>
      <c r="B177" s="32">
        <v>20</v>
      </c>
      <c r="C177" s="32">
        <v>8</v>
      </c>
    </row>
    <row r="178" spans="1:3" ht="18.75" customHeight="1">
      <c r="A178" s="32">
        <v>42</v>
      </c>
      <c r="B178" s="32">
        <v>21</v>
      </c>
      <c r="C178" s="32">
        <v>3</v>
      </c>
    </row>
    <row r="179" spans="1:3" ht="18.75" customHeight="1">
      <c r="A179" s="32">
        <v>42</v>
      </c>
      <c r="B179" s="32">
        <v>22</v>
      </c>
      <c r="C179" s="32">
        <v>8</v>
      </c>
    </row>
    <row r="180" spans="1:3" ht="18.75" customHeight="1">
      <c r="A180" s="32">
        <v>42</v>
      </c>
      <c r="B180" s="32">
        <v>23</v>
      </c>
      <c r="C180" s="32">
        <v>5</v>
      </c>
    </row>
    <row r="181" spans="1:3" ht="18.75" customHeight="1">
      <c r="A181" s="32">
        <v>42</v>
      </c>
      <c r="B181" s="32">
        <v>24</v>
      </c>
      <c r="C181" s="32">
        <v>3</v>
      </c>
    </row>
    <row r="182" spans="1:3" ht="18.75" customHeight="1">
      <c r="A182" s="32">
        <v>42</v>
      </c>
      <c r="B182" s="32">
        <v>25</v>
      </c>
      <c r="C182" s="32">
        <v>4</v>
      </c>
    </row>
    <row r="183" spans="1:3" ht="18.75" customHeight="1">
      <c r="A183" s="32">
        <v>42</v>
      </c>
      <c r="B183" s="32">
        <v>26</v>
      </c>
      <c r="C183" s="32">
        <v>0</v>
      </c>
    </row>
    <row r="184" spans="1:3" ht="18.75" customHeight="1">
      <c r="A184" s="32">
        <v>42</v>
      </c>
      <c r="B184" s="32">
        <v>27</v>
      </c>
      <c r="C184" s="32">
        <v>0</v>
      </c>
    </row>
    <row r="185" spans="1:3" ht="18.75" customHeight="1">
      <c r="A185" s="32">
        <v>42</v>
      </c>
      <c r="B185" s="32">
        <v>28</v>
      </c>
      <c r="C185" s="32">
        <v>0</v>
      </c>
    </row>
    <row r="186" spans="1:3" ht="18.75" customHeight="1">
      <c r="A186" s="32">
        <v>42</v>
      </c>
      <c r="B186" s="32">
        <v>29</v>
      </c>
      <c r="C186" s="32">
        <v>0</v>
      </c>
    </row>
    <row r="187" spans="1:3" ht="18.75" customHeight="1">
      <c r="A187" s="32">
        <v>42</v>
      </c>
      <c r="B187" s="32">
        <v>30</v>
      </c>
      <c r="C187" s="32">
        <v>0</v>
      </c>
    </row>
    <row r="188" spans="1:3" ht="18.75" customHeight="1">
      <c r="A188" s="32">
        <v>43</v>
      </c>
      <c r="B188" s="32">
        <v>0</v>
      </c>
      <c r="C188" s="32">
        <v>203</v>
      </c>
    </row>
    <row r="189" spans="1:3" ht="18.75" customHeight="1">
      <c r="A189" s="32">
        <v>43</v>
      </c>
      <c r="B189" s="32">
        <v>1</v>
      </c>
      <c r="C189" s="32">
        <v>1363</v>
      </c>
    </row>
    <row r="190" spans="1:3" ht="18.75" customHeight="1">
      <c r="A190" s="32">
        <v>43</v>
      </c>
      <c r="B190" s="32">
        <v>2</v>
      </c>
      <c r="C190" s="32">
        <v>1930</v>
      </c>
    </row>
    <row r="191" spans="1:3" ht="18.75" customHeight="1">
      <c r="A191" s="32">
        <v>43</v>
      </c>
      <c r="B191" s="32">
        <v>3</v>
      </c>
      <c r="C191" s="32">
        <v>1500</v>
      </c>
    </row>
    <row r="192" spans="1:3" ht="18.75" customHeight="1">
      <c r="A192" s="32">
        <v>43</v>
      </c>
      <c r="B192" s="32">
        <v>4</v>
      </c>
      <c r="C192" s="32">
        <v>1469</v>
      </c>
    </row>
    <row r="193" spans="1:3" ht="18.75" customHeight="1">
      <c r="A193" s="32">
        <v>43</v>
      </c>
      <c r="B193" s="32">
        <v>5</v>
      </c>
      <c r="C193" s="32">
        <v>1782</v>
      </c>
    </row>
    <row r="194" spans="1:3" ht="18.75" customHeight="1">
      <c r="A194" s="32">
        <v>43</v>
      </c>
      <c r="B194" s="32">
        <v>6</v>
      </c>
      <c r="C194" s="32">
        <v>1864</v>
      </c>
    </row>
    <row r="195" spans="1:3" ht="18.75" customHeight="1">
      <c r="A195" s="32">
        <v>43</v>
      </c>
      <c r="B195" s="32">
        <v>7</v>
      </c>
      <c r="C195" s="32">
        <v>1837</v>
      </c>
    </row>
    <row r="196" spans="1:3" ht="18.75" customHeight="1">
      <c r="A196" s="32">
        <v>43</v>
      </c>
      <c r="B196" s="32">
        <v>8</v>
      </c>
      <c r="C196" s="32">
        <v>2068</v>
      </c>
    </row>
    <row r="197" spans="1:3" ht="18.75" customHeight="1">
      <c r="A197" s="32">
        <v>43</v>
      </c>
      <c r="B197" s="32">
        <v>9</v>
      </c>
      <c r="C197" s="32">
        <v>2064</v>
      </c>
    </row>
    <row r="198" spans="1:3" ht="18.75" customHeight="1">
      <c r="A198" s="32">
        <v>43</v>
      </c>
      <c r="B198" s="32">
        <v>10</v>
      </c>
      <c r="C198" s="32">
        <v>1911</v>
      </c>
    </row>
    <row r="199" spans="1:3" ht="18.75" customHeight="1">
      <c r="A199" s="32">
        <v>43</v>
      </c>
      <c r="B199" s="32">
        <v>11</v>
      </c>
      <c r="C199" s="32">
        <v>1151</v>
      </c>
    </row>
    <row r="200" spans="1:3" ht="18.75" customHeight="1">
      <c r="A200" s="32">
        <v>43</v>
      </c>
      <c r="B200" s="32">
        <v>12</v>
      </c>
      <c r="C200" s="32">
        <v>1073</v>
      </c>
    </row>
    <row r="201" spans="1:3" ht="18.75" customHeight="1">
      <c r="A201" s="32">
        <v>43</v>
      </c>
      <c r="B201" s="32">
        <v>13</v>
      </c>
      <c r="C201" s="32">
        <v>936</v>
      </c>
    </row>
    <row r="202" spans="1:3" ht="18.75" customHeight="1">
      <c r="A202" s="32">
        <v>43</v>
      </c>
      <c r="B202" s="32">
        <v>14</v>
      </c>
      <c r="C202" s="32">
        <v>599</v>
      </c>
    </row>
    <row r="203" spans="1:3" ht="18.75" customHeight="1">
      <c r="A203" s="32">
        <v>43</v>
      </c>
      <c r="B203" s="32">
        <v>15</v>
      </c>
      <c r="C203" s="32">
        <v>146</v>
      </c>
    </row>
    <row r="204" spans="1:3" ht="18.75" customHeight="1">
      <c r="A204" s="32">
        <v>43</v>
      </c>
      <c r="B204" s="32">
        <v>16</v>
      </c>
      <c r="C204" s="32">
        <v>34</v>
      </c>
    </row>
    <row r="205" spans="1:3" ht="18.75" customHeight="1">
      <c r="A205" s="32">
        <v>43</v>
      </c>
      <c r="B205" s="32">
        <v>17</v>
      </c>
      <c r="C205" s="32">
        <v>30</v>
      </c>
    </row>
    <row r="206" spans="1:3" ht="18.75" customHeight="1">
      <c r="A206" s="32">
        <v>43</v>
      </c>
      <c r="B206" s="32">
        <v>18</v>
      </c>
      <c r="C206" s="32">
        <v>14</v>
      </c>
    </row>
    <row r="207" spans="1:3" ht="18.75" customHeight="1">
      <c r="A207" s="32">
        <v>43</v>
      </c>
      <c r="B207" s="32">
        <v>19</v>
      </c>
      <c r="C207" s="32">
        <v>10</v>
      </c>
    </row>
    <row r="208" spans="1:3" ht="18.75" customHeight="1">
      <c r="A208" s="32">
        <v>43</v>
      </c>
      <c r="B208" s="32">
        <v>20</v>
      </c>
      <c r="C208" s="32">
        <v>9</v>
      </c>
    </row>
    <row r="209" spans="1:5" ht="18.75" customHeight="1">
      <c r="A209" s="32">
        <v>43</v>
      </c>
      <c r="B209" s="32">
        <v>21</v>
      </c>
      <c r="C209" s="32">
        <v>7</v>
      </c>
    </row>
    <row r="210" spans="1:5" ht="18.75" customHeight="1">
      <c r="A210" s="32">
        <v>43</v>
      </c>
      <c r="B210" s="32">
        <v>22</v>
      </c>
      <c r="C210" s="32">
        <v>2</v>
      </c>
    </row>
    <row r="211" spans="1:5" ht="18.75" customHeight="1">
      <c r="A211" s="32">
        <v>43</v>
      </c>
      <c r="B211" s="32">
        <v>23</v>
      </c>
      <c r="C211" s="32">
        <v>1</v>
      </c>
    </row>
    <row r="212" spans="1:5" ht="18.75" customHeight="1">
      <c r="A212" s="32">
        <v>43</v>
      </c>
      <c r="B212" s="32">
        <v>24</v>
      </c>
      <c r="C212" s="32">
        <v>0</v>
      </c>
    </row>
    <row r="213" spans="1:5" ht="18.75" customHeight="1">
      <c r="A213" s="32">
        <v>43</v>
      </c>
      <c r="B213" s="32">
        <v>25</v>
      </c>
      <c r="C213" s="32">
        <v>0</v>
      </c>
    </row>
    <row r="214" spans="1:5" ht="18.75" customHeight="1">
      <c r="A214" s="32">
        <v>43</v>
      </c>
      <c r="B214" s="32">
        <v>26</v>
      </c>
      <c r="C214" s="32">
        <v>0</v>
      </c>
    </row>
    <row r="215" spans="1:5" ht="18.75" customHeight="1">
      <c r="A215" s="32">
        <v>43</v>
      </c>
      <c r="B215" s="32">
        <v>27</v>
      </c>
      <c r="C215" s="32">
        <v>0</v>
      </c>
    </row>
    <row r="216" spans="1:5" ht="18.75" customHeight="1">
      <c r="A216" s="32">
        <v>43</v>
      </c>
      <c r="B216" s="32">
        <v>28</v>
      </c>
      <c r="C216" s="32">
        <v>0</v>
      </c>
    </row>
    <row r="217" spans="1:5" ht="18.75" customHeight="1">
      <c r="A217" s="32">
        <v>43</v>
      </c>
      <c r="B217" s="32">
        <v>29</v>
      </c>
      <c r="C217" s="32">
        <v>0</v>
      </c>
    </row>
    <row r="218" spans="1:5" ht="18.75" customHeight="1">
      <c r="A218" s="32">
        <v>43</v>
      </c>
      <c r="B218" s="32">
        <v>30</v>
      </c>
      <c r="C218" s="32">
        <v>0</v>
      </c>
    </row>
    <row r="219" spans="1:5" ht="18.75" customHeight="1">
      <c r="A219" s="32">
        <v>51</v>
      </c>
      <c r="B219" s="32">
        <v>0</v>
      </c>
      <c r="C219" s="32">
        <v>123</v>
      </c>
      <c r="E219">
        <f>C219/D$249</f>
        <v>7.4635922330097082E-2</v>
      </c>
    </row>
    <row r="220" spans="1:5" ht="18.75" customHeight="1">
      <c r="A220" s="32">
        <v>51</v>
      </c>
      <c r="B220" s="32">
        <v>1</v>
      </c>
      <c r="C220" s="32">
        <v>120</v>
      </c>
      <c r="E220">
        <f t="shared" ref="E220:E249" si="0">C220/D$249</f>
        <v>7.281553398058252E-2</v>
      </c>
    </row>
    <row r="221" spans="1:5" ht="18.75" customHeight="1">
      <c r="A221" s="32">
        <v>51</v>
      </c>
      <c r="B221" s="32">
        <v>2</v>
      </c>
      <c r="C221" s="32">
        <v>114</v>
      </c>
      <c r="E221">
        <f t="shared" si="0"/>
        <v>6.9174757281553395E-2</v>
      </c>
    </row>
    <row r="222" spans="1:5" ht="18.75" customHeight="1">
      <c r="A222" s="32">
        <v>51</v>
      </c>
      <c r="B222" s="32">
        <v>3</v>
      </c>
      <c r="C222" s="32">
        <v>83</v>
      </c>
      <c r="E222">
        <f t="shared" si="0"/>
        <v>5.0364077669902911E-2</v>
      </c>
    </row>
    <row r="223" spans="1:5" ht="18.75" customHeight="1">
      <c r="A223" s="32">
        <v>51</v>
      </c>
      <c r="B223" s="32">
        <v>4</v>
      </c>
      <c r="C223" s="32">
        <v>85</v>
      </c>
      <c r="E223">
        <f t="shared" si="0"/>
        <v>5.1577669902912619E-2</v>
      </c>
    </row>
    <row r="224" spans="1:5" ht="18.75" customHeight="1">
      <c r="A224" s="32">
        <v>51</v>
      </c>
      <c r="B224" s="32">
        <v>5</v>
      </c>
      <c r="C224" s="32">
        <v>78</v>
      </c>
      <c r="E224">
        <f t="shared" si="0"/>
        <v>4.7330097087378641E-2</v>
      </c>
    </row>
    <row r="225" spans="1:5" ht="18.75" customHeight="1">
      <c r="A225" s="32">
        <v>51</v>
      </c>
      <c r="B225" s="32">
        <v>6</v>
      </c>
      <c r="C225" s="32">
        <v>111</v>
      </c>
      <c r="E225">
        <f t="shared" si="0"/>
        <v>6.7354368932038833E-2</v>
      </c>
    </row>
    <row r="226" spans="1:5" ht="18.75" customHeight="1">
      <c r="A226" s="32">
        <v>51</v>
      </c>
      <c r="B226" s="32">
        <v>7</v>
      </c>
      <c r="C226" s="32">
        <v>143</v>
      </c>
      <c r="E226">
        <f t="shared" si="0"/>
        <v>8.6771844660194178E-2</v>
      </c>
    </row>
    <row r="227" spans="1:5" ht="18.75" customHeight="1">
      <c r="A227" s="32">
        <v>51</v>
      </c>
      <c r="B227" s="32">
        <v>8</v>
      </c>
      <c r="C227" s="32">
        <v>116</v>
      </c>
      <c r="E227">
        <f t="shared" si="0"/>
        <v>7.0388349514563103E-2</v>
      </c>
    </row>
    <row r="228" spans="1:5" ht="18.75" customHeight="1">
      <c r="A228" s="32">
        <v>51</v>
      </c>
      <c r="B228" s="32">
        <v>9</v>
      </c>
      <c r="C228" s="32">
        <v>89</v>
      </c>
      <c r="E228">
        <f t="shared" si="0"/>
        <v>5.4004854368932036E-2</v>
      </c>
    </row>
    <row r="229" spans="1:5" ht="18.75" customHeight="1">
      <c r="A229" s="32">
        <v>51</v>
      </c>
      <c r="B229" s="32">
        <v>10</v>
      </c>
      <c r="C229" s="32">
        <v>73</v>
      </c>
      <c r="E229">
        <f t="shared" si="0"/>
        <v>4.429611650485437E-2</v>
      </c>
    </row>
    <row r="230" spans="1:5" ht="18.75" customHeight="1">
      <c r="A230" s="32">
        <v>51</v>
      </c>
      <c r="B230" s="32">
        <v>11</v>
      </c>
      <c r="C230" s="32">
        <v>69</v>
      </c>
      <c r="E230">
        <f t="shared" si="0"/>
        <v>4.1868932038834954E-2</v>
      </c>
    </row>
    <row r="231" spans="1:5" ht="18.75" customHeight="1">
      <c r="A231" s="32">
        <v>51</v>
      </c>
      <c r="B231" s="32">
        <v>12</v>
      </c>
      <c r="C231" s="32">
        <v>87</v>
      </c>
      <c r="E231">
        <f t="shared" si="0"/>
        <v>5.2791262135922327E-2</v>
      </c>
    </row>
    <row r="232" spans="1:5" ht="18.75" customHeight="1">
      <c r="A232" s="32">
        <v>51</v>
      </c>
      <c r="B232" s="32">
        <v>13</v>
      </c>
      <c r="C232" s="32">
        <v>58</v>
      </c>
      <c r="E232">
        <f t="shared" si="0"/>
        <v>3.5194174757281552E-2</v>
      </c>
    </row>
    <row r="233" spans="1:5" ht="18.75" customHeight="1">
      <c r="A233" s="32">
        <v>51</v>
      </c>
      <c r="B233" s="32">
        <v>14</v>
      </c>
      <c r="C233" s="32">
        <v>45</v>
      </c>
      <c r="E233">
        <f t="shared" si="0"/>
        <v>2.7305825242718445E-2</v>
      </c>
    </row>
    <row r="234" spans="1:5" ht="18.75" customHeight="1">
      <c r="A234" s="32">
        <v>51</v>
      </c>
      <c r="B234" s="32">
        <v>15</v>
      </c>
      <c r="C234" s="32">
        <v>28</v>
      </c>
      <c r="E234">
        <f t="shared" si="0"/>
        <v>1.6990291262135922E-2</v>
      </c>
    </row>
    <row r="235" spans="1:5" ht="18.75" customHeight="1">
      <c r="A235" s="32">
        <v>51</v>
      </c>
      <c r="B235" s="32">
        <v>16</v>
      </c>
      <c r="C235" s="32">
        <v>30</v>
      </c>
      <c r="E235">
        <f t="shared" si="0"/>
        <v>1.820388349514563E-2</v>
      </c>
    </row>
    <row r="236" spans="1:5" ht="18.75" customHeight="1">
      <c r="A236" s="32">
        <v>51</v>
      </c>
      <c r="B236" s="32">
        <v>17</v>
      </c>
      <c r="C236" s="32">
        <v>36</v>
      </c>
      <c r="E236">
        <f t="shared" si="0"/>
        <v>2.1844660194174758E-2</v>
      </c>
    </row>
    <row r="237" spans="1:5" ht="18.75" customHeight="1">
      <c r="A237" s="32">
        <v>51</v>
      </c>
      <c r="B237" s="32">
        <v>18</v>
      </c>
      <c r="C237" s="32">
        <v>33</v>
      </c>
      <c r="E237">
        <f t="shared" si="0"/>
        <v>2.0024271844660196E-2</v>
      </c>
    </row>
    <row r="238" spans="1:5" ht="18.75" customHeight="1">
      <c r="A238" s="32">
        <v>51</v>
      </c>
      <c r="B238" s="32">
        <v>19</v>
      </c>
      <c r="C238" s="32">
        <v>32</v>
      </c>
      <c r="E238">
        <f t="shared" si="0"/>
        <v>1.9417475728155338E-2</v>
      </c>
    </row>
    <row r="239" spans="1:5" ht="18.75" customHeight="1">
      <c r="A239" s="32">
        <v>51</v>
      </c>
      <c r="B239" s="32">
        <v>20</v>
      </c>
      <c r="C239" s="32">
        <v>26</v>
      </c>
      <c r="E239">
        <f t="shared" si="0"/>
        <v>1.5776699029126214E-2</v>
      </c>
    </row>
    <row r="240" spans="1:5" ht="18.75" customHeight="1">
      <c r="A240" s="32">
        <v>51</v>
      </c>
      <c r="B240" s="32">
        <v>21</v>
      </c>
      <c r="C240" s="32">
        <v>17</v>
      </c>
      <c r="E240">
        <f t="shared" si="0"/>
        <v>1.0315533980582525E-2</v>
      </c>
    </row>
    <row r="241" spans="1:5" ht="18.75" customHeight="1">
      <c r="A241" s="32">
        <v>51</v>
      </c>
      <c r="B241" s="32">
        <v>22</v>
      </c>
      <c r="C241" s="32">
        <v>17</v>
      </c>
      <c r="E241">
        <f t="shared" si="0"/>
        <v>1.0315533980582525E-2</v>
      </c>
    </row>
    <row r="242" spans="1:5" ht="18.75" customHeight="1">
      <c r="A242" s="32">
        <v>51</v>
      </c>
      <c r="B242" s="32">
        <v>23</v>
      </c>
      <c r="C242" s="32">
        <v>10</v>
      </c>
      <c r="E242">
        <f t="shared" si="0"/>
        <v>6.0679611650485436E-3</v>
      </c>
    </row>
    <row r="243" spans="1:5" ht="18.75" customHeight="1">
      <c r="A243" s="32">
        <v>51</v>
      </c>
      <c r="B243" s="32">
        <v>24</v>
      </c>
      <c r="C243" s="32">
        <v>3</v>
      </c>
      <c r="E243">
        <f t="shared" si="0"/>
        <v>1.8203883495145632E-3</v>
      </c>
    </row>
    <row r="244" spans="1:5" ht="18.75" customHeight="1">
      <c r="A244" s="32">
        <v>51</v>
      </c>
      <c r="B244" s="32">
        <v>25</v>
      </c>
      <c r="C244" s="32">
        <v>3</v>
      </c>
      <c r="E244">
        <f t="shared" si="0"/>
        <v>1.8203883495145632E-3</v>
      </c>
    </row>
    <row r="245" spans="1:5" ht="18.75" customHeight="1">
      <c r="A245" s="32">
        <v>51</v>
      </c>
      <c r="B245" s="32">
        <v>26</v>
      </c>
      <c r="C245" s="32">
        <v>3</v>
      </c>
      <c r="E245">
        <f t="shared" si="0"/>
        <v>1.8203883495145632E-3</v>
      </c>
    </row>
    <row r="246" spans="1:5" ht="18.75" customHeight="1">
      <c r="A246" s="32">
        <v>51</v>
      </c>
      <c r="B246" s="32">
        <v>27</v>
      </c>
      <c r="C246" s="32">
        <v>2</v>
      </c>
      <c r="E246">
        <f t="shared" si="0"/>
        <v>1.2135922330097086E-3</v>
      </c>
    </row>
    <row r="247" spans="1:5" ht="18.75" customHeight="1">
      <c r="A247" s="32">
        <v>51</v>
      </c>
      <c r="B247" s="32">
        <v>28</v>
      </c>
      <c r="C247" s="32">
        <v>3</v>
      </c>
      <c r="E247">
        <f t="shared" si="0"/>
        <v>1.8203883495145632E-3</v>
      </c>
    </row>
    <row r="248" spans="1:5" ht="18.75" customHeight="1">
      <c r="A248" s="32">
        <v>51</v>
      </c>
      <c r="B248" s="32">
        <v>29</v>
      </c>
      <c r="C248" s="32">
        <v>2</v>
      </c>
      <c r="E248">
        <f t="shared" si="0"/>
        <v>1.2135922330097086E-3</v>
      </c>
    </row>
    <row r="249" spans="1:5" ht="18.75" customHeight="1">
      <c r="A249" s="32">
        <v>51</v>
      </c>
      <c r="B249" s="32">
        <v>30</v>
      </c>
      <c r="C249" s="32">
        <v>9</v>
      </c>
      <c r="D249">
        <f>SUM(C219:C249)</f>
        <v>1648</v>
      </c>
      <c r="E249">
        <f t="shared" si="0"/>
        <v>5.4611650485436895E-3</v>
      </c>
    </row>
    <row r="250" spans="1:5" ht="18.75" customHeight="1">
      <c r="A250" s="32">
        <v>52</v>
      </c>
      <c r="B250" s="32">
        <v>0</v>
      </c>
      <c r="C250" s="32">
        <v>3506</v>
      </c>
    </row>
    <row r="251" spans="1:5" ht="18.75" customHeight="1">
      <c r="A251" s="32">
        <v>52</v>
      </c>
      <c r="B251" s="32">
        <v>1</v>
      </c>
      <c r="C251" s="32">
        <v>3444</v>
      </c>
    </row>
    <row r="252" spans="1:5" ht="18.75" customHeight="1">
      <c r="A252" s="32">
        <v>52</v>
      </c>
      <c r="B252" s="32">
        <v>2</v>
      </c>
      <c r="C252" s="32">
        <v>3421</v>
      </c>
    </row>
    <row r="253" spans="1:5" ht="18.75" customHeight="1">
      <c r="A253" s="32">
        <v>52</v>
      </c>
      <c r="B253" s="32">
        <v>3</v>
      </c>
      <c r="C253" s="32">
        <v>2682</v>
      </c>
    </row>
    <row r="254" spans="1:5" ht="18.75" customHeight="1">
      <c r="A254" s="32">
        <v>52</v>
      </c>
      <c r="B254" s="32">
        <v>4</v>
      </c>
      <c r="C254" s="32">
        <v>2489</v>
      </c>
    </row>
    <row r="255" spans="1:5" ht="18.75" customHeight="1">
      <c r="A255" s="32">
        <v>52</v>
      </c>
      <c r="B255" s="32">
        <v>5</v>
      </c>
      <c r="C255" s="32">
        <v>2534</v>
      </c>
    </row>
    <row r="256" spans="1:5" ht="18.75" customHeight="1">
      <c r="A256" s="32">
        <v>52</v>
      </c>
      <c r="B256" s="32">
        <v>6</v>
      </c>
      <c r="C256" s="32">
        <v>3349</v>
      </c>
    </row>
    <row r="257" spans="1:3" ht="18.75" customHeight="1">
      <c r="A257" s="32">
        <v>52</v>
      </c>
      <c r="B257" s="32">
        <v>7</v>
      </c>
      <c r="C257" s="32">
        <v>4329</v>
      </c>
    </row>
    <row r="258" spans="1:3" ht="18.75" customHeight="1">
      <c r="A258" s="32">
        <v>52</v>
      </c>
      <c r="B258" s="32">
        <v>8</v>
      </c>
      <c r="C258" s="32">
        <v>3534</v>
      </c>
    </row>
    <row r="259" spans="1:3" ht="18.75" customHeight="1">
      <c r="A259" s="32">
        <v>52</v>
      </c>
      <c r="B259" s="32">
        <v>9</v>
      </c>
      <c r="C259" s="32">
        <v>2705</v>
      </c>
    </row>
    <row r="260" spans="1:3" ht="18.75" customHeight="1">
      <c r="A260" s="32">
        <v>52</v>
      </c>
      <c r="B260" s="32">
        <v>10</v>
      </c>
      <c r="C260" s="32">
        <v>2235</v>
      </c>
    </row>
    <row r="261" spans="1:3" ht="18.75" customHeight="1">
      <c r="A261" s="32">
        <v>52</v>
      </c>
      <c r="B261" s="32">
        <v>11</v>
      </c>
      <c r="C261" s="32">
        <v>2101</v>
      </c>
    </row>
    <row r="262" spans="1:3" ht="18.75" customHeight="1">
      <c r="A262" s="32">
        <v>52</v>
      </c>
      <c r="B262" s="32">
        <v>12</v>
      </c>
      <c r="C262" s="32">
        <v>2929</v>
      </c>
    </row>
    <row r="263" spans="1:3" ht="18.75" customHeight="1">
      <c r="A263" s="32">
        <v>52</v>
      </c>
      <c r="B263" s="32">
        <v>13</v>
      </c>
      <c r="C263" s="32">
        <v>1716</v>
      </c>
    </row>
    <row r="264" spans="1:3" ht="18.75" customHeight="1">
      <c r="A264" s="32">
        <v>52</v>
      </c>
      <c r="B264" s="32">
        <v>14</v>
      </c>
      <c r="C264" s="32">
        <v>1409</v>
      </c>
    </row>
    <row r="265" spans="1:3" ht="18.75" customHeight="1">
      <c r="A265" s="32">
        <v>52</v>
      </c>
      <c r="B265" s="32">
        <v>15</v>
      </c>
      <c r="C265" s="32">
        <v>1010</v>
      </c>
    </row>
    <row r="266" spans="1:3" ht="18.75" customHeight="1">
      <c r="A266" s="32">
        <v>52</v>
      </c>
      <c r="B266" s="32">
        <v>16</v>
      </c>
      <c r="C266" s="32">
        <v>1075</v>
      </c>
    </row>
    <row r="267" spans="1:3" ht="18.75" customHeight="1">
      <c r="A267" s="32">
        <v>52</v>
      </c>
      <c r="B267" s="32">
        <v>17</v>
      </c>
      <c r="C267" s="32">
        <v>1345</v>
      </c>
    </row>
    <row r="268" spans="1:3" ht="18.75" customHeight="1">
      <c r="A268" s="32">
        <v>52</v>
      </c>
      <c r="B268" s="32">
        <v>18</v>
      </c>
      <c r="C268" s="32">
        <v>1167</v>
      </c>
    </row>
    <row r="269" spans="1:3" ht="18.75" customHeight="1">
      <c r="A269" s="32">
        <v>52</v>
      </c>
      <c r="B269" s="32">
        <v>19</v>
      </c>
      <c r="C269" s="32">
        <v>1306</v>
      </c>
    </row>
    <row r="270" spans="1:3" ht="18.75" customHeight="1">
      <c r="A270" s="32">
        <v>52</v>
      </c>
      <c r="B270" s="32">
        <v>20</v>
      </c>
      <c r="C270" s="32">
        <v>1193</v>
      </c>
    </row>
    <row r="271" spans="1:3" ht="18.75" customHeight="1">
      <c r="A271" s="32">
        <v>52</v>
      </c>
      <c r="B271" s="32">
        <v>21</v>
      </c>
      <c r="C271" s="32">
        <v>881</v>
      </c>
    </row>
    <row r="272" spans="1:3" ht="18.75" customHeight="1">
      <c r="A272" s="32">
        <v>52</v>
      </c>
      <c r="B272" s="32">
        <v>22</v>
      </c>
      <c r="C272" s="32">
        <v>668</v>
      </c>
    </row>
    <row r="273" spans="1:3" ht="18.75" customHeight="1">
      <c r="A273" s="32">
        <v>52</v>
      </c>
      <c r="B273" s="32">
        <v>23</v>
      </c>
      <c r="C273" s="32">
        <v>449</v>
      </c>
    </row>
    <row r="274" spans="1:3" ht="18.75" customHeight="1">
      <c r="A274" s="32">
        <v>52</v>
      </c>
      <c r="B274" s="32">
        <v>24</v>
      </c>
      <c r="C274" s="32">
        <v>145</v>
      </c>
    </row>
    <row r="275" spans="1:3" ht="18.75" customHeight="1">
      <c r="A275" s="32">
        <v>52</v>
      </c>
      <c r="B275" s="32">
        <v>25</v>
      </c>
      <c r="C275" s="32">
        <v>147</v>
      </c>
    </row>
    <row r="276" spans="1:3" ht="18.75" customHeight="1">
      <c r="A276" s="32">
        <v>52</v>
      </c>
      <c r="B276" s="32">
        <v>26</v>
      </c>
      <c r="C276" s="32">
        <v>139</v>
      </c>
    </row>
    <row r="277" spans="1:3" ht="18.75" customHeight="1">
      <c r="A277" s="32">
        <v>52</v>
      </c>
      <c r="B277" s="32">
        <v>27</v>
      </c>
      <c r="C277" s="32">
        <v>35</v>
      </c>
    </row>
    <row r="278" spans="1:3" ht="18.75" customHeight="1">
      <c r="A278" s="32">
        <v>52</v>
      </c>
      <c r="B278" s="32">
        <v>28</v>
      </c>
      <c r="C278" s="32">
        <v>45</v>
      </c>
    </row>
    <row r="279" spans="1:3" ht="18.75" customHeight="1">
      <c r="A279" s="32">
        <v>52</v>
      </c>
      <c r="B279" s="32">
        <v>29</v>
      </c>
      <c r="C279" s="32">
        <v>30</v>
      </c>
    </row>
    <row r="280" spans="1:3" ht="18.75" customHeight="1">
      <c r="A280" s="32">
        <v>52</v>
      </c>
      <c r="B280" s="32">
        <v>30</v>
      </c>
      <c r="C280" s="32">
        <v>144</v>
      </c>
    </row>
    <row r="281" spans="1:3" ht="18.75" customHeight="1">
      <c r="A281" s="32">
        <v>53</v>
      </c>
      <c r="B281" s="32">
        <v>0</v>
      </c>
      <c r="C281" s="32">
        <v>266</v>
      </c>
    </row>
    <row r="282" spans="1:3" ht="18.75" customHeight="1">
      <c r="A282" s="32">
        <v>53</v>
      </c>
      <c r="B282" s="32">
        <v>1</v>
      </c>
      <c r="C282" s="32">
        <v>259</v>
      </c>
    </row>
    <row r="283" spans="1:3" ht="18.75" customHeight="1">
      <c r="A283" s="32">
        <v>53</v>
      </c>
      <c r="B283" s="32">
        <v>2</v>
      </c>
      <c r="C283" s="32">
        <v>257</v>
      </c>
    </row>
    <row r="284" spans="1:3" ht="18.75" customHeight="1">
      <c r="A284" s="32">
        <v>53</v>
      </c>
      <c r="B284" s="32">
        <v>3</v>
      </c>
      <c r="C284" s="32">
        <v>200</v>
      </c>
    </row>
    <row r="285" spans="1:3" ht="18.75" customHeight="1">
      <c r="A285" s="32">
        <v>53</v>
      </c>
      <c r="B285" s="32">
        <v>4</v>
      </c>
      <c r="C285" s="32">
        <v>185</v>
      </c>
    </row>
    <row r="286" spans="1:3" ht="18.75" customHeight="1">
      <c r="A286" s="32">
        <v>53</v>
      </c>
      <c r="B286" s="32">
        <v>5</v>
      </c>
      <c r="C286" s="32">
        <v>192</v>
      </c>
    </row>
    <row r="287" spans="1:3" ht="18.75" customHeight="1">
      <c r="A287" s="32">
        <v>53</v>
      </c>
      <c r="B287" s="32">
        <v>6</v>
      </c>
      <c r="C287" s="32">
        <v>253</v>
      </c>
    </row>
    <row r="288" spans="1:3" ht="18.75" customHeight="1">
      <c r="A288" s="32">
        <v>53</v>
      </c>
      <c r="B288" s="32">
        <v>7</v>
      </c>
      <c r="C288" s="32">
        <v>329</v>
      </c>
    </row>
    <row r="289" spans="1:3" ht="18.75" customHeight="1">
      <c r="A289" s="32">
        <v>53</v>
      </c>
      <c r="B289" s="32">
        <v>8</v>
      </c>
      <c r="C289" s="32">
        <v>267</v>
      </c>
    </row>
    <row r="290" spans="1:3" ht="18.75" customHeight="1">
      <c r="A290" s="32">
        <v>53</v>
      </c>
      <c r="B290" s="32">
        <v>9</v>
      </c>
      <c r="C290" s="32">
        <v>207</v>
      </c>
    </row>
    <row r="291" spans="1:3" ht="18.75" customHeight="1">
      <c r="A291" s="32">
        <v>53</v>
      </c>
      <c r="B291" s="32">
        <v>10</v>
      </c>
      <c r="C291" s="32">
        <v>170</v>
      </c>
    </row>
    <row r="292" spans="1:3" ht="18.75" customHeight="1">
      <c r="A292" s="32">
        <v>53</v>
      </c>
      <c r="B292" s="32">
        <v>11</v>
      </c>
      <c r="C292" s="32">
        <v>160</v>
      </c>
    </row>
    <row r="293" spans="1:3" ht="18.75" customHeight="1">
      <c r="A293" s="32">
        <v>53</v>
      </c>
      <c r="B293" s="32">
        <v>12</v>
      </c>
      <c r="C293" s="32">
        <v>225</v>
      </c>
    </row>
    <row r="294" spans="1:3" ht="18.75" customHeight="1">
      <c r="A294" s="32">
        <v>53</v>
      </c>
      <c r="B294" s="32">
        <v>13</v>
      </c>
      <c r="C294" s="32">
        <v>130</v>
      </c>
    </row>
    <row r="295" spans="1:3" ht="18.75" customHeight="1">
      <c r="A295" s="32">
        <v>53</v>
      </c>
      <c r="B295" s="32">
        <v>14</v>
      </c>
      <c r="C295" s="32">
        <v>107</v>
      </c>
    </row>
    <row r="296" spans="1:3" ht="18.75" customHeight="1">
      <c r="A296" s="32">
        <v>53</v>
      </c>
      <c r="B296" s="32">
        <v>15</v>
      </c>
      <c r="C296" s="32">
        <v>76</v>
      </c>
    </row>
    <row r="297" spans="1:3" ht="18.75" customHeight="1">
      <c r="A297" s="32">
        <v>53</v>
      </c>
      <c r="B297" s="32">
        <v>16</v>
      </c>
      <c r="C297" s="32">
        <v>82</v>
      </c>
    </row>
    <row r="298" spans="1:3" ht="18.75" customHeight="1">
      <c r="A298" s="32">
        <v>53</v>
      </c>
      <c r="B298" s="32">
        <v>17</v>
      </c>
      <c r="C298" s="32">
        <v>102</v>
      </c>
    </row>
    <row r="299" spans="1:3" ht="18.75" customHeight="1">
      <c r="A299" s="32">
        <v>53</v>
      </c>
      <c r="B299" s="32">
        <v>18</v>
      </c>
      <c r="C299" s="32">
        <v>84</v>
      </c>
    </row>
    <row r="300" spans="1:3" ht="18.75" customHeight="1">
      <c r="A300" s="32">
        <v>53</v>
      </c>
      <c r="B300" s="32">
        <v>19</v>
      </c>
      <c r="C300" s="32">
        <v>94</v>
      </c>
    </row>
    <row r="301" spans="1:3" ht="18.75" customHeight="1">
      <c r="A301" s="32">
        <v>53</v>
      </c>
      <c r="B301" s="32">
        <v>20</v>
      </c>
      <c r="C301" s="32">
        <v>85</v>
      </c>
    </row>
    <row r="302" spans="1:3" ht="18.75" customHeight="1">
      <c r="A302" s="32">
        <v>53</v>
      </c>
      <c r="B302" s="32">
        <v>21</v>
      </c>
      <c r="C302" s="32">
        <v>62</v>
      </c>
    </row>
    <row r="303" spans="1:3" ht="18.75" customHeight="1">
      <c r="A303" s="32">
        <v>53</v>
      </c>
      <c r="B303" s="32">
        <v>22</v>
      </c>
      <c r="C303" s="32">
        <v>47</v>
      </c>
    </row>
    <row r="304" spans="1:3" ht="18.75" customHeight="1">
      <c r="A304" s="32">
        <v>53</v>
      </c>
      <c r="B304" s="32">
        <v>23</v>
      </c>
      <c r="C304" s="32">
        <v>32</v>
      </c>
    </row>
    <row r="305" spans="1:3" ht="18.75" customHeight="1">
      <c r="A305" s="32">
        <v>53</v>
      </c>
      <c r="B305" s="32">
        <v>24</v>
      </c>
      <c r="C305" s="32">
        <v>10</v>
      </c>
    </row>
    <row r="306" spans="1:3" ht="18.75" customHeight="1">
      <c r="A306" s="32">
        <v>53</v>
      </c>
      <c r="B306" s="32">
        <v>25</v>
      </c>
      <c r="C306" s="32">
        <v>8</v>
      </c>
    </row>
    <row r="307" spans="1:3" ht="18.75" customHeight="1">
      <c r="A307" s="32">
        <v>53</v>
      </c>
      <c r="B307" s="32">
        <v>26</v>
      </c>
      <c r="C307" s="32">
        <v>9</v>
      </c>
    </row>
    <row r="308" spans="1:3" ht="18.75" customHeight="1">
      <c r="A308" s="32">
        <v>53</v>
      </c>
      <c r="B308" s="32">
        <v>27</v>
      </c>
      <c r="C308" s="32">
        <v>2</v>
      </c>
    </row>
    <row r="309" spans="1:3" ht="18.75" customHeight="1">
      <c r="A309" s="32">
        <v>53</v>
      </c>
      <c r="B309" s="32">
        <v>28</v>
      </c>
      <c r="C309" s="32">
        <v>3</v>
      </c>
    </row>
    <row r="310" spans="1:3" ht="18.75" customHeight="1">
      <c r="A310" s="32">
        <v>53</v>
      </c>
      <c r="B310" s="32">
        <v>29</v>
      </c>
      <c r="C310" s="32">
        <v>2</v>
      </c>
    </row>
    <row r="311" spans="1:3" ht="18.75" customHeight="1">
      <c r="A311" s="32">
        <v>53</v>
      </c>
      <c r="B311" s="32">
        <v>30</v>
      </c>
      <c r="C311" s="32">
        <v>9</v>
      </c>
    </row>
    <row r="312" spans="1:3" ht="18.75" customHeight="1">
      <c r="A312" s="32">
        <v>54</v>
      </c>
      <c r="B312" s="32">
        <v>0</v>
      </c>
      <c r="C312" s="32">
        <v>222</v>
      </c>
    </row>
    <row r="313" spans="1:3" ht="18.75" customHeight="1">
      <c r="A313" s="32">
        <v>54</v>
      </c>
      <c r="B313" s="32">
        <v>1</v>
      </c>
      <c r="C313" s="32">
        <v>226</v>
      </c>
    </row>
    <row r="314" spans="1:3" ht="18.75" customHeight="1">
      <c r="A314" s="32">
        <v>54</v>
      </c>
      <c r="B314" s="32">
        <v>2</v>
      </c>
      <c r="C314" s="32">
        <v>243</v>
      </c>
    </row>
    <row r="315" spans="1:3" ht="18.75" customHeight="1">
      <c r="A315" s="32">
        <v>54</v>
      </c>
      <c r="B315" s="32">
        <v>3</v>
      </c>
      <c r="C315" s="32">
        <v>215</v>
      </c>
    </row>
    <row r="316" spans="1:3" ht="18.75" customHeight="1">
      <c r="A316" s="32">
        <v>54</v>
      </c>
      <c r="B316" s="32">
        <v>4</v>
      </c>
      <c r="C316" s="32">
        <v>180</v>
      </c>
    </row>
    <row r="317" spans="1:3" ht="18.75" customHeight="1">
      <c r="A317" s="32">
        <v>54</v>
      </c>
      <c r="B317" s="32">
        <v>5</v>
      </c>
      <c r="C317" s="32">
        <v>194</v>
      </c>
    </row>
    <row r="318" spans="1:3" ht="18.75" customHeight="1">
      <c r="A318" s="32">
        <v>54</v>
      </c>
      <c r="B318" s="32">
        <v>6</v>
      </c>
      <c r="C318" s="32">
        <v>227</v>
      </c>
    </row>
    <row r="319" spans="1:3" ht="18.75" customHeight="1">
      <c r="A319" s="32">
        <v>54</v>
      </c>
      <c r="B319" s="32">
        <v>7</v>
      </c>
      <c r="C319" s="32">
        <v>299</v>
      </c>
    </row>
    <row r="320" spans="1:3" ht="18.75" customHeight="1">
      <c r="A320" s="32">
        <v>54</v>
      </c>
      <c r="B320" s="32">
        <v>8</v>
      </c>
      <c r="C320" s="32">
        <v>250</v>
      </c>
    </row>
    <row r="321" spans="1:3" ht="18.75" customHeight="1">
      <c r="A321" s="32">
        <v>54</v>
      </c>
      <c r="B321" s="32">
        <v>9</v>
      </c>
      <c r="C321" s="32">
        <v>186</v>
      </c>
    </row>
    <row r="322" spans="1:3" ht="18.75" customHeight="1">
      <c r="A322" s="32">
        <v>54</v>
      </c>
      <c r="B322" s="32">
        <v>10</v>
      </c>
      <c r="C322" s="32">
        <v>159</v>
      </c>
    </row>
    <row r="323" spans="1:3" ht="18.75" customHeight="1">
      <c r="A323" s="32">
        <v>54</v>
      </c>
      <c r="B323" s="32">
        <v>11</v>
      </c>
      <c r="C323" s="32">
        <v>141</v>
      </c>
    </row>
    <row r="324" spans="1:3" ht="18.75" customHeight="1">
      <c r="A324" s="32">
        <v>54</v>
      </c>
      <c r="B324" s="32">
        <v>12</v>
      </c>
      <c r="C324" s="32">
        <v>225</v>
      </c>
    </row>
    <row r="325" spans="1:3" ht="18.75" customHeight="1">
      <c r="A325" s="32">
        <v>54</v>
      </c>
      <c r="B325" s="32">
        <v>13</v>
      </c>
      <c r="C325" s="32">
        <v>115</v>
      </c>
    </row>
    <row r="326" spans="1:3" ht="18.75" customHeight="1">
      <c r="A326" s="32">
        <v>54</v>
      </c>
      <c r="B326" s="32">
        <v>14</v>
      </c>
      <c r="C326" s="32">
        <v>104</v>
      </c>
    </row>
    <row r="327" spans="1:3" ht="18.75" customHeight="1">
      <c r="A327" s="32">
        <v>54</v>
      </c>
      <c r="B327" s="32">
        <v>15</v>
      </c>
      <c r="C327" s="32">
        <v>89</v>
      </c>
    </row>
    <row r="328" spans="1:3" ht="18.75" customHeight="1">
      <c r="A328" s="32">
        <v>54</v>
      </c>
      <c r="B328" s="32">
        <v>16</v>
      </c>
      <c r="C328" s="32">
        <v>94</v>
      </c>
    </row>
    <row r="329" spans="1:3" ht="18.75" customHeight="1">
      <c r="A329" s="32">
        <v>54</v>
      </c>
      <c r="B329" s="32">
        <v>17</v>
      </c>
      <c r="C329" s="32">
        <v>123</v>
      </c>
    </row>
    <row r="330" spans="1:3" ht="18.75" customHeight="1">
      <c r="A330" s="32">
        <v>54</v>
      </c>
      <c r="B330" s="32">
        <v>18</v>
      </c>
      <c r="C330" s="32">
        <v>114</v>
      </c>
    </row>
    <row r="331" spans="1:3" ht="18.75" customHeight="1">
      <c r="A331" s="32">
        <v>54</v>
      </c>
      <c r="B331" s="32">
        <v>19</v>
      </c>
      <c r="C331" s="32">
        <v>147</v>
      </c>
    </row>
    <row r="332" spans="1:3" ht="18.75" customHeight="1">
      <c r="A332" s="32">
        <v>54</v>
      </c>
      <c r="B332" s="32">
        <v>20</v>
      </c>
      <c r="C332" s="32">
        <v>155</v>
      </c>
    </row>
    <row r="333" spans="1:3" ht="18.75" customHeight="1">
      <c r="A333" s="32">
        <v>54</v>
      </c>
      <c r="B333" s="32">
        <v>21</v>
      </c>
      <c r="C333" s="32">
        <v>127</v>
      </c>
    </row>
    <row r="334" spans="1:3" ht="18.75" customHeight="1">
      <c r="A334" s="32">
        <v>54</v>
      </c>
      <c r="B334" s="32">
        <v>22</v>
      </c>
      <c r="C334" s="32">
        <v>87</v>
      </c>
    </row>
    <row r="335" spans="1:3" ht="18.75" customHeight="1">
      <c r="A335" s="32">
        <v>54</v>
      </c>
      <c r="B335" s="32">
        <v>23</v>
      </c>
      <c r="C335" s="32">
        <v>56</v>
      </c>
    </row>
    <row r="336" spans="1:3" ht="18.75" customHeight="1">
      <c r="A336" s="32">
        <v>54</v>
      </c>
      <c r="B336" s="32">
        <v>24</v>
      </c>
      <c r="C336" s="32">
        <v>25</v>
      </c>
    </row>
    <row r="337" spans="1:3" ht="18.75" customHeight="1">
      <c r="A337" s="32">
        <v>54</v>
      </c>
      <c r="B337" s="32">
        <v>25</v>
      </c>
      <c r="C337" s="32">
        <v>24</v>
      </c>
    </row>
    <row r="338" spans="1:3" ht="18.75" customHeight="1">
      <c r="A338" s="32">
        <v>54</v>
      </c>
      <c r="B338" s="32">
        <v>26</v>
      </c>
      <c r="C338" s="32">
        <v>20</v>
      </c>
    </row>
    <row r="339" spans="1:3" ht="18.75" customHeight="1">
      <c r="A339" s="32">
        <v>54</v>
      </c>
      <c r="B339" s="32">
        <v>27</v>
      </c>
      <c r="C339" s="32">
        <v>0</v>
      </c>
    </row>
    <row r="340" spans="1:3" ht="18.75" customHeight="1">
      <c r="A340" s="32">
        <v>54</v>
      </c>
      <c r="B340" s="32">
        <v>28</v>
      </c>
      <c r="C340" s="32">
        <v>1</v>
      </c>
    </row>
    <row r="341" spans="1:3" ht="18.75" customHeight="1">
      <c r="A341" s="32">
        <v>54</v>
      </c>
      <c r="B341" s="32">
        <v>29</v>
      </c>
      <c r="C341" s="32">
        <v>0</v>
      </c>
    </row>
    <row r="342" spans="1:3" ht="18.75" customHeight="1">
      <c r="A342" s="32">
        <v>54</v>
      </c>
      <c r="B342" s="32">
        <v>30</v>
      </c>
      <c r="C342" s="32">
        <v>4</v>
      </c>
    </row>
    <row r="343" spans="1:3" ht="18.75" customHeight="1">
      <c r="A343" s="32">
        <v>61</v>
      </c>
      <c r="B343" s="32">
        <v>0</v>
      </c>
      <c r="C343" s="32">
        <v>1964</v>
      </c>
    </row>
    <row r="344" spans="1:3" ht="18.75" customHeight="1">
      <c r="A344" s="32">
        <v>61</v>
      </c>
      <c r="B344" s="32">
        <v>1</v>
      </c>
      <c r="C344" s="32">
        <v>1924</v>
      </c>
    </row>
    <row r="345" spans="1:3" ht="18.75" customHeight="1">
      <c r="A345" s="32">
        <v>61</v>
      </c>
      <c r="B345" s="32">
        <v>2</v>
      </c>
      <c r="C345" s="32">
        <v>1807</v>
      </c>
    </row>
    <row r="346" spans="1:3" ht="18.75" customHeight="1">
      <c r="A346" s="32">
        <v>61</v>
      </c>
      <c r="B346" s="32">
        <v>3</v>
      </c>
      <c r="C346" s="32">
        <v>1312</v>
      </c>
    </row>
    <row r="347" spans="1:3" ht="18.75" customHeight="1">
      <c r="A347" s="32">
        <v>61</v>
      </c>
      <c r="B347" s="32">
        <v>4</v>
      </c>
      <c r="C347" s="32">
        <v>1367</v>
      </c>
    </row>
    <row r="348" spans="1:3" ht="18.75" customHeight="1">
      <c r="A348" s="32">
        <v>61</v>
      </c>
      <c r="B348" s="32">
        <v>5</v>
      </c>
      <c r="C348" s="32">
        <v>1216</v>
      </c>
    </row>
    <row r="349" spans="1:3" ht="18.75" customHeight="1">
      <c r="A349" s="32">
        <v>61</v>
      </c>
      <c r="B349" s="32">
        <v>6</v>
      </c>
      <c r="C349" s="32">
        <v>1770</v>
      </c>
    </row>
    <row r="350" spans="1:3" ht="18.75" customHeight="1">
      <c r="A350" s="32">
        <v>61</v>
      </c>
      <c r="B350" s="32">
        <v>7</v>
      </c>
      <c r="C350" s="32">
        <v>2250</v>
      </c>
    </row>
    <row r="351" spans="1:3" ht="18.75" customHeight="1">
      <c r="A351" s="32">
        <v>61</v>
      </c>
      <c r="B351" s="32">
        <v>8</v>
      </c>
      <c r="C351" s="32">
        <v>1837</v>
      </c>
    </row>
    <row r="352" spans="1:3" ht="18.75" customHeight="1">
      <c r="A352" s="32">
        <v>61</v>
      </c>
      <c r="B352" s="32">
        <v>9</v>
      </c>
      <c r="C352" s="32">
        <v>1399</v>
      </c>
    </row>
    <row r="353" spans="1:3" ht="18.75" customHeight="1">
      <c r="A353" s="32">
        <v>61</v>
      </c>
      <c r="B353" s="32">
        <v>10</v>
      </c>
      <c r="C353" s="32">
        <v>1165</v>
      </c>
    </row>
    <row r="354" spans="1:3" ht="18.75" customHeight="1">
      <c r="A354" s="32">
        <v>61</v>
      </c>
      <c r="B354" s="32">
        <v>11</v>
      </c>
      <c r="C354" s="32">
        <v>1101</v>
      </c>
    </row>
    <row r="355" spans="1:3" ht="18.75" customHeight="1">
      <c r="A355" s="32">
        <v>61</v>
      </c>
      <c r="B355" s="32">
        <v>12</v>
      </c>
      <c r="C355" s="32">
        <v>1361</v>
      </c>
    </row>
    <row r="356" spans="1:3" ht="18.75" customHeight="1">
      <c r="A356" s="32">
        <v>61</v>
      </c>
      <c r="B356" s="32">
        <v>13</v>
      </c>
      <c r="C356" s="32">
        <v>922</v>
      </c>
    </row>
    <row r="357" spans="1:3" ht="18.75" customHeight="1">
      <c r="A357" s="32">
        <v>61</v>
      </c>
      <c r="B357" s="32">
        <v>14</v>
      </c>
      <c r="C357" s="32">
        <v>705</v>
      </c>
    </row>
    <row r="358" spans="1:3" ht="18.75" customHeight="1">
      <c r="A358" s="32">
        <v>61</v>
      </c>
      <c r="B358" s="32">
        <v>15</v>
      </c>
      <c r="C358" s="32">
        <v>434</v>
      </c>
    </row>
    <row r="359" spans="1:3" ht="18.75" customHeight="1">
      <c r="A359" s="32">
        <v>61</v>
      </c>
      <c r="B359" s="32">
        <v>16</v>
      </c>
      <c r="C359" s="32">
        <v>470</v>
      </c>
    </row>
    <row r="360" spans="1:3" ht="18.75" customHeight="1">
      <c r="A360" s="32">
        <v>61</v>
      </c>
      <c r="B360" s="32">
        <v>17</v>
      </c>
      <c r="C360" s="32">
        <v>551</v>
      </c>
    </row>
    <row r="361" spans="1:3" ht="18.75" customHeight="1">
      <c r="A361" s="32">
        <v>61</v>
      </c>
      <c r="B361" s="32">
        <v>18</v>
      </c>
      <c r="C361" s="32">
        <v>538</v>
      </c>
    </row>
    <row r="362" spans="1:3" ht="18.75" customHeight="1">
      <c r="A362" s="32">
        <v>61</v>
      </c>
      <c r="B362" s="32">
        <v>19</v>
      </c>
      <c r="C362" s="32">
        <v>500</v>
      </c>
    </row>
    <row r="363" spans="1:3" ht="18.75" customHeight="1">
      <c r="A363" s="32">
        <v>61</v>
      </c>
      <c r="B363" s="32">
        <v>20</v>
      </c>
      <c r="C363" s="32">
        <v>396</v>
      </c>
    </row>
    <row r="364" spans="1:3" ht="18.75" customHeight="1">
      <c r="A364" s="32">
        <v>61</v>
      </c>
      <c r="B364" s="32">
        <v>21</v>
      </c>
      <c r="C364" s="32">
        <v>266</v>
      </c>
    </row>
    <row r="365" spans="1:3" ht="18.75" customHeight="1">
      <c r="A365" s="32">
        <v>61</v>
      </c>
      <c r="B365" s="32">
        <v>22</v>
      </c>
      <c r="C365" s="32">
        <v>253</v>
      </c>
    </row>
    <row r="366" spans="1:3" ht="18.75" customHeight="1">
      <c r="A366" s="32">
        <v>61</v>
      </c>
      <c r="B366" s="32">
        <v>23</v>
      </c>
      <c r="C366" s="32">
        <v>161</v>
      </c>
    </row>
    <row r="367" spans="1:3" ht="18.75" customHeight="1">
      <c r="A367" s="32">
        <v>61</v>
      </c>
      <c r="B367" s="32">
        <v>24</v>
      </c>
      <c r="C367" s="32">
        <v>44</v>
      </c>
    </row>
    <row r="368" spans="1:3" ht="18.75" customHeight="1">
      <c r="A368" s="32">
        <v>61</v>
      </c>
      <c r="B368" s="32">
        <v>25</v>
      </c>
      <c r="C368" s="32">
        <v>50</v>
      </c>
    </row>
    <row r="369" spans="1:3" ht="18.75" customHeight="1">
      <c r="A369" s="32">
        <v>61</v>
      </c>
      <c r="B369" s="32">
        <v>26</v>
      </c>
      <c r="C369" s="32">
        <v>51</v>
      </c>
    </row>
    <row r="370" spans="1:3" ht="18.75" customHeight="1">
      <c r="A370" s="32">
        <v>61</v>
      </c>
      <c r="B370" s="32">
        <v>27</v>
      </c>
      <c r="C370" s="32">
        <v>39</v>
      </c>
    </row>
    <row r="371" spans="1:3" ht="18.75" customHeight="1">
      <c r="A371" s="32">
        <v>61</v>
      </c>
      <c r="B371" s="32">
        <v>28</v>
      </c>
      <c r="C371" s="32">
        <v>50</v>
      </c>
    </row>
    <row r="372" spans="1:3" ht="18.75" customHeight="1">
      <c r="A372" s="32">
        <v>61</v>
      </c>
      <c r="B372" s="32">
        <v>29</v>
      </c>
      <c r="C372" s="32">
        <v>34</v>
      </c>
    </row>
    <row r="373" spans="1:3" ht="18.75" customHeight="1">
      <c r="A373" s="32">
        <v>61</v>
      </c>
      <c r="B373" s="32">
        <v>30</v>
      </c>
      <c r="C373" s="32">
        <v>155</v>
      </c>
    </row>
    <row r="374" spans="1:3" ht="18.75" customHeight="1">
      <c r="A374" s="32">
        <v>62</v>
      </c>
      <c r="B374" s="32">
        <v>0</v>
      </c>
      <c r="C374" s="32">
        <v>1551</v>
      </c>
    </row>
    <row r="375" spans="1:3" ht="18.75" customHeight="1">
      <c r="A375" s="32">
        <v>62</v>
      </c>
      <c r="B375" s="32">
        <v>1</v>
      </c>
      <c r="C375" s="32">
        <v>1522</v>
      </c>
    </row>
    <row r="376" spans="1:3" ht="18.75" customHeight="1">
      <c r="A376" s="32">
        <v>62</v>
      </c>
      <c r="B376" s="32">
        <v>2</v>
      </c>
      <c r="C376" s="32">
        <v>1413</v>
      </c>
    </row>
    <row r="377" spans="1:3" ht="18.75" customHeight="1">
      <c r="A377" s="32">
        <v>62</v>
      </c>
      <c r="B377" s="32">
        <v>3</v>
      </c>
      <c r="C377" s="32">
        <v>1011</v>
      </c>
    </row>
    <row r="378" spans="1:3" ht="18.75" customHeight="1">
      <c r="A378" s="32">
        <v>62</v>
      </c>
      <c r="B378" s="32">
        <v>4</v>
      </c>
      <c r="C378" s="32">
        <v>1083</v>
      </c>
    </row>
    <row r="379" spans="1:3" ht="18.75" customHeight="1">
      <c r="A379" s="32">
        <v>62</v>
      </c>
      <c r="B379" s="32">
        <v>5</v>
      </c>
      <c r="C379" s="32">
        <v>927</v>
      </c>
    </row>
    <row r="380" spans="1:3" ht="18.75" customHeight="1">
      <c r="A380" s="32">
        <v>62</v>
      </c>
      <c r="B380" s="32">
        <v>6</v>
      </c>
      <c r="C380" s="32">
        <v>1382</v>
      </c>
    </row>
    <row r="381" spans="1:3" ht="18.75" customHeight="1">
      <c r="A381" s="32">
        <v>62</v>
      </c>
      <c r="B381" s="32">
        <v>7</v>
      </c>
      <c r="C381" s="32">
        <v>1747</v>
      </c>
    </row>
    <row r="382" spans="1:3" ht="18.75" customHeight="1">
      <c r="A382" s="32">
        <v>62</v>
      </c>
      <c r="B382" s="32">
        <v>8</v>
      </c>
      <c r="C382" s="32">
        <v>1431</v>
      </c>
    </row>
    <row r="383" spans="1:3" ht="18.75" customHeight="1">
      <c r="A383" s="32">
        <v>62</v>
      </c>
      <c r="B383" s="32">
        <v>9</v>
      </c>
      <c r="C383" s="32">
        <v>1084</v>
      </c>
    </row>
    <row r="384" spans="1:3" ht="18.75" customHeight="1">
      <c r="A384" s="32">
        <v>62</v>
      </c>
      <c r="B384" s="32">
        <v>10</v>
      </c>
      <c r="C384" s="32">
        <v>907</v>
      </c>
    </row>
    <row r="385" spans="1:3" ht="18.75" customHeight="1">
      <c r="A385" s="32">
        <v>62</v>
      </c>
      <c r="B385" s="32">
        <v>11</v>
      </c>
      <c r="C385" s="32">
        <v>856</v>
      </c>
    </row>
    <row r="386" spans="1:3" ht="18.75" customHeight="1">
      <c r="A386" s="32">
        <v>62</v>
      </c>
      <c r="B386" s="32">
        <v>12</v>
      </c>
      <c r="C386" s="32">
        <v>1027</v>
      </c>
    </row>
    <row r="387" spans="1:3" ht="18.75" customHeight="1">
      <c r="A387" s="32">
        <v>62</v>
      </c>
      <c r="B387" s="32">
        <v>13</v>
      </c>
      <c r="C387" s="32">
        <v>721</v>
      </c>
    </row>
    <row r="388" spans="1:3" ht="18.75" customHeight="1">
      <c r="A388" s="32">
        <v>62</v>
      </c>
      <c r="B388" s="32">
        <v>14</v>
      </c>
      <c r="C388" s="32">
        <v>543</v>
      </c>
    </row>
    <row r="389" spans="1:3" ht="18.75" customHeight="1">
      <c r="A389" s="32">
        <v>62</v>
      </c>
      <c r="B389" s="32">
        <v>15</v>
      </c>
      <c r="C389" s="32">
        <v>325</v>
      </c>
    </row>
    <row r="390" spans="1:3" ht="18.75" customHeight="1">
      <c r="A390" s="32">
        <v>62</v>
      </c>
      <c r="B390" s="32">
        <v>16</v>
      </c>
      <c r="C390" s="32">
        <v>354</v>
      </c>
    </row>
    <row r="391" spans="1:3" ht="18.75" customHeight="1">
      <c r="A391" s="32">
        <v>62</v>
      </c>
      <c r="B391" s="32">
        <v>17</v>
      </c>
      <c r="C391" s="32">
        <v>408</v>
      </c>
    </row>
    <row r="392" spans="1:3" ht="18.75" customHeight="1">
      <c r="A392" s="32">
        <v>62</v>
      </c>
      <c r="B392" s="32">
        <v>18</v>
      </c>
      <c r="C392" s="32">
        <v>416</v>
      </c>
    </row>
    <row r="393" spans="1:3" ht="18.75" customHeight="1">
      <c r="A393" s="32">
        <v>62</v>
      </c>
      <c r="B393" s="32">
        <v>19</v>
      </c>
      <c r="C393" s="32">
        <v>368</v>
      </c>
    </row>
    <row r="394" spans="1:3" ht="18.75" customHeight="1">
      <c r="A394" s="32">
        <v>62</v>
      </c>
      <c r="B394" s="32">
        <v>20</v>
      </c>
      <c r="C394" s="32">
        <v>286</v>
      </c>
    </row>
    <row r="395" spans="1:3" ht="18.75" customHeight="1">
      <c r="A395" s="32">
        <v>62</v>
      </c>
      <c r="B395" s="32">
        <v>21</v>
      </c>
      <c r="C395" s="32">
        <v>188</v>
      </c>
    </row>
    <row r="396" spans="1:3" ht="18.75" customHeight="1">
      <c r="A396" s="32">
        <v>62</v>
      </c>
      <c r="B396" s="32">
        <v>22</v>
      </c>
      <c r="C396" s="32">
        <v>193</v>
      </c>
    </row>
    <row r="397" spans="1:3" ht="18.75" customHeight="1">
      <c r="A397" s="32">
        <v>62</v>
      </c>
      <c r="B397" s="32">
        <v>23</v>
      </c>
      <c r="C397" s="32">
        <v>117</v>
      </c>
    </row>
    <row r="398" spans="1:3" ht="18.75" customHeight="1">
      <c r="A398" s="32">
        <v>62</v>
      </c>
      <c r="B398" s="32">
        <v>24</v>
      </c>
      <c r="C398" s="32">
        <v>33</v>
      </c>
    </row>
    <row r="399" spans="1:3" ht="18.75" customHeight="1">
      <c r="A399" s="32">
        <v>62</v>
      </c>
      <c r="B399" s="32">
        <v>25</v>
      </c>
      <c r="C399" s="32">
        <v>40</v>
      </c>
    </row>
    <row r="400" spans="1:3" ht="18.75" customHeight="1">
      <c r="A400" s="32">
        <v>62</v>
      </c>
      <c r="B400" s="32">
        <v>26</v>
      </c>
      <c r="C400" s="32">
        <v>40</v>
      </c>
    </row>
    <row r="401" spans="1:3" ht="18.75" customHeight="1">
      <c r="A401" s="32">
        <v>62</v>
      </c>
      <c r="B401" s="32">
        <v>27</v>
      </c>
      <c r="C401" s="32">
        <v>35</v>
      </c>
    </row>
    <row r="402" spans="1:3" ht="18.75" customHeight="1">
      <c r="A402" s="32">
        <v>62</v>
      </c>
      <c r="B402" s="32">
        <v>28</v>
      </c>
      <c r="C402" s="32">
        <v>44</v>
      </c>
    </row>
    <row r="403" spans="1:3" ht="18.75" customHeight="1">
      <c r="A403" s="32">
        <v>62</v>
      </c>
      <c r="B403" s="32">
        <v>29</v>
      </c>
      <c r="C403" s="32">
        <v>30</v>
      </c>
    </row>
    <row r="404" spans="1:3" ht="18.75" customHeight="1">
      <c r="A404" s="32">
        <v>62</v>
      </c>
      <c r="B404" s="32">
        <v>30</v>
      </c>
      <c r="C404" s="32">
        <v>137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E7" workbookViewId="0">
      <selection activeCell="S22" sqref="S22"/>
    </sheetView>
  </sheetViews>
  <sheetFormatPr defaultRowHeight="13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H10" workbookViewId="0">
      <selection sqref="A1:XFD1048576"/>
    </sheetView>
  </sheetViews>
  <sheetFormatPr defaultRowHeight="13.2"/>
  <sheetData/>
  <pageMargins left="0.2" right="0.24" top="0.75" bottom="0.75" header="0.3" footer="0.3"/>
  <pageSetup scale="7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C1" workbookViewId="0">
      <selection activeCell="V42" sqref="V42"/>
    </sheetView>
  </sheetViews>
  <sheetFormatPr defaultRowHeight="13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sqref="A1:XFD1048576"/>
    </sheetView>
  </sheetViews>
  <sheetFormatPr defaultRowHeight="13.2"/>
  <cols>
    <col min="13" max="13" width="9.21875" customWidth="1"/>
  </cols>
  <sheetData/>
  <pageMargins left="0.1" right="0.26" top="0.59" bottom="0.56999999999999995" header="0.3" footer="0.3"/>
  <pageSetup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41" right="0.7" top="0.75" bottom="0.75" header="0.3" footer="0.3"/>
  <pageSetup scale="75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26" right="0.32" top="0.75" bottom="0.75" header="0.3" footer="0.3"/>
  <pageSetup scale="75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3.2"/>
  <sheetData/>
  <pageMargins left="0.7" right="0.7" top="0.75" bottom="0.75" header="0.3" footer="0.3"/>
  <pageSetup scale="75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topLeftCell="B1" workbookViewId="0">
      <selection sqref="A1:XFD1048576"/>
    </sheetView>
  </sheetViews>
  <sheetFormatPr defaultRowHeight="13.2"/>
  <sheetData/>
  <pageMargins left="0.7" right="0.7" top="0.75" bottom="0.75" header="0.3" footer="0.3"/>
  <pageSetup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Methodology</vt:lpstr>
      <vt:lpstr>Motorcycles11All</vt:lpstr>
      <vt:lpstr>Pass Car 21 All</vt:lpstr>
      <vt:lpstr>Pass Truck 31 All</vt:lpstr>
      <vt:lpstr>Light Commercial32All</vt:lpstr>
      <vt:lpstr>IntercityBus 41 All</vt:lpstr>
      <vt:lpstr>IntraCity Bus 42 All</vt:lpstr>
      <vt:lpstr>School Bus 43 All</vt:lpstr>
      <vt:lpstr>RefuseTruck 51 All</vt:lpstr>
      <vt:lpstr>SingleShortHaul 52 All</vt:lpstr>
      <vt:lpstr>SingleLongHaul53All</vt:lpstr>
      <vt:lpstr>MotorHome 54 All</vt:lpstr>
      <vt:lpstr>CombinationShortHaul 61 All</vt:lpstr>
      <vt:lpstr>CombinationLongHaul 62 All</vt:lpstr>
      <vt:lpstr>From RegData2007</vt:lpstr>
      <vt:lpstr>Converted RegDist06</vt:lpstr>
      <vt:lpstr>RegData2007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jgorgol</cp:lastModifiedBy>
  <cp:lastPrinted>2012-01-03T20:26:51Z</cp:lastPrinted>
  <dcterms:created xsi:type="dcterms:W3CDTF">2010-01-07T17:36:33Z</dcterms:created>
  <dcterms:modified xsi:type="dcterms:W3CDTF">2012-01-25T20:48:13Z</dcterms:modified>
</cp:coreProperties>
</file>