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11376" windowHeight="5472"/>
  </bookViews>
  <sheets>
    <sheet name="Vehicle" sheetId="41" r:id="rId1"/>
    <sheet name="Cty" sheetId="26" r:id="rId2"/>
    <sheet name="NJTPA" sheetId="32" r:id="rId3"/>
    <sheet name="SJTPO" sheetId="31" r:id="rId4"/>
    <sheet name="Merc" sheetId="29" r:id="rId5"/>
    <sheet name="Glou" sheetId="38" r:id="rId6"/>
    <sheet name="Camd" sheetId="37" r:id="rId7"/>
    <sheet name="Burl" sheetId="36" r:id="rId8"/>
  </sheets>
  <calcPr calcId="145621"/>
</workbook>
</file>

<file path=xl/calcChain.xml><?xml version="1.0" encoding="utf-8"?>
<calcChain xmlns="http://schemas.openxmlformats.org/spreadsheetml/2006/main">
  <c r="N28" i="26" l="1"/>
  <c r="M28" i="26" l="1"/>
  <c r="T15" i="36" l="1"/>
  <c r="T16" i="36" s="1"/>
  <c r="L15" i="36"/>
  <c r="L16" i="36" s="1"/>
  <c r="K15" i="36"/>
  <c r="K16" i="36" s="1"/>
  <c r="J15" i="36"/>
  <c r="J16" i="36" s="1"/>
  <c r="I15" i="36"/>
  <c r="I16" i="36" s="1"/>
  <c r="H15" i="36"/>
  <c r="H16" i="36" s="1"/>
  <c r="G15" i="36"/>
  <c r="G16" i="36" s="1"/>
  <c r="F15" i="36"/>
  <c r="F16" i="36" s="1"/>
  <c r="E15" i="36"/>
  <c r="AE14" i="36"/>
  <c r="AD14" i="36"/>
  <c r="AC14" i="36"/>
  <c r="AB14" i="36"/>
  <c r="AA14" i="36"/>
  <c r="Z14" i="36"/>
  <c r="Y14" i="36"/>
  <c r="X14" i="36"/>
  <c r="W14" i="36"/>
  <c r="V14" i="36"/>
  <c r="U14" i="36"/>
  <c r="AE13" i="36"/>
  <c r="AD13" i="36"/>
  <c r="AC13" i="36"/>
  <c r="AB13" i="36"/>
  <c r="AA13" i="36"/>
  <c r="Z13" i="36"/>
  <c r="Y13" i="36"/>
  <c r="X13" i="36"/>
  <c r="W13" i="36"/>
  <c r="V13" i="36"/>
  <c r="U13" i="36"/>
  <c r="AE12" i="36"/>
  <c r="AD12" i="36"/>
  <c r="AC12" i="36"/>
  <c r="AB12" i="36"/>
  <c r="AA12" i="36"/>
  <c r="Z12" i="36"/>
  <c r="Y12" i="36"/>
  <c r="X12" i="36"/>
  <c r="W12" i="36"/>
  <c r="V12" i="36"/>
  <c r="U12" i="36"/>
  <c r="AE11" i="36"/>
  <c r="AD11" i="36"/>
  <c r="AC11" i="36"/>
  <c r="AB11" i="36"/>
  <c r="AA11" i="36"/>
  <c r="Z11" i="36"/>
  <c r="Y11" i="36"/>
  <c r="X11" i="36"/>
  <c r="W11" i="36"/>
  <c r="V11" i="36"/>
  <c r="U11" i="36"/>
  <c r="AE10" i="36"/>
  <c r="AD10" i="36"/>
  <c r="AC10" i="36"/>
  <c r="AB10" i="36"/>
  <c r="AA10" i="36"/>
  <c r="Z10" i="36"/>
  <c r="Y10" i="36"/>
  <c r="X10" i="36"/>
  <c r="W10" i="36"/>
  <c r="V10" i="36"/>
  <c r="U10" i="36"/>
  <c r="AE9" i="36"/>
  <c r="AD9" i="36"/>
  <c r="AC9" i="36"/>
  <c r="AB9" i="36"/>
  <c r="AA9" i="36"/>
  <c r="Z9" i="36"/>
  <c r="Y9" i="36"/>
  <c r="X9" i="36"/>
  <c r="W9" i="36"/>
  <c r="V9" i="36"/>
  <c r="U9" i="36"/>
  <c r="AE8" i="36"/>
  <c r="AD8" i="36"/>
  <c r="AC8" i="36"/>
  <c r="AB8" i="36"/>
  <c r="AA8" i="36"/>
  <c r="Z8" i="36"/>
  <c r="Y8" i="36"/>
  <c r="X8" i="36"/>
  <c r="W8" i="36"/>
  <c r="V8" i="36"/>
  <c r="U8" i="36"/>
  <c r="AE7" i="36"/>
  <c r="AD7" i="36"/>
  <c r="AC7" i="36"/>
  <c r="AB7" i="36"/>
  <c r="AA7" i="36"/>
  <c r="Z7" i="36"/>
  <c r="Y7" i="36"/>
  <c r="X7" i="36"/>
  <c r="W7" i="36"/>
  <c r="V7" i="36"/>
  <c r="U7" i="36"/>
  <c r="AE6" i="36"/>
  <c r="AD6" i="36"/>
  <c r="AC6" i="36"/>
  <c r="AB6" i="36"/>
  <c r="AA6" i="36"/>
  <c r="Z6" i="36"/>
  <c r="Y6" i="36"/>
  <c r="X6" i="36"/>
  <c r="W6" i="36"/>
  <c r="V6" i="36"/>
  <c r="U6" i="36"/>
  <c r="AE5" i="36"/>
  <c r="AD5" i="36"/>
  <c r="AC5" i="36"/>
  <c r="AB5" i="36"/>
  <c r="AA5" i="36"/>
  <c r="Z5" i="36"/>
  <c r="Y5" i="36"/>
  <c r="X5" i="36"/>
  <c r="W5" i="36"/>
  <c r="V5" i="36"/>
  <c r="U5" i="36"/>
  <c r="AE4" i="36"/>
  <c r="AD4" i="36"/>
  <c r="AC4" i="36"/>
  <c r="AB4" i="36"/>
  <c r="AA4" i="36"/>
  <c r="Z4" i="36"/>
  <c r="Y4" i="36"/>
  <c r="X4" i="36"/>
  <c r="W4" i="36"/>
  <c r="V4" i="36"/>
  <c r="U4" i="36"/>
  <c r="AE3" i="36"/>
  <c r="AD3" i="36"/>
  <c r="AC3" i="36"/>
  <c r="AB3" i="36"/>
  <c r="AA3" i="36"/>
  <c r="Z3" i="36"/>
  <c r="Y3" i="36"/>
  <c r="X3" i="36"/>
  <c r="W3" i="36"/>
  <c r="V3" i="36"/>
  <c r="U3" i="36"/>
  <c r="AE2" i="36"/>
  <c r="AD2" i="36"/>
  <c r="AD15" i="36" s="1"/>
  <c r="AC2" i="36"/>
  <c r="AC15" i="36" s="1"/>
  <c r="AB2" i="36"/>
  <c r="AB15" i="36" s="1"/>
  <c r="AA2" i="36"/>
  <c r="AA15" i="36" s="1"/>
  <c r="Z2" i="36"/>
  <c r="Z15" i="36" s="1"/>
  <c r="Y2" i="36"/>
  <c r="Y15" i="36" s="1"/>
  <c r="X2" i="36"/>
  <c r="X15" i="36" s="1"/>
  <c r="W2" i="36"/>
  <c r="W15" i="36" s="1"/>
  <c r="V2" i="36"/>
  <c r="V15" i="36" s="1"/>
  <c r="U2" i="36"/>
  <c r="U15" i="36" s="1"/>
  <c r="T15" i="37"/>
  <c r="T16" i="37" s="1"/>
  <c r="L15" i="37"/>
  <c r="L16" i="37" s="1"/>
  <c r="K15" i="37"/>
  <c r="K16" i="37" s="1"/>
  <c r="J15" i="37"/>
  <c r="J16" i="37" s="1"/>
  <c r="I15" i="37"/>
  <c r="I16" i="37" s="1"/>
  <c r="H15" i="37"/>
  <c r="H16" i="37" s="1"/>
  <c r="G15" i="37"/>
  <c r="G16" i="37" s="1"/>
  <c r="F15" i="37"/>
  <c r="F16" i="37" s="1"/>
  <c r="E15" i="37"/>
  <c r="AE14" i="37"/>
  <c r="AD14" i="37"/>
  <c r="AC14" i="37"/>
  <c r="AB14" i="37"/>
  <c r="AA14" i="37"/>
  <c r="Z14" i="37"/>
  <c r="Y14" i="37"/>
  <c r="X14" i="37"/>
  <c r="W14" i="37"/>
  <c r="V14" i="37"/>
  <c r="U14" i="37"/>
  <c r="AE13" i="37"/>
  <c r="AD13" i="37"/>
  <c r="AC13" i="37"/>
  <c r="AB13" i="37"/>
  <c r="AA13" i="37"/>
  <c r="Z13" i="37"/>
  <c r="Y13" i="37"/>
  <c r="X13" i="37"/>
  <c r="W13" i="37"/>
  <c r="V13" i="37"/>
  <c r="U13" i="37"/>
  <c r="AE12" i="37"/>
  <c r="AD12" i="37"/>
  <c r="AC12" i="37"/>
  <c r="AB12" i="37"/>
  <c r="AA12" i="37"/>
  <c r="Z12" i="37"/>
  <c r="Y12" i="37"/>
  <c r="X12" i="37"/>
  <c r="W12" i="37"/>
  <c r="V12" i="37"/>
  <c r="U12" i="37"/>
  <c r="AE11" i="37"/>
  <c r="AD11" i="37"/>
  <c r="AC11" i="37"/>
  <c r="AB11" i="37"/>
  <c r="AA11" i="37"/>
  <c r="Z11" i="37"/>
  <c r="Y11" i="37"/>
  <c r="X11" i="37"/>
  <c r="W11" i="37"/>
  <c r="V11" i="37"/>
  <c r="U11" i="37"/>
  <c r="AE10" i="37"/>
  <c r="AD10" i="37"/>
  <c r="AC10" i="37"/>
  <c r="AB10" i="37"/>
  <c r="AA10" i="37"/>
  <c r="Z10" i="37"/>
  <c r="Y10" i="37"/>
  <c r="X10" i="37"/>
  <c r="W10" i="37"/>
  <c r="V10" i="37"/>
  <c r="U10" i="37"/>
  <c r="AE9" i="37"/>
  <c r="AD9" i="37"/>
  <c r="AC9" i="37"/>
  <c r="AB9" i="37"/>
  <c r="AA9" i="37"/>
  <c r="Z9" i="37"/>
  <c r="Y9" i="37"/>
  <c r="X9" i="37"/>
  <c r="W9" i="37"/>
  <c r="V9" i="37"/>
  <c r="U9" i="37"/>
  <c r="AE8" i="37"/>
  <c r="AD8" i="37"/>
  <c r="AC8" i="37"/>
  <c r="AB8" i="37"/>
  <c r="AA8" i="37"/>
  <c r="Z8" i="37"/>
  <c r="Y8" i="37"/>
  <c r="X8" i="37"/>
  <c r="W8" i="37"/>
  <c r="V8" i="37"/>
  <c r="U8" i="37"/>
  <c r="AE7" i="37"/>
  <c r="AD7" i="37"/>
  <c r="AC7" i="37"/>
  <c r="AB7" i="37"/>
  <c r="AA7" i="37"/>
  <c r="Z7" i="37"/>
  <c r="Y7" i="37"/>
  <c r="X7" i="37"/>
  <c r="W7" i="37"/>
  <c r="V7" i="37"/>
  <c r="U7" i="37"/>
  <c r="AE6" i="37"/>
  <c r="AD6" i="37"/>
  <c r="AC6" i="37"/>
  <c r="AB6" i="37"/>
  <c r="AA6" i="37"/>
  <c r="Z6" i="37"/>
  <c r="Y6" i="37"/>
  <c r="X6" i="37"/>
  <c r="W6" i="37"/>
  <c r="V6" i="37"/>
  <c r="U6" i="37"/>
  <c r="AE5" i="37"/>
  <c r="AD5" i="37"/>
  <c r="AC5" i="37"/>
  <c r="AB5" i="37"/>
  <c r="AA5" i="37"/>
  <c r="Z5" i="37"/>
  <c r="Y5" i="37"/>
  <c r="X5" i="37"/>
  <c r="W5" i="37"/>
  <c r="V5" i="37"/>
  <c r="U5" i="37"/>
  <c r="AE4" i="37"/>
  <c r="AD4" i="37"/>
  <c r="AC4" i="37"/>
  <c r="AB4" i="37"/>
  <c r="AA4" i="37"/>
  <c r="Z4" i="37"/>
  <c r="Y4" i="37"/>
  <c r="X4" i="37"/>
  <c r="W4" i="37"/>
  <c r="V4" i="37"/>
  <c r="U4" i="37"/>
  <c r="AE3" i="37"/>
  <c r="AD3" i="37"/>
  <c r="AC3" i="37"/>
  <c r="AB3" i="37"/>
  <c r="AA3" i="37"/>
  <c r="Z3" i="37"/>
  <c r="Y3" i="37"/>
  <c r="X3" i="37"/>
  <c r="W3" i="37"/>
  <c r="V3" i="37"/>
  <c r="U3" i="37"/>
  <c r="AE2" i="37"/>
  <c r="AE15" i="37" s="1"/>
  <c r="AD2" i="37"/>
  <c r="AD15" i="37" s="1"/>
  <c r="AC2" i="37"/>
  <c r="AC15" i="37" s="1"/>
  <c r="AB2" i="37"/>
  <c r="AB15" i="37" s="1"/>
  <c r="AA2" i="37"/>
  <c r="AA15" i="37" s="1"/>
  <c r="Z2" i="37"/>
  <c r="Z15" i="37" s="1"/>
  <c r="Y2" i="37"/>
  <c r="Y15" i="37" s="1"/>
  <c r="X2" i="37"/>
  <c r="X15" i="37" s="1"/>
  <c r="W2" i="37"/>
  <c r="W15" i="37" s="1"/>
  <c r="V2" i="37"/>
  <c r="V15" i="37" s="1"/>
  <c r="U2" i="37"/>
  <c r="U15" i="37" s="1"/>
  <c r="T15" i="38"/>
  <c r="T16" i="38" s="1"/>
  <c r="L15" i="38"/>
  <c r="L16" i="38" s="1"/>
  <c r="K15" i="38"/>
  <c r="K16" i="38" s="1"/>
  <c r="J15" i="38"/>
  <c r="J16" i="38" s="1"/>
  <c r="I15" i="38"/>
  <c r="I16" i="38" s="1"/>
  <c r="H15" i="38"/>
  <c r="H16" i="38" s="1"/>
  <c r="G15" i="38"/>
  <c r="G16" i="38" s="1"/>
  <c r="F15" i="38"/>
  <c r="F16" i="38" s="1"/>
  <c r="E15" i="38"/>
  <c r="AE14" i="38"/>
  <c r="AD14" i="38"/>
  <c r="AC14" i="38"/>
  <c r="AB14" i="38"/>
  <c r="AA14" i="38"/>
  <c r="Z14" i="38"/>
  <c r="Y14" i="38"/>
  <c r="X14" i="38"/>
  <c r="W14" i="38"/>
  <c r="V14" i="38"/>
  <c r="U14" i="38"/>
  <c r="AE13" i="38"/>
  <c r="AD13" i="38"/>
  <c r="AC13" i="38"/>
  <c r="AB13" i="38"/>
  <c r="AA13" i="38"/>
  <c r="Z13" i="38"/>
  <c r="Y13" i="38"/>
  <c r="X13" i="38"/>
  <c r="W13" i="38"/>
  <c r="V13" i="38"/>
  <c r="U13" i="38"/>
  <c r="AE12" i="38"/>
  <c r="AD12" i="38"/>
  <c r="AC12" i="38"/>
  <c r="AB12" i="38"/>
  <c r="AA12" i="38"/>
  <c r="Z12" i="38"/>
  <c r="Y12" i="38"/>
  <c r="X12" i="38"/>
  <c r="W12" i="38"/>
  <c r="V12" i="38"/>
  <c r="U12" i="38"/>
  <c r="AE11" i="38"/>
  <c r="AD11" i="38"/>
  <c r="AC11" i="38"/>
  <c r="AB11" i="38"/>
  <c r="AA11" i="38"/>
  <c r="Z11" i="38"/>
  <c r="Y11" i="38"/>
  <c r="X11" i="38"/>
  <c r="W11" i="38"/>
  <c r="V11" i="38"/>
  <c r="U11" i="38"/>
  <c r="AE10" i="38"/>
  <c r="AD10" i="38"/>
  <c r="AC10" i="38"/>
  <c r="AB10" i="38"/>
  <c r="AA10" i="38"/>
  <c r="Z10" i="38"/>
  <c r="Y10" i="38"/>
  <c r="X10" i="38"/>
  <c r="W10" i="38"/>
  <c r="V10" i="38"/>
  <c r="U10" i="38"/>
  <c r="AE9" i="38"/>
  <c r="AD9" i="38"/>
  <c r="AC9" i="38"/>
  <c r="AB9" i="38"/>
  <c r="AA9" i="38"/>
  <c r="Z9" i="38"/>
  <c r="Y9" i="38"/>
  <c r="X9" i="38"/>
  <c r="W9" i="38"/>
  <c r="V9" i="38"/>
  <c r="U9" i="38"/>
  <c r="AE8" i="38"/>
  <c r="AD8" i="38"/>
  <c r="AC8" i="38"/>
  <c r="AB8" i="38"/>
  <c r="AA8" i="38"/>
  <c r="Z8" i="38"/>
  <c r="Y8" i="38"/>
  <c r="X8" i="38"/>
  <c r="W8" i="38"/>
  <c r="V8" i="38"/>
  <c r="U8" i="38"/>
  <c r="AE7" i="38"/>
  <c r="AD7" i="38"/>
  <c r="AC7" i="38"/>
  <c r="AB7" i="38"/>
  <c r="AA7" i="38"/>
  <c r="Z7" i="38"/>
  <c r="Y7" i="38"/>
  <c r="X7" i="38"/>
  <c r="W7" i="38"/>
  <c r="V7" i="38"/>
  <c r="U7" i="38"/>
  <c r="AE6" i="38"/>
  <c r="AD6" i="38"/>
  <c r="AC6" i="38"/>
  <c r="AB6" i="38"/>
  <c r="AA6" i="38"/>
  <c r="Z6" i="38"/>
  <c r="Y6" i="38"/>
  <c r="X6" i="38"/>
  <c r="W6" i="38"/>
  <c r="V6" i="38"/>
  <c r="U6" i="38"/>
  <c r="AE5" i="38"/>
  <c r="AD5" i="38"/>
  <c r="AC5" i="38"/>
  <c r="AB5" i="38"/>
  <c r="AA5" i="38"/>
  <c r="Z5" i="38"/>
  <c r="Y5" i="38"/>
  <c r="X5" i="38"/>
  <c r="W5" i="38"/>
  <c r="V5" i="38"/>
  <c r="U5" i="38"/>
  <c r="AE4" i="38"/>
  <c r="AD4" i="38"/>
  <c r="AC4" i="38"/>
  <c r="AB4" i="38"/>
  <c r="AA4" i="38"/>
  <c r="Z4" i="38"/>
  <c r="Y4" i="38"/>
  <c r="X4" i="38"/>
  <c r="W4" i="38"/>
  <c r="V4" i="38"/>
  <c r="U4" i="38"/>
  <c r="AE3" i="38"/>
  <c r="AD3" i="38"/>
  <c r="AC3" i="38"/>
  <c r="AB3" i="38"/>
  <c r="AA3" i="38"/>
  <c r="Z3" i="38"/>
  <c r="Y3" i="38"/>
  <c r="X3" i="38"/>
  <c r="W3" i="38"/>
  <c r="V3" i="38"/>
  <c r="U3" i="38"/>
  <c r="AE2" i="38"/>
  <c r="AE15" i="38" s="1"/>
  <c r="AD2" i="38"/>
  <c r="AC2" i="38"/>
  <c r="AC15" i="38" s="1"/>
  <c r="AB2" i="38"/>
  <c r="AA2" i="38"/>
  <c r="AA15" i="38" s="1"/>
  <c r="Z2" i="38"/>
  <c r="Z15" i="38" s="1"/>
  <c r="Y2" i="38"/>
  <c r="Y15" i="38" s="1"/>
  <c r="X2" i="38"/>
  <c r="X15" i="38" s="1"/>
  <c r="W2" i="38"/>
  <c r="W15" i="38" s="1"/>
  <c r="V2" i="38"/>
  <c r="V15" i="38" s="1"/>
  <c r="U2" i="38"/>
  <c r="U15" i="38" s="1"/>
  <c r="T16" i="29"/>
  <c r="T15" i="29"/>
  <c r="AE3" i="29"/>
  <c r="AE4" i="29"/>
  <c r="AE5" i="29"/>
  <c r="AE6" i="29"/>
  <c r="AE7" i="29"/>
  <c r="AE8" i="29"/>
  <c r="AE9" i="29"/>
  <c r="AE10" i="29"/>
  <c r="AE11" i="29"/>
  <c r="AE12" i="29"/>
  <c r="AE13" i="29"/>
  <c r="AE14" i="29"/>
  <c r="AE2" i="29"/>
  <c r="AD15" i="29"/>
  <c r="AE15" i="29"/>
  <c r="AD3" i="29"/>
  <c r="AD4" i="29"/>
  <c r="AD5" i="29"/>
  <c r="AD6" i="29"/>
  <c r="AD7" i="29"/>
  <c r="AD8" i="29"/>
  <c r="AD9" i="29"/>
  <c r="AD10" i="29"/>
  <c r="AD11" i="29"/>
  <c r="AD12" i="29"/>
  <c r="AD13" i="29"/>
  <c r="AD14" i="29"/>
  <c r="AD2" i="29"/>
  <c r="AC3" i="29"/>
  <c r="AC4" i="29"/>
  <c r="AC5" i="29"/>
  <c r="AC6" i="29"/>
  <c r="AC7" i="29"/>
  <c r="AC8" i="29"/>
  <c r="AC9" i="29"/>
  <c r="AC10" i="29"/>
  <c r="AC11" i="29"/>
  <c r="AC12" i="29"/>
  <c r="AC13" i="29"/>
  <c r="AC14" i="29"/>
  <c r="AC2" i="29"/>
  <c r="AB3" i="29"/>
  <c r="AB4" i="29"/>
  <c r="AB5" i="29"/>
  <c r="AB6" i="29"/>
  <c r="AB7" i="29"/>
  <c r="AB8" i="29"/>
  <c r="AB9" i="29"/>
  <c r="AB10" i="29"/>
  <c r="AB11" i="29"/>
  <c r="AB12" i="29"/>
  <c r="AB13" i="29"/>
  <c r="AB14" i="29"/>
  <c r="AB2" i="29"/>
  <c r="AA3" i="29"/>
  <c r="AA4" i="29"/>
  <c r="AA5" i="29"/>
  <c r="AA6" i="29"/>
  <c r="AA7" i="29"/>
  <c r="AA8" i="29"/>
  <c r="AA9" i="29"/>
  <c r="AA10" i="29"/>
  <c r="AA11" i="29"/>
  <c r="AA12" i="29"/>
  <c r="AA13" i="29"/>
  <c r="AA14" i="29"/>
  <c r="AA2" i="29"/>
  <c r="Z3" i="29"/>
  <c r="Z4" i="29"/>
  <c r="Z5" i="29"/>
  <c r="Z6" i="29"/>
  <c r="Z7" i="29"/>
  <c r="Z8" i="29"/>
  <c r="Z9" i="29"/>
  <c r="Z10" i="29"/>
  <c r="Z11" i="29"/>
  <c r="Z12" i="29"/>
  <c r="Z13" i="29"/>
  <c r="Z14" i="29"/>
  <c r="Z2" i="29"/>
  <c r="Y3" i="29"/>
  <c r="Y4" i="29"/>
  <c r="Y5" i="29"/>
  <c r="Y6" i="29"/>
  <c r="Y7" i="29"/>
  <c r="Y8" i="29"/>
  <c r="Y9" i="29"/>
  <c r="Y10" i="29"/>
  <c r="Y11" i="29"/>
  <c r="Y12" i="29"/>
  <c r="Y13" i="29"/>
  <c r="Y14" i="29"/>
  <c r="Y2" i="29"/>
  <c r="X3" i="29"/>
  <c r="X4" i="29"/>
  <c r="X5" i="29"/>
  <c r="X6" i="29"/>
  <c r="X7" i="29"/>
  <c r="X8" i="29"/>
  <c r="X9" i="29"/>
  <c r="X10" i="29"/>
  <c r="X11" i="29"/>
  <c r="X12" i="29"/>
  <c r="X13" i="29"/>
  <c r="X14" i="29"/>
  <c r="X2" i="29"/>
  <c r="W3" i="29"/>
  <c r="W4" i="29"/>
  <c r="W5" i="29"/>
  <c r="W6" i="29"/>
  <c r="W7" i="29"/>
  <c r="W8" i="29"/>
  <c r="W9" i="29"/>
  <c r="W10" i="29"/>
  <c r="W11" i="29"/>
  <c r="W12" i="29"/>
  <c r="W13" i="29"/>
  <c r="W14" i="29"/>
  <c r="W2" i="29"/>
  <c r="V14" i="29"/>
  <c r="V3" i="29"/>
  <c r="V4" i="29"/>
  <c r="V5" i="29"/>
  <c r="V6" i="29"/>
  <c r="V7" i="29"/>
  <c r="V8" i="29"/>
  <c r="V9" i="29"/>
  <c r="V10" i="29"/>
  <c r="V11" i="29"/>
  <c r="V12" i="29"/>
  <c r="V13" i="29"/>
  <c r="V2" i="29"/>
  <c r="U3" i="29"/>
  <c r="U4" i="29"/>
  <c r="U5" i="29"/>
  <c r="U6" i="29"/>
  <c r="U7" i="29"/>
  <c r="U8" i="29"/>
  <c r="U9" i="29"/>
  <c r="U10" i="29"/>
  <c r="U11" i="29"/>
  <c r="U12" i="29"/>
  <c r="U13" i="29"/>
  <c r="U14" i="29"/>
  <c r="U2" i="29"/>
  <c r="AE15" i="36" l="1"/>
  <c r="AB15" i="38"/>
  <c r="AD15" i="38"/>
  <c r="O173" i="41"/>
  <c r="N173" i="41"/>
  <c r="M173" i="41"/>
  <c r="L173" i="41"/>
  <c r="K173" i="41"/>
  <c r="J173" i="41"/>
  <c r="I173" i="41"/>
  <c r="H173" i="41"/>
  <c r="G173" i="41"/>
  <c r="F173" i="41"/>
  <c r="E173" i="41"/>
  <c r="D173" i="41"/>
  <c r="C173" i="41"/>
  <c r="R172" i="41"/>
  <c r="R171" i="41"/>
  <c r="P171" i="41"/>
  <c r="R170" i="41"/>
  <c r="R169" i="41"/>
  <c r="P169" i="41"/>
  <c r="R168" i="41"/>
  <c r="R167" i="41"/>
  <c r="P167" i="41"/>
  <c r="R166" i="41"/>
  <c r="R165" i="41"/>
  <c r="P165" i="41"/>
  <c r="R164" i="41"/>
  <c r="P164" i="41"/>
  <c r="R163" i="41"/>
  <c r="P163" i="41"/>
  <c r="R162" i="41"/>
  <c r="P162" i="41"/>
  <c r="R161" i="41"/>
  <c r="R160" i="41"/>
  <c r="P160" i="41"/>
  <c r="R159" i="41"/>
  <c r="Q159" i="41"/>
  <c r="R158" i="41"/>
  <c r="P158" i="41"/>
  <c r="R157" i="41"/>
  <c r="R156" i="41"/>
  <c r="R155" i="41"/>
  <c r="Q155" i="41"/>
  <c r="R154" i="41"/>
  <c r="Q154" i="41"/>
  <c r="Q173" i="41" s="1"/>
  <c r="R153" i="41"/>
  <c r="P153" i="41"/>
  <c r="R152" i="41"/>
  <c r="O145" i="41"/>
  <c r="N145" i="41"/>
  <c r="M145" i="41"/>
  <c r="L145" i="41"/>
  <c r="K145" i="41"/>
  <c r="J145" i="41"/>
  <c r="I145" i="41"/>
  <c r="H145" i="41"/>
  <c r="G145" i="41"/>
  <c r="F145" i="41"/>
  <c r="E145" i="41"/>
  <c r="D145" i="41"/>
  <c r="C145" i="41"/>
  <c r="R144" i="41"/>
  <c r="R143" i="41"/>
  <c r="P143" i="41"/>
  <c r="R142" i="41"/>
  <c r="R141" i="41"/>
  <c r="P141" i="41"/>
  <c r="R140" i="41"/>
  <c r="R139" i="41"/>
  <c r="P139" i="41"/>
  <c r="R138" i="41"/>
  <c r="R137" i="41"/>
  <c r="P137" i="41"/>
  <c r="R136" i="41"/>
  <c r="P136" i="41"/>
  <c r="R135" i="41"/>
  <c r="P135" i="41"/>
  <c r="R134" i="41"/>
  <c r="P134" i="41"/>
  <c r="R133" i="41"/>
  <c r="R132" i="41"/>
  <c r="P132" i="41"/>
  <c r="R131" i="41"/>
  <c r="Q131" i="41"/>
  <c r="R130" i="41"/>
  <c r="P130" i="41"/>
  <c r="R129" i="41"/>
  <c r="R128" i="41"/>
  <c r="R127" i="41"/>
  <c r="Q127" i="41"/>
  <c r="R126" i="41"/>
  <c r="Q126" i="41"/>
  <c r="R125" i="41"/>
  <c r="P125" i="41"/>
  <c r="R124" i="41"/>
  <c r="P145" i="41" l="1"/>
  <c r="Q145" i="41"/>
  <c r="R145" i="41"/>
  <c r="P173" i="41"/>
  <c r="R173" i="41"/>
  <c r="AB26" i="29" l="1"/>
  <c r="AB27" i="29"/>
  <c r="AB28" i="29"/>
  <c r="AB29" i="29"/>
  <c r="AB30" i="29"/>
  <c r="AB31" i="29"/>
  <c r="AB32" i="29"/>
  <c r="AB33" i="29"/>
  <c r="AB34" i="29"/>
  <c r="AB35" i="29"/>
  <c r="AB36" i="29"/>
  <c r="AB37" i="29"/>
  <c r="AA26" i="29"/>
  <c r="AA27" i="29"/>
  <c r="AA28" i="29"/>
  <c r="AA29" i="29"/>
  <c r="AA30" i="29"/>
  <c r="AA31" i="29"/>
  <c r="AA32" i="29"/>
  <c r="AA33" i="29"/>
  <c r="AA34" i="29"/>
  <c r="AA35" i="29"/>
  <c r="AA36" i="29"/>
  <c r="AA37" i="29"/>
  <c r="Z26" i="29"/>
  <c r="Z27" i="29"/>
  <c r="Z28" i="29"/>
  <c r="Z29" i="29"/>
  <c r="Z30" i="29"/>
  <c r="Z31" i="29"/>
  <c r="Z32" i="29"/>
  <c r="Z33" i="29"/>
  <c r="Z34" i="29"/>
  <c r="Z35" i="29"/>
  <c r="Z36" i="29"/>
  <c r="Z37" i="29"/>
  <c r="Y26" i="29"/>
  <c r="Y27" i="29"/>
  <c r="Y28" i="29"/>
  <c r="Y29" i="29"/>
  <c r="Y30" i="29"/>
  <c r="Y31" i="29"/>
  <c r="Y32" i="29"/>
  <c r="Y33" i="29"/>
  <c r="Y34" i="29"/>
  <c r="Y35" i="29"/>
  <c r="Y36" i="29"/>
  <c r="Y37" i="29"/>
  <c r="X26" i="29"/>
  <c r="X27" i="29"/>
  <c r="X28" i="29"/>
  <c r="X29" i="29"/>
  <c r="X30" i="29"/>
  <c r="X31" i="29"/>
  <c r="X32" i="29"/>
  <c r="X33" i="29"/>
  <c r="X34" i="29"/>
  <c r="X35" i="29"/>
  <c r="X36" i="29"/>
  <c r="X37" i="29"/>
  <c r="W26" i="29"/>
  <c r="W27" i="29"/>
  <c r="W28" i="29"/>
  <c r="W29" i="29"/>
  <c r="W30" i="29"/>
  <c r="W31" i="29"/>
  <c r="W32" i="29"/>
  <c r="W33" i="29"/>
  <c r="W34" i="29"/>
  <c r="W35" i="29"/>
  <c r="W36" i="29"/>
  <c r="W37" i="29"/>
  <c r="Y25" i="29"/>
  <c r="Z25" i="29"/>
  <c r="AA25" i="29"/>
  <c r="AB25" i="29"/>
  <c r="X25" i="29"/>
  <c r="W25" i="29"/>
  <c r="E38" i="29" l="1"/>
  <c r="F38" i="29"/>
  <c r="G38" i="29"/>
  <c r="H38" i="29"/>
  <c r="I38" i="29"/>
  <c r="J38" i="29"/>
  <c r="K38" i="29"/>
  <c r="L38" i="29"/>
  <c r="U38" i="29"/>
  <c r="D38" i="29"/>
  <c r="E15" i="29" l="1"/>
  <c r="J28" i="26" l="1"/>
  <c r="K28" i="26"/>
  <c r="L28" i="26"/>
  <c r="R20" i="41"/>
  <c r="R49" i="41"/>
  <c r="C26" i="41"/>
  <c r="D26" i="41"/>
  <c r="E26" i="41"/>
  <c r="F26" i="41"/>
  <c r="G26" i="41"/>
  <c r="H26" i="41"/>
  <c r="I26" i="41"/>
  <c r="J26" i="41"/>
  <c r="K26" i="41"/>
  <c r="L26" i="41"/>
  <c r="M26" i="41"/>
  <c r="N26" i="41"/>
  <c r="O26" i="41"/>
  <c r="AA15" i="29" l="1"/>
  <c r="AB15" i="29"/>
  <c r="AC15" i="29"/>
  <c r="P15" i="41" l="1"/>
  <c r="O114" i="41"/>
  <c r="N114" i="41"/>
  <c r="M114" i="41"/>
  <c r="L114" i="41"/>
  <c r="K114" i="41"/>
  <c r="J114" i="41"/>
  <c r="I114" i="41"/>
  <c r="H114" i="41"/>
  <c r="G114" i="41"/>
  <c r="F114" i="41"/>
  <c r="E114" i="41"/>
  <c r="D114" i="41"/>
  <c r="C114" i="41"/>
  <c r="R113" i="41"/>
  <c r="P113" i="41"/>
  <c r="R112" i="41"/>
  <c r="P112" i="41"/>
  <c r="R111" i="41"/>
  <c r="P111" i="41"/>
  <c r="R110" i="41"/>
  <c r="P110" i="41"/>
  <c r="R109" i="41"/>
  <c r="Q109" i="41"/>
  <c r="R108" i="41"/>
  <c r="P108" i="41"/>
  <c r="R107" i="41"/>
  <c r="Q107" i="41"/>
  <c r="R106" i="41"/>
  <c r="P106" i="41"/>
  <c r="R105" i="41"/>
  <c r="P105" i="41"/>
  <c r="R104" i="41"/>
  <c r="P104" i="41"/>
  <c r="R103" i="41"/>
  <c r="Q103" i="41"/>
  <c r="R102" i="41"/>
  <c r="P102" i="41"/>
  <c r="R101" i="41"/>
  <c r="P101" i="41"/>
  <c r="R100" i="41"/>
  <c r="Q100" i="41"/>
  <c r="R99" i="41"/>
  <c r="P99" i="41"/>
  <c r="R98" i="41"/>
  <c r="Q98" i="41"/>
  <c r="R97" i="41"/>
  <c r="Q97" i="41"/>
  <c r="R96" i="41"/>
  <c r="Q96" i="41"/>
  <c r="R95" i="41"/>
  <c r="Q95" i="41"/>
  <c r="R94" i="41"/>
  <c r="P94" i="41"/>
  <c r="R93" i="41"/>
  <c r="Q93" i="41"/>
  <c r="Q114" i="41" s="1"/>
  <c r="O85" i="41"/>
  <c r="N85" i="41"/>
  <c r="M85" i="41"/>
  <c r="L85" i="41"/>
  <c r="K85" i="41"/>
  <c r="J85" i="41"/>
  <c r="I85" i="41"/>
  <c r="H85" i="41"/>
  <c r="G85" i="41"/>
  <c r="F85" i="41"/>
  <c r="E85" i="41"/>
  <c r="D85" i="41"/>
  <c r="C85" i="41"/>
  <c r="R84" i="41"/>
  <c r="P84" i="41"/>
  <c r="R83" i="41"/>
  <c r="P83" i="41"/>
  <c r="R82" i="41"/>
  <c r="P82" i="41"/>
  <c r="R81" i="41"/>
  <c r="P81" i="41"/>
  <c r="R80" i="41"/>
  <c r="Q80" i="41"/>
  <c r="R79" i="41"/>
  <c r="P79" i="41"/>
  <c r="R78" i="41"/>
  <c r="Q78" i="41"/>
  <c r="R77" i="41"/>
  <c r="P77" i="41"/>
  <c r="R76" i="41"/>
  <c r="P76" i="41"/>
  <c r="R75" i="41"/>
  <c r="P75" i="41"/>
  <c r="R74" i="41"/>
  <c r="Q74" i="41"/>
  <c r="R73" i="41"/>
  <c r="P73" i="41"/>
  <c r="R72" i="41"/>
  <c r="P72" i="41"/>
  <c r="R71" i="41"/>
  <c r="Q71" i="41"/>
  <c r="R70" i="41"/>
  <c r="P70" i="41"/>
  <c r="R69" i="41"/>
  <c r="Q69" i="41"/>
  <c r="R68" i="41"/>
  <c r="Q68" i="41"/>
  <c r="R67" i="41"/>
  <c r="Q67" i="41"/>
  <c r="R66" i="41"/>
  <c r="Q66" i="41"/>
  <c r="R65" i="41"/>
  <c r="P65" i="41"/>
  <c r="R64" i="41"/>
  <c r="Q64" i="41"/>
  <c r="P114" i="41" l="1"/>
  <c r="R114" i="41"/>
  <c r="Q85" i="41"/>
  <c r="R85" i="41"/>
  <c r="P85" i="41"/>
  <c r="Q36" i="41"/>
  <c r="Q37" i="41"/>
  <c r="Q38" i="41"/>
  <c r="Q39" i="41"/>
  <c r="Q41" i="41"/>
  <c r="Q44" i="41"/>
  <c r="Q48" i="41"/>
  <c r="Q50" i="41"/>
  <c r="P35" i="41"/>
  <c r="P40" i="41"/>
  <c r="P42" i="41"/>
  <c r="P43" i="41"/>
  <c r="P45" i="41"/>
  <c r="P46" i="41"/>
  <c r="P47" i="41"/>
  <c r="P49" i="41"/>
  <c r="P51" i="41"/>
  <c r="P52" i="41"/>
  <c r="P53" i="41"/>
  <c r="P54" i="41"/>
  <c r="Q34" i="41"/>
  <c r="Q7" i="41"/>
  <c r="Q8" i="41"/>
  <c r="Q12" i="41"/>
  <c r="P11" i="41"/>
  <c r="P13" i="41"/>
  <c r="P16" i="41"/>
  <c r="P17" i="41"/>
  <c r="P18" i="41"/>
  <c r="P20" i="41"/>
  <c r="P22" i="41"/>
  <c r="P24" i="41"/>
  <c r="D28" i="26"/>
  <c r="E28" i="26"/>
  <c r="F28" i="26"/>
  <c r="G28" i="26"/>
  <c r="H28" i="26"/>
  <c r="I28" i="26"/>
  <c r="C28" i="26"/>
  <c r="P55" i="41" l="1"/>
  <c r="Q55" i="41"/>
  <c r="Q26" i="41"/>
  <c r="G15" i="29"/>
  <c r="G16" i="29" s="1"/>
  <c r="H15" i="29"/>
  <c r="H16" i="29" s="1"/>
  <c r="I15" i="29"/>
  <c r="I16" i="29" s="1"/>
  <c r="J15" i="29"/>
  <c r="J16" i="29" s="1"/>
  <c r="K15" i="29"/>
  <c r="K16" i="29" s="1"/>
  <c r="L15" i="29"/>
  <c r="L16" i="29" s="1"/>
  <c r="F15" i="29"/>
  <c r="F16" i="29" s="1"/>
  <c r="U15" i="29" l="1"/>
  <c r="Z15" i="29"/>
  <c r="W15" i="29"/>
  <c r="Y15" i="29"/>
  <c r="V15" i="29"/>
  <c r="X15" i="29"/>
  <c r="R34" i="41"/>
  <c r="R7" i="41"/>
  <c r="R8" i="41"/>
  <c r="R9" i="41"/>
  <c r="R10" i="41"/>
  <c r="R11" i="41"/>
  <c r="R12" i="41"/>
  <c r="R13" i="41"/>
  <c r="R14" i="41"/>
  <c r="R15" i="41"/>
  <c r="R16" i="41"/>
  <c r="R17" i="41"/>
  <c r="R18" i="41"/>
  <c r="R19" i="41"/>
  <c r="R21" i="41"/>
  <c r="R22" i="41"/>
  <c r="R23" i="41"/>
  <c r="R24" i="41"/>
  <c r="R25" i="41"/>
  <c r="R5" i="41"/>
  <c r="D55" i="41" l="1"/>
  <c r="E55" i="41"/>
  <c r="F55" i="41"/>
  <c r="G55" i="41"/>
  <c r="H55" i="41"/>
  <c r="I55" i="41"/>
  <c r="J55" i="41"/>
  <c r="K55" i="41"/>
  <c r="L55" i="41"/>
  <c r="M55" i="41"/>
  <c r="N55" i="41"/>
  <c r="O55" i="41"/>
  <c r="C55" i="41"/>
  <c r="R36" i="41"/>
  <c r="R37" i="41"/>
  <c r="R38" i="41"/>
  <c r="R39" i="41"/>
  <c r="R40" i="41"/>
  <c r="R41" i="41"/>
  <c r="R42" i="41"/>
  <c r="R43" i="41"/>
  <c r="R44" i="41"/>
  <c r="R45" i="41"/>
  <c r="R46" i="41"/>
  <c r="R47" i="41"/>
  <c r="R48" i="41"/>
  <c r="R50" i="41"/>
  <c r="R51" i="41"/>
  <c r="R52" i="41"/>
  <c r="R53" i="41"/>
  <c r="R54" i="41"/>
  <c r="R35" i="41"/>
  <c r="R55" i="41" l="1"/>
  <c r="P6" i="41" l="1"/>
  <c r="P26" i="41" s="1"/>
  <c r="R26" i="41"/>
  <c r="R6" i="41"/>
</calcChain>
</file>

<file path=xl/sharedStrings.xml><?xml version="1.0" encoding="utf-8"?>
<sst xmlns="http://schemas.openxmlformats.org/spreadsheetml/2006/main" count="5320" uniqueCount="226">
  <si>
    <t>Area</t>
  </si>
  <si>
    <t>Emissions</t>
  </si>
  <si>
    <t>(tons)</t>
  </si>
  <si>
    <t>Values</t>
  </si>
  <si>
    <t>obtained</t>
  </si>
  <si>
    <t>from</t>
  </si>
  <si>
    <t>MOVES</t>
  </si>
  <si>
    <t>VMT</t>
  </si>
  <si>
    <t>Bergen</t>
  </si>
  <si>
    <t>Essex</t>
  </si>
  <si>
    <t>Hudson</t>
  </si>
  <si>
    <t>Middlesex</t>
  </si>
  <si>
    <t>Monmouth</t>
  </si>
  <si>
    <t>County</t>
  </si>
  <si>
    <t>Morris</t>
  </si>
  <si>
    <t>Passaic</t>
  </si>
  <si>
    <t>Somerset</t>
  </si>
  <si>
    <t>Union</t>
  </si>
  <si>
    <t>Totals:</t>
  </si>
  <si>
    <t>_____________________________________________________________________________________________________________________________</t>
  </si>
  <si>
    <t>_x000C_</t>
  </si>
  <si>
    <t>MPO</t>
  </si>
  <si>
    <t>NJPTA</t>
  </si>
  <si>
    <t>Months</t>
  </si>
  <si>
    <t>in</t>
  </si>
  <si>
    <t>report:</t>
  </si>
  <si>
    <t>PERFORMANCE</t>
  </si>
  <si>
    <t>REPORT</t>
  </si>
  <si>
    <t>Summary</t>
  </si>
  <si>
    <t>by</t>
  </si>
  <si>
    <t>and</t>
  </si>
  <si>
    <t>Road</t>
  </si>
  <si>
    <t>Type</t>
  </si>
  <si>
    <t>(Inventory</t>
  </si>
  <si>
    <t>Speed</t>
  </si>
  <si>
    <t>RoadType</t>
  </si>
  <si>
    <t>(mph)</t>
  </si>
  <si>
    <t>Total</t>
  </si>
  <si>
    <t>PM</t>
  </si>
  <si>
    <t>NOX</t>
  </si>
  <si>
    <t>3)</t>
  </si>
  <si>
    <t>Off-Road</t>
  </si>
  <si>
    <t>Rural</t>
  </si>
  <si>
    <t>Restricted</t>
  </si>
  <si>
    <t>UnRestricted</t>
  </si>
  <si>
    <t>Urban</t>
  </si>
  <si>
    <t>----------</t>
  </si>
  <si>
    <t>13)</t>
  </si>
  <si>
    <t>17)</t>
  </si>
  <si>
    <t>23)</t>
  </si>
  <si>
    <t>EmisInvt</t>
  </si>
  <si>
    <t>File:</t>
  </si>
  <si>
    <t>25)</t>
  </si>
  <si>
    <t>27)</t>
  </si>
  <si>
    <t>31)</t>
  </si>
  <si>
    <t>35)</t>
  </si>
  <si>
    <t>39)</t>
  </si>
  <si>
    <t>Regional</t>
  </si>
  <si>
    <t>Totals</t>
  </si>
  <si>
    <t>Grand</t>
  </si>
  <si>
    <t>Area,</t>
  </si>
  <si>
    <t>Type,</t>
  </si>
  <si>
    <t>Time</t>
  </si>
  <si>
    <t>AM</t>
  </si>
  <si>
    <t>Midday</t>
  </si>
  <si>
    <t>Night</t>
  </si>
  <si>
    <t>DAILY</t>
  </si>
  <si>
    <t>------------</t>
  </si>
  <si>
    <t>============</t>
  </si>
  <si>
    <t>==========</t>
  </si>
  <si>
    <t>Vehicle</t>
  </si>
  <si>
    <t>1)</t>
  </si>
  <si>
    <t>MCycle</t>
  </si>
  <si>
    <t>2)</t>
  </si>
  <si>
    <t>PasCar</t>
  </si>
  <si>
    <t>PasTrk</t>
  </si>
  <si>
    <t>4)</t>
  </si>
  <si>
    <t>ComTrk</t>
  </si>
  <si>
    <t>5)</t>
  </si>
  <si>
    <t>IntBus</t>
  </si>
  <si>
    <t>6)</t>
  </si>
  <si>
    <t>TrnBus</t>
  </si>
  <si>
    <t>7)</t>
  </si>
  <si>
    <t>SchBus</t>
  </si>
  <si>
    <t>8)</t>
  </si>
  <si>
    <t>Refuse</t>
  </si>
  <si>
    <t>9)</t>
  </si>
  <si>
    <t>SUshrt</t>
  </si>
  <si>
    <t>10)</t>
  </si>
  <si>
    <t>SUlong</t>
  </si>
  <si>
    <t>11)</t>
  </si>
  <si>
    <t>MoHome</t>
  </si>
  <si>
    <t>12)</t>
  </si>
  <si>
    <t>CMshrt</t>
  </si>
  <si>
    <t>CMlong</t>
  </si>
  <si>
    <t>County Totals</t>
  </si>
  <si>
    <t>Statewide</t>
  </si>
  <si>
    <t>Atlantic</t>
  </si>
  <si>
    <t>Cumberland</t>
  </si>
  <si>
    <t>Hunterdon</t>
  </si>
  <si>
    <t>Ocean</t>
  </si>
  <si>
    <t>Salem</t>
  </si>
  <si>
    <t>Sussex</t>
  </si>
  <si>
    <t>Warren</t>
  </si>
  <si>
    <t>Daily</t>
  </si>
  <si>
    <t>JULWKDAY</t>
  </si>
  <si>
    <t>OZO</t>
  </si>
  <si>
    <t>LaneMile)</t>
  </si>
  <si>
    <t>HC</t>
  </si>
  <si>
    <t>CO</t>
  </si>
  <si>
    <t>CH4</t>
  </si>
  <si>
    <t>NMHC</t>
  </si>
  <si>
    <t>VOC</t>
  </si>
  <si>
    <t>--------</t>
  </si>
  <si>
    <t>19)</t>
  </si>
  <si>
    <t>c:\NJ_MOVES\MOVES2011\NJPTA_OZOi_2011_Emis_Daily.DBF</t>
  </si>
  <si>
    <t>29)</t>
  </si>
  <si>
    <t>37)</t>
  </si>
  <si>
    <t>41)</t>
  </si>
  <si>
    <t>========</t>
  </si>
  <si>
    <t>________________________________________________________________________________________________________________________________</t>
  </si>
  <si>
    <t>-----------</t>
  </si>
  <si>
    <t>===========</t>
  </si>
  <si>
    <t>-------</t>
  </si>
  <si>
    <t>=======</t>
  </si>
  <si>
    <t>Activity</t>
  </si>
  <si>
    <t>&amp;</t>
  </si>
  <si>
    <t>Energy</t>
  </si>
  <si>
    <t>(mm</t>
  </si>
  <si>
    <t>BTU)</t>
  </si>
  <si>
    <t>Pct</t>
  </si>
  <si>
    <t>Allocate</t>
  </si>
  <si>
    <t>SJTPO</t>
  </si>
  <si>
    <t>Cape</t>
  </si>
  <si>
    <t>May</t>
  </si>
  <si>
    <t>33)</t>
  </si>
  <si>
    <t>c:\NJ_MOVES\MOVES2011\SJTPO_OZOi_2011_Emis_Daily.DBF</t>
  </si>
  <si>
    <t>2011 Controlled Inventory by MOVES Source Type, County and NAA</t>
  </si>
  <si>
    <t>Nox</t>
  </si>
  <si>
    <t>NNAA Total</t>
  </si>
  <si>
    <t>SNAATotal</t>
  </si>
  <si>
    <t>Sourcetype Totals</t>
  </si>
  <si>
    <t>MOVES Sourcetype</t>
  </si>
  <si>
    <t>Vehicle Type Description</t>
  </si>
  <si>
    <t>Year</t>
  </si>
  <si>
    <t>NOx</t>
  </si>
  <si>
    <t>Distance</t>
  </si>
  <si>
    <t>Tons per Year</t>
  </si>
  <si>
    <t>Atlantic (34001)</t>
  </si>
  <si>
    <t>Bergen (34003)</t>
  </si>
  <si>
    <t>Burlington (34005)</t>
  </si>
  <si>
    <t>Camden (34007)</t>
  </si>
  <si>
    <t>Cape May (34009)</t>
  </si>
  <si>
    <t>Cumberland (34011)</t>
  </si>
  <si>
    <t>Essex (34013)</t>
  </si>
  <si>
    <t>Gloucester (34015)</t>
  </si>
  <si>
    <t>Hudson (34017)</t>
  </si>
  <si>
    <t>Hunterdon (34019)</t>
  </si>
  <si>
    <t>Mercer (34021)</t>
  </si>
  <si>
    <t>Middlesex (34023)</t>
  </si>
  <si>
    <t>Monmouth (34025)</t>
  </si>
  <si>
    <t>Morris (34027)</t>
  </si>
  <si>
    <t>Ocean (34029)</t>
  </si>
  <si>
    <t>Passaic (34031)</t>
  </si>
  <si>
    <t>Salem (34033)</t>
  </si>
  <si>
    <t>Somerset (34035)</t>
  </si>
  <si>
    <t>Sussex (34037)</t>
  </si>
  <si>
    <t>Union (34039)</t>
  </si>
  <si>
    <t>Warren (34041)</t>
  </si>
  <si>
    <t>of</t>
  </si>
  <si>
    <t>Particulate</t>
  </si>
  <si>
    <t>Material</t>
  </si>
  <si>
    <t>Annual</t>
  </si>
  <si>
    <t>@ANNUAL@</t>
  </si>
  <si>
    <t>P25</t>
  </si>
  <si>
    <t>)</t>
  </si>
  <si>
    <t>Partical</t>
  </si>
  <si>
    <t>Size</t>
  </si>
  <si>
    <t>Million</t>
  </si>
  <si>
    <t>SO2</t>
  </si>
  <si>
    <t>NH3</t>
  </si>
  <si>
    <t>NO</t>
  </si>
  <si>
    <t>--</t>
  </si>
  <si>
    <t>-------------</t>
  </si>
  <si>
    <t>------</t>
  </si>
  <si>
    <t>c:\NJ_MOVES\MOVES2011\NJPTA_P25i_2011_Emis_Annual.DBF</t>
  </si>
  <si>
    <t>======</t>
  </si>
  <si>
    <t>Detail</t>
  </si>
  <si>
    <t>Sub</t>
  </si>
  <si>
    <t>&lt;--------------------------------]</t>
  </si>
  <si>
    <t>[--------------------------------------------------------&gt;</t>
  </si>
  <si>
    <t>Exhaust</t>
  </si>
  <si>
    <t>ECARBON</t>
  </si>
  <si>
    <t>OCARBON</t>
  </si>
  <si>
    <t>SO4</t>
  </si>
  <si>
    <t>BRAKE</t>
  </si>
  <si>
    <t>TIRE</t>
  </si>
  <si>
    <t>---------</t>
  </si>
  <si>
    <t>1,563.783724,841.1839</t>
  </si>
  <si>
    <t>1,867.369063,865.0481</t>
  </si>
  <si>
    <t>c:\NJ_MOVES\MOVES2011\SJTPO_P25i_2011_Emis_Annual.DBF</t>
  </si>
  <si>
    <t>Total_PM25</t>
  </si>
  <si>
    <t>Brake_PM25</t>
  </si>
  <si>
    <t>ElementC_PM25</t>
  </si>
  <si>
    <t>OrganicC_PM25</t>
  </si>
  <si>
    <t>Sulfate_PM25</t>
  </si>
  <si>
    <t>Tire_PM25</t>
  </si>
  <si>
    <t>PM2.5</t>
  </si>
  <si>
    <t xml:space="preserve">Annual Emissions (Tons/Year)                                                                                 </t>
  </si>
  <si>
    <t xml:space="preserve"> </t>
  </si>
  <si>
    <t>EC</t>
  </si>
  <si>
    <t>OC</t>
  </si>
  <si>
    <t>Yearly VMT</t>
  </si>
  <si>
    <t xml:space="preserve">(millions </t>
  </si>
  <si>
    <t>of miles)</t>
  </si>
  <si>
    <t>Source</t>
  </si>
  <si>
    <t>Noretrofits</t>
  </si>
  <si>
    <t>PM10</t>
  </si>
  <si>
    <t>Brake</t>
  </si>
  <si>
    <t>Tire</t>
  </si>
  <si>
    <t>Total_PM10</t>
  </si>
  <si>
    <t>Brake_PM10</t>
  </si>
  <si>
    <t>ElementC_PM10</t>
  </si>
  <si>
    <t>OrganicC_PM10</t>
  </si>
  <si>
    <t>Sulfate_PM10</t>
  </si>
  <si>
    <t>Tire_PM10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</si>
</sst>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0" applyNumberFormat="0" applyBorder="0" applyAlignment="0" applyProtection="0"/>
    <xf numFmtId="0" fontId="5" fillId="27" borderId="2" applyNumberFormat="0" applyAlignment="0" applyProtection="0"/>
    <xf numFmtId="0" fontId="6" fillId="28" borderId="3" applyNumberFormat="0" applyAlignment="0" applyProtection="0"/>
    <xf numFmtId="0" fontId="7" fillId="0" borderId="0" applyNumberFormat="0" applyFill="0" applyBorder="0" applyAlignment="0" applyProtection="0"/>
    <xf numFmtId="0" fontId="8" fillId="29" borderId="0" applyNumberFormat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2" fillId="30" borderId="2" applyNumberFormat="0" applyAlignment="0" applyProtection="0"/>
    <xf numFmtId="0" fontId="13" fillId="0" borderId="7" applyNumberFormat="0" applyFill="0" applyAlignment="0" applyProtection="0"/>
    <xf numFmtId="0" fontId="14" fillId="31" borderId="0" applyNumberFormat="0" applyBorder="0" applyAlignment="0" applyProtection="0"/>
    <xf numFmtId="0" fontId="1" fillId="32" borderId="8" applyNumberFormat="0" applyFont="0" applyAlignment="0" applyProtection="0"/>
    <xf numFmtId="0" fontId="15" fillId="27" borderId="9" applyNumberForma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Border="1"/>
    <xf numFmtId="164" fontId="0" fillId="0" borderId="0" xfId="0" applyNumberFormat="1"/>
    <xf numFmtId="3" fontId="0" fillId="0" borderId="0" xfId="0" applyNumberFormat="1"/>
    <xf numFmtId="0" fontId="0" fillId="0" borderId="0" xfId="0" applyBorder="1"/>
    <xf numFmtId="46" fontId="0" fillId="0" borderId="0" xfId="0" applyNumberFormat="1"/>
    <xf numFmtId="4" fontId="0" fillId="0" borderId="0" xfId="0" applyNumberFormat="1"/>
    <xf numFmtId="21" fontId="0" fillId="0" borderId="0" xfId="0" applyNumberFormat="1"/>
    <xf numFmtId="14" fontId="0" fillId="0" borderId="0" xfId="0" applyNumberFormat="1"/>
    <xf numFmtId="0" fontId="0" fillId="0" borderId="1" xfId="0" applyFill="1" applyBorder="1"/>
    <xf numFmtId="0" fontId="0" fillId="0" borderId="11" xfId="0" applyBorder="1"/>
    <xf numFmtId="2" fontId="0" fillId="0" borderId="0" xfId="0" applyNumberFormat="1"/>
    <xf numFmtId="2" fontId="0" fillId="0" borderId="1" xfId="0" applyNumberFormat="1" applyBorder="1"/>
    <xf numFmtId="4" fontId="0" fillId="0" borderId="1" xfId="0" applyNumberFormat="1" applyBorder="1"/>
    <xf numFmtId="0" fontId="0" fillId="0" borderId="0" xfId="0" applyFill="1" applyBorder="1"/>
    <xf numFmtId="3" fontId="0" fillId="0" borderId="1" xfId="0" applyNumberFormat="1" applyBorder="1"/>
    <xf numFmtId="0" fontId="0" fillId="0" borderId="0" xfId="0" applyAlignment="1">
      <alignment wrapText="1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3"/>
  <sheetViews>
    <sheetView tabSelected="1" zoomScale="70" zoomScaleNormal="70" workbookViewId="0"/>
  </sheetViews>
  <sheetFormatPr defaultRowHeight="14.4" x14ac:dyDescent="0.3"/>
  <cols>
    <col min="2" max="2" width="21.5546875" customWidth="1"/>
    <col min="4" max="17" width="9" bestFit="1" customWidth="1"/>
  </cols>
  <sheetData>
    <row r="1" spans="1:18" x14ac:dyDescent="0.3">
      <c r="A1" t="s">
        <v>209</v>
      </c>
      <c r="B1" t="s">
        <v>207</v>
      </c>
      <c r="E1" t="s">
        <v>137</v>
      </c>
    </row>
    <row r="2" spans="1:18" x14ac:dyDescent="0.3">
      <c r="B2" t="s">
        <v>147</v>
      </c>
    </row>
    <row r="3" spans="1:18" ht="15" x14ac:dyDescent="0.25">
      <c r="B3" t="s">
        <v>142</v>
      </c>
      <c r="C3">
        <v>11</v>
      </c>
      <c r="D3">
        <v>21</v>
      </c>
      <c r="E3">
        <v>31</v>
      </c>
      <c r="F3">
        <v>32</v>
      </c>
      <c r="G3">
        <v>41</v>
      </c>
      <c r="H3">
        <v>42</v>
      </c>
      <c r="I3">
        <v>43</v>
      </c>
      <c r="J3">
        <v>51</v>
      </c>
      <c r="K3">
        <v>52</v>
      </c>
      <c r="L3">
        <v>53</v>
      </c>
      <c r="M3">
        <v>54</v>
      </c>
      <c r="N3">
        <v>61</v>
      </c>
      <c r="O3">
        <v>62</v>
      </c>
    </row>
    <row r="4" spans="1:18" x14ac:dyDescent="0.3">
      <c r="B4" t="s">
        <v>143</v>
      </c>
      <c r="C4" t="s">
        <v>72</v>
      </c>
      <c r="D4" t="s">
        <v>74</v>
      </c>
      <c r="E4" t="s">
        <v>75</v>
      </c>
      <c r="F4" t="s">
        <v>77</v>
      </c>
      <c r="G4" t="s">
        <v>79</v>
      </c>
      <c r="H4" t="s">
        <v>81</v>
      </c>
      <c r="I4" t="s">
        <v>83</v>
      </c>
      <c r="J4" t="s">
        <v>85</v>
      </c>
      <c r="K4" t="s">
        <v>87</v>
      </c>
      <c r="L4" t="s">
        <v>89</v>
      </c>
      <c r="M4" t="s">
        <v>91</v>
      </c>
      <c r="N4" t="s">
        <v>93</v>
      </c>
      <c r="O4" t="s">
        <v>94</v>
      </c>
      <c r="P4" t="s">
        <v>139</v>
      </c>
      <c r="Q4" t="s">
        <v>140</v>
      </c>
      <c r="R4" t="s">
        <v>95</v>
      </c>
    </row>
    <row r="5" spans="1:18" x14ac:dyDescent="0.3">
      <c r="B5" t="s">
        <v>148</v>
      </c>
      <c r="C5" s="11">
        <v>1.2628999999999999</v>
      </c>
      <c r="D5" s="11">
        <v>31.917899999999999</v>
      </c>
      <c r="E5" s="11">
        <v>11.0474</v>
      </c>
      <c r="F5" s="11">
        <v>5.4837999999999996</v>
      </c>
      <c r="G5" s="11">
        <v>5.5166000000000004</v>
      </c>
      <c r="H5" s="11">
        <v>3.6425999999999998</v>
      </c>
      <c r="I5" s="11">
        <v>5.0240999999999998</v>
      </c>
      <c r="J5" s="11">
        <v>4.1596000000000002</v>
      </c>
      <c r="K5" s="11">
        <v>17.136500000000002</v>
      </c>
      <c r="L5" s="11">
        <v>1.3249</v>
      </c>
      <c r="M5" s="11">
        <v>1.0403</v>
      </c>
      <c r="N5" s="11">
        <v>29.248899999999999</v>
      </c>
      <c r="O5" s="11">
        <v>26.732900000000001</v>
      </c>
      <c r="P5" s="11"/>
      <c r="Q5" s="11"/>
      <c r="R5" s="6">
        <f>SUM(C5:O5)</f>
        <v>143.5384</v>
      </c>
    </row>
    <row r="6" spans="1:18" x14ac:dyDescent="0.3">
      <c r="B6" t="s">
        <v>149</v>
      </c>
      <c r="C6" s="11">
        <v>2.4651999999999998</v>
      </c>
      <c r="D6" s="11">
        <v>152.2602</v>
      </c>
      <c r="E6" s="11">
        <v>46.7166</v>
      </c>
      <c r="F6" s="11">
        <v>22.820499999999999</v>
      </c>
      <c r="G6" s="11">
        <v>7.9878</v>
      </c>
      <c r="H6" s="11">
        <v>3.9657</v>
      </c>
      <c r="I6" s="11">
        <v>3.5859999999999999</v>
      </c>
      <c r="J6" s="11">
        <v>5.8082000000000003</v>
      </c>
      <c r="K6" s="11">
        <v>32.231900000000003</v>
      </c>
      <c r="L6" s="11">
        <v>2.1349</v>
      </c>
      <c r="M6" s="11">
        <v>0.41909999999999997</v>
      </c>
      <c r="N6" s="11">
        <v>72.811499999999995</v>
      </c>
      <c r="O6" s="11">
        <v>63.236800000000002</v>
      </c>
      <c r="P6" s="11">
        <f t="shared" ref="P6:P24" si="0">SUM(C6:O6)</f>
        <v>416.44440000000009</v>
      </c>
      <c r="Q6" s="11"/>
      <c r="R6" s="6">
        <f t="shared" ref="R6:R25" si="1">SUM(C6:O6)</f>
        <v>416.44440000000009</v>
      </c>
    </row>
    <row r="7" spans="1:18" x14ac:dyDescent="0.3">
      <c r="B7" t="s">
        <v>150</v>
      </c>
      <c r="C7" s="11">
        <v>1.0750093696950991</v>
      </c>
      <c r="D7" s="11">
        <v>40.284934632597718</v>
      </c>
      <c r="E7" s="11">
        <v>39.429494697854892</v>
      </c>
      <c r="F7" s="11">
        <v>21.382211909433629</v>
      </c>
      <c r="G7" s="11">
        <v>4.2035759165766438</v>
      </c>
      <c r="H7" s="11">
        <v>2.303843779624771</v>
      </c>
      <c r="I7" s="11">
        <v>4.2453581428161993</v>
      </c>
      <c r="J7" s="11">
        <v>6.170269406292026</v>
      </c>
      <c r="K7" s="11">
        <v>29.214146034965498</v>
      </c>
      <c r="L7" s="11">
        <v>2.2035659957230096</v>
      </c>
      <c r="M7" s="11">
        <v>1.8215359686060097</v>
      </c>
      <c r="N7" s="11">
        <v>39.070327829096762</v>
      </c>
      <c r="O7" s="11">
        <v>38.520651910315486</v>
      </c>
      <c r="P7" s="11"/>
      <c r="Q7" s="11">
        <f t="shared" ref="Q7:Q12" si="2">SUM(C7:O7)</f>
        <v>229.92492559359775</v>
      </c>
      <c r="R7" s="6">
        <f t="shared" si="1"/>
        <v>229.92492559359775</v>
      </c>
    </row>
    <row r="8" spans="1:18" x14ac:dyDescent="0.3">
      <c r="B8" t="s">
        <v>151</v>
      </c>
      <c r="C8" s="11">
        <v>0.96713441654357457</v>
      </c>
      <c r="D8" s="11">
        <v>38.296020635375562</v>
      </c>
      <c r="E8" s="11">
        <v>37.047908904517293</v>
      </c>
      <c r="F8" s="11">
        <v>19.514019268502391</v>
      </c>
      <c r="G8" s="11">
        <v>2.9742631010383827</v>
      </c>
      <c r="H8" s="11">
        <v>1.6115622037522872</v>
      </c>
      <c r="I8" s="11">
        <v>4.6932086245287596</v>
      </c>
      <c r="J8" s="11">
        <v>7.7793249410260366</v>
      </c>
      <c r="K8" s="11">
        <v>26.063174893626403</v>
      </c>
      <c r="L8" s="11">
        <v>1.9627471946030557</v>
      </c>
      <c r="M8" s="11">
        <v>1.1943252717211579</v>
      </c>
      <c r="N8" s="11">
        <v>34.426080821887609</v>
      </c>
      <c r="O8" s="11">
        <v>33.976310103838266</v>
      </c>
      <c r="P8" s="11"/>
      <c r="Q8" s="11">
        <f t="shared" si="2"/>
        <v>210.50608038096081</v>
      </c>
      <c r="R8" s="6">
        <f t="shared" si="1"/>
        <v>210.50608038096081</v>
      </c>
    </row>
    <row r="9" spans="1:18" x14ac:dyDescent="0.3">
      <c r="B9" t="s">
        <v>152</v>
      </c>
      <c r="C9" s="11">
        <v>0.27029999999999998</v>
      </c>
      <c r="D9" s="11">
        <v>9.7350999999999992</v>
      </c>
      <c r="E9" s="11">
        <v>4.5812999999999997</v>
      </c>
      <c r="F9" s="11">
        <v>2.3521000000000001</v>
      </c>
      <c r="G9" s="11">
        <v>2.3807</v>
      </c>
      <c r="H9" s="11">
        <v>1.4962</v>
      </c>
      <c r="I9" s="11">
        <v>1.3693</v>
      </c>
      <c r="J9" s="11">
        <v>4.2624000000000004</v>
      </c>
      <c r="K9" s="11">
        <v>7.1921999999999997</v>
      </c>
      <c r="L9" s="11">
        <v>0.51370000000000005</v>
      </c>
      <c r="M9" s="11">
        <v>0.86519999999999997</v>
      </c>
      <c r="N9" s="11">
        <v>8.9657</v>
      </c>
      <c r="O9" s="11">
        <v>8.4582999999999995</v>
      </c>
      <c r="P9" s="11"/>
      <c r="Q9" s="11"/>
      <c r="R9" s="6">
        <f t="shared" si="1"/>
        <v>52.442500000000003</v>
      </c>
    </row>
    <row r="10" spans="1:18" x14ac:dyDescent="0.3">
      <c r="B10" t="s">
        <v>153</v>
      </c>
      <c r="C10" s="11">
        <v>0.29339999999999999</v>
      </c>
      <c r="D10" s="11">
        <v>9.4519000000000002</v>
      </c>
      <c r="E10" s="11">
        <v>4.8201000000000001</v>
      </c>
      <c r="F10" s="11">
        <v>2.3328000000000002</v>
      </c>
      <c r="G10" s="11">
        <v>1.7694000000000001</v>
      </c>
      <c r="H10" s="11">
        <v>0.99199999999999999</v>
      </c>
      <c r="I10" s="11">
        <v>2.2694000000000001</v>
      </c>
      <c r="J10" s="11">
        <v>1.4901</v>
      </c>
      <c r="K10" s="11">
        <v>8.4321000000000002</v>
      </c>
      <c r="L10" s="11">
        <v>0.59740000000000004</v>
      </c>
      <c r="M10" s="11">
        <v>0.63560000000000005</v>
      </c>
      <c r="N10" s="11">
        <v>9.2957999999999998</v>
      </c>
      <c r="O10" s="11">
        <v>9.5692000000000004</v>
      </c>
      <c r="P10" s="11"/>
      <c r="Q10" s="11"/>
      <c r="R10" s="6">
        <f t="shared" si="1"/>
        <v>51.949199999999998</v>
      </c>
    </row>
    <row r="11" spans="1:18" x14ac:dyDescent="0.3">
      <c r="B11" t="s">
        <v>154</v>
      </c>
      <c r="C11" s="11">
        <v>1.6516</v>
      </c>
      <c r="D11" s="11">
        <v>88.5732</v>
      </c>
      <c r="E11" s="11">
        <v>15.649100000000001</v>
      </c>
      <c r="F11" s="11">
        <v>7.2385999999999999</v>
      </c>
      <c r="G11" s="11">
        <v>9.8655000000000008</v>
      </c>
      <c r="H11" s="11">
        <v>4.6262999999999996</v>
      </c>
      <c r="I11" s="11">
        <v>4.1763000000000003</v>
      </c>
      <c r="J11" s="11">
        <v>3.8349000000000002</v>
      </c>
      <c r="K11" s="11">
        <v>15.2013</v>
      </c>
      <c r="L11" s="11">
        <v>1.0427</v>
      </c>
      <c r="M11" s="11">
        <v>0.12670000000000001</v>
      </c>
      <c r="N11" s="11">
        <v>40.565399999999997</v>
      </c>
      <c r="O11" s="11">
        <v>38.052199999999999</v>
      </c>
      <c r="P11" s="11">
        <f t="shared" si="0"/>
        <v>230.60380000000001</v>
      </c>
      <c r="Q11" s="11"/>
      <c r="R11" s="6">
        <f t="shared" si="1"/>
        <v>230.60380000000001</v>
      </c>
    </row>
    <row r="12" spans="1:18" x14ac:dyDescent="0.3">
      <c r="B12" t="s">
        <v>155</v>
      </c>
      <c r="C12" s="11">
        <v>0.66121353417439666</v>
      </c>
      <c r="D12" s="11">
        <v>24.046911049014259</v>
      </c>
      <c r="E12" s="11">
        <v>23.972502852229699</v>
      </c>
      <c r="F12" s="11">
        <v>12.861298412121013</v>
      </c>
      <c r="G12" s="11">
        <v>2.9041937421804813</v>
      </c>
      <c r="H12" s="11">
        <v>1.5916422780359023</v>
      </c>
      <c r="I12" s="11">
        <v>2.1259092687820016</v>
      </c>
      <c r="J12" s="11">
        <v>4.2972161135821247</v>
      </c>
      <c r="K12" s="11">
        <v>16.677658911908818</v>
      </c>
      <c r="L12" s="11">
        <v>1.244267707248246</v>
      </c>
      <c r="M12" s="11">
        <v>1.5196558585073607</v>
      </c>
      <c r="N12" s="11">
        <v>23.135092621681355</v>
      </c>
      <c r="O12" s="11">
        <v>23.138093112209749</v>
      </c>
      <c r="P12" s="11"/>
      <c r="Q12" s="11">
        <f t="shared" si="2"/>
        <v>138.1756554616754</v>
      </c>
      <c r="R12" s="6">
        <f t="shared" si="1"/>
        <v>138.1756554616754</v>
      </c>
    </row>
    <row r="13" spans="1:18" x14ac:dyDescent="0.3">
      <c r="B13" t="s">
        <v>156</v>
      </c>
      <c r="C13" s="11">
        <v>0.80510000000000004</v>
      </c>
      <c r="D13" s="11">
        <v>45.400199999999998</v>
      </c>
      <c r="E13" s="11">
        <v>9.8407999999999998</v>
      </c>
      <c r="F13" s="11">
        <v>4.4046000000000003</v>
      </c>
      <c r="G13" s="11">
        <v>7.8827999999999996</v>
      </c>
      <c r="H13" s="11">
        <v>3.4214000000000002</v>
      </c>
      <c r="I13" s="11">
        <v>2.8292999999999999</v>
      </c>
      <c r="J13" s="11">
        <v>1.6115999999999999</v>
      </c>
      <c r="K13" s="11">
        <v>7.0126999999999997</v>
      </c>
      <c r="L13" s="11">
        <v>0.47760000000000002</v>
      </c>
      <c r="M13" s="11">
        <v>2.5600000000000001E-2</v>
      </c>
      <c r="N13" s="11">
        <v>22.205300000000001</v>
      </c>
      <c r="O13" s="11">
        <v>20.8537</v>
      </c>
      <c r="P13" s="11">
        <f t="shared" si="0"/>
        <v>126.77070000000001</v>
      </c>
      <c r="Q13" s="11"/>
      <c r="R13" s="6">
        <f t="shared" si="1"/>
        <v>126.77070000000001</v>
      </c>
    </row>
    <row r="14" spans="1:18" x14ac:dyDescent="0.3">
      <c r="B14" t="s">
        <v>157</v>
      </c>
      <c r="C14" s="11">
        <v>0.47020000000000001</v>
      </c>
      <c r="D14" s="11">
        <v>24.351800000000001</v>
      </c>
      <c r="E14" s="11">
        <v>6.6867000000000001</v>
      </c>
      <c r="F14" s="11">
        <v>3.3313000000000001</v>
      </c>
      <c r="G14" s="11">
        <v>1.302</v>
      </c>
      <c r="H14" s="11">
        <v>0.72709999999999997</v>
      </c>
      <c r="I14" s="11">
        <v>2.1979000000000002</v>
      </c>
      <c r="J14" s="11">
        <v>3.2808000000000002</v>
      </c>
      <c r="K14" s="11">
        <v>15.3939</v>
      </c>
      <c r="L14" s="11">
        <v>1.0286999999999999</v>
      </c>
      <c r="M14" s="11">
        <v>1.3087</v>
      </c>
      <c r="N14" s="11">
        <v>19.831900000000001</v>
      </c>
      <c r="O14" s="11">
        <v>18.1023</v>
      </c>
      <c r="P14" s="11"/>
      <c r="Q14" s="11"/>
      <c r="R14" s="6">
        <f t="shared" si="1"/>
        <v>98.013300000000001</v>
      </c>
    </row>
    <row r="15" spans="1:18" x14ac:dyDescent="0.3">
      <c r="B15" t="s">
        <v>158</v>
      </c>
      <c r="C15" s="11">
        <v>0.90452060230604736</v>
      </c>
      <c r="D15" s="11">
        <v>34.406233603033577</v>
      </c>
      <c r="E15" s="11">
        <v>32.936641019422829</v>
      </c>
      <c r="F15" s="11">
        <v>17.6171035516656</v>
      </c>
      <c r="G15" s="11">
        <v>4.5400284397804187</v>
      </c>
      <c r="H15" s="11">
        <v>2.3725093145792457</v>
      </c>
      <c r="I15" s="11">
        <v>2.0809244030953065</v>
      </c>
      <c r="J15" s="11">
        <v>5.890906986485593</v>
      </c>
      <c r="K15" s="11">
        <v>23.780905663705109</v>
      </c>
      <c r="L15" s="11">
        <v>1.7664465706915937</v>
      </c>
      <c r="M15" s="11">
        <v>0.86534425362111156</v>
      </c>
      <c r="N15" s="11">
        <v>31.09424039330673</v>
      </c>
      <c r="O15" s="11">
        <v>30.31023942326771</v>
      </c>
      <c r="P15" s="11">
        <f>SUM(C15:O15)</f>
        <v>188.5660442249609</v>
      </c>
      <c r="Q15" s="11"/>
      <c r="R15" s="6">
        <f t="shared" si="1"/>
        <v>188.5660442249609</v>
      </c>
    </row>
    <row r="16" spans="1:18" x14ac:dyDescent="0.3">
      <c r="B16" t="s">
        <v>159</v>
      </c>
      <c r="C16" s="11">
        <v>2.5236000000000001</v>
      </c>
      <c r="D16" s="11">
        <v>135.1952</v>
      </c>
      <c r="E16" s="11">
        <v>25.691400000000002</v>
      </c>
      <c r="F16" s="11">
        <v>11.773300000000001</v>
      </c>
      <c r="G16" s="11">
        <v>8.7227999999999994</v>
      </c>
      <c r="H16" s="11">
        <v>4.9001000000000001</v>
      </c>
      <c r="I16" s="11">
        <v>6.0693000000000001</v>
      </c>
      <c r="J16" s="11">
        <v>6.2496999999999998</v>
      </c>
      <c r="K16" s="11">
        <v>32.416699999999999</v>
      </c>
      <c r="L16" s="11">
        <v>2.3441000000000001</v>
      </c>
      <c r="M16" s="11">
        <v>0.66949999999999998</v>
      </c>
      <c r="N16" s="11">
        <v>62.0229</v>
      </c>
      <c r="O16" s="11">
        <v>57.695999999999998</v>
      </c>
      <c r="P16" s="11">
        <f t="shared" si="0"/>
        <v>356.27459999999996</v>
      </c>
      <c r="Q16" s="11"/>
      <c r="R16" s="6">
        <f t="shared" si="1"/>
        <v>356.27459999999996</v>
      </c>
    </row>
    <row r="17" spans="2:20" x14ac:dyDescent="0.3">
      <c r="B17" t="s">
        <v>160</v>
      </c>
      <c r="C17" s="11">
        <v>2.4270999999999998</v>
      </c>
      <c r="D17" s="11">
        <v>98.344300000000004</v>
      </c>
      <c r="E17" s="11">
        <v>22.8523</v>
      </c>
      <c r="F17" s="11">
        <v>10.707700000000001</v>
      </c>
      <c r="G17" s="11">
        <v>3.9529999999999998</v>
      </c>
      <c r="H17" s="11">
        <v>1.9736</v>
      </c>
      <c r="I17" s="11">
        <v>5.7431999999999999</v>
      </c>
      <c r="J17" s="11">
        <v>6.1284000000000001</v>
      </c>
      <c r="K17" s="11">
        <v>21.476500000000001</v>
      </c>
      <c r="L17" s="11">
        <v>1.3949</v>
      </c>
      <c r="M17" s="11">
        <v>1.0386</v>
      </c>
      <c r="N17" s="11">
        <v>9.9286999999999992</v>
      </c>
      <c r="O17" s="11">
        <v>8.3375000000000004</v>
      </c>
      <c r="P17" s="11">
        <f t="shared" si="0"/>
        <v>194.30580000000003</v>
      </c>
      <c r="Q17" s="11"/>
      <c r="R17" s="6">
        <f t="shared" si="1"/>
        <v>194.30580000000003</v>
      </c>
    </row>
    <row r="18" spans="2:20" x14ac:dyDescent="0.3">
      <c r="B18" t="s">
        <v>161</v>
      </c>
      <c r="C18" s="11">
        <v>0.69850000000000001</v>
      </c>
      <c r="D18" s="11">
        <v>85.057500000000005</v>
      </c>
      <c r="E18" s="11">
        <v>19.897200000000002</v>
      </c>
      <c r="F18" s="11">
        <v>9.5235000000000003</v>
      </c>
      <c r="G18" s="11">
        <v>5.2321999999999997</v>
      </c>
      <c r="H18" s="11">
        <v>2.6560999999999999</v>
      </c>
      <c r="I18" s="11">
        <v>4.7969999999999997</v>
      </c>
      <c r="J18" s="11">
        <v>4.4210000000000003</v>
      </c>
      <c r="K18" s="11">
        <v>22.8078</v>
      </c>
      <c r="L18" s="11">
        <v>1.5303</v>
      </c>
      <c r="M18" s="11">
        <v>0.75960000000000005</v>
      </c>
      <c r="N18" s="11">
        <v>33.235999999999997</v>
      </c>
      <c r="O18" s="11">
        <v>30.6388</v>
      </c>
      <c r="P18" s="11">
        <f t="shared" si="0"/>
        <v>221.25550000000001</v>
      </c>
      <c r="Q18" s="11"/>
      <c r="R18" s="6">
        <f t="shared" si="1"/>
        <v>221.25550000000001</v>
      </c>
    </row>
    <row r="19" spans="2:20" x14ac:dyDescent="0.3">
      <c r="B19" t="s">
        <v>162</v>
      </c>
      <c r="C19" s="11">
        <v>1.7438</v>
      </c>
      <c r="D19" s="11">
        <v>71.3</v>
      </c>
      <c r="E19" s="11">
        <v>20.213799999999999</v>
      </c>
      <c r="F19" s="11">
        <v>9.6298999999999992</v>
      </c>
      <c r="G19" s="11">
        <v>6.0208000000000004</v>
      </c>
      <c r="H19" s="11">
        <v>2.9803000000000002</v>
      </c>
      <c r="I19" s="11">
        <v>4.1901000000000002</v>
      </c>
      <c r="J19" s="11">
        <v>6.3807</v>
      </c>
      <c r="K19" s="11">
        <v>12.4339</v>
      </c>
      <c r="L19" s="11">
        <v>0.76659999999999995</v>
      </c>
      <c r="M19" s="11">
        <v>1.5195000000000001</v>
      </c>
      <c r="N19" s="11">
        <v>9.5843000000000007</v>
      </c>
      <c r="O19" s="11">
        <v>8.3438999999999997</v>
      </c>
      <c r="P19" s="11"/>
      <c r="Q19" s="11"/>
      <c r="R19" s="6">
        <f t="shared" si="1"/>
        <v>155.10759999999999</v>
      </c>
    </row>
    <row r="20" spans="2:20" x14ac:dyDescent="0.3">
      <c r="B20" t="s">
        <v>163</v>
      </c>
      <c r="C20" s="11">
        <v>0.66249999999999998</v>
      </c>
      <c r="D20" s="11">
        <v>63.644399999999997</v>
      </c>
      <c r="E20" s="11">
        <v>13.788600000000001</v>
      </c>
      <c r="F20" s="11">
        <v>6.2897999999999996</v>
      </c>
      <c r="G20" s="11">
        <v>5.1614000000000004</v>
      </c>
      <c r="H20" s="11">
        <v>2.5194000000000001</v>
      </c>
      <c r="I20" s="11">
        <v>3.1983999999999999</v>
      </c>
      <c r="J20" s="11">
        <v>2.7307000000000001</v>
      </c>
      <c r="K20" s="11">
        <v>12.758699999999999</v>
      </c>
      <c r="L20" s="11">
        <v>1.0112000000000001</v>
      </c>
      <c r="M20" s="11">
        <v>0.36730000000000002</v>
      </c>
      <c r="N20" s="11">
        <v>16.201499999999999</v>
      </c>
      <c r="O20" s="11">
        <v>14.8963</v>
      </c>
      <c r="P20" s="11">
        <f>SUM(D20:O20)</f>
        <v>142.5677</v>
      </c>
      <c r="Q20" s="11"/>
      <c r="R20" s="6">
        <f>SUM(C20:O20)</f>
        <v>143.23020000000002</v>
      </c>
    </row>
    <row r="21" spans="2:20" x14ac:dyDescent="0.3">
      <c r="B21" t="s">
        <v>164</v>
      </c>
      <c r="C21" s="11">
        <v>0.62050000000000005</v>
      </c>
      <c r="D21" s="11">
        <v>11.623100000000001</v>
      </c>
      <c r="E21" s="11">
        <v>3.4773000000000001</v>
      </c>
      <c r="F21" s="11">
        <v>1.6518999999999999</v>
      </c>
      <c r="G21" s="11">
        <v>0.93679999999999997</v>
      </c>
      <c r="H21" s="11">
        <v>0.66610000000000003</v>
      </c>
      <c r="I21" s="11">
        <v>1.7404999999999999</v>
      </c>
      <c r="J21" s="11">
        <v>1.7295</v>
      </c>
      <c r="K21" s="11">
        <v>11.5543</v>
      </c>
      <c r="L21" s="11">
        <v>0.88070000000000004</v>
      </c>
      <c r="M21" s="11">
        <v>0.96030000000000004</v>
      </c>
      <c r="N21" s="11">
        <v>21.934200000000001</v>
      </c>
      <c r="O21" s="11">
        <v>22.610099999999999</v>
      </c>
      <c r="P21" s="11"/>
      <c r="Q21" s="11"/>
      <c r="R21" s="6">
        <f t="shared" si="1"/>
        <v>80.385300000000001</v>
      </c>
    </row>
    <row r="22" spans="2:20" x14ac:dyDescent="0.3">
      <c r="B22" t="s">
        <v>165</v>
      </c>
      <c r="C22" s="11">
        <v>0.47720000000000001</v>
      </c>
      <c r="D22" s="11">
        <v>50.901600000000002</v>
      </c>
      <c r="E22" s="11">
        <v>9.8488000000000007</v>
      </c>
      <c r="F22" s="11">
        <v>4.7135999999999996</v>
      </c>
      <c r="G22" s="11">
        <v>2.6435</v>
      </c>
      <c r="H22" s="11">
        <v>1.3468</v>
      </c>
      <c r="I22" s="11">
        <v>2.3668</v>
      </c>
      <c r="J22" s="11">
        <v>4.5254000000000003</v>
      </c>
      <c r="K22" s="11">
        <v>23.180900000000001</v>
      </c>
      <c r="L22" s="11">
        <v>1.4964999999999999</v>
      </c>
      <c r="M22" s="11">
        <v>0.55230000000000001</v>
      </c>
      <c r="N22" s="11">
        <v>27.0275</v>
      </c>
      <c r="O22" s="11">
        <v>22.722100000000001</v>
      </c>
      <c r="P22" s="11">
        <f t="shared" si="0"/>
        <v>151.80300000000003</v>
      </c>
      <c r="Q22" s="11"/>
      <c r="R22" s="6">
        <f t="shared" si="1"/>
        <v>151.80300000000003</v>
      </c>
    </row>
    <row r="23" spans="2:20" x14ac:dyDescent="0.3">
      <c r="B23" t="s">
        <v>166</v>
      </c>
      <c r="C23" s="11">
        <v>0.38590000000000002</v>
      </c>
      <c r="D23" s="11">
        <v>18.645299999999999</v>
      </c>
      <c r="E23" s="11">
        <v>8.0121000000000002</v>
      </c>
      <c r="F23" s="11">
        <v>3.9053</v>
      </c>
      <c r="G23" s="11">
        <v>0.87770000000000004</v>
      </c>
      <c r="H23" s="11">
        <v>0.41270000000000001</v>
      </c>
      <c r="I23" s="11">
        <v>1.2737000000000001</v>
      </c>
      <c r="J23" s="11">
        <v>1.1429</v>
      </c>
      <c r="K23" s="11">
        <v>4.0673000000000004</v>
      </c>
      <c r="L23" s="11">
        <v>0.30320000000000003</v>
      </c>
      <c r="M23" s="11">
        <v>0.48220000000000002</v>
      </c>
      <c r="N23" s="11">
        <v>2.2985000000000002</v>
      </c>
      <c r="O23" s="11">
        <v>2.3228</v>
      </c>
      <c r="P23" s="11"/>
      <c r="Q23" s="11"/>
      <c r="R23" s="6">
        <f t="shared" si="1"/>
        <v>44.129599999999989</v>
      </c>
    </row>
    <row r="24" spans="2:20" x14ac:dyDescent="0.3">
      <c r="B24" s="4" t="s">
        <v>167</v>
      </c>
      <c r="C24" s="11">
        <v>1.9151</v>
      </c>
      <c r="D24" s="11">
        <v>80.796099999999996</v>
      </c>
      <c r="E24" s="11">
        <v>16.087700000000002</v>
      </c>
      <c r="F24" s="11">
        <v>7.4641000000000002</v>
      </c>
      <c r="G24" s="11">
        <v>7.5597000000000003</v>
      </c>
      <c r="H24" s="11">
        <v>3.5326</v>
      </c>
      <c r="I24" s="11">
        <v>4.4768999999999997</v>
      </c>
      <c r="J24" s="11">
        <v>3.4754999999999998</v>
      </c>
      <c r="K24" s="11">
        <v>20.472799999999999</v>
      </c>
      <c r="L24" s="11">
        <v>1.3805000000000001</v>
      </c>
      <c r="M24" s="11">
        <v>0.24940000000000001</v>
      </c>
      <c r="N24" s="11">
        <v>47.910899999999998</v>
      </c>
      <c r="O24" s="11">
        <v>44.970300000000002</v>
      </c>
      <c r="P24" s="11">
        <f t="shared" si="0"/>
        <v>240.29160000000002</v>
      </c>
      <c r="Q24" s="11"/>
      <c r="R24" s="6">
        <f t="shared" si="1"/>
        <v>240.29160000000002</v>
      </c>
    </row>
    <row r="25" spans="2:20" x14ac:dyDescent="0.3">
      <c r="B25" s="9" t="s">
        <v>168</v>
      </c>
      <c r="C25" s="12">
        <v>0.43080000000000002</v>
      </c>
      <c r="D25" s="12">
        <v>17.504300000000001</v>
      </c>
      <c r="E25" s="12">
        <v>5.8483000000000001</v>
      </c>
      <c r="F25" s="12">
        <v>2.8993000000000002</v>
      </c>
      <c r="G25" s="12">
        <v>3.0053000000000001</v>
      </c>
      <c r="H25" s="12">
        <v>1.5244</v>
      </c>
      <c r="I25" s="12">
        <v>2.0748000000000002</v>
      </c>
      <c r="J25" s="12">
        <v>1.1311</v>
      </c>
      <c r="K25" s="12">
        <v>5.5682999999999998</v>
      </c>
      <c r="L25" s="12">
        <v>0.3755</v>
      </c>
      <c r="M25" s="12">
        <v>0.49259999999999998</v>
      </c>
      <c r="N25" s="12">
        <v>21.3888</v>
      </c>
      <c r="O25" s="12">
        <v>21.0684</v>
      </c>
      <c r="P25" s="12"/>
      <c r="Q25" s="12"/>
      <c r="R25" s="13">
        <f t="shared" si="1"/>
        <v>83.311900000000009</v>
      </c>
    </row>
    <row r="26" spans="2:20" x14ac:dyDescent="0.3">
      <c r="B26" t="s">
        <v>141</v>
      </c>
      <c r="C26" s="11">
        <f>SUM(C5:C25)</f>
        <v>22.711577922719115</v>
      </c>
      <c r="D26" s="11">
        <f t="shared" ref="D26:O26" si="3">SUM(D5:D25)</f>
        <v>1131.7361999200211</v>
      </c>
      <c r="E26" s="11">
        <f t="shared" si="3"/>
        <v>378.44604747402462</v>
      </c>
      <c r="F26" s="11">
        <f t="shared" si="3"/>
        <v>187.89673314172268</v>
      </c>
      <c r="G26" s="11">
        <f t="shared" si="3"/>
        <v>95.44006119957595</v>
      </c>
      <c r="H26" s="11">
        <f t="shared" si="3"/>
        <v>49.26295757599221</v>
      </c>
      <c r="I26" s="11">
        <f t="shared" si="3"/>
        <v>70.528400439222253</v>
      </c>
      <c r="J26" s="11">
        <f t="shared" si="3"/>
        <v>86.500217447385779</v>
      </c>
      <c r="K26" s="11">
        <f t="shared" si="3"/>
        <v>365.07368550420586</v>
      </c>
      <c r="L26" s="11">
        <f t="shared" si="3"/>
        <v>25.780427468265909</v>
      </c>
      <c r="M26" s="11">
        <f t="shared" si="3"/>
        <v>16.913361352455642</v>
      </c>
      <c r="N26" s="11">
        <f t="shared" si="3"/>
        <v>582.18354166597237</v>
      </c>
      <c r="O26" s="11">
        <f t="shared" si="3"/>
        <v>544.55689454963112</v>
      </c>
      <c r="P26" s="11">
        <f>SUM(P5:P25)</f>
        <v>2268.8831442249611</v>
      </c>
      <c r="Q26" s="11">
        <f>SUM(Q5:Q25)</f>
        <v>578.60666143623394</v>
      </c>
      <c r="R26" s="6">
        <f>SUM(C26:O26)</f>
        <v>3557.0301056611943</v>
      </c>
      <c r="T26" s="6"/>
    </row>
    <row r="27" spans="2:20" x14ac:dyDescent="0.3"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30" spans="2:20" x14ac:dyDescent="0.3">
      <c r="B30" t="s">
        <v>138</v>
      </c>
      <c r="E30" t="s">
        <v>137</v>
      </c>
    </row>
    <row r="31" spans="2:20" x14ac:dyDescent="0.3">
      <c r="B31" t="s">
        <v>147</v>
      </c>
    </row>
    <row r="32" spans="2:20" x14ac:dyDescent="0.3">
      <c r="B32" t="s">
        <v>142</v>
      </c>
      <c r="C32">
        <v>11</v>
      </c>
      <c r="D32">
        <v>21</v>
      </c>
      <c r="E32">
        <v>31</v>
      </c>
      <c r="F32">
        <v>32</v>
      </c>
      <c r="G32">
        <v>41</v>
      </c>
      <c r="H32">
        <v>42</v>
      </c>
      <c r="I32">
        <v>43</v>
      </c>
      <c r="J32">
        <v>51</v>
      </c>
      <c r="K32">
        <v>52</v>
      </c>
      <c r="L32">
        <v>53</v>
      </c>
      <c r="M32">
        <v>54</v>
      </c>
      <c r="N32">
        <v>61</v>
      </c>
      <c r="O32">
        <v>62</v>
      </c>
    </row>
    <row r="33" spans="2:18" x14ac:dyDescent="0.3">
      <c r="B33" t="s">
        <v>143</v>
      </c>
      <c r="C33" t="s">
        <v>72</v>
      </c>
      <c r="D33" t="s">
        <v>74</v>
      </c>
      <c r="E33" t="s">
        <v>75</v>
      </c>
      <c r="F33" t="s">
        <v>77</v>
      </c>
      <c r="G33" t="s">
        <v>79</v>
      </c>
      <c r="H33" t="s">
        <v>81</v>
      </c>
      <c r="I33" t="s">
        <v>83</v>
      </c>
      <c r="J33" t="s">
        <v>85</v>
      </c>
      <c r="K33" t="s">
        <v>87</v>
      </c>
      <c r="L33" t="s">
        <v>89</v>
      </c>
      <c r="M33" t="s">
        <v>91</v>
      </c>
      <c r="N33" t="s">
        <v>93</v>
      </c>
      <c r="O33" t="s">
        <v>94</v>
      </c>
      <c r="P33" t="s">
        <v>139</v>
      </c>
      <c r="Q33" t="s">
        <v>140</v>
      </c>
      <c r="R33" t="s">
        <v>95</v>
      </c>
    </row>
    <row r="34" spans="2:18" x14ac:dyDescent="0.3">
      <c r="B34" t="s">
        <v>148</v>
      </c>
      <c r="C34" s="6">
        <v>20.5273</v>
      </c>
      <c r="D34" s="6">
        <v>1009.64</v>
      </c>
      <c r="E34" s="6">
        <v>450.46949999999998</v>
      </c>
      <c r="F34" s="6">
        <v>200.2182</v>
      </c>
      <c r="G34" s="6">
        <v>151.5188</v>
      </c>
      <c r="H34" s="6">
        <v>108.1058</v>
      </c>
      <c r="I34" s="6">
        <v>93.557699999999997</v>
      </c>
      <c r="J34" s="6">
        <v>106.2268</v>
      </c>
      <c r="K34" s="6">
        <v>413.5684</v>
      </c>
      <c r="L34" s="6">
        <v>30.674099999999999</v>
      </c>
      <c r="M34" s="6">
        <v>38.7027</v>
      </c>
      <c r="N34" s="6">
        <v>632.72730000000001</v>
      </c>
      <c r="O34" s="6">
        <v>670.47239999999999</v>
      </c>
      <c r="P34" s="6"/>
      <c r="Q34" s="6">
        <f>SUM(C34:O34)</f>
        <v>3926.4090000000006</v>
      </c>
      <c r="R34" s="6">
        <f>SUM(C34:O34)</f>
        <v>3926.4090000000006</v>
      </c>
    </row>
    <row r="35" spans="2:18" x14ac:dyDescent="0.3">
      <c r="B35" t="s">
        <v>149</v>
      </c>
      <c r="C35" s="6">
        <v>29.260200000000001</v>
      </c>
      <c r="D35" s="6">
        <v>3623.21</v>
      </c>
      <c r="E35" s="6">
        <v>1435.85</v>
      </c>
      <c r="F35" s="6">
        <v>681.65150000000006</v>
      </c>
      <c r="G35" s="6">
        <v>174.77109999999999</v>
      </c>
      <c r="H35" s="6">
        <v>115.18259999999999</v>
      </c>
      <c r="I35" s="6">
        <v>60.691699999999997</v>
      </c>
      <c r="J35" s="6">
        <v>121.1529</v>
      </c>
      <c r="K35" s="6">
        <v>726.63459999999998</v>
      </c>
      <c r="L35" s="6">
        <v>49.496299999999998</v>
      </c>
      <c r="M35" s="6">
        <v>14.9115</v>
      </c>
      <c r="N35" s="6">
        <v>1339.5</v>
      </c>
      <c r="O35" s="6">
        <v>1480.01</v>
      </c>
      <c r="P35" s="6">
        <f t="shared" ref="P35:P54" si="4">SUM(C35:O35)</f>
        <v>9852.3224000000009</v>
      </c>
      <c r="Q35" s="6"/>
      <c r="R35" s="6">
        <f>SUM(C35:O35)</f>
        <v>9852.3224000000009</v>
      </c>
    </row>
    <row r="36" spans="2:18" x14ac:dyDescent="0.3">
      <c r="B36" t="s">
        <v>150</v>
      </c>
      <c r="C36" s="6">
        <v>20.05614982693622</v>
      </c>
      <c r="D36" s="6">
        <v>1255.0855883066206</v>
      </c>
      <c r="E36" s="6">
        <v>1334.3433497211138</v>
      </c>
      <c r="F36" s="6">
        <v>653.76192596838553</v>
      </c>
      <c r="G36" s="6">
        <v>96.070345466169883</v>
      </c>
      <c r="H36" s="6">
        <v>60.772349478604028</v>
      </c>
      <c r="I36" s="6">
        <v>72.852792169139533</v>
      </c>
      <c r="J36" s="6">
        <v>134.47823805639453</v>
      </c>
      <c r="K36" s="6">
        <v>671.1580061288829</v>
      </c>
      <c r="L36" s="6">
        <v>48.880746930046961</v>
      </c>
      <c r="M36" s="6">
        <v>62.450728631583587</v>
      </c>
      <c r="N36" s="6">
        <v>705.86684891642233</v>
      </c>
      <c r="O36" s="6">
        <v>835.93673581869086</v>
      </c>
      <c r="P36" s="6"/>
      <c r="Q36" s="6">
        <f t="shared" ref="Q36:Q50" si="5">SUM(C36:O36)</f>
        <v>5951.7138054189909</v>
      </c>
      <c r="R36" s="6">
        <f t="shared" ref="R36:R54" si="6">SUM(C36:O36)</f>
        <v>5951.7138054189909</v>
      </c>
    </row>
    <row r="37" spans="2:18" x14ac:dyDescent="0.3">
      <c r="B37" t="s">
        <v>151</v>
      </c>
      <c r="C37" s="6">
        <v>17.400163142926431</v>
      </c>
      <c r="D37" s="6">
        <v>1198.9613174893627</v>
      </c>
      <c r="E37" s="6">
        <v>1235.2698428095857</v>
      </c>
      <c r="F37" s="6">
        <v>589.24254943892061</v>
      </c>
      <c r="G37" s="6">
        <v>68.964478934720788</v>
      </c>
      <c r="H37" s="6">
        <v>45.396177164399568</v>
      </c>
      <c r="I37" s="6">
        <v>82.932833616261377</v>
      </c>
      <c r="J37" s="6">
        <v>170.38384444101501</v>
      </c>
      <c r="K37" s="6">
        <v>588.63227143455549</v>
      </c>
      <c r="L37" s="6">
        <v>42.844639432086247</v>
      </c>
      <c r="M37" s="6">
        <v>39.893013514407286</v>
      </c>
      <c r="N37" s="6">
        <v>627.39972221609821</v>
      </c>
      <c r="O37" s="6">
        <v>756.05419872572145</v>
      </c>
      <c r="P37" s="6"/>
      <c r="Q37" s="6">
        <f t="shared" si="5"/>
        <v>5463.3750523600602</v>
      </c>
      <c r="R37" s="6">
        <f t="shared" si="6"/>
        <v>5463.3750523600602</v>
      </c>
    </row>
    <row r="38" spans="2:18" x14ac:dyDescent="0.3">
      <c r="B38" t="s">
        <v>152</v>
      </c>
      <c r="C38" s="6">
        <v>5.6544999999999996</v>
      </c>
      <c r="D38" s="6">
        <v>332.34949999999998</v>
      </c>
      <c r="E38" s="6">
        <v>195.31</v>
      </c>
      <c r="F38" s="6">
        <v>87.942499999999995</v>
      </c>
      <c r="G38" s="6">
        <v>64.212199999999996</v>
      </c>
      <c r="H38" s="6">
        <v>44.037199999999999</v>
      </c>
      <c r="I38" s="6">
        <v>25.213100000000001</v>
      </c>
      <c r="J38" s="6">
        <v>111.5805</v>
      </c>
      <c r="K38" s="6">
        <v>174.3511</v>
      </c>
      <c r="L38" s="6">
        <v>11.956300000000001</v>
      </c>
      <c r="M38" s="6">
        <v>32.961199999999998</v>
      </c>
      <c r="N38" s="6">
        <v>199.304</v>
      </c>
      <c r="O38" s="6">
        <v>215.43279999999999</v>
      </c>
      <c r="P38" s="6"/>
      <c r="Q38" s="6">
        <f t="shared" si="5"/>
        <v>1500.3049000000001</v>
      </c>
      <c r="R38" s="6">
        <f t="shared" si="6"/>
        <v>1500.3049000000001</v>
      </c>
    </row>
    <row r="39" spans="2:18" x14ac:dyDescent="0.3">
      <c r="B39" t="s">
        <v>153</v>
      </c>
      <c r="C39" s="6">
        <v>5.9703999999999997</v>
      </c>
      <c r="D39" s="6">
        <v>318.15140000000002</v>
      </c>
      <c r="E39" s="6">
        <v>207.1772</v>
      </c>
      <c r="F39" s="6">
        <v>90.287400000000005</v>
      </c>
      <c r="G39" s="6">
        <v>43.9373</v>
      </c>
      <c r="H39" s="6">
        <v>27.820900000000002</v>
      </c>
      <c r="I39" s="6">
        <v>40.055</v>
      </c>
      <c r="J39" s="6">
        <v>35.654899999999998</v>
      </c>
      <c r="K39" s="6">
        <v>198.98490000000001</v>
      </c>
      <c r="L39" s="6">
        <v>13.566599999999999</v>
      </c>
      <c r="M39" s="6">
        <v>22.721399999999999</v>
      </c>
      <c r="N39" s="6">
        <v>186.90280000000001</v>
      </c>
      <c r="O39" s="6">
        <v>227.17769999999999</v>
      </c>
      <c r="P39" s="6"/>
      <c r="Q39" s="6">
        <f t="shared" si="5"/>
        <v>1418.4079000000002</v>
      </c>
      <c r="R39" s="6">
        <f t="shared" si="6"/>
        <v>1418.4079000000002</v>
      </c>
    </row>
    <row r="40" spans="2:18" x14ac:dyDescent="0.3">
      <c r="B40" t="s">
        <v>154</v>
      </c>
      <c r="C40" s="6">
        <v>27.138200000000001</v>
      </c>
      <c r="D40" s="6">
        <v>2374.12</v>
      </c>
      <c r="E40" s="6">
        <v>632.17970000000003</v>
      </c>
      <c r="F40" s="6">
        <v>274.3252</v>
      </c>
      <c r="G40" s="6">
        <v>216.90459999999999</v>
      </c>
      <c r="H40" s="6">
        <v>133.4511</v>
      </c>
      <c r="I40" s="6">
        <v>70.464500000000001</v>
      </c>
      <c r="J40" s="6">
        <v>84.985600000000005</v>
      </c>
      <c r="K40" s="6">
        <v>366.97399999999999</v>
      </c>
      <c r="L40" s="6">
        <v>24.9663</v>
      </c>
      <c r="M40" s="6">
        <v>4.7346000000000004</v>
      </c>
      <c r="N40" s="6">
        <v>794.99339999999995</v>
      </c>
      <c r="O40" s="6">
        <v>928.9923</v>
      </c>
      <c r="P40" s="6">
        <f t="shared" si="4"/>
        <v>5934.2295000000004</v>
      </c>
      <c r="Q40" s="6"/>
      <c r="R40" s="6">
        <f t="shared" si="6"/>
        <v>5934.2295000000004</v>
      </c>
    </row>
    <row r="41" spans="2:18" x14ac:dyDescent="0.3">
      <c r="B41" t="s">
        <v>155</v>
      </c>
      <c r="C41" s="6">
        <v>12.355751890473776</v>
      </c>
      <c r="D41" s="6">
        <v>750.32758217773755</v>
      </c>
      <c r="E41" s="6">
        <v>821.53719438259225</v>
      </c>
      <c r="F41" s="6">
        <v>396.76215084106792</v>
      </c>
      <c r="G41" s="6">
        <v>67.322308692872411</v>
      </c>
      <c r="H41" s="6">
        <v>42.685905773936817</v>
      </c>
      <c r="I41" s="6">
        <v>36.731638704556978</v>
      </c>
      <c r="J41" s="6">
        <v>94.955435525474542</v>
      </c>
      <c r="K41" s="6">
        <v>384.3221940518971</v>
      </c>
      <c r="L41" s="6">
        <v>27.674047046892568</v>
      </c>
      <c r="M41" s="6">
        <v>52.440635816486257</v>
      </c>
      <c r="N41" s="6">
        <v>423.54510460988996</v>
      </c>
      <c r="O41" s="6">
        <v>507.35764015961553</v>
      </c>
      <c r="P41" s="6"/>
      <c r="Q41" s="6">
        <f t="shared" si="5"/>
        <v>3618.0175896734936</v>
      </c>
      <c r="R41" s="6">
        <f t="shared" si="6"/>
        <v>3618.0175896734936</v>
      </c>
    </row>
    <row r="42" spans="2:18" x14ac:dyDescent="0.3">
      <c r="B42" t="s">
        <v>156</v>
      </c>
      <c r="C42" s="6">
        <v>12.1494</v>
      </c>
      <c r="D42" s="6">
        <v>1183.44</v>
      </c>
      <c r="E42" s="6">
        <v>377.9873</v>
      </c>
      <c r="F42" s="6">
        <v>161.92250000000001</v>
      </c>
      <c r="G42" s="6">
        <v>168.32310000000001</v>
      </c>
      <c r="H42" s="6">
        <v>101.26739999999999</v>
      </c>
      <c r="I42" s="6">
        <v>46.5349</v>
      </c>
      <c r="J42" s="6">
        <v>34.103700000000003</v>
      </c>
      <c r="K42" s="6">
        <v>165.2576</v>
      </c>
      <c r="L42" s="6">
        <v>11.200100000000001</v>
      </c>
      <c r="M42" s="6">
        <v>0.89829999999999999</v>
      </c>
      <c r="N42" s="6">
        <v>401.99290000000002</v>
      </c>
      <c r="O42" s="6">
        <v>487.38409999999999</v>
      </c>
      <c r="P42" s="6">
        <f t="shared" si="4"/>
        <v>3152.4612999999999</v>
      </c>
      <c r="Q42" s="6"/>
      <c r="R42" s="6">
        <f t="shared" si="6"/>
        <v>3152.4612999999999</v>
      </c>
    </row>
    <row r="43" spans="2:18" x14ac:dyDescent="0.3">
      <c r="B43" t="s">
        <v>157</v>
      </c>
      <c r="C43" s="6">
        <v>8.1597000000000008</v>
      </c>
      <c r="D43" s="6">
        <v>686.83429999999998</v>
      </c>
      <c r="E43" s="6">
        <v>248.16079999999999</v>
      </c>
      <c r="F43" s="6">
        <v>115.7744</v>
      </c>
      <c r="G43" s="6">
        <v>32.476300000000002</v>
      </c>
      <c r="H43" s="6">
        <v>20.9986</v>
      </c>
      <c r="I43" s="6">
        <v>39.9602</v>
      </c>
      <c r="J43" s="6">
        <v>85.797499999999999</v>
      </c>
      <c r="K43" s="6">
        <v>371.5059</v>
      </c>
      <c r="L43" s="6">
        <v>24.436599999999999</v>
      </c>
      <c r="M43" s="6">
        <v>50.041400000000003</v>
      </c>
      <c r="N43" s="6">
        <v>471.5727</v>
      </c>
      <c r="O43" s="6">
        <v>506.90109999999999</v>
      </c>
      <c r="P43" s="6">
        <f t="shared" si="4"/>
        <v>2662.6195000000002</v>
      </c>
      <c r="Q43" s="6"/>
      <c r="R43" s="6">
        <f t="shared" si="6"/>
        <v>2662.6195000000002</v>
      </c>
    </row>
    <row r="44" spans="2:18" x14ac:dyDescent="0.3">
      <c r="B44" t="s">
        <v>158</v>
      </c>
      <c r="C44" s="6">
        <v>14.530416234925815</v>
      </c>
      <c r="D44" s="6">
        <v>989.96193037765386</v>
      </c>
      <c r="E44" s="6">
        <v>1005.2488282369541</v>
      </c>
      <c r="F44" s="6">
        <v>504.41440067020881</v>
      </c>
      <c r="G44" s="6">
        <v>102.30458343437907</v>
      </c>
      <c r="H44" s="6">
        <v>65.345395621596595</v>
      </c>
      <c r="I44" s="6">
        <v>35.570039022024297</v>
      </c>
      <c r="J44" s="6">
        <v>125.91034193875527</v>
      </c>
      <c r="K44" s="6">
        <v>539.11117969972884</v>
      </c>
      <c r="L44" s="6">
        <v>38.787455631737913</v>
      </c>
      <c r="M44" s="6">
        <v>28.854758702793273</v>
      </c>
      <c r="N44" s="6">
        <v>551.64337838135759</v>
      </c>
      <c r="O44" s="6">
        <v>659.14236204501867</v>
      </c>
      <c r="P44" s="6"/>
      <c r="Q44" s="6">
        <f t="shared" si="5"/>
        <v>4660.8250699971341</v>
      </c>
      <c r="R44" s="6">
        <f t="shared" si="6"/>
        <v>4660.8250699971341</v>
      </c>
    </row>
    <row r="45" spans="2:18" x14ac:dyDescent="0.3">
      <c r="B45" t="s">
        <v>159</v>
      </c>
      <c r="C45" s="6">
        <v>33.476799999999997</v>
      </c>
      <c r="D45" s="6">
        <v>3552.04</v>
      </c>
      <c r="E45" s="6">
        <v>952.66830000000004</v>
      </c>
      <c r="F45" s="6">
        <v>414.6626</v>
      </c>
      <c r="G45" s="6">
        <v>208.7353</v>
      </c>
      <c r="H45" s="6">
        <v>139.20920000000001</v>
      </c>
      <c r="I45" s="6">
        <v>108.7042</v>
      </c>
      <c r="J45" s="6">
        <v>134.67959999999999</v>
      </c>
      <c r="K45" s="6">
        <v>761.22450000000003</v>
      </c>
      <c r="L45" s="6">
        <v>56.077199999999998</v>
      </c>
      <c r="M45" s="6">
        <v>25.215900000000001</v>
      </c>
      <c r="N45" s="6">
        <v>1245.45</v>
      </c>
      <c r="O45" s="6">
        <v>1413.18</v>
      </c>
      <c r="P45" s="6">
        <f t="shared" si="4"/>
        <v>9045.3235999999997</v>
      </c>
      <c r="Q45" s="6"/>
      <c r="R45" s="6">
        <f t="shared" si="6"/>
        <v>9045.3235999999997</v>
      </c>
    </row>
    <row r="46" spans="2:18" x14ac:dyDescent="0.3">
      <c r="B46" t="s">
        <v>160</v>
      </c>
      <c r="C46" s="6">
        <v>40.129600000000003</v>
      </c>
      <c r="D46" s="6">
        <v>2857.27</v>
      </c>
      <c r="E46" s="6">
        <v>915.89639999999997</v>
      </c>
      <c r="F46" s="6">
        <v>398.49079999999998</v>
      </c>
      <c r="G46" s="6">
        <v>90.070599999999999</v>
      </c>
      <c r="H46" s="6">
        <v>54.9024</v>
      </c>
      <c r="I46" s="6">
        <v>101.58320000000001</v>
      </c>
      <c r="J46" s="6">
        <v>135.8203</v>
      </c>
      <c r="K46" s="6">
        <v>501.1841</v>
      </c>
      <c r="L46" s="6">
        <v>32.982999999999997</v>
      </c>
      <c r="M46" s="6">
        <v>38.8127</v>
      </c>
      <c r="N46" s="6">
        <v>197.4631</v>
      </c>
      <c r="O46" s="6">
        <v>205.40209999999999</v>
      </c>
      <c r="P46" s="6">
        <f t="shared" si="4"/>
        <v>5570.0083000000013</v>
      </c>
      <c r="Q46" s="6"/>
      <c r="R46" s="6">
        <f t="shared" si="6"/>
        <v>5570.0083000000013</v>
      </c>
    </row>
    <row r="47" spans="2:18" x14ac:dyDescent="0.3">
      <c r="B47" t="s">
        <v>161</v>
      </c>
      <c r="C47" s="6">
        <v>11.8452</v>
      </c>
      <c r="D47" s="6">
        <v>2367.7800000000002</v>
      </c>
      <c r="E47" s="6">
        <v>762.43240000000003</v>
      </c>
      <c r="F47" s="6">
        <v>341.08429999999998</v>
      </c>
      <c r="G47" s="6">
        <v>119.33540000000001</v>
      </c>
      <c r="H47" s="6">
        <v>73.9024</v>
      </c>
      <c r="I47" s="6">
        <v>83.013300000000001</v>
      </c>
      <c r="J47" s="6">
        <v>106.53270000000001</v>
      </c>
      <c r="K47" s="6">
        <v>556.90710000000001</v>
      </c>
      <c r="L47" s="6">
        <v>37.429299999999998</v>
      </c>
      <c r="M47" s="6">
        <v>29.842600000000001</v>
      </c>
      <c r="N47" s="6">
        <v>750.9751</v>
      </c>
      <c r="O47" s="6">
        <v>804.88329999999996</v>
      </c>
      <c r="P47" s="6">
        <f t="shared" si="4"/>
        <v>6045.9631000000008</v>
      </c>
      <c r="Q47" s="6"/>
      <c r="R47" s="6">
        <f t="shared" si="6"/>
        <v>6045.9631000000008</v>
      </c>
    </row>
    <row r="48" spans="2:18" x14ac:dyDescent="0.3">
      <c r="B48" t="s">
        <v>162</v>
      </c>
      <c r="C48" s="6">
        <v>30.323599999999999</v>
      </c>
      <c r="D48" s="6">
        <v>2075.0700000000002</v>
      </c>
      <c r="E48" s="6">
        <v>789.09770000000003</v>
      </c>
      <c r="F48" s="6">
        <v>347.7817</v>
      </c>
      <c r="G48" s="6">
        <v>137.20949999999999</v>
      </c>
      <c r="H48" s="6">
        <v>83.268500000000003</v>
      </c>
      <c r="I48" s="6">
        <v>72.517300000000006</v>
      </c>
      <c r="J48" s="6">
        <v>139.63839999999999</v>
      </c>
      <c r="K48" s="6">
        <v>286.9203</v>
      </c>
      <c r="L48" s="6">
        <v>17.8703</v>
      </c>
      <c r="M48" s="6">
        <v>56.148499999999999</v>
      </c>
      <c r="N48" s="6">
        <v>189.1009</v>
      </c>
      <c r="O48" s="6">
        <v>205.4042</v>
      </c>
      <c r="P48" s="6"/>
      <c r="Q48" s="6">
        <f t="shared" si="5"/>
        <v>4430.3509000000004</v>
      </c>
      <c r="R48" s="6">
        <f t="shared" si="6"/>
        <v>4430.3509000000004</v>
      </c>
    </row>
    <row r="49" spans="2:20" x14ac:dyDescent="0.3">
      <c r="B49" t="s">
        <v>163</v>
      </c>
      <c r="C49" s="6">
        <v>8.4861000000000004</v>
      </c>
      <c r="D49" s="6">
        <v>1551.83</v>
      </c>
      <c r="E49" s="6">
        <v>507.92989999999998</v>
      </c>
      <c r="F49" s="6">
        <v>224.2475</v>
      </c>
      <c r="G49" s="6">
        <v>111.69750000000001</v>
      </c>
      <c r="H49" s="6">
        <v>69.968800000000002</v>
      </c>
      <c r="I49" s="6">
        <v>53.844000000000001</v>
      </c>
      <c r="J49" s="6">
        <v>58.954099999999997</v>
      </c>
      <c r="K49" s="6">
        <v>309.3365</v>
      </c>
      <c r="L49" s="6">
        <v>24.785699999999999</v>
      </c>
      <c r="M49" s="6">
        <v>14.002000000000001</v>
      </c>
      <c r="N49" s="6">
        <v>296.70319999999998</v>
      </c>
      <c r="O49" s="6">
        <v>333.84109999999998</v>
      </c>
      <c r="P49" s="6">
        <f>SUM(D49:O49)</f>
        <v>3557.1403</v>
      </c>
      <c r="Q49" s="6"/>
      <c r="R49" s="6">
        <f>SUM(C49:O49)</f>
        <v>3565.6264000000001</v>
      </c>
    </row>
    <row r="50" spans="2:20" x14ac:dyDescent="0.3">
      <c r="B50" t="s">
        <v>164</v>
      </c>
      <c r="C50" s="6">
        <v>8.3731000000000009</v>
      </c>
      <c r="D50" s="6">
        <v>301.27760000000001</v>
      </c>
      <c r="E50" s="6">
        <v>130.99590000000001</v>
      </c>
      <c r="F50" s="6">
        <v>58.261699999999998</v>
      </c>
      <c r="G50" s="6">
        <v>24.774799999999999</v>
      </c>
      <c r="H50" s="6">
        <v>18.116199999999999</v>
      </c>
      <c r="I50" s="6">
        <v>31.808399999999999</v>
      </c>
      <c r="J50" s="6">
        <v>43.863500000000002</v>
      </c>
      <c r="K50" s="6">
        <v>283.47629999999998</v>
      </c>
      <c r="L50" s="6">
        <v>20.7761</v>
      </c>
      <c r="M50" s="6">
        <v>36.028500000000001</v>
      </c>
      <c r="N50" s="6">
        <v>457.12670000000003</v>
      </c>
      <c r="O50" s="6">
        <v>536.92700000000002</v>
      </c>
      <c r="P50" s="6"/>
      <c r="Q50" s="6">
        <f t="shared" si="5"/>
        <v>1951.8058000000005</v>
      </c>
      <c r="R50" s="6">
        <f t="shared" si="6"/>
        <v>1951.8058000000005</v>
      </c>
    </row>
    <row r="51" spans="2:20" x14ac:dyDescent="0.3">
      <c r="B51" t="s">
        <v>165</v>
      </c>
      <c r="C51" s="6">
        <v>8.0886999999999993</v>
      </c>
      <c r="D51" s="6">
        <v>1436.47</v>
      </c>
      <c r="E51" s="6">
        <v>392.88339999999999</v>
      </c>
      <c r="F51" s="6">
        <v>174.8184</v>
      </c>
      <c r="G51" s="6">
        <v>61.322400000000002</v>
      </c>
      <c r="H51" s="6">
        <v>37.928100000000001</v>
      </c>
      <c r="I51" s="6">
        <v>41.701099999999997</v>
      </c>
      <c r="J51" s="6">
        <v>104.2454</v>
      </c>
      <c r="K51" s="6">
        <v>546.67610000000002</v>
      </c>
      <c r="L51" s="6">
        <v>35.894100000000002</v>
      </c>
      <c r="M51" s="6">
        <v>21.2437</v>
      </c>
      <c r="N51" s="6">
        <v>624.64009999999996</v>
      </c>
      <c r="O51" s="6">
        <v>616.31259999999997</v>
      </c>
      <c r="P51" s="6">
        <f t="shared" si="4"/>
        <v>4102.2240999999995</v>
      </c>
      <c r="Q51" s="6"/>
      <c r="R51" s="6">
        <f t="shared" si="6"/>
        <v>4102.2240999999995</v>
      </c>
    </row>
    <row r="52" spans="2:20" x14ac:dyDescent="0.3">
      <c r="B52" t="s">
        <v>166</v>
      </c>
      <c r="C52" s="6">
        <v>6.6532</v>
      </c>
      <c r="D52" s="6">
        <v>501.7987</v>
      </c>
      <c r="E52" s="6">
        <v>281.6087</v>
      </c>
      <c r="F52" s="6">
        <v>131.3048</v>
      </c>
      <c r="G52" s="6">
        <v>18.968299999999999</v>
      </c>
      <c r="H52" s="6">
        <v>10.9526</v>
      </c>
      <c r="I52" s="6">
        <v>22.3813</v>
      </c>
      <c r="J52" s="6">
        <v>23.802199999999999</v>
      </c>
      <c r="K52" s="6">
        <v>94.155500000000004</v>
      </c>
      <c r="L52" s="6">
        <v>6.8213999999999997</v>
      </c>
      <c r="M52" s="6">
        <v>16.1846</v>
      </c>
      <c r="N52" s="6">
        <v>39.8249</v>
      </c>
      <c r="O52" s="6">
        <v>48.552799999999998</v>
      </c>
      <c r="P52" s="6">
        <f t="shared" si="4"/>
        <v>1203.009</v>
      </c>
      <c r="Q52" s="6"/>
      <c r="R52" s="6">
        <f t="shared" si="6"/>
        <v>1203.009</v>
      </c>
    </row>
    <row r="53" spans="2:20" x14ac:dyDescent="0.3">
      <c r="B53" t="s">
        <v>167</v>
      </c>
      <c r="C53" s="6">
        <v>29.342199999999998</v>
      </c>
      <c r="D53" s="6">
        <v>2151.4299999999998</v>
      </c>
      <c r="E53" s="6">
        <v>614.57749999999999</v>
      </c>
      <c r="F53" s="6">
        <v>268.6431</v>
      </c>
      <c r="G53" s="6">
        <v>166.41890000000001</v>
      </c>
      <c r="H53" s="6">
        <v>102.1695</v>
      </c>
      <c r="I53" s="6">
        <v>75.182400000000001</v>
      </c>
      <c r="J53" s="6">
        <v>75.316500000000005</v>
      </c>
      <c r="K53" s="6">
        <v>477.08159999999998</v>
      </c>
      <c r="L53" s="6">
        <v>32.621200000000002</v>
      </c>
      <c r="M53" s="6">
        <v>9.2103000000000002</v>
      </c>
      <c r="N53" s="6">
        <v>902.72879999999998</v>
      </c>
      <c r="O53" s="6">
        <v>1079.1099999999999</v>
      </c>
      <c r="P53" s="6">
        <f t="shared" si="4"/>
        <v>5983.8320000000003</v>
      </c>
      <c r="Q53" s="6"/>
      <c r="R53" s="6">
        <f t="shared" si="6"/>
        <v>5983.8320000000003</v>
      </c>
    </row>
    <row r="54" spans="2:20" x14ac:dyDescent="0.3">
      <c r="B54" t="s">
        <v>168</v>
      </c>
      <c r="C54" s="13">
        <v>7.5057</v>
      </c>
      <c r="D54" s="13">
        <v>479.87540000000001</v>
      </c>
      <c r="E54" s="13">
        <v>210.69630000000001</v>
      </c>
      <c r="F54" s="13">
        <v>99.087900000000005</v>
      </c>
      <c r="G54" s="13">
        <v>71.382599999999996</v>
      </c>
      <c r="H54" s="13">
        <v>43.030200000000001</v>
      </c>
      <c r="I54" s="13">
        <v>36.3474</v>
      </c>
      <c r="J54" s="13">
        <v>31.05</v>
      </c>
      <c r="K54" s="13">
        <v>138.09520000000001</v>
      </c>
      <c r="L54" s="13">
        <v>9.1425999999999998</v>
      </c>
      <c r="M54" s="13">
        <v>19.8261</v>
      </c>
      <c r="N54" s="13">
        <v>549.68140000000005</v>
      </c>
      <c r="O54" s="13">
        <v>621.3347</v>
      </c>
      <c r="P54" s="13">
        <f t="shared" si="4"/>
        <v>2317.0554999999999</v>
      </c>
      <c r="Q54" s="13"/>
      <c r="R54" s="13">
        <f t="shared" si="6"/>
        <v>2317.0554999999999</v>
      </c>
    </row>
    <row r="55" spans="2:20" x14ac:dyDescent="0.3">
      <c r="B55" s="10" t="s">
        <v>141</v>
      </c>
      <c r="C55" s="6">
        <f>SUM(C34:C54)</f>
        <v>357.42638109526229</v>
      </c>
      <c r="D55" s="6">
        <f t="shared" ref="D55:O55" si="7">SUM(D34:D54)</f>
        <v>30996.923318351375</v>
      </c>
      <c r="E55" s="6">
        <f t="shared" si="7"/>
        <v>13502.320215150245</v>
      </c>
      <c r="F55" s="6">
        <f t="shared" si="7"/>
        <v>6214.6855269185826</v>
      </c>
      <c r="G55" s="6">
        <f t="shared" si="7"/>
        <v>2196.7204165281419</v>
      </c>
      <c r="H55" s="6">
        <f t="shared" si="7"/>
        <v>1398.5113280385369</v>
      </c>
      <c r="I55" s="6">
        <f t="shared" si="7"/>
        <v>1231.6470035119821</v>
      </c>
      <c r="J55" s="6">
        <f t="shared" si="7"/>
        <v>1959.1324599616391</v>
      </c>
      <c r="K55" s="6">
        <f t="shared" si="7"/>
        <v>8555.5573513150648</v>
      </c>
      <c r="L55" s="6">
        <f t="shared" si="7"/>
        <v>598.8840890407638</v>
      </c>
      <c r="M55" s="6">
        <f t="shared" si="7"/>
        <v>615.12513666527036</v>
      </c>
      <c r="N55" s="6">
        <f t="shared" si="7"/>
        <v>11589.142354123767</v>
      </c>
      <c r="O55" s="6">
        <f t="shared" si="7"/>
        <v>13139.809136749045</v>
      </c>
      <c r="P55" s="6">
        <f>SUM(P34:P54)</f>
        <v>59426.188600000009</v>
      </c>
      <c r="Q55" s="6">
        <f>SUM(Q34:Q54)</f>
        <v>32921.210017449681</v>
      </c>
      <c r="R55" s="6">
        <f>SUM(C55:O55)</f>
        <v>92355.884717449662</v>
      </c>
      <c r="T55" s="11"/>
    </row>
    <row r="60" spans="2:20" x14ac:dyDescent="0.3">
      <c r="B60" t="s">
        <v>179</v>
      </c>
      <c r="E60" t="s">
        <v>137</v>
      </c>
    </row>
    <row r="61" spans="2:20" x14ac:dyDescent="0.3">
      <c r="B61" t="s">
        <v>147</v>
      </c>
    </row>
    <row r="62" spans="2:20" x14ac:dyDescent="0.3">
      <c r="B62" t="s">
        <v>142</v>
      </c>
      <c r="C62">
        <v>11</v>
      </c>
      <c r="D62">
        <v>21</v>
      </c>
      <c r="E62">
        <v>31</v>
      </c>
      <c r="F62">
        <v>32</v>
      </c>
      <c r="G62">
        <v>41</v>
      </c>
      <c r="H62">
        <v>42</v>
      </c>
      <c r="I62">
        <v>43</v>
      </c>
      <c r="J62">
        <v>51</v>
      </c>
      <c r="K62">
        <v>52</v>
      </c>
      <c r="L62">
        <v>53</v>
      </c>
      <c r="M62">
        <v>54</v>
      </c>
      <c r="N62">
        <v>61</v>
      </c>
      <c r="O62">
        <v>62</v>
      </c>
    </row>
    <row r="63" spans="2:20" x14ac:dyDescent="0.3">
      <c r="B63" t="s">
        <v>143</v>
      </c>
      <c r="C63" t="s">
        <v>72</v>
      </c>
      <c r="D63" t="s">
        <v>74</v>
      </c>
      <c r="E63" t="s">
        <v>75</v>
      </c>
      <c r="F63" t="s">
        <v>77</v>
      </c>
      <c r="G63" t="s">
        <v>79</v>
      </c>
      <c r="H63" t="s">
        <v>81</v>
      </c>
      <c r="I63" t="s">
        <v>83</v>
      </c>
      <c r="J63" t="s">
        <v>85</v>
      </c>
      <c r="K63" t="s">
        <v>87</v>
      </c>
      <c r="L63" t="s">
        <v>89</v>
      </c>
      <c r="M63" t="s">
        <v>91</v>
      </c>
      <c r="N63" t="s">
        <v>93</v>
      </c>
      <c r="O63" t="s">
        <v>94</v>
      </c>
      <c r="P63" t="s">
        <v>139</v>
      </c>
      <c r="Q63" t="s">
        <v>140</v>
      </c>
      <c r="R63" t="s">
        <v>95</v>
      </c>
    </row>
    <row r="64" spans="2:20" x14ac:dyDescent="0.3">
      <c r="B64" t="s">
        <v>148</v>
      </c>
      <c r="C64" s="6">
        <v>0.22509999999999999</v>
      </c>
      <c r="D64" s="6">
        <v>18.479600000000001</v>
      </c>
      <c r="E64" s="6">
        <v>4.8937999999999997</v>
      </c>
      <c r="F64" s="6">
        <v>1.5357000000000001</v>
      </c>
      <c r="G64" s="6">
        <v>0.16439999999999999</v>
      </c>
      <c r="H64" s="6">
        <v>0.11119999999999999</v>
      </c>
      <c r="I64" s="6">
        <v>0.14580000000000001</v>
      </c>
      <c r="J64" s="6">
        <v>0.1903</v>
      </c>
      <c r="K64" s="6">
        <v>1.1819999999999999</v>
      </c>
      <c r="L64" s="6">
        <v>8.3599999999999994E-2</v>
      </c>
      <c r="M64" s="6">
        <v>0.13159999999999999</v>
      </c>
      <c r="N64" s="6">
        <v>1.0228999999999999</v>
      </c>
      <c r="O64" s="6">
        <v>0.81569999999999998</v>
      </c>
      <c r="P64" s="6"/>
      <c r="Q64" s="6">
        <f>SUM(C64:O64)</f>
        <v>28.9817</v>
      </c>
      <c r="R64" s="6">
        <f>SUM(C64:O64)</f>
        <v>28.9817</v>
      </c>
    </row>
    <row r="65" spans="2:18" x14ac:dyDescent="0.3">
      <c r="B65" t="s">
        <v>149</v>
      </c>
      <c r="C65" s="6">
        <v>0.42120000000000002</v>
      </c>
      <c r="D65" s="6">
        <v>71.5107</v>
      </c>
      <c r="E65" s="6">
        <v>18.511299999999999</v>
      </c>
      <c r="F65" s="6">
        <v>5.6718000000000002</v>
      </c>
      <c r="G65" s="6">
        <v>0.1903</v>
      </c>
      <c r="H65" s="6">
        <v>0.1047</v>
      </c>
      <c r="I65" s="6">
        <v>8.7599999999999997E-2</v>
      </c>
      <c r="J65" s="6">
        <v>0.21229999999999999</v>
      </c>
      <c r="K65" s="6">
        <v>2.0070999999999999</v>
      </c>
      <c r="L65" s="6">
        <v>0.1331</v>
      </c>
      <c r="M65" s="6">
        <v>5.21E-2</v>
      </c>
      <c r="N65" s="6">
        <v>2.1315</v>
      </c>
      <c r="O65" s="6">
        <v>1.6969000000000001</v>
      </c>
      <c r="P65" s="6">
        <f t="shared" ref="P65" si="8">SUM(C65:O65)</f>
        <v>102.73059999999997</v>
      </c>
      <c r="Q65" s="6"/>
      <c r="R65" s="6">
        <f>SUM(C65:O65)</f>
        <v>102.73059999999997</v>
      </c>
    </row>
    <row r="66" spans="2:18" x14ac:dyDescent="0.3">
      <c r="B66" t="s">
        <v>150</v>
      </c>
      <c r="C66" s="6">
        <v>0.24670296964218788</v>
      </c>
      <c r="D66" s="6">
        <v>22.357505676932913</v>
      </c>
      <c r="E66" s="6">
        <v>20.866013360082896</v>
      </c>
      <c r="F66" s="6">
        <v>6.5344341806477217</v>
      </c>
      <c r="G66" s="6">
        <v>0.1057937785224542</v>
      </c>
      <c r="H66" s="6">
        <v>6.0091712780264116E-2</v>
      </c>
      <c r="I66" s="6">
        <v>0.10752110937189974</v>
      </c>
      <c r="J66" s="6">
        <v>0.2398454551467184</v>
      </c>
      <c r="K66" s="6">
        <v>1.8683491699552459</v>
      </c>
      <c r="L66" s="6">
        <v>0.12765162371304481</v>
      </c>
      <c r="M66" s="6">
        <v>0.21429154081880111</v>
      </c>
      <c r="N66" s="6">
        <v>1.1403040190480389</v>
      </c>
      <c r="O66" s="6">
        <v>0.97685575078815667</v>
      </c>
      <c r="P66" s="6"/>
      <c r="Q66" s="6">
        <f t="shared" ref="Q66:Q69" si="9">SUM(C66:O66)</f>
        <v>54.845360347450338</v>
      </c>
      <c r="R66" s="6">
        <f t="shared" ref="R66:R84" si="10">SUM(C66:O66)</f>
        <v>54.845360347450338</v>
      </c>
    </row>
    <row r="67" spans="2:18" x14ac:dyDescent="0.3">
      <c r="B67" t="s">
        <v>151</v>
      </c>
      <c r="C67" s="6">
        <v>0.21987257214665226</v>
      </c>
      <c r="D67" s="6">
        <v>20.375528561035296</v>
      </c>
      <c r="E67" s="6">
        <v>19.042428184042858</v>
      </c>
      <c r="F67" s="6">
        <v>5.7712008642165831</v>
      </c>
      <c r="G67" s="6">
        <v>7.5442580303798579E-2</v>
      </c>
      <c r="H67" s="6">
        <v>4.4398024647809696E-2</v>
      </c>
      <c r="I67" s="6">
        <v>0.12120858043607663</v>
      </c>
      <c r="J67" s="6">
        <v>0.30181331158094316</v>
      </c>
      <c r="K67" s="6">
        <v>1.6329206993099494</v>
      </c>
      <c r="L67" s="6">
        <v>0.11152141802067947</v>
      </c>
      <c r="M67" s="6">
        <v>0.13707092308031482</v>
      </c>
      <c r="N67" s="6">
        <v>1.0067098040080249</v>
      </c>
      <c r="O67" s="6">
        <v>0.86648184483784918</v>
      </c>
      <c r="P67" s="6"/>
      <c r="Q67" s="6">
        <f t="shared" si="9"/>
        <v>49.706597367666838</v>
      </c>
      <c r="R67" s="6">
        <f t="shared" si="10"/>
        <v>49.706597367666838</v>
      </c>
    </row>
    <row r="68" spans="2:18" x14ac:dyDescent="0.3">
      <c r="B68" t="s">
        <v>152</v>
      </c>
      <c r="C68" s="6">
        <v>6.3299999999999995E-2</v>
      </c>
      <c r="D68" s="6">
        <v>5.9410999999999996</v>
      </c>
      <c r="E68" s="6">
        <v>2.1335999999999999</v>
      </c>
      <c r="F68" s="6">
        <v>0.67769999999999997</v>
      </c>
      <c r="G68" s="6">
        <v>7.0300000000000001E-2</v>
      </c>
      <c r="H68" s="6">
        <v>4.5199999999999997E-2</v>
      </c>
      <c r="I68" s="6">
        <v>3.9E-2</v>
      </c>
      <c r="J68" s="6">
        <v>0.20050000000000001</v>
      </c>
      <c r="K68" s="6">
        <v>0.50090000000000001</v>
      </c>
      <c r="L68" s="6">
        <v>3.2800000000000003E-2</v>
      </c>
      <c r="M68" s="6">
        <v>0.1118</v>
      </c>
      <c r="N68" s="6">
        <v>0.32379999999999998</v>
      </c>
      <c r="O68" s="6">
        <v>0.26719999999999999</v>
      </c>
      <c r="P68" s="6"/>
      <c r="Q68" s="6">
        <f t="shared" si="9"/>
        <v>10.4072</v>
      </c>
      <c r="R68" s="6">
        <f t="shared" si="10"/>
        <v>10.4072</v>
      </c>
    </row>
    <row r="69" spans="2:18" x14ac:dyDescent="0.3">
      <c r="B69" t="s">
        <v>153</v>
      </c>
      <c r="C69" s="6">
        <v>6.6799999999999998E-2</v>
      </c>
      <c r="D69" s="6">
        <v>5.1742999999999997</v>
      </c>
      <c r="E69" s="6">
        <v>1.9365000000000001</v>
      </c>
      <c r="F69" s="6">
        <v>0.60450000000000004</v>
      </c>
      <c r="G69" s="6">
        <v>4.7699999999999999E-2</v>
      </c>
      <c r="H69" s="6">
        <v>2.7199999999999998E-2</v>
      </c>
      <c r="I69" s="6">
        <v>5.8999999999999997E-2</v>
      </c>
      <c r="J69" s="6">
        <v>6.3200000000000006E-2</v>
      </c>
      <c r="K69" s="6">
        <v>0.55249999999999999</v>
      </c>
      <c r="L69" s="6">
        <v>3.5799999999999998E-2</v>
      </c>
      <c r="M69" s="6">
        <v>7.6399999999999996E-2</v>
      </c>
      <c r="N69" s="6">
        <v>0.29980000000000001</v>
      </c>
      <c r="O69" s="6">
        <v>0.26979999999999998</v>
      </c>
      <c r="P69" s="6"/>
      <c r="Q69" s="6">
        <f t="shared" si="9"/>
        <v>9.213499999999998</v>
      </c>
      <c r="R69" s="6">
        <f t="shared" si="10"/>
        <v>9.213499999999998</v>
      </c>
    </row>
    <row r="70" spans="2:18" x14ac:dyDescent="0.3">
      <c r="B70" t="s">
        <v>154</v>
      </c>
      <c r="C70" s="6">
        <v>0.3624</v>
      </c>
      <c r="D70" s="6">
        <v>45.121699999999997</v>
      </c>
      <c r="E70" s="6">
        <v>5.5382999999999996</v>
      </c>
      <c r="F70" s="6">
        <v>1.7185999999999999</v>
      </c>
      <c r="G70" s="6">
        <v>0.23730000000000001</v>
      </c>
      <c r="H70" s="6">
        <v>0.123</v>
      </c>
      <c r="I70" s="6">
        <v>0.1018</v>
      </c>
      <c r="J70" s="6">
        <v>0.1515</v>
      </c>
      <c r="K70" s="6">
        <v>1.0304</v>
      </c>
      <c r="L70" s="6">
        <v>6.7900000000000002E-2</v>
      </c>
      <c r="M70" s="6">
        <v>1.6299999999999999E-2</v>
      </c>
      <c r="N70" s="6">
        <v>1.2645</v>
      </c>
      <c r="O70" s="6">
        <v>1.0878000000000001</v>
      </c>
      <c r="P70" s="6">
        <f t="shared" ref="P70" si="11">SUM(C70:O70)</f>
        <v>56.821499999999993</v>
      </c>
      <c r="Q70" s="6"/>
      <c r="R70" s="6">
        <f t="shared" si="10"/>
        <v>56.821499999999993</v>
      </c>
    </row>
    <row r="71" spans="2:18" x14ac:dyDescent="0.3">
      <c r="B71" t="s">
        <v>155</v>
      </c>
      <c r="C71" s="6">
        <v>0.15092511450255461</v>
      </c>
      <c r="D71" s="6">
        <v>13.479559296064199</v>
      </c>
      <c r="E71" s="6">
        <v>12.675955841421541</v>
      </c>
      <c r="F71" s="6">
        <v>3.9324922700441474</v>
      </c>
      <c r="G71" s="6">
        <v>7.3980500118498438E-2</v>
      </c>
      <c r="H71" s="6">
        <v>4.2236148084459066E-2</v>
      </c>
      <c r="I71" s="6">
        <v>5.4367080584445289E-2</v>
      </c>
      <c r="J71" s="6">
        <v>0.16923009088554153</v>
      </c>
      <c r="K71" s="6">
        <v>1.0718574491421264</v>
      </c>
      <c r="L71" s="6">
        <v>7.2448287835447017E-2</v>
      </c>
      <c r="M71" s="6">
        <v>0.17970424996004122</v>
      </c>
      <c r="N71" s="6">
        <v>0.68361359590381232</v>
      </c>
      <c r="O71" s="6">
        <v>0.59377414750023427</v>
      </c>
      <c r="P71" s="6"/>
      <c r="Q71" s="6">
        <f t="shared" ref="Q71" si="12">SUM(C71:O71)</f>
        <v>33.180144072047042</v>
      </c>
      <c r="R71" s="6">
        <f t="shared" si="10"/>
        <v>33.180144072047042</v>
      </c>
    </row>
    <row r="72" spans="2:18" x14ac:dyDescent="0.3">
      <c r="B72" t="s">
        <v>156</v>
      </c>
      <c r="C72" s="6">
        <v>0.17119999999999999</v>
      </c>
      <c r="D72" s="6">
        <v>21.787800000000001</v>
      </c>
      <c r="E72" s="6">
        <v>3.3119999999999998</v>
      </c>
      <c r="F72" s="6">
        <v>1.0113000000000001</v>
      </c>
      <c r="G72" s="6">
        <v>0.18329999999999999</v>
      </c>
      <c r="H72" s="6">
        <v>8.8599999999999998E-2</v>
      </c>
      <c r="I72" s="6">
        <v>6.5100000000000005E-2</v>
      </c>
      <c r="J72" s="6">
        <v>5.9400000000000001E-2</v>
      </c>
      <c r="K72" s="6">
        <v>0.432</v>
      </c>
      <c r="L72" s="6">
        <v>2.86E-2</v>
      </c>
      <c r="M72" s="6">
        <v>3.0000000000000001E-3</v>
      </c>
      <c r="N72" s="6">
        <v>0.63419999999999999</v>
      </c>
      <c r="O72" s="6">
        <v>0.54730000000000001</v>
      </c>
      <c r="P72" s="6">
        <f t="shared" ref="P72:P73" si="13">SUM(C72:O72)</f>
        <v>28.323799999999999</v>
      </c>
      <c r="Q72" s="6"/>
      <c r="R72" s="6">
        <f t="shared" si="10"/>
        <v>28.323799999999999</v>
      </c>
    </row>
    <row r="73" spans="2:18" x14ac:dyDescent="0.3">
      <c r="B73" t="s">
        <v>157</v>
      </c>
      <c r="C73" s="6">
        <v>9.7600000000000006E-2</v>
      </c>
      <c r="D73" s="6">
        <v>14.060499999999999</v>
      </c>
      <c r="E73" s="6">
        <v>2.6573000000000002</v>
      </c>
      <c r="F73" s="6">
        <v>0.86380000000000001</v>
      </c>
      <c r="G73" s="6">
        <v>3.4700000000000002E-2</v>
      </c>
      <c r="H73" s="6">
        <v>2.0500000000000001E-2</v>
      </c>
      <c r="I73" s="6">
        <v>5.8200000000000002E-2</v>
      </c>
      <c r="J73" s="6">
        <v>0.14940000000000001</v>
      </c>
      <c r="K73" s="6">
        <v>1.0447</v>
      </c>
      <c r="L73" s="6">
        <v>6.6500000000000004E-2</v>
      </c>
      <c r="M73" s="6">
        <v>0.16520000000000001</v>
      </c>
      <c r="N73" s="6">
        <v>0.74350000000000005</v>
      </c>
      <c r="O73" s="6">
        <v>0.61199999999999999</v>
      </c>
      <c r="P73" s="6">
        <f t="shared" si="13"/>
        <v>20.573899999999998</v>
      </c>
      <c r="Q73" s="6"/>
      <c r="R73" s="6">
        <f t="shared" si="10"/>
        <v>20.573899999999998</v>
      </c>
    </row>
    <row r="74" spans="2:18" x14ac:dyDescent="0.3">
      <c r="B74" t="s">
        <v>158</v>
      </c>
      <c r="C74" s="6">
        <v>0.18571507308362178</v>
      </c>
      <c r="D74" s="6">
        <v>17.520573645803481</v>
      </c>
      <c r="E74" s="6">
        <v>16.182780705041999</v>
      </c>
      <c r="F74" s="6">
        <v>5.098657377808153</v>
      </c>
      <c r="G74" s="6">
        <v>0.11171211887387288</v>
      </c>
      <c r="H74" s="6">
        <v>6.2835379968694191E-2</v>
      </c>
      <c r="I74" s="6">
        <v>5.197094292202209E-2</v>
      </c>
      <c r="J74" s="6">
        <v>0.22220838201900395</v>
      </c>
      <c r="K74" s="6">
        <v>1.4868019577151173</v>
      </c>
      <c r="L74" s="6">
        <v>0.10009259463392051</v>
      </c>
      <c r="M74" s="6">
        <v>9.8939570978196167E-2</v>
      </c>
      <c r="N74" s="6">
        <v>0.88245331687206507</v>
      </c>
      <c r="O74" s="6">
        <v>0.75045415463303866</v>
      </c>
      <c r="P74" s="6"/>
      <c r="Q74" s="6">
        <f t="shared" ref="Q74" si="14">SUM(C74:O74)</f>
        <v>42.755195220353194</v>
      </c>
      <c r="R74" s="6">
        <f t="shared" si="10"/>
        <v>42.755195220353194</v>
      </c>
    </row>
    <row r="75" spans="2:18" x14ac:dyDescent="0.3">
      <c r="B75" t="s">
        <v>159</v>
      </c>
      <c r="C75" s="6">
        <v>0.3952</v>
      </c>
      <c r="D75" s="6">
        <v>68.213399999999993</v>
      </c>
      <c r="E75" s="6">
        <v>9.6771999999999991</v>
      </c>
      <c r="F75" s="6">
        <v>2.9630000000000001</v>
      </c>
      <c r="G75" s="6">
        <v>0.2266</v>
      </c>
      <c r="H75" s="6">
        <v>0.13650000000000001</v>
      </c>
      <c r="I75" s="6">
        <v>0.16300000000000001</v>
      </c>
      <c r="J75" s="6">
        <v>0.2392</v>
      </c>
      <c r="K75" s="6">
        <v>2.1238999999999999</v>
      </c>
      <c r="L75" s="6">
        <v>0.15240000000000001</v>
      </c>
      <c r="M75" s="6">
        <v>8.72E-2</v>
      </c>
      <c r="N75" s="6">
        <v>1.9881</v>
      </c>
      <c r="O75" s="6">
        <v>1.6954</v>
      </c>
      <c r="P75" s="6">
        <f t="shared" ref="P75:P77" si="15">SUM(C75:O75)</f>
        <v>88.061099999999996</v>
      </c>
      <c r="Q75" s="6"/>
      <c r="R75" s="6">
        <f t="shared" si="10"/>
        <v>88.061099999999996</v>
      </c>
    </row>
    <row r="76" spans="2:18" x14ac:dyDescent="0.3">
      <c r="B76" t="s">
        <v>160</v>
      </c>
      <c r="C76" s="6">
        <v>0.495</v>
      </c>
      <c r="D76" s="6">
        <v>55.811900000000001</v>
      </c>
      <c r="E76" s="6">
        <v>8.7890999999999995</v>
      </c>
      <c r="F76" s="6">
        <v>2.7073999999999998</v>
      </c>
      <c r="G76" s="6">
        <v>9.8100000000000007E-2</v>
      </c>
      <c r="H76" s="6">
        <v>5.2400000000000002E-2</v>
      </c>
      <c r="I76" s="6">
        <v>0.14530000000000001</v>
      </c>
      <c r="J76" s="6">
        <v>0.2397</v>
      </c>
      <c r="K76" s="6">
        <v>1.3852</v>
      </c>
      <c r="L76" s="6">
        <v>8.8599999999999998E-2</v>
      </c>
      <c r="M76" s="6">
        <v>0.1318</v>
      </c>
      <c r="N76" s="6">
        <v>0.31240000000000001</v>
      </c>
      <c r="O76" s="6">
        <v>0.24329999999999999</v>
      </c>
      <c r="P76" s="6">
        <f t="shared" si="15"/>
        <v>70.500200000000021</v>
      </c>
      <c r="Q76" s="6"/>
      <c r="R76" s="6">
        <f t="shared" si="10"/>
        <v>70.500200000000021</v>
      </c>
    </row>
    <row r="77" spans="2:18" x14ac:dyDescent="0.3">
      <c r="B77" t="s">
        <v>161</v>
      </c>
      <c r="C77" s="6">
        <v>0.152</v>
      </c>
      <c r="D77" s="6">
        <v>46.711300000000001</v>
      </c>
      <c r="E77" s="6">
        <v>7.8101000000000003</v>
      </c>
      <c r="F77" s="6">
        <v>2.4506000000000001</v>
      </c>
      <c r="G77" s="6">
        <v>0.1303</v>
      </c>
      <c r="H77" s="6">
        <v>7.0999999999999994E-2</v>
      </c>
      <c r="I77" s="6">
        <v>0.12130000000000001</v>
      </c>
      <c r="J77" s="6">
        <v>0.1895</v>
      </c>
      <c r="K77" s="6">
        <v>1.5826</v>
      </c>
      <c r="L77" s="6">
        <v>0.1036</v>
      </c>
      <c r="M77" s="6">
        <v>0.1017</v>
      </c>
      <c r="N77" s="6">
        <v>1.1952</v>
      </c>
      <c r="O77" s="6">
        <v>0.98150000000000004</v>
      </c>
      <c r="P77" s="6">
        <f t="shared" si="15"/>
        <v>61.600699999999996</v>
      </c>
      <c r="Q77" s="6"/>
      <c r="R77" s="6">
        <f t="shared" si="10"/>
        <v>61.600699999999996</v>
      </c>
    </row>
    <row r="78" spans="2:18" x14ac:dyDescent="0.3">
      <c r="B78" t="s">
        <v>162</v>
      </c>
      <c r="C78" s="6">
        <v>0.38850000000000001</v>
      </c>
      <c r="D78" s="6">
        <v>39.757399999999997</v>
      </c>
      <c r="E78" s="6">
        <v>7.8451000000000004</v>
      </c>
      <c r="F78" s="6">
        <v>2.4205999999999999</v>
      </c>
      <c r="G78" s="6">
        <v>0.15079999999999999</v>
      </c>
      <c r="H78" s="6">
        <v>8.1000000000000003E-2</v>
      </c>
      <c r="I78" s="6">
        <v>0.10639999999999999</v>
      </c>
      <c r="J78" s="6">
        <v>0.249</v>
      </c>
      <c r="K78" s="6">
        <v>0.79339999999999999</v>
      </c>
      <c r="L78" s="6">
        <v>4.7899999999999998E-2</v>
      </c>
      <c r="M78" s="6">
        <v>0.18920000000000001</v>
      </c>
      <c r="N78" s="6">
        <v>0.30349999999999999</v>
      </c>
      <c r="O78" s="6">
        <v>0.24709999999999999</v>
      </c>
      <c r="P78" s="6"/>
      <c r="Q78" s="6">
        <f t="shared" ref="Q78" si="16">SUM(C78:O78)</f>
        <v>52.579900000000002</v>
      </c>
      <c r="R78" s="6">
        <f t="shared" si="10"/>
        <v>52.579900000000002</v>
      </c>
    </row>
    <row r="79" spans="2:18" x14ac:dyDescent="0.3">
      <c r="B79" t="s">
        <v>163</v>
      </c>
      <c r="C79" s="6">
        <v>0.1198</v>
      </c>
      <c r="D79" s="6">
        <v>28.825099999999999</v>
      </c>
      <c r="E79" s="6">
        <v>4.5586000000000002</v>
      </c>
      <c r="F79" s="6">
        <v>1.4204000000000001</v>
      </c>
      <c r="G79" s="6">
        <v>0.1225</v>
      </c>
      <c r="H79" s="6">
        <v>6.4899999999999999E-2</v>
      </c>
      <c r="I79" s="6">
        <v>7.8200000000000006E-2</v>
      </c>
      <c r="J79" s="6">
        <v>0.10589999999999999</v>
      </c>
      <c r="K79" s="6">
        <v>0.87990000000000002</v>
      </c>
      <c r="L79" s="6">
        <v>6.9000000000000006E-2</v>
      </c>
      <c r="M79" s="6">
        <v>4.9500000000000002E-2</v>
      </c>
      <c r="N79" s="6">
        <v>0.47589999999999999</v>
      </c>
      <c r="O79" s="6">
        <v>0.3911</v>
      </c>
      <c r="P79" s="6">
        <f t="shared" ref="P79" si="17">SUM(C79:O79)</f>
        <v>37.160800000000016</v>
      </c>
      <c r="Q79" s="6"/>
      <c r="R79" s="6">
        <f t="shared" si="10"/>
        <v>37.160800000000016</v>
      </c>
    </row>
    <row r="80" spans="2:18" x14ac:dyDescent="0.3">
      <c r="B80" t="s">
        <v>164</v>
      </c>
      <c r="C80" s="6">
        <v>9.1300000000000006E-2</v>
      </c>
      <c r="D80" s="6">
        <v>5.4116999999999997</v>
      </c>
      <c r="E80" s="6">
        <v>1.3594999999999999</v>
      </c>
      <c r="F80" s="6">
        <v>0.43099999999999999</v>
      </c>
      <c r="G80" s="6">
        <v>2.69E-2</v>
      </c>
      <c r="H80" s="6">
        <v>1.8499999999999999E-2</v>
      </c>
      <c r="I80" s="6">
        <v>4.9799999999999997E-2</v>
      </c>
      <c r="J80" s="6">
        <v>7.7899999999999997E-2</v>
      </c>
      <c r="K80" s="6">
        <v>0.80200000000000005</v>
      </c>
      <c r="L80" s="6">
        <v>5.6000000000000001E-2</v>
      </c>
      <c r="M80" s="6">
        <v>0.12089999999999999</v>
      </c>
      <c r="N80" s="6">
        <v>0.74319999999999997</v>
      </c>
      <c r="O80" s="6">
        <v>0.65710000000000002</v>
      </c>
      <c r="P80" s="6"/>
      <c r="Q80" s="6">
        <f t="shared" ref="Q80" si="18">SUM(C80:O80)</f>
        <v>9.8458000000000006</v>
      </c>
      <c r="R80" s="6">
        <f t="shared" si="10"/>
        <v>9.8458000000000006</v>
      </c>
    </row>
    <row r="81" spans="2:20" x14ac:dyDescent="0.3">
      <c r="B81" t="s">
        <v>165</v>
      </c>
      <c r="C81" s="6">
        <v>0.10639999999999999</v>
      </c>
      <c r="D81" s="6">
        <v>28.7287</v>
      </c>
      <c r="E81" s="6">
        <v>3.7078000000000002</v>
      </c>
      <c r="F81" s="6">
        <v>1.1607000000000001</v>
      </c>
      <c r="G81" s="6">
        <v>6.6699999999999995E-2</v>
      </c>
      <c r="H81" s="6">
        <v>3.6499999999999998E-2</v>
      </c>
      <c r="I81" s="6">
        <v>6.0699999999999997E-2</v>
      </c>
      <c r="J81" s="6">
        <v>0.1845</v>
      </c>
      <c r="K81" s="6">
        <v>1.5373000000000001</v>
      </c>
      <c r="L81" s="6">
        <v>9.8400000000000001E-2</v>
      </c>
      <c r="M81" s="6">
        <v>7.22E-2</v>
      </c>
      <c r="N81" s="6">
        <v>0.99060000000000004</v>
      </c>
      <c r="O81" s="6">
        <v>0.75019999999999998</v>
      </c>
      <c r="P81" s="6">
        <f t="shared" ref="P81:P84" si="19">SUM(C81:O81)</f>
        <v>37.500699999999995</v>
      </c>
      <c r="Q81" s="6"/>
      <c r="R81" s="6">
        <f t="shared" si="10"/>
        <v>37.500699999999995</v>
      </c>
    </row>
    <row r="82" spans="2:20" x14ac:dyDescent="0.3">
      <c r="B82" t="s">
        <v>166</v>
      </c>
      <c r="C82" s="6">
        <v>8.8999999999999996E-2</v>
      </c>
      <c r="D82" s="6">
        <v>9.6386000000000003</v>
      </c>
      <c r="E82" s="6">
        <v>3.0249000000000001</v>
      </c>
      <c r="F82" s="6">
        <v>0.96940000000000004</v>
      </c>
      <c r="G82" s="6">
        <v>2.07E-2</v>
      </c>
      <c r="H82" s="6">
        <v>1.03E-2</v>
      </c>
      <c r="I82" s="6">
        <v>3.1099999999999999E-2</v>
      </c>
      <c r="J82" s="6">
        <v>4.19E-2</v>
      </c>
      <c r="K82" s="6">
        <v>0.25469999999999998</v>
      </c>
      <c r="L82" s="6">
        <v>1.7399999999999999E-2</v>
      </c>
      <c r="M82" s="6">
        <v>5.5800000000000002E-2</v>
      </c>
      <c r="N82" s="6">
        <v>6.3100000000000003E-2</v>
      </c>
      <c r="O82" s="6">
        <v>5.57E-2</v>
      </c>
      <c r="P82" s="6">
        <f t="shared" si="19"/>
        <v>14.272600000000002</v>
      </c>
      <c r="Q82" s="6"/>
      <c r="R82" s="6">
        <f t="shared" si="10"/>
        <v>14.272600000000002</v>
      </c>
    </row>
    <row r="83" spans="2:20" x14ac:dyDescent="0.3">
      <c r="B83" t="s">
        <v>167</v>
      </c>
      <c r="C83" s="6">
        <v>0.38469999999999999</v>
      </c>
      <c r="D83" s="6">
        <v>41.443399999999997</v>
      </c>
      <c r="E83" s="6">
        <v>5.9269999999999996</v>
      </c>
      <c r="F83" s="6">
        <v>1.8231999999999999</v>
      </c>
      <c r="G83" s="6">
        <v>0.18160000000000001</v>
      </c>
      <c r="H83" s="6">
        <v>9.3700000000000006E-2</v>
      </c>
      <c r="I83" s="6">
        <v>0.1084</v>
      </c>
      <c r="J83" s="6">
        <v>0.13300000000000001</v>
      </c>
      <c r="K83" s="6">
        <v>1.3252999999999999</v>
      </c>
      <c r="L83" s="6">
        <v>8.8099999999999998E-2</v>
      </c>
      <c r="M83" s="6">
        <v>3.1600000000000003E-2</v>
      </c>
      <c r="N83" s="6">
        <v>1.4343999999999999</v>
      </c>
      <c r="O83" s="6">
        <v>1.2495000000000001</v>
      </c>
      <c r="P83" s="6">
        <f t="shared" si="19"/>
        <v>54.223899999999993</v>
      </c>
      <c r="Q83" s="6"/>
      <c r="R83" s="6">
        <f t="shared" si="10"/>
        <v>54.223899999999993</v>
      </c>
    </row>
    <row r="84" spans="2:20" x14ac:dyDescent="0.3">
      <c r="B84" t="s">
        <v>168</v>
      </c>
      <c r="C84" s="13">
        <v>9.6500000000000002E-2</v>
      </c>
      <c r="D84" s="13">
        <v>10.072800000000001</v>
      </c>
      <c r="E84" s="13">
        <v>2.3879999999999999</v>
      </c>
      <c r="F84" s="13">
        <v>0.76600000000000001</v>
      </c>
      <c r="G84" s="13">
        <v>7.7200000000000005E-2</v>
      </c>
      <c r="H84" s="13">
        <v>4.1799999999999997E-2</v>
      </c>
      <c r="I84" s="13">
        <v>5.3199999999999997E-2</v>
      </c>
      <c r="J84" s="13">
        <v>5.4100000000000002E-2</v>
      </c>
      <c r="K84" s="13">
        <v>0.38519999999999999</v>
      </c>
      <c r="L84" s="13">
        <v>2.4799999999999999E-2</v>
      </c>
      <c r="M84" s="13">
        <v>6.4699999999999994E-2</v>
      </c>
      <c r="N84" s="13">
        <v>0.86050000000000004</v>
      </c>
      <c r="O84" s="13">
        <v>0.75739999999999996</v>
      </c>
      <c r="P84" s="13">
        <f t="shared" si="19"/>
        <v>15.642200000000003</v>
      </c>
      <c r="Q84" s="13"/>
      <c r="R84" s="13">
        <f t="shared" si="10"/>
        <v>15.642200000000003</v>
      </c>
    </row>
    <row r="85" spans="2:20" x14ac:dyDescent="0.3">
      <c r="B85" s="10" t="s">
        <v>141</v>
      </c>
      <c r="C85" s="6">
        <f>SUM(C64:C84)</f>
        <v>4.5292157293750162</v>
      </c>
      <c r="D85" s="6">
        <f t="shared" ref="D85:O85" si="20">SUM(D64:D84)</f>
        <v>590.4231671798359</v>
      </c>
      <c r="E85" s="6">
        <f t="shared" si="20"/>
        <v>162.83727809058931</v>
      </c>
      <c r="F85" s="6">
        <f t="shared" si="20"/>
        <v>50.532484692716608</v>
      </c>
      <c r="G85" s="6">
        <f t="shared" si="20"/>
        <v>2.3963289778186239</v>
      </c>
      <c r="H85" s="6">
        <f t="shared" si="20"/>
        <v>1.3365612654812267</v>
      </c>
      <c r="I85" s="6">
        <f t="shared" si="20"/>
        <v>1.8089677133144437</v>
      </c>
      <c r="J85" s="6">
        <f t="shared" si="20"/>
        <v>3.4743972396322071</v>
      </c>
      <c r="K85" s="6">
        <f t="shared" si="20"/>
        <v>23.879029276122434</v>
      </c>
      <c r="L85" s="6">
        <f t="shared" si="20"/>
        <v>1.6062139242030919</v>
      </c>
      <c r="M85" s="6">
        <f t="shared" si="20"/>
        <v>2.0910062848373534</v>
      </c>
      <c r="N85" s="6">
        <f t="shared" si="20"/>
        <v>18.50018073583194</v>
      </c>
      <c r="O85" s="6">
        <f t="shared" si="20"/>
        <v>15.512565897759275</v>
      </c>
      <c r="P85" s="6">
        <f>SUM(P64:P84)</f>
        <v>587.41199999999992</v>
      </c>
      <c r="Q85" s="6">
        <f>SUM(Q64:Q84)</f>
        <v>291.51539700751744</v>
      </c>
      <c r="R85" s="6">
        <f>SUM(C85:O85)</f>
        <v>878.92739700751736</v>
      </c>
      <c r="T85" s="11"/>
    </row>
    <row r="89" spans="2:20" x14ac:dyDescent="0.3">
      <c r="B89" t="s">
        <v>180</v>
      </c>
      <c r="E89" t="s">
        <v>137</v>
      </c>
    </row>
    <row r="90" spans="2:20" x14ac:dyDescent="0.3">
      <c r="B90" t="s">
        <v>147</v>
      </c>
    </row>
    <row r="91" spans="2:20" x14ac:dyDescent="0.3">
      <c r="B91" t="s">
        <v>142</v>
      </c>
      <c r="C91">
        <v>11</v>
      </c>
      <c r="D91">
        <v>21</v>
      </c>
      <c r="E91">
        <v>31</v>
      </c>
      <c r="F91">
        <v>32</v>
      </c>
      <c r="G91">
        <v>41</v>
      </c>
      <c r="H91">
        <v>42</v>
      </c>
      <c r="I91">
        <v>43</v>
      </c>
      <c r="J91">
        <v>51</v>
      </c>
      <c r="K91">
        <v>52</v>
      </c>
      <c r="L91">
        <v>53</v>
      </c>
      <c r="M91">
        <v>54</v>
      </c>
      <c r="N91">
        <v>61</v>
      </c>
      <c r="O91">
        <v>62</v>
      </c>
    </row>
    <row r="92" spans="2:20" x14ac:dyDescent="0.3">
      <c r="B92" t="s">
        <v>143</v>
      </c>
      <c r="C92" t="s">
        <v>72</v>
      </c>
      <c r="D92" t="s">
        <v>74</v>
      </c>
      <c r="E92" t="s">
        <v>75</v>
      </c>
      <c r="F92" t="s">
        <v>77</v>
      </c>
      <c r="G92" t="s">
        <v>79</v>
      </c>
      <c r="H92" t="s">
        <v>81</v>
      </c>
      <c r="I92" t="s">
        <v>83</v>
      </c>
      <c r="J92" t="s">
        <v>85</v>
      </c>
      <c r="K92" t="s">
        <v>87</v>
      </c>
      <c r="L92" t="s">
        <v>89</v>
      </c>
      <c r="M92" t="s">
        <v>91</v>
      </c>
      <c r="N92" t="s">
        <v>93</v>
      </c>
      <c r="O92" t="s">
        <v>94</v>
      </c>
      <c r="P92" t="s">
        <v>139</v>
      </c>
      <c r="Q92" t="s">
        <v>140</v>
      </c>
      <c r="R92" t="s">
        <v>95</v>
      </c>
    </row>
    <row r="93" spans="2:20" x14ac:dyDescent="0.3">
      <c r="B93" t="s">
        <v>148</v>
      </c>
      <c r="C93" s="6">
        <v>1.1243000000000001</v>
      </c>
      <c r="D93" s="6">
        <v>67.305400000000006</v>
      </c>
      <c r="E93" s="6">
        <v>11.1203</v>
      </c>
      <c r="F93" s="6">
        <v>3.7017000000000002</v>
      </c>
      <c r="G93" s="6">
        <v>0.28860000000000002</v>
      </c>
      <c r="H93" s="6">
        <v>0.20499999999999999</v>
      </c>
      <c r="I93" s="6">
        <v>0.35110000000000002</v>
      </c>
      <c r="J93" s="6">
        <v>0.34939999999999999</v>
      </c>
      <c r="K93" s="6">
        <v>2.5731999999999999</v>
      </c>
      <c r="L93" s="6">
        <v>0.18959999999999999</v>
      </c>
      <c r="M93" s="6">
        <v>0.22270000000000001</v>
      </c>
      <c r="N93" s="6">
        <v>1.7632000000000001</v>
      </c>
      <c r="O93" s="6">
        <v>1.2952999999999999</v>
      </c>
      <c r="P93" s="6"/>
      <c r="Q93" s="6">
        <f>SUM(C93:O93)</f>
        <v>90.489800000000017</v>
      </c>
      <c r="R93" s="6">
        <f>SUM(C93:O93)</f>
        <v>90.489800000000017</v>
      </c>
    </row>
    <row r="94" spans="2:20" x14ac:dyDescent="0.3">
      <c r="B94" t="s">
        <v>149</v>
      </c>
      <c r="C94" s="6">
        <v>1.6679999999999999</v>
      </c>
      <c r="D94" s="6">
        <v>222.38579999999999</v>
      </c>
      <c r="E94" s="6">
        <v>35.378</v>
      </c>
      <c r="F94" s="6">
        <v>11.5078</v>
      </c>
      <c r="G94" s="6">
        <v>0.31159999999999999</v>
      </c>
      <c r="H94" s="6">
        <v>0.22320000000000001</v>
      </c>
      <c r="I94" s="6">
        <v>0.21560000000000001</v>
      </c>
      <c r="J94" s="6">
        <v>0.3518</v>
      </c>
      <c r="K94" s="6">
        <v>3.4289000000000001</v>
      </c>
      <c r="L94" s="6">
        <v>0.23730000000000001</v>
      </c>
      <c r="M94" s="6">
        <v>7.0999999999999994E-2</v>
      </c>
      <c r="N94" s="6">
        <v>3.3214000000000001</v>
      </c>
      <c r="O94" s="6">
        <v>2.4563999999999999</v>
      </c>
      <c r="P94" s="6">
        <f t="shared" ref="P94" si="21">SUM(C94:O94)</f>
        <v>281.55680000000001</v>
      </c>
      <c r="Q94" s="6"/>
      <c r="R94" s="6">
        <f>SUM(C94:O94)</f>
        <v>281.55680000000001</v>
      </c>
    </row>
    <row r="95" spans="2:20" x14ac:dyDescent="0.3">
      <c r="B95" t="s">
        <v>150</v>
      </c>
      <c r="C95" s="6">
        <v>1.0019753521903041</v>
      </c>
      <c r="D95" s="6">
        <v>71.719134019709429</v>
      </c>
      <c r="E95" s="6">
        <v>45.146740448422584</v>
      </c>
      <c r="F95" s="6">
        <v>15.056896095592936</v>
      </c>
      <c r="G95" s="6">
        <v>0.1738596529905862</v>
      </c>
      <c r="H95" s="6">
        <v>0.1056703190105602</v>
      </c>
      <c r="I95" s="6">
        <v>0.23008333517052845</v>
      </c>
      <c r="J95" s="6">
        <v>0.40251989682312223</v>
      </c>
      <c r="K95" s="6">
        <v>3.6347549549152318</v>
      </c>
      <c r="L95" s="6">
        <v>0.26285191472475145</v>
      </c>
      <c r="M95" s="6">
        <v>0.34331003769924379</v>
      </c>
      <c r="N95" s="6">
        <v>1.7305959126083026</v>
      </c>
      <c r="O95" s="6">
        <v>1.3293811591966314</v>
      </c>
      <c r="P95" s="6"/>
      <c r="Q95" s="6">
        <f t="shared" ref="Q95:Q98" si="22">SUM(C95:O95)</f>
        <v>141.13777309905419</v>
      </c>
      <c r="R95" s="6">
        <f t="shared" ref="R95:R113" si="23">SUM(C95:O95)</f>
        <v>141.13777309905419</v>
      </c>
    </row>
    <row r="96" spans="2:20" x14ac:dyDescent="0.3">
      <c r="B96" t="s">
        <v>151</v>
      </c>
      <c r="C96" s="6">
        <v>0.91141118631363127</v>
      </c>
      <c r="D96" s="6">
        <v>64.217540069225507</v>
      </c>
      <c r="E96" s="6">
        <v>40.80660949315461</v>
      </c>
      <c r="F96" s="6">
        <v>13.179647919927689</v>
      </c>
      <c r="G96" s="6">
        <v>0.12493000286602439</v>
      </c>
      <c r="H96" s="6">
        <v>8.4402213452677524E-2</v>
      </c>
      <c r="I96" s="6">
        <v>0.28159240724001849</v>
      </c>
      <c r="J96" s="6">
        <v>0.5098227474150665</v>
      </c>
      <c r="K96" s="6">
        <v>3.2152428404506272</v>
      </c>
      <c r="L96" s="6">
        <v>0.23200246919023787</v>
      </c>
      <c r="M96" s="6">
        <v>0.22266474128618355</v>
      </c>
      <c r="N96" s="6">
        <v>1.5540543221852334</v>
      </c>
      <c r="O96" s="6">
        <v>1.1955058533036442</v>
      </c>
      <c r="P96" s="6"/>
      <c r="Q96" s="6">
        <f t="shared" si="22"/>
        <v>126.53542626601114</v>
      </c>
      <c r="R96" s="6">
        <f t="shared" si="23"/>
        <v>126.53542626601114</v>
      </c>
    </row>
    <row r="97" spans="2:18" x14ac:dyDescent="0.3">
      <c r="B97" t="s">
        <v>152</v>
      </c>
      <c r="C97" s="6">
        <v>0.29699999999999999</v>
      </c>
      <c r="D97" s="6">
        <v>21.438500000000001</v>
      </c>
      <c r="E97" s="6">
        <v>4.8438999999999997</v>
      </c>
      <c r="F97" s="6">
        <v>1.6339999999999999</v>
      </c>
      <c r="G97" s="6">
        <v>0.1239</v>
      </c>
      <c r="H97" s="6">
        <v>8.3799999999999999E-2</v>
      </c>
      <c r="I97" s="6">
        <v>9.5399999999999999E-2</v>
      </c>
      <c r="J97" s="6">
        <v>0.36549999999999999</v>
      </c>
      <c r="K97" s="6">
        <v>1.1083000000000001</v>
      </c>
      <c r="L97" s="6">
        <v>7.6300000000000007E-2</v>
      </c>
      <c r="M97" s="6">
        <v>0.19089999999999999</v>
      </c>
      <c r="N97" s="6">
        <v>0.55649999999999999</v>
      </c>
      <c r="O97" s="6">
        <v>0.42620000000000002</v>
      </c>
      <c r="P97" s="6"/>
      <c r="Q97" s="6">
        <f t="shared" si="22"/>
        <v>31.240200000000002</v>
      </c>
      <c r="R97" s="6">
        <f t="shared" si="23"/>
        <v>31.240200000000002</v>
      </c>
    </row>
    <row r="98" spans="2:18" x14ac:dyDescent="0.3">
      <c r="B98" t="s">
        <v>153</v>
      </c>
      <c r="C98" s="6">
        <v>0.30199999999999999</v>
      </c>
      <c r="D98" s="6">
        <v>17.499700000000001</v>
      </c>
      <c r="E98" s="6">
        <v>3.9906000000000001</v>
      </c>
      <c r="F98" s="6">
        <v>1.3187</v>
      </c>
      <c r="G98" s="6">
        <v>8.3500000000000005E-2</v>
      </c>
      <c r="H98" s="6">
        <v>5.1499999999999997E-2</v>
      </c>
      <c r="I98" s="6">
        <v>0.1421</v>
      </c>
      <c r="J98" s="6">
        <v>0.1145</v>
      </c>
      <c r="K98" s="6">
        <v>1.1909000000000001</v>
      </c>
      <c r="L98" s="6">
        <v>8.1500000000000003E-2</v>
      </c>
      <c r="M98" s="6">
        <v>0.13220000000000001</v>
      </c>
      <c r="N98" s="6">
        <v>0.49559999999999998</v>
      </c>
      <c r="O98" s="6">
        <v>0.40660000000000002</v>
      </c>
      <c r="P98" s="6"/>
      <c r="Q98" s="6">
        <f t="shared" si="22"/>
        <v>25.8094</v>
      </c>
      <c r="R98" s="6">
        <f t="shared" si="23"/>
        <v>25.8094</v>
      </c>
    </row>
    <row r="99" spans="2:18" x14ac:dyDescent="0.3">
      <c r="B99" t="s">
        <v>154</v>
      </c>
      <c r="C99" s="6">
        <v>1.4836</v>
      </c>
      <c r="D99" s="6">
        <v>147.9324</v>
      </c>
      <c r="E99" s="6">
        <v>10.2067</v>
      </c>
      <c r="F99" s="6">
        <v>3.3521000000000001</v>
      </c>
      <c r="G99" s="6">
        <v>0.37930000000000003</v>
      </c>
      <c r="H99" s="6">
        <v>0.25640000000000002</v>
      </c>
      <c r="I99" s="6">
        <v>0.25159999999999999</v>
      </c>
      <c r="J99" s="6">
        <v>0.2462</v>
      </c>
      <c r="K99" s="6">
        <v>1.7547999999999999</v>
      </c>
      <c r="L99" s="6">
        <v>0.12659999999999999</v>
      </c>
      <c r="M99" s="6">
        <v>2.29E-2</v>
      </c>
      <c r="N99" s="6">
        <v>2.0207999999999999</v>
      </c>
      <c r="O99" s="6">
        <v>1.6464000000000001</v>
      </c>
      <c r="P99" s="6">
        <f t="shared" ref="P99" si="24">SUM(C99:O99)</f>
        <v>169.6798</v>
      </c>
      <c r="Q99" s="6"/>
      <c r="R99" s="6">
        <f t="shared" si="23"/>
        <v>169.6798</v>
      </c>
    </row>
    <row r="100" spans="2:18" x14ac:dyDescent="0.3">
      <c r="B100" t="s">
        <v>155</v>
      </c>
      <c r="C100" s="6">
        <v>0.62020205360538372</v>
      </c>
      <c r="D100" s="6">
        <v>43.697371539432417</v>
      </c>
      <c r="E100" s="6">
        <v>27.643605218340252</v>
      </c>
      <c r="F100" s="6">
        <v>9.1309876155359717</v>
      </c>
      <c r="G100" s="6">
        <v>0.12185717356437772</v>
      </c>
      <c r="H100" s="6">
        <v>7.5136824352254508E-2</v>
      </c>
      <c r="I100" s="6">
        <v>0.11878172588832488</v>
      </c>
      <c r="J100" s="6">
        <v>0.2849969962025386</v>
      </c>
      <c r="K100" s="6">
        <v>2.1046820659512666</v>
      </c>
      <c r="L100" s="6">
        <v>0.1504908039705242</v>
      </c>
      <c r="M100" s="6">
        <v>0.28955835909985284</v>
      </c>
      <c r="N100" s="6">
        <v>1.0460567579931326</v>
      </c>
      <c r="O100" s="6">
        <v>0.81622822246840498</v>
      </c>
      <c r="P100" s="6"/>
      <c r="Q100" s="6">
        <f t="shared" ref="Q100" si="25">SUM(C100:O100)</f>
        <v>86.099955356404706</v>
      </c>
      <c r="R100" s="6">
        <f t="shared" si="23"/>
        <v>86.099955356404706</v>
      </c>
    </row>
    <row r="101" spans="2:18" x14ac:dyDescent="0.3">
      <c r="B101" t="s">
        <v>156</v>
      </c>
      <c r="C101" s="6">
        <v>0.68489999999999995</v>
      </c>
      <c r="D101" s="6">
        <v>68.302599999999998</v>
      </c>
      <c r="E101" s="6">
        <v>6.0488</v>
      </c>
      <c r="F101" s="6">
        <v>1.9518</v>
      </c>
      <c r="G101" s="6">
        <v>0.29820000000000002</v>
      </c>
      <c r="H101" s="6">
        <v>0.20200000000000001</v>
      </c>
      <c r="I101" s="6">
        <v>0.17299999999999999</v>
      </c>
      <c r="J101" s="6">
        <v>9.7299999999999998E-2</v>
      </c>
      <c r="K101" s="6">
        <v>0.745</v>
      </c>
      <c r="L101" s="6">
        <v>5.3699999999999998E-2</v>
      </c>
      <c r="M101" s="6">
        <v>4.3E-3</v>
      </c>
      <c r="N101" s="6">
        <v>0.97789999999999999</v>
      </c>
      <c r="O101" s="6">
        <v>0.77910000000000001</v>
      </c>
      <c r="P101" s="6">
        <f t="shared" ref="P101:P102" si="26">SUM(C101:O101)</f>
        <v>80.318600000000018</v>
      </c>
      <c r="Q101" s="6"/>
      <c r="R101" s="6">
        <f t="shared" si="23"/>
        <v>80.318600000000018</v>
      </c>
    </row>
    <row r="102" spans="2:18" x14ac:dyDescent="0.3">
      <c r="B102" t="s">
        <v>157</v>
      </c>
      <c r="C102" s="6">
        <v>0.41049999999999998</v>
      </c>
      <c r="D102" s="6">
        <v>47.459499999999998</v>
      </c>
      <c r="E102" s="6">
        <v>5.3665000000000003</v>
      </c>
      <c r="F102" s="6">
        <v>1.8509</v>
      </c>
      <c r="G102" s="6">
        <v>5.91E-2</v>
      </c>
      <c r="H102" s="6">
        <v>3.8600000000000002E-2</v>
      </c>
      <c r="I102" s="6">
        <v>0.13980000000000001</v>
      </c>
      <c r="J102" s="6">
        <v>0.2752</v>
      </c>
      <c r="K102" s="6">
        <v>2.3325999999999998</v>
      </c>
      <c r="L102" s="6">
        <v>0.16769999999999999</v>
      </c>
      <c r="M102" s="6">
        <v>0.30509999999999998</v>
      </c>
      <c r="N102" s="6">
        <v>1.3428</v>
      </c>
      <c r="O102" s="6">
        <v>1.0476000000000001</v>
      </c>
      <c r="P102" s="6">
        <f t="shared" si="26"/>
        <v>60.79590000000001</v>
      </c>
      <c r="Q102" s="6"/>
      <c r="R102" s="6">
        <f t="shared" si="23"/>
        <v>60.79590000000001</v>
      </c>
    </row>
    <row r="103" spans="2:18" x14ac:dyDescent="0.3">
      <c r="B103" t="s">
        <v>158</v>
      </c>
      <c r="C103" s="6">
        <v>0.74811503780947552</v>
      </c>
      <c r="D103" s="6">
        <v>55.042805176480961</v>
      </c>
      <c r="E103" s="6">
        <v>34.469944222756233</v>
      </c>
      <c r="F103" s="6">
        <v>11.560467602901298</v>
      </c>
      <c r="G103" s="6">
        <v>0.18148989175246369</v>
      </c>
      <c r="H103" s="6">
        <v>0.1192894464163672</v>
      </c>
      <c r="I103" s="6">
        <v>0.12001366873167398</v>
      </c>
      <c r="J103" s="6">
        <v>0.36686434886130648</v>
      </c>
      <c r="K103" s="6">
        <v>2.8224288454331004</v>
      </c>
      <c r="L103" s="6">
        <v>0.20089287682709053</v>
      </c>
      <c r="M103" s="6">
        <v>0.1554476509623228</v>
      </c>
      <c r="N103" s="6">
        <v>1.3248528406710907</v>
      </c>
      <c r="O103" s="6">
        <v>1.0045415463303864</v>
      </c>
      <c r="P103" s="6"/>
      <c r="Q103" s="6">
        <f t="shared" ref="Q103" si="27">SUM(C103:O103)</f>
        <v>108.11715315593376</v>
      </c>
      <c r="R103" s="6">
        <f t="shared" si="23"/>
        <v>108.11715315593376</v>
      </c>
    </row>
    <row r="104" spans="2:18" x14ac:dyDescent="0.3">
      <c r="B104" t="s">
        <v>159</v>
      </c>
      <c r="C104" s="6">
        <v>1.7714000000000001</v>
      </c>
      <c r="D104" s="6">
        <v>223.78919999999999</v>
      </c>
      <c r="E104" s="6">
        <v>19.2181</v>
      </c>
      <c r="F104" s="6">
        <v>6.2225000000000001</v>
      </c>
      <c r="G104" s="6">
        <v>0.36459999999999998</v>
      </c>
      <c r="H104" s="6">
        <v>0.252</v>
      </c>
      <c r="I104" s="6">
        <v>0.36549999999999999</v>
      </c>
      <c r="J104" s="6">
        <v>0.38300000000000001</v>
      </c>
      <c r="K104" s="6">
        <v>3.7218</v>
      </c>
      <c r="L104" s="6">
        <v>0.28179999999999999</v>
      </c>
      <c r="M104" s="6">
        <v>0.12130000000000001</v>
      </c>
      <c r="N104" s="6">
        <v>3.1644000000000001</v>
      </c>
      <c r="O104" s="6">
        <v>2.5750999999999999</v>
      </c>
      <c r="P104" s="6">
        <f t="shared" ref="P104:P106" si="28">SUM(C104:O104)</f>
        <v>262.23070000000001</v>
      </c>
      <c r="Q104" s="6"/>
      <c r="R104" s="6">
        <f t="shared" si="23"/>
        <v>262.23070000000001</v>
      </c>
    </row>
    <row r="105" spans="2:18" x14ac:dyDescent="0.3">
      <c r="B105" t="s">
        <v>160</v>
      </c>
      <c r="C105" s="6">
        <v>2.0758999999999999</v>
      </c>
      <c r="D105" s="6">
        <v>183.82380000000001</v>
      </c>
      <c r="E105" s="6">
        <v>16.906700000000001</v>
      </c>
      <c r="F105" s="6">
        <v>5.5115999999999996</v>
      </c>
      <c r="G105" s="6">
        <v>0.15820000000000001</v>
      </c>
      <c r="H105" s="6">
        <v>9.9199999999999997E-2</v>
      </c>
      <c r="I105" s="6">
        <v>0.3291</v>
      </c>
      <c r="J105" s="6">
        <v>0.39800000000000002</v>
      </c>
      <c r="K105" s="6">
        <v>2.6381999999999999</v>
      </c>
      <c r="L105" s="6">
        <v>0.18790000000000001</v>
      </c>
      <c r="M105" s="6">
        <v>0.21079999999999999</v>
      </c>
      <c r="N105" s="6">
        <v>0.49819999999999998</v>
      </c>
      <c r="O105" s="6">
        <v>0.3715</v>
      </c>
      <c r="P105" s="6">
        <f t="shared" si="28"/>
        <v>213.20910000000001</v>
      </c>
      <c r="Q105" s="6"/>
      <c r="R105" s="6">
        <f t="shared" si="23"/>
        <v>213.20910000000001</v>
      </c>
    </row>
    <row r="106" spans="2:18" x14ac:dyDescent="0.3">
      <c r="B106" t="s">
        <v>161</v>
      </c>
      <c r="C106" s="6">
        <v>0.6</v>
      </c>
      <c r="D106" s="6">
        <v>156.0258</v>
      </c>
      <c r="E106" s="6">
        <v>15.4091</v>
      </c>
      <c r="F106" s="6">
        <v>5.1162000000000001</v>
      </c>
      <c r="G106" s="6">
        <v>0.20979999999999999</v>
      </c>
      <c r="H106" s="6">
        <v>0.13469999999999999</v>
      </c>
      <c r="I106" s="6">
        <v>0.27900000000000003</v>
      </c>
      <c r="J106" s="6">
        <v>0.32300000000000001</v>
      </c>
      <c r="K106" s="6">
        <v>3.0501999999999998</v>
      </c>
      <c r="L106" s="6">
        <v>0.21479999999999999</v>
      </c>
      <c r="M106" s="6">
        <v>0.15690000000000001</v>
      </c>
      <c r="N106" s="6">
        <v>2.0589</v>
      </c>
      <c r="O106" s="6">
        <v>1.6015999999999999</v>
      </c>
      <c r="P106" s="6">
        <f t="shared" si="28"/>
        <v>185.17999999999998</v>
      </c>
      <c r="Q106" s="6"/>
      <c r="R106" s="6">
        <f t="shared" si="23"/>
        <v>185.17999999999998</v>
      </c>
    </row>
    <row r="107" spans="2:18" x14ac:dyDescent="0.3">
      <c r="B107" t="s">
        <v>162</v>
      </c>
      <c r="C107" s="6">
        <v>1.5862000000000001</v>
      </c>
      <c r="D107" s="6">
        <v>129.221</v>
      </c>
      <c r="E107" s="6">
        <v>14.996700000000001</v>
      </c>
      <c r="F107" s="6">
        <v>4.8967000000000001</v>
      </c>
      <c r="G107" s="6">
        <v>0.2409</v>
      </c>
      <c r="H107" s="6">
        <v>0.15379999999999999</v>
      </c>
      <c r="I107" s="6">
        <v>0.2482</v>
      </c>
      <c r="J107" s="6">
        <v>0.40920000000000001</v>
      </c>
      <c r="K107" s="6">
        <v>1.5255000000000001</v>
      </c>
      <c r="L107" s="6">
        <v>0.10630000000000001</v>
      </c>
      <c r="M107" s="6">
        <v>0.31719999999999998</v>
      </c>
      <c r="N107" s="6">
        <v>0.48480000000000001</v>
      </c>
      <c r="O107" s="6">
        <v>0.38179999999999997</v>
      </c>
      <c r="P107" s="6"/>
      <c r="Q107" s="6">
        <f t="shared" ref="Q107" si="29">SUM(C107:O107)</f>
        <v>154.56830000000002</v>
      </c>
      <c r="R107" s="6">
        <f t="shared" si="23"/>
        <v>154.56830000000002</v>
      </c>
    </row>
    <row r="108" spans="2:18" x14ac:dyDescent="0.3">
      <c r="B108" t="s">
        <v>163</v>
      </c>
      <c r="C108" s="6">
        <v>0.44600000000000001</v>
      </c>
      <c r="D108" s="6">
        <v>90.078400000000002</v>
      </c>
      <c r="E108" s="6">
        <v>7.9671000000000003</v>
      </c>
      <c r="F108" s="6">
        <v>2.6164999999999998</v>
      </c>
      <c r="G108" s="6">
        <v>0.19370000000000001</v>
      </c>
      <c r="H108" s="6">
        <v>0.12970000000000001</v>
      </c>
      <c r="I108" s="6">
        <v>0.1807</v>
      </c>
      <c r="J108" s="6">
        <v>0.1673</v>
      </c>
      <c r="K108" s="6">
        <v>1.4174</v>
      </c>
      <c r="L108" s="6">
        <v>0.1071</v>
      </c>
      <c r="M108" s="6">
        <v>5.8500000000000003E-2</v>
      </c>
      <c r="N108" s="6">
        <v>0.71650000000000003</v>
      </c>
      <c r="O108" s="6">
        <v>0.5423</v>
      </c>
      <c r="P108" s="6">
        <f t="shared" ref="P108" si="30">SUM(C108:O108)</f>
        <v>104.6212</v>
      </c>
      <c r="Q108" s="6"/>
      <c r="R108" s="6">
        <f t="shared" si="23"/>
        <v>104.6212</v>
      </c>
    </row>
    <row r="109" spans="2:18" x14ac:dyDescent="0.3">
      <c r="B109" t="s">
        <v>164</v>
      </c>
      <c r="C109" s="6">
        <v>0.44600000000000001</v>
      </c>
      <c r="D109" s="6">
        <v>19.645299999999999</v>
      </c>
      <c r="E109" s="6">
        <v>3.0562999999999998</v>
      </c>
      <c r="F109" s="6">
        <v>1.0225</v>
      </c>
      <c r="G109" s="6">
        <v>4.6300000000000001E-2</v>
      </c>
      <c r="H109" s="6">
        <v>3.1399999999999997E-2</v>
      </c>
      <c r="I109" s="6">
        <v>0.1045</v>
      </c>
      <c r="J109" s="6">
        <v>0.14829999999999999</v>
      </c>
      <c r="K109" s="6">
        <v>1.7822</v>
      </c>
      <c r="L109" s="6">
        <v>0.12670000000000001</v>
      </c>
      <c r="M109" s="6">
        <v>0.20680000000000001</v>
      </c>
      <c r="N109" s="6">
        <v>1.1973</v>
      </c>
      <c r="O109" s="6">
        <v>0.98029999999999995</v>
      </c>
      <c r="P109" s="6"/>
      <c r="Q109" s="6">
        <f t="shared" ref="Q109" si="31">SUM(C109:O109)</f>
        <v>28.793900000000001</v>
      </c>
      <c r="R109" s="6">
        <f t="shared" si="23"/>
        <v>28.793900000000001</v>
      </c>
    </row>
    <row r="110" spans="2:18" x14ac:dyDescent="0.3">
      <c r="B110" t="s">
        <v>165</v>
      </c>
      <c r="C110" s="6">
        <v>0.40920000000000001</v>
      </c>
      <c r="D110" s="6">
        <v>94.259200000000007</v>
      </c>
      <c r="E110" s="6">
        <v>6.6976000000000004</v>
      </c>
      <c r="F110" s="6">
        <v>2.2193000000000001</v>
      </c>
      <c r="G110" s="6">
        <v>0.108</v>
      </c>
      <c r="H110" s="6">
        <v>6.9400000000000003E-2</v>
      </c>
      <c r="I110" s="6">
        <v>0.14069999999999999</v>
      </c>
      <c r="J110" s="6">
        <v>0.31130000000000002</v>
      </c>
      <c r="K110" s="6">
        <v>2.9906999999999999</v>
      </c>
      <c r="L110" s="6">
        <v>0.2127</v>
      </c>
      <c r="M110" s="6">
        <v>0.1167</v>
      </c>
      <c r="N110" s="6">
        <v>1.7376</v>
      </c>
      <c r="O110" s="6">
        <v>1.2537</v>
      </c>
      <c r="P110" s="6">
        <f t="shared" ref="P110:P113" si="32">SUM(C110:O110)</f>
        <v>110.5261</v>
      </c>
      <c r="Q110" s="6"/>
      <c r="R110" s="6">
        <f t="shared" si="23"/>
        <v>110.5261</v>
      </c>
    </row>
    <row r="111" spans="2:18" x14ac:dyDescent="0.3">
      <c r="B111" t="s">
        <v>166</v>
      </c>
      <c r="C111" s="6">
        <v>0.31979999999999997</v>
      </c>
      <c r="D111" s="6">
        <v>29.383099999999999</v>
      </c>
      <c r="E111" s="6">
        <v>5.5423</v>
      </c>
      <c r="F111" s="6">
        <v>1.8811</v>
      </c>
      <c r="G111" s="6">
        <v>3.2199999999999999E-2</v>
      </c>
      <c r="H111" s="6">
        <v>1.8800000000000001E-2</v>
      </c>
      <c r="I111" s="6">
        <v>6.5000000000000002E-2</v>
      </c>
      <c r="J111" s="6">
        <v>6.6799999999999998E-2</v>
      </c>
      <c r="K111" s="6">
        <v>0.46110000000000001</v>
      </c>
      <c r="L111" s="6">
        <v>3.2899999999999999E-2</v>
      </c>
      <c r="M111" s="6">
        <v>8.2000000000000003E-2</v>
      </c>
      <c r="N111" s="6">
        <v>8.8800000000000004E-2</v>
      </c>
      <c r="O111" s="6">
        <v>7.0000000000000007E-2</v>
      </c>
      <c r="P111" s="6">
        <f t="shared" si="32"/>
        <v>38.043900000000001</v>
      </c>
      <c r="Q111" s="6"/>
      <c r="R111" s="6">
        <f t="shared" si="23"/>
        <v>38.043900000000001</v>
      </c>
    </row>
    <row r="112" spans="2:18" x14ac:dyDescent="0.3">
      <c r="B112" t="s">
        <v>167</v>
      </c>
      <c r="C112" s="6">
        <v>1.6062000000000001</v>
      </c>
      <c r="D112" s="6">
        <v>136.41</v>
      </c>
      <c r="E112" s="6">
        <v>11.3408</v>
      </c>
      <c r="F112" s="6">
        <v>3.6930000000000001</v>
      </c>
      <c r="G112" s="6">
        <v>0.29160000000000003</v>
      </c>
      <c r="H112" s="6">
        <v>0.1966</v>
      </c>
      <c r="I112" s="6">
        <v>0.27050000000000002</v>
      </c>
      <c r="J112" s="6">
        <v>0.21640000000000001</v>
      </c>
      <c r="K112" s="6">
        <v>2.3401999999999998</v>
      </c>
      <c r="L112" s="6">
        <v>0.17199999999999999</v>
      </c>
      <c r="M112" s="6">
        <v>4.6600000000000003E-2</v>
      </c>
      <c r="N112" s="6">
        <v>2.2494999999999998</v>
      </c>
      <c r="O112" s="6">
        <v>1.8552999999999999</v>
      </c>
      <c r="P112" s="6">
        <f t="shared" si="32"/>
        <v>160.68870000000001</v>
      </c>
      <c r="Q112" s="6"/>
      <c r="R112" s="6">
        <f t="shared" si="23"/>
        <v>160.68870000000001</v>
      </c>
    </row>
    <row r="113" spans="1:20" x14ac:dyDescent="0.3">
      <c r="B113" t="s">
        <v>168</v>
      </c>
      <c r="C113" s="13">
        <v>0.37209999999999999</v>
      </c>
      <c r="D113" s="13">
        <v>34.713000000000001</v>
      </c>
      <c r="E113" s="13">
        <v>4.8548999999999998</v>
      </c>
      <c r="F113" s="13">
        <v>1.6539999999999999</v>
      </c>
      <c r="G113" s="13">
        <v>0.12659999999999999</v>
      </c>
      <c r="H113" s="13">
        <v>7.7399999999999997E-2</v>
      </c>
      <c r="I113" s="13">
        <v>0.1234</v>
      </c>
      <c r="J113" s="13">
        <v>9.74E-2</v>
      </c>
      <c r="K113" s="13">
        <v>0.86140000000000005</v>
      </c>
      <c r="L113" s="13">
        <v>6.3399999999999998E-2</v>
      </c>
      <c r="M113" s="13">
        <v>0.1169</v>
      </c>
      <c r="N113" s="13">
        <v>1.5733999999999999</v>
      </c>
      <c r="O113" s="13">
        <v>1.3162</v>
      </c>
      <c r="P113" s="13">
        <f t="shared" si="32"/>
        <v>45.950100000000013</v>
      </c>
      <c r="Q113" s="13"/>
      <c r="R113" s="13">
        <f t="shared" si="23"/>
        <v>45.950100000000013</v>
      </c>
    </row>
    <row r="114" spans="1:20" x14ac:dyDescent="0.3">
      <c r="B114" s="10" t="s">
        <v>141</v>
      </c>
      <c r="C114" s="6">
        <f>SUM(C93:C113)</f>
        <v>18.884803629918792</v>
      </c>
      <c r="D114" s="6">
        <f t="shared" ref="D114:O114" si="33">SUM(D93:D113)</f>
        <v>1924.3495508048481</v>
      </c>
      <c r="E114" s="6">
        <f t="shared" si="33"/>
        <v>331.01129938267371</v>
      </c>
      <c r="F114" s="6">
        <f t="shared" si="33"/>
        <v>109.0783992339579</v>
      </c>
      <c r="G114" s="6">
        <f t="shared" si="33"/>
        <v>3.9182367211734515</v>
      </c>
      <c r="H114" s="6">
        <f t="shared" si="33"/>
        <v>2.60799880323186</v>
      </c>
      <c r="I114" s="6">
        <f t="shared" si="33"/>
        <v>4.2256711370305453</v>
      </c>
      <c r="J114" s="6">
        <f t="shared" si="33"/>
        <v>5.8848039893020347</v>
      </c>
      <c r="K114" s="6">
        <f t="shared" si="33"/>
        <v>45.699508706750237</v>
      </c>
      <c r="L114" s="6">
        <f t="shared" si="33"/>
        <v>3.2845380647126041</v>
      </c>
      <c r="M114" s="6">
        <f t="shared" si="33"/>
        <v>3.3937807890476028</v>
      </c>
      <c r="N114" s="6">
        <f t="shared" si="33"/>
        <v>29.90315983345776</v>
      </c>
      <c r="O114" s="6">
        <f t="shared" si="33"/>
        <v>23.351056781299061</v>
      </c>
      <c r="P114" s="6">
        <f>SUM(P93:P113)</f>
        <v>1712.8009</v>
      </c>
      <c r="Q114" s="6">
        <f>SUM(Q93:Q113)</f>
        <v>792.7919078774039</v>
      </c>
      <c r="R114" s="6">
        <f>SUM(C114:O114)</f>
        <v>2505.5928078774036</v>
      </c>
      <c r="T114" s="11"/>
    </row>
    <row r="115" spans="1:20" x14ac:dyDescent="0.3">
      <c r="B115" s="4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T115" s="11"/>
    </row>
    <row r="116" spans="1:20" x14ac:dyDescent="0.3">
      <c r="B116" s="4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T116" s="11"/>
    </row>
    <row r="117" spans="1:20" x14ac:dyDescent="0.3">
      <c r="B117" s="4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T117" s="11"/>
    </row>
    <row r="120" spans="1:20" x14ac:dyDescent="0.3">
      <c r="A120" t="s">
        <v>209</v>
      </c>
      <c r="B120" t="s">
        <v>217</v>
      </c>
      <c r="E120" t="s">
        <v>137</v>
      </c>
    </row>
    <row r="121" spans="1:20" x14ac:dyDescent="0.3">
      <c r="B121" t="s">
        <v>147</v>
      </c>
    </row>
    <row r="122" spans="1:20" x14ac:dyDescent="0.3">
      <c r="B122" t="s">
        <v>142</v>
      </c>
      <c r="C122">
        <v>11</v>
      </c>
      <c r="D122">
        <v>21</v>
      </c>
      <c r="E122">
        <v>31</v>
      </c>
      <c r="F122">
        <v>32</v>
      </c>
      <c r="G122">
        <v>41</v>
      </c>
      <c r="H122">
        <v>42</v>
      </c>
      <c r="I122">
        <v>43</v>
      </c>
      <c r="J122">
        <v>51</v>
      </c>
      <c r="K122">
        <v>52</v>
      </c>
      <c r="L122">
        <v>53</v>
      </c>
      <c r="M122">
        <v>54</v>
      </c>
      <c r="N122">
        <v>61</v>
      </c>
      <c r="O122">
        <v>62</v>
      </c>
    </row>
    <row r="123" spans="1:20" x14ac:dyDescent="0.3">
      <c r="B123" t="s">
        <v>143</v>
      </c>
      <c r="C123" t="s">
        <v>72</v>
      </c>
      <c r="D123" t="s">
        <v>74</v>
      </c>
      <c r="E123" t="s">
        <v>75</v>
      </c>
      <c r="F123" t="s">
        <v>77</v>
      </c>
      <c r="G123" t="s">
        <v>79</v>
      </c>
      <c r="H123" t="s">
        <v>81</v>
      </c>
      <c r="I123" t="s">
        <v>83</v>
      </c>
      <c r="J123" t="s">
        <v>85</v>
      </c>
      <c r="K123" t="s">
        <v>87</v>
      </c>
      <c r="L123" t="s">
        <v>89</v>
      </c>
      <c r="M123" t="s">
        <v>91</v>
      </c>
      <c r="N123" t="s">
        <v>93</v>
      </c>
      <c r="O123" t="s">
        <v>94</v>
      </c>
      <c r="P123" t="s">
        <v>139</v>
      </c>
      <c r="Q123" t="s">
        <v>140</v>
      </c>
      <c r="R123" t="s">
        <v>95</v>
      </c>
    </row>
    <row r="124" spans="1:20" x14ac:dyDescent="0.3">
      <c r="B124" t="s">
        <v>148</v>
      </c>
      <c r="C124" s="6">
        <v>1.4240540025132833</v>
      </c>
      <c r="D124" s="6">
        <v>53.707924667651397</v>
      </c>
      <c r="E124" s="6">
        <v>16.76152096607068</v>
      </c>
      <c r="F124" s="6">
        <v>7.4805520514120678</v>
      </c>
      <c r="G124" s="6">
        <v>6.4071722811349465</v>
      </c>
      <c r="H124" s="6">
        <v>4.0703846314954033</v>
      </c>
      <c r="I124" s="6">
        <v>5.9986713662117772</v>
      </c>
      <c r="J124" s="6">
        <v>5.0555968936704954</v>
      </c>
      <c r="K124" s="6">
        <v>21.407531790824315</v>
      </c>
      <c r="L124" s="6">
        <v>1.6324981922000044</v>
      </c>
      <c r="M124" s="6">
        <v>1.2966202297228775</v>
      </c>
      <c r="N124" s="6">
        <v>33.574927191957492</v>
      </c>
      <c r="O124" s="6">
        <v>30.16402484622677</v>
      </c>
      <c r="P124" s="6">
        <v>188.98147911109149</v>
      </c>
      <c r="Q124" s="6"/>
      <c r="R124" s="6">
        <f>SUM(C124:O124)</f>
        <v>188.98147911109152</v>
      </c>
    </row>
    <row r="125" spans="1:20" x14ac:dyDescent="0.3">
      <c r="B125" t="s">
        <v>149</v>
      </c>
      <c r="C125" s="6">
        <v>2.8444993496329283</v>
      </c>
      <c r="D125" s="6">
        <v>284.44864412795698</v>
      </c>
      <c r="E125" s="6">
        <v>87.196721775171412</v>
      </c>
      <c r="F125" s="6">
        <v>36.369284188363942</v>
      </c>
      <c r="G125" s="6">
        <v>10.177962135408631</v>
      </c>
      <c r="H125" s="6">
        <v>4.7205431667364799</v>
      </c>
      <c r="I125" s="6">
        <v>4.5815489869706125</v>
      </c>
      <c r="J125" s="6">
        <v>7.5355317026389468</v>
      </c>
      <c r="K125" s="6">
        <v>43.785239412244543</v>
      </c>
      <c r="L125" s="6">
        <v>2.7114661257964245</v>
      </c>
      <c r="M125" s="6">
        <v>0.53861044114729151</v>
      </c>
      <c r="N125" s="6">
        <v>88.498640258824068</v>
      </c>
      <c r="O125" s="6">
        <v>73.989106197226576</v>
      </c>
      <c r="P125" s="6">
        <f t="shared" ref="P125" si="34">SUM(C125:O125)</f>
        <v>647.3977978681188</v>
      </c>
      <c r="Q125" s="6"/>
      <c r="R125" s="6">
        <f t="shared" ref="R125:R138" si="35">SUM(C125:O125)</f>
        <v>647.3977978681188</v>
      </c>
    </row>
    <row r="126" spans="1:20" x14ac:dyDescent="0.3">
      <c r="B126" t="s">
        <v>150</v>
      </c>
      <c r="C126" s="6">
        <v>1.2583324147357746</v>
      </c>
      <c r="D126" s="6">
        <v>80.138276857955418</v>
      </c>
      <c r="E126" s="6">
        <v>79.822145549945986</v>
      </c>
      <c r="F126" s="6">
        <v>35.281153685045965</v>
      </c>
      <c r="G126" s="6">
        <v>5.0952677528164205</v>
      </c>
      <c r="H126" s="6">
        <v>2.6993408143918516</v>
      </c>
      <c r="I126" s="6">
        <v>5.4094148900989882</v>
      </c>
      <c r="J126" s="6">
        <v>7.828220419321414</v>
      </c>
      <c r="K126" s="6">
        <v>38.598597852686346</v>
      </c>
      <c r="L126" s="6">
        <v>2.880935426266011</v>
      </c>
      <c r="M126" s="6">
        <v>2.4300800282193169</v>
      </c>
      <c r="N126" s="6">
        <v>46.189002182587799</v>
      </c>
      <c r="O126" s="6">
        <v>44.616167684472764</v>
      </c>
      <c r="P126" s="6"/>
      <c r="Q126" s="6">
        <f t="shared" ref="Q126:Q127" si="36">SUM(C126:O126)</f>
        <v>352.24693555854407</v>
      </c>
      <c r="R126" s="6">
        <f t="shared" si="35"/>
        <v>352.24693555854407</v>
      </c>
    </row>
    <row r="127" spans="1:20" x14ac:dyDescent="0.3">
      <c r="B127" t="s">
        <v>151</v>
      </c>
      <c r="C127" s="6">
        <v>1.1315483145571992</v>
      </c>
      <c r="D127" s="6">
        <v>75.067428735201389</v>
      </c>
      <c r="E127" s="6">
        <v>74.805459776450093</v>
      </c>
      <c r="F127" s="6">
        <v>32.075633281156989</v>
      </c>
      <c r="G127" s="6">
        <v>3.6572124605921648</v>
      </c>
      <c r="H127" s="6">
        <v>1.8961132300094798</v>
      </c>
      <c r="I127" s="6">
        <v>5.9799874335853964</v>
      </c>
      <c r="J127" s="6">
        <v>10.036083246985163</v>
      </c>
      <c r="K127" s="6">
        <v>34.873027403602372</v>
      </c>
      <c r="L127" s="6">
        <v>2.5960570118388855</v>
      </c>
      <c r="M127" s="6">
        <v>1.61207147423885</v>
      </c>
      <c r="N127" s="6">
        <v>41.259352058025968</v>
      </c>
      <c r="O127" s="6">
        <v>39.816719945325076</v>
      </c>
      <c r="P127" s="6"/>
      <c r="Q127" s="6">
        <f t="shared" si="36"/>
        <v>324.80669437156905</v>
      </c>
      <c r="R127" s="6">
        <f t="shared" si="35"/>
        <v>324.80669437156905</v>
      </c>
    </row>
    <row r="128" spans="1:20" x14ac:dyDescent="0.3">
      <c r="B128" t="s">
        <v>152</v>
      </c>
      <c r="C128" s="6">
        <v>0.31199856698780842</v>
      </c>
      <c r="D128" s="6">
        <v>16.984609669525344</v>
      </c>
      <c r="E128" s="6">
        <v>7.1399846667695499</v>
      </c>
      <c r="F128" s="6">
        <v>3.2549718909147027</v>
      </c>
      <c r="G128" s="6">
        <v>2.7775122136731412</v>
      </c>
      <c r="H128" s="6">
        <v>1.6826970061068367</v>
      </c>
      <c r="I128" s="6">
        <v>1.6534537357525521</v>
      </c>
      <c r="J128" s="6">
        <v>5.1160104389426566</v>
      </c>
      <c r="K128" s="6">
        <v>8.9487544809188933</v>
      </c>
      <c r="L128" s="6">
        <v>0.62920083114707115</v>
      </c>
      <c r="M128" s="6">
        <v>1.0709315020172403</v>
      </c>
      <c r="N128" s="6">
        <v>10.184025011574329</v>
      </c>
      <c r="O128" s="6">
        <v>9.4401175290460557</v>
      </c>
      <c r="P128" s="6"/>
      <c r="Q128" s="6"/>
      <c r="R128" s="6">
        <f t="shared" si="35"/>
        <v>69.194267543376185</v>
      </c>
    </row>
    <row r="129" spans="2:18" x14ac:dyDescent="0.3">
      <c r="B129" t="s">
        <v>153</v>
      </c>
      <c r="C129" s="6">
        <v>0.339525320223109</v>
      </c>
      <c r="D129" s="6">
        <v>16.856343845763796</v>
      </c>
      <c r="E129" s="6">
        <v>7.5567779051566397</v>
      </c>
      <c r="F129" s="6">
        <v>3.2715220683877511</v>
      </c>
      <c r="G129" s="6">
        <v>2.1269858903414978</v>
      </c>
      <c r="H129" s="6">
        <v>1.1452620869066779</v>
      </c>
      <c r="I129" s="6">
        <v>2.8385509490949974</v>
      </c>
      <c r="J129" s="6">
        <v>1.8515560307766927</v>
      </c>
      <c r="K129" s="6">
        <v>10.854281311316386</v>
      </c>
      <c r="L129" s="6">
        <v>0.75827732092859201</v>
      </c>
      <c r="M129" s="6">
        <v>0.81794849974646711</v>
      </c>
      <c r="N129" s="6">
        <v>10.839065213077889</v>
      </c>
      <c r="O129" s="6">
        <v>10.936819561718734</v>
      </c>
      <c r="P129" s="6"/>
      <c r="Q129" s="6"/>
      <c r="R129" s="6">
        <f t="shared" si="35"/>
        <v>70.192916003439223</v>
      </c>
    </row>
    <row r="130" spans="2:18" x14ac:dyDescent="0.3">
      <c r="B130" t="s">
        <v>154</v>
      </c>
      <c r="C130" s="6">
        <v>1.9307463127493991</v>
      </c>
      <c r="D130" s="6">
        <v>160.82081366432243</v>
      </c>
      <c r="E130" s="6">
        <v>24.850872880795432</v>
      </c>
      <c r="F130" s="6">
        <v>10.361752044798164</v>
      </c>
      <c r="G130" s="6">
        <v>12.363875085429573</v>
      </c>
      <c r="H130" s="6">
        <v>5.5175727970193345</v>
      </c>
      <c r="I130" s="6">
        <v>5.3717793271456609</v>
      </c>
      <c r="J130" s="6">
        <v>4.8110542339998688</v>
      </c>
      <c r="K130" s="6">
        <v>19.626106924755838</v>
      </c>
      <c r="L130" s="6">
        <v>1.2784116382636301</v>
      </c>
      <c r="M130" s="6">
        <v>0.15703783152185893</v>
      </c>
      <c r="N130" s="6">
        <v>47.912190524482462</v>
      </c>
      <c r="O130" s="6">
        <v>43.585199629621471</v>
      </c>
      <c r="P130" s="6">
        <f t="shared" ref="P130" si="37">SUM(C130:O130)</f>
        <v>338.58741289490513</v>
      </c>
      <c r="Q130" s="6"/>
      <c r="R130" s="6">
        <f t="shared" si="35"/>
        <v>338.58741289490513</v>
      </c>
    </row>
    <row r="131" spans="2:18" x14ac:dyDescent="0.3">
      <c r="B131" t="s">
        <v>155</v>
      </c>
      <c r="C131" s="6">
        <v>0.77202980665358589</v>
      </c>
      <c r="D131" s="6">
        <v>47.521713441654356</v>
      </c>
      <c r="E131" s="6">
        <v>47.804987984743931</v>
      </c>
      <c r="F131" s="6">
        <v>20.992751162944508</v>
      </c>
      <c r="G131" s="6">
        <v>3.5133049670407197</v>
      </c>
      <c r="H131" s="6">
        <v>1.8596276372935912</v>
      </c>
      <c r="I131" s="6">
        <v>2.6984964395158624</v>
      </c>
      <c r="J131" s="6">
        <v>5.4391267444167637</v>
      </c>
      <c r="K131" s="6">
        <v>21.982796137480985</v>
      </c>
      <c r="L131" s="6">
        <v>1.6227826892127251</v>
      </c>
      <c r="M131" s="6">
        <v>2.0216164377521548</v>
      </c>
      <c r="N131" s="6">
        <v>27.306479419740295</v>
      </c>
      <c r="O131" s="6">
        <v>26.762240128750634</v>
      </c>
      <c r="P131" s="6"/>
      <c r="Q131" s="6">
        <f t="shared" ref="Q131" si="38">SUM(C131:O131)</f>
        <v>210.29795299720013</v>
      </c>
      <c r="R131" s="6">
        <f t="shared" si="35"/>
        <v>210.29795299720013</v>
      </c>
    </row>
    <row r="132" spans="2:18" x14ac:dyDescent="0.3">
      <c r="B132" t="s">
        <v>156</v>
      </c>
      <c r="C132" s="6">
        <v>0.94298563680857173</v>
      </c>
      <c r="D132" s="6">
        <v>83.88620352080072</v>
      </c>
      <c r="E132" s="6">
        <v>15.405609173482661</v>
      </c>
      <c r="F132" s="6">
        <v>6.2647788421261499</v>
      </c>
      <c r="G132" s="6">
        <v>10.153367159769838</v>
      </c>
      <c r="H132" s="6">
        <v>4.1712968760334217</v>
      </c>
      <c r="I132" s="6">
        <v>3.7156955730946448</v>
      </c>
      <c r="J132" s="6">
        <v>2.1018792301417579</v>
      </c>
      <c r="K132" s="6">
        <v>9.5068012412090201</v>
      </c>
      <c r="L132" s="6">
        <v>0.61594781630988338</v>
      </c>
      <c r="M132" s="6">
        <v>3.3423719658722637E-2</v>
      </c>
      <c r="N132" s="6">
        <v>27.183387828214912</v>
      </c>
      <c r="O132" s="6">
        <v>24.638449557970858</v>
      </c>
      <c r="P132" s="6">
        <f t="shared" ref="P132" si="39">SUM(C132:O132)</f>
        <v>188.61982617562114</v>
      </c>
      <c r="Q132" s="6"/>
      <c r="R132" s="6">
        <f t="shared" si="35"/>
        <v>188.61982617562114</v>
      </c>
    </row>
    <row r="133" spans="2:18" x14ac:dyDescent="0.3">
      <c r="B133" t="s">
        <v>157</v>
      </c>
      <c r="C133" s="6">
        <v>0.54296569589276655</v>
      </c>
      <c r="D133" s="6">
        <v>46.822098690447319</v>
      </c>
      <c r="E133" s="6">
        <v>11.010906611697791</v>
      </c>
      <c r="F133" s="6">
        <v>4.8733703675125115</v>
      </c>
      <c r="G133" s="6">
        <v>1.5558826914173594</v>
      </c>
      <c r="H133" s="6">
        <v>0.83833821292356536</v>
      </c>
      <c r="I133" s="6">
        <v>2.7404279305099317</v>
      </c>
      <c r="J133" s="6">
        <v>3.9688929209197727</v>
      </c>
      <c r="K133" s="6">
        <v>19.364460272492781</v>
      </c>
      <c r="L133" s="6">
        <v>1.2287421459908729</v>
      </c>
      <c r="M133" s="6">
        <v>1.5777530038140171</v>
      </c>
      <c r="N133" s="6">
        <v>22.308750446438413</v>
      </c>
      <c r="O133" s="6">
        <v>19.924572289953485</v>
      </c>
      <c r="P133" s="6"/>
      <c r="Q133" s="6"/>
      <c r="R133" s="6">
        <f t="shared" si="35"/>
        <v>136.75716128001059</v>
      </c>
    </row>
    <row r="134" spans="2:18" x14ac:dyDescent="0.3">
      <c r="B134" t="s">
        <v>158</v>
      </c>
      <c r="C134" s="6">
        <v>1.0547289402323685</v>
      </c>
      <c r="D134" s="6">
        <v>67.547568288542521</v>
      </c>
      <c r="E134" s="6">
        <v>66.649518287440202</v>
      </c>
      <c r="F134" s="6">
        <v>29.263722745210433</v>
      </c>
      <c r="G134" s="6">
        <v>5.5797724817566525</v>
      </c>
      <c r="H134" s="6">
        <v>2.7951310654996804</v>
      </c>
      <c r="I134" s="6">
        <v>2.6576203179082429</v>
      </c>
      <c r="J134" s="6">
        <v>7.5916190833131241</v>
      </c>
      <c r="K134" s="6">
        <v>31.870679468242244</v>
      </c>
      <c r="L134" s="6">
        <v>2.340710774047047</v>
      </c>
      <c r="M134" s="6">
        <v>1.1702242112921362</v>
      </c>
      <c r="N134" s="6">
        <v>37.243202010626334</v>
      </c>
      <c r="O134" s="6">
        <v>35.502475804140303</v>
      </c>
      <c r="P134" s="6">
        <f>SUM(C134:O134)</f>
        <v>291.26697347825132</v>
      </c>
      <c r="Q134" s="6"/>
      <c r="R134" s="6">
        <f t="shared" si="35"/>
        <v>291.26697347825132</v>
      </c>
    </row>
    <row r="135" spans="2:18" x14ac:dyDescent="0.3">
      <c r="B135" t="s">
        <v>159</v>
      </c>
      <c r="C135" s="6">
        <v>2.8500728631583589</v>
      </c>
      <c r="D135" s="6">
        <v>245.40451714103042</v>
      </c>
      <c r="E135" s="6">
        <v>41.050813113163876</v>
      </c>
      <c r="F135" s="6">
        <v>16.954300061729757</v>
      </c>
      <c r="G135" s="6">
        <v>10.480132785114312</v>
      </c>
      <c r="H135" s="6">
        <v>5.621336989351617</v>
      </c>
      <c r="I135" s="6">
        <v>7.4769430983928213</v>
      </c>
      <c r="J135" s="6">
        <v>7.9209137988050884</v>
      </c>
      <c r="K135" s="6">
        <v>42.82645607266474</v>
      </c>
      <c r="L135" s="6">
        <v>2.9090691042571484</v>
      </c>
      <c r="M135" s="6">
        <v>0.84137717983200666</v>
      </c>
      <c r="N135" s="6">
        <v>72.130350955708906</v>
      </c>
      <c r="O135" s="6">
        <v>65.094657047113031</v>
      </c>
      <c r="P135" s="6">
        <f t="shared" ref="P135:P137" si="40">SUM(C135:O135)</f>
        <v>521.5609402103222</v>
      </c>
      <c r="Q135" s="6"/>
      <c r="R135" s="6">
        <f t="shared" si="35"/>
        <v>521.5609402103222</v>
      </c>
    </row>
    <row r="136" spans="2:18" x14ac:dyDescent="0.3">
      <c r="B136" t="s">
        <v>160</v>
      </c>
      <c r="C136" s="6">
        <v>2.8039089706563196</v>
      </c>
      <c r="D136" s="6">
        <v>190.05022500496042</v>
      </c>
      <c r="E136" s="6">
        <v>37.387436043563568</v>
      </c>
      <c r="F136" s="6">
        <v>15.618141680813071</v>
      </c>
      <c r="G136" s="6">
        <v>4.8277624286249701</v>
      </c>
      <c r="H136" s="6">
        <v>2.3250330695121146</v>
      </c>
      <c r="I136" s="6">
        <v>7.3287625498798468</v>
      </c>
      <c r="J136" s="6">
        <v>7.7620041006195022</v>
      </c>
      <c r="K136" s="6">
        <v>28.42466303269472</v>
      </c>
      <c r="L136" s="6">
        <v>1.734970733481779</v>
      </c>
      <c r="M136" s="6">
        <v>1.3092357194823521</v>
      </c>
      <c r="N136" s="6">
        <v>11.598937873409907</v>
      </c>
      <c r="O136" s="6">
        <v>9.4401400714301449</v>
      </c>
      <c r="P136" s="6">
        <f t="shared" si="40"/>
        <v>320.61122127912864</v>
      </c>
      <c r="Q136" s="6"/>
      <c r="R136" s="6">
        <f t="shared" si="35"/>
        <v>320.61122127912864</v>
      </c>
    </row>
    <row r="137" spans="2:18" x14ac:dyDescent="0.3">
      <c r="B137" t="s">
        <v>161</v>
      </c>
      <c r="C137" s="6">
        <v>0.81350580921096138</v>
      </c>
      <c r="D137" s="6">
        <v>158.57466931590201</v>
      </c>
      <c r="E137" s="6">
        <v>32.719005908419497</v>
      </c>
      <c r="F137" s="6">
        <v>13.946722194051896</v>
      </c>
      <c r="G137" s="6">
        <v>6.381344452038185</v>
      </c>
      <c r="H137" s="6">
        <v>3.1178732225137242</v>
      </c>
      <c r="I137" s="6">
        <v>6.0952777728785907</v>
      </c>
      <c r="J137" s="6">
        <v>5.4087056923653529</v>
      </c>
      <c r="K137" s="6">
        <v>28.928727893031148</v>
      </c>
      <c r="L137" s="6">
        <v>1.8306182455521507</v>
      </c>
      <c r="M137" s="6">
        <v>0.91943474282942761</v>
      </c>
      <c r="N137" s="6">
        <v>37.51842291496726</v>
      </c>
      <c r="O137" s="6">
        <v>33.894722017681175</v>
      </c>
      <c r="P137" s="6">
        <f t="shared" si="40"/>
        <v>330.14903018144139</v>
      </c>
      <c r="Q137" s="6"/>
      <c r="R137" s="6">
        <f t="shared" si="35"/>
        <v>330.14903018144139</v>
      </c>
    </row>
    <row r="138" spans="2:18" x14ac:dyDescent="0.3">
      <c r="B138" t="s">
        <v>162</v>
      </c>
      <c r="C138" s="6">
        <v>2.0390014660817037</v>
      </c>
      <c r="D138" s="6">
        <v>143.87946765801718</v>
      </c>
      <c r="E138" s="6">
        <v>35.025179490288586</v>
      </c>
      <c r="F138" s="6">
        <v>14.61852641151701</v>
      </c>
      <c r="G138" s="6">
        <v>7.3032696928944647</v>
      </c>
      <c r="H138" s="6">
        <v>3.4998358208955223</v>
      </c>
      <c r="I138" s="6">
        <v>5.3309658391939854</v>
      </c>
      <c r="J138" s="6">
        <v>8.0700098326682674</v>
      </c>
      <c r="K138" s="6">
        <v>16.453960900813509</v>
      </c>
      <c r="L138" s="6">
        <v>0.95402925549505058</v>
      </c>
      <c r="M138" s="6">
        <v>1.9165406424303886</v>
      </c>
      <c r="N138" s="6">
        <v>11.158368857338125</v>
      </c>
      <c r="O138" s="6">
        <v>9.4155315262682144</v>
      </c>
      <c r="P138" s="6"/>
      <c r="Q138" s="6"/>
      <c r="R138" s="6">
        <f t="shared" si="35"/>
        <v>259.66468739390206</v>
      </c>
    </row>
    <row r="139" spans="2:18" x14ac:dyDescent="0.3">
      <c r="B139" t="s">
        <v>163</v>
      </c>
      <c r="C139" s="6">
        <v>0.76838279062589587</v>
      </c>
      <c r="D139" s="6">
        <v>114.60707136400714</v>
      </c>
      <c r="E139" s="6">
        <v>22.494427610837977</v>
      </c>
      <c r="F139" s="6">
        <v>9.2508499636235371</v>
      </c>
      <c r="G139" s="6">
        <v>6.4468766396966428</v>
      </c>
      <c r="H139" s="6">
        <v>2.9900418329328247</v>
      </c>
      <c r="I139" s="6">
        <v>4.0909033157697481</v>
      </c>
      <c r="J139" s="6">
        <v>3.4117313543067529</v>
      </c>
      <c r="K139" s="6">
        <v>16.430220683877511</v>
      </c>
      <c r="L139" s="6">
        <v>1.2284834983134547</v>
      </c>
      <c r="M139" s="6">
        <v>0.45153908816331934</v>
      </c>
      <c r="N139" s="6">
        <v>19.287793326572451</v>
      </c>
      <c r="O139" s="6">
        <v>17.230546991776716</v>
      </c>
      <c r="P139" s="6">
        <f>SUM(D139:O139)</f>
        <v>217.9204856698781</v>
      </c>
      <c r="Q139" s="6"/>
      <c r="R139" s="6">
        <f>SUM(C139:O139)</f>
        <v>218.68886846050398</v>
      </c>
    </row>
    <row r="140" spans="2:18" x14ac:dyDescent="0.3">
      <c r="B140" t="s">
        <v>164</v>
      </c>
      <c r="C140" s="6">
        <v>0.69575185740426371</v>
      </c>
      <c r="D140" s="6">
        <v>17.560784375757841</v>
      </c>
      <c r="E140" s="6">
        <v>4.9631623602813111</v>
      </c>
      <c r="F140" s="6">
        <v>2.178250920434754</v>
      </c>
      <c r="G140" s="6">
        <v>1.072850095901585</v>
      </c>
      <c r="H140" s="6">
        <v>0.73719810842390721</v>
      </c>
      <c r="I140" s="6">
        <v>2.0457001366873167</v>
      </c>
      <c r="J140" s="6">
        <v>2.0857247844970126</v>
      </c>
      <c r="K140" s="6">
        <v>14.260025915474328</v>
      </c>
      <c r="L140" s="6">
        <v>1.0740420864657509</v>
      </c>
      <c r="M140" s="6">
        <v>1.1851429595008709</v>
      </c>
      <c r="N140" s="6">
        <v>25.041889547829545</v>
      </c>
      <c r="O140" s="6">
        <v>25.448835986243079</v>
      </c>
      <c r="P140" s="6"/>
      <c r="Q140" s="6"/>
      <c r="R140" s="6">
        <f t="shared" ref="R140:R144" si="41">SUM(C140:O140)</f>
        <v>98.349359134901576</v>
      </c>
    </row>
    <row r="141" spans="2:18" x14ac:dyDescent="0.3">
      <c r="B141" t="s">
        <v>165</v>
      </c>
      <c r="C141" s="6">
        <v>0.55982285764677353</v>
      </c>
      <c r="D141" s="6">
        <v>99.365209153640961</v>
      </c>
      <c r="E141" s="6">
        <v>16.936835578385768</v>
      </c>
      <c r="F141" s="6">
        <v>7.1308874754734459</v>
      </c>
      <c r="G141" s="6">
        <v>3.2127574792213234</v>
      </c>
      <c r="H141" s="6">
        <v>1.575287285874909</v>
      </c>
      <c r="I141" s="6">
        <v>2.9941685773495887</v>
      </c>
      <c r="J141" s="6">
        <v>5.6536324985118718</v>
      </c>
      <c r="K141" s="6">
        <v>30.211782722282233</v>
      </c>
      <c r="L141" s="6">
        <v>1.8211846601556472</v>
      </c>
      <c r="M141" s="6">
        <v>0.68068170594589839</v>
      </c>
      <c r="N141" s="6">
        <v>30.453099792764391</v>
      </c>
      <c r="O141" s="6">
        <v>25.040000352741465</v>
      </c>
      <c r="P141" s="6">
        <f t="shared" ref="P141" si="42">SUM(C141:O141)</f>
        <v>225.63535013999427</v>
      </c>
      <c r="Q141" s="6"/>
      <c r="R141" s="6">
        <f t="shared" si="41"/>
        <v>225.63535013999427</v>
      </c>
    </row>
    <row r="142" spans="2:18" x14ac:dyDescent="0.3">
      <c r="B142" t="s">
        <v>166</v>
      </c>
      <c r="C142" s="6">
        <v>0.4557609184505832</v>
      </c>
      <c r="D142" s="6">
        <v>37.898472166493967</v>
      </c>
      <c r="E142" s="6">
        <v>14.242237262726249</v>
      </c>
      <c r="F142" s="6">
        <v>6.0780378866377127</v>
      </c>
      <c r="G142" s="6">
        <v>1.0728721642893362</v>
      </c>
      <c r="H142" s="6">
        <v>0.49282276946140791</v>
      </c>
      <c r="I142" s="6">
        <v>1.6530825194558965</v>
      </c>
      <c r="J142" s="6">
        <v>1.4612810357371193</v>
      </c>
      <c r="K142" s="6">
        <v>5.447855387023524</v>
      </c>
      <c r="L142" s="6">
        <v>0.39961036398509664</v>
      </c>
      <c r="M142" s="6">
        <v>0.64728175224321516</v>
      </c>
      <c r="N142" s="6">
        <v>2.731237472166494</v>
      </c>
      <c r="O142" s="6">
        <v>2.6999924711744083</v>
      </c>
      <c r="P142" s="6"/>
      <c r="Q142" s="6"/>
      <c r="R142" s="6">
        <f t="shared" si="41"/>
        <v>75.280544169845015</v>
      </c>
    </row>
    <row r="143" spans="2:18" x14ac:dyDescent="0.3">
      <c r="B143" s="4" t="s">
        <v>167</v>
      </c>
      <c r="C143" s="6">
        <v>2.2176371061972264</v>
      </c>
      <c r="D143" s="6">
        <v>147.55484731806257</v>
      </c>
      <c r="E143" s="6">
        <v>26.092039264534051</v>
      </c>
      <c r="F143" s="6">
        <v>10.83873038426773</v>
      </c>
      <c r="G143" s="6">
        <v>9.4952901188297805</v>
      </c>
      <c r="H143" s="6">
        <v>4.2182926651822141</v>
      </c>
      <c r="I143" s="6">
        <v>5.7676610815935101</v>
      </c>
      <c r="J143" s="6">
        <v>4.4360732158998211</v>
      </c>
      <c r="K143" s="6">
        <v>27.182764093123751</v>
      </c>
      <c r="L143" s="6">
        <v>1.7177924447187991</v>
      </c>
      <c r="M143" s="6">
        <v>0.3141017879582883</v>
      </c>
      <c r="N143" s="6">
        <v>57.391753565995721</v>
      </c>
      <c r="O143" s="6">
        <v>51.975619557309471</v>
      </c>
      <c r="P143" s="6">
        <f t="shared" ref="P143" si="43">SUM(C143:O143)</f>
        <v>349.20260260367297</v>
      </c>
      <c r="Q143" s="6"/>
      <c r="R143" s="6">
        <f t="shared" si="41"/>
        <v>349.20260260367297</v>
      </c>
    </row>
    <row r="144" spans="2:18" x14ac:dyDescent="0.3">
      <c r="B144" s="9" t="s">
        <v>168</v>
      </c>
      <c r="C144" s="13">
        <v>0.50535404219669744</v>
      </c>
      <c r="D144" s="13">
        <v>32.313413324808749</v>
      </c>
      <c r="E144" s="13">
        <v>9.7769700390220233</v>
      </c>
      <c r="F144" s="13">
        <v>4.2821934676690407</v>
      </c>
      <c r="G144" s="13">
        <v>3.6191499702374395</v>
      </c>
      <c r="H144" s="13">
        <v>1.7795773054961528</v>
      </c>
      <c r="I144" s="13">
        <v>2.6295814943010205</v>
      </c>
      <c r="J144" s="13">
        <v>1.3543759562600584</v>
      </c>
      <c r="K144" s="13">
        <v>6.941572642694946</v>
      </c>
      <c r="L144" s="13">
        <v>0.44437990255517096</v>
      </c>
      <c r="M144" s="13">
        <v>0.5868804316673647</v>
      </c>
      <c r="N144" s="13">
        <v>23.676885215723452</v>
      </c>
      <c r="O144" s="13">
        <v>22.892167155360571</v>
      </c>
      <c r="P144" s="13"/>
      <c r="Q144" s="13"/>
      <c r="R144" s="13">
        <f t="shared" si="41"/>
        <v>110.80250094799268</v>
      </c>
    </row>
    <row r="145" spans="1:18" x14ac:dyDescent="0.3">
      <c r="B145" t="s">
        <v>141</v>
      </c>
      <c r="C145" s="6">
        <f>SUM(C124:C144)</f>
        <v>26.26261304261558</v>
      </c>
      <c r="D145" s="6">
        <f t="shared" ref="D145:O145" si="44">SUM(D124:D144)</f>
        <v>2121.0103023325028</v>
      </c>
      <c r="E145" s="6">
        <f t="shared" si="44"/>
        <v>679.69261224894728</v>
      </c>
      <c r="F145" s="6">
        <f t="shared" si="44"/>
        <v>290.38613277409115</v>
      </c>
      <c r="G145" s="6">
        <f t="shared" si="44"/>
        <v>117.32062094622897</v>
      </c>
      <c r="H145" s="6">
        <f t="shared" si="44"/>
        <v>57.753606594060706</v>
      </c>
      <c r="I145" s="6">
        <f t="shared" si="44"/>
        <v>89.058693335390984</v>
      </c>
      <c r="J145" s="6">
        <f t="shared" si="44"/>
        <v>108.9000232147975</v>
      </c>
      <c r="K145" s="6">
        <f t="shared" si="44"/>
        <v>477.92630563945409</v>
      </c>
      <c r="L145" s="6">
        <f t="shared" si="44"/>
        <v>32.409210266981205</v>
      </c>
      <c r="M145" s="6">
        <f t="shared" si="44"/>
        <v>21.578533389184066</v>
      </c>
      <c r="N145" s="6">
        <f t="shared" si="44"/>
        <v>683.48776166802622</v>
      </c>
      <c r="O145" s="6">
        <f t="shared" si="44"/>
        <v>622.50810635155085</v>
      </c>
      <c r="P145" s="6">
        <f>SUM(P124:P144)</f>
        <v>3619.9331196124253</v>
      </c>
      <c r="Q145" s="6">
        <f>SUM(Q124:Q144)</f>
        <v>887.3515829273133</v>
      </c>
      <c r="R145" s="6">
        <f>SUM(C145:O145)</f>
        <v>5328.2945218038312</v>
      </c>
    </row>
    <row r="148" spans="1:18" x14ac:dyDescent="0.3">
      <c r="A148" t="s">
        <v>209</v>
      </c>
      <c r="B148" t="s">
        <v>112</v>
      </c>
      <c r="E148" t="s">
        <v>137</v>
      </c>
    </row>
    <row r="149" spans="1:18" x14ac:dyDescent="0.3">
      <c r="B149" t="s">
        <v>147</v>
      </c>
    </row>
    <row r="150" spans="1:18" x14ac:dyDescent="0.3">
      <c r="B150" t="s">
        <v>142</v>
      </c>
      <c r="C150">
        <v>11</v>
      </c>
      <c r="D150">
        <v>21</v>
      </c>
      <c r="E150">
        <v>31</v>
      </c>
      <c r="F150">
        <v>32</v>
      </c>
      <c r="G150">
        <v>41</v>
      </c>
      <c r="H150">
        <v>42</v>
      </c>
      <c r="I150">
        <v>43</v>
      </c>
      <c r="J150">
        <v>51</v>
      </c>
      <c r="K150">
        <v>52</v>
      </c>
      <c r="L150">
        <v>53</v>
      </c>
      <c r="M150">
        <v>54</v>
      </c>
      <c r="N150">
        <v>61</v>
      </c>
      <c r="O150">
        <v>62</v>
      </c>
    </row>
    <row r="151" spans="1:18" x14ac:dyDescent="0.3">
      <c r="B151" t="s">
        <v>143</v>
      </c>
      <c r="C151" t="s">
        <v>72</v>
      </c>
      <c r="D151" t="s">
        <v>74</v>
      </c>
      <c r="E151" t="s">
        <v>75</v>
      </c>
      <c r="F151" t="s">
        <v>77</v>
      </c>
      <c r="G151" t="s">
        <v>79</v>
      </c>
      <c r="H151" t="s">
        <v>81</v>
      </c>
      <c r="I151" t="s">
        <v>83</v>
      </c>
      <c r="J151" t="s">
        <v>85</v>
      </c>
      <c r="K151" t="s">
        <v>87</v>
      </c>
      <c r="L151" t="s">
        <v>89</v>
      </c>
      <c r="M151" t="s">
        <v>91</v>
      </c>
      <c r="N151" t="s">
        <v>93</v>
      </c>
      <c r="O151" t="s">
        <v>94</v>
      </c>
      <c r="P151" t="s">
        <v>139</v>
      </c>
      <c r="Q151" t="s">
        <v>140</v>
      </c>
      <c r="R151" t="s">
        <v>95</v>
      </c>
    </row>
    <row r="152" spans="1:18" x14ac:dyDescent="0.3">
      <c r="B152" t="s">
        <v>148</v>
      </c>
      <c r="C152" s="6">
        <v>54.473351661191828</v>
      </c>
      <c r="D152" s="6">
        <v>607.36344374876001</v>
      </c>
      <c r="E152" s="6">
        <v>352.15149305540257</v>
      </c>
      <c r="F152" s="6">
        <v>121.74904952710601</v>
      </c>
      <c r="G152" s="6">
        <v>6.4465998699265867</v>
      </c>
      <c r="H152" s="6">
        <v>5.611820862452876</v>
      </c>
      <c r="I152" s="6">
        <v>8.207155658193523</v>
      </c>
      <c r="J152" s="6">
        <v>5.5063829669966271</v>
      </c>
      <c r="K152" s="6">
        <v>56.895629456116758</v>
      </c>
      <c r="L152" s="6">
        <v>4.3049957781256207</v>
      </c>
      <c r="M152" s="6">
        <v>8.7312141691836249</v>
      </c>
      <c r="N152" s="6">
        <v>26.449576192155913</v>
      </c>
      <c r="O152" s="6">
        <v>20.04142849269164</v>
      </c>
      <c r="P152" s="6"/>
      <c r="Q152" s="6"/>
      <c r="R152" s="6">
        <f>SUM(C152:O152)</f>
        <v>1277.9321414383037</v>
      </c>
    </row>
    <row r="153" spans="1:18" x14ac:dyDescent="0.3">
      <c r="B153" t="s">
        <v>149</v>
      </c>
      <c r="C153" s="6">
        <v>145.03042801869529</v>
      </c>
      <c r="D153" s="6">
        <v>2505.4095397826231</v>
      </c>
      <c r="E153" s="6">
        <v>1166.2685203597962</v>
      </c>
      <c r="F153" s="6">
        <v>402.55081853656384</v>
      </c>
      <c r="G153" s="6">
        <v>9.3566752022751825</v>
      </c>
      <c r="H153" s="6">
        <v>7.5002821601005314</v>
      </c>
      <c r="I153" s="6">
        <v>7.1503534359223089</v>
      </c>
      <c r="J153" s="6">
        <v>7.8002226680482378</v>
      </c>
      <c r="K153" s="6">
        <v>135.5243491148394</v>
      </c>
      <c r="L153" s="6">
        <v>8.4706960911836688</v>
      </c>
      <c r="M153" s="6">
        <v>4.7278757798893274</v>
      </c>
      <c r="N153" s="6">
        <v>66.412923510218477</v>
      </c>
      <c r="O153" s="6">
        <v>46.261681099671506</v>
      </c>
      <c r="P153" s="6">
        <f t="shared" ref="P153" si="45">SUM(C153:O153)</f>
        <v>4512.4643657598272</v>
      </c>
      <c r="Q153" s="6"/>
      <c r="R153" s="6">
        <f t="shared" ref="R153:R166" si="46">SUM(C153:O153)</f>
        <v>4512.4643657598272</v>
      </c>
    </row>
    <row r="154" spans="1:18" x14ac:dyDescent="0.3">
      <c r="B154" t="s">
        <v>150</v>
      </c>
      <c r="C154" s="6">
        <v>88.083467448576911</v>
      </c>
      <c r="D154" s="6">
        <v>1035.8475275028109</v>
      </c>
      <c r="E154" s="6">
        <v>736.57320487665072</v>
      </c>
      <c r="F154" s="6">
        <v>270.95925395180672</v>
      </c>
      <c r="G154" s="6">
        <v>4.6422573248969332</v>
      </c>
      <c r="H154" s="6">
        <v>3.6319903437024625</v>
      </c>
      <c r="I154" s="6">
        <v>7.8184263321501799</v>
      </c>
      <c r="J154" s="6">
        <v>7.9461077184241278</v>
      </c>
      <c r="K154" s="6">
        <v>102.70912498070945</v>
      </c>
      <c r="L154" s="6">
        <v>7.762930179236756</v>
      </c>
      <c r="M154" s="6">
        <v>17.825760047620097</v>
      </c>
      <c r="N154" s="6">
        <v>33.255949205229392</v>
      </c>
      <c r="O154" s="6">
        <v>64.700954606583039</v>
      </c>
      <c r="P154" s="6"/>
      <c r="Q154" s="6">
        <f t="shared" ref="Q154:Q155" si="47">SUM(C154:O154)</f>
        <v>2381.7569545183969</v>
      </c>
      <c r="R154" s="6">
        <f t="shared" si="46"/>
        <v>2381.7569545183969</v>
      </c>
    </row>
    <row r="155" spans="1:18" x14ac:dyDescent="0.3">
      <c r="B155" t="s">
        <v>151</v>
      </c>
      <c r="C155" s="6">
        <v>76.064445865208668</v>
      </c>
      <c r="D155" s="6">
        <v>1074.9996428492691</v>
      </c>
      <c r="E155" s="6">
        <v>716.1476399391521</v>
      </c>
      <c r="F155" s="6">
        <v>254.03482440089067</v>
      </c>
      <c r="G155" s="6">
        <v>3.432653938578893</v>
      </c>
      <c r="H155" s="6">
        <v>2.8555027668158468</v>
      </c>
      <c r="I155" s="6">
        <v>9.7498666196344725</v>
      </c>
      <c r="J155" s="6">
        <v>10.373124407504575</v>
      </c>
      <c r="K155" s="6">
        <v>91.239136665270394</v>
      </c>
      <c r="L155" s="6">
        <v>6.8796876033422256</v>
      </c>
      <c r="M155" s="6">
        <v>11.529059282612051</v>
      </c>
      <c r="N155" s="6">
        <v>30.708146123150865</v>
      </c>
      <c r="O155" s="6">
        <v>60.716982296787847</v>
      </c>
      <c r="P155" s="6"/>
      <c r="Q155" s="6">
        <f t="shared" si="47"/>
        <v>2348.730712758218</v>
      </c>
      <c r="R155" s="6">
        <f t="shared" si="46"/>
        <v>2348.730712758218</v>
      </c>
    </row>
    <row r="156" spans="1:18" x14ac:dyDescent="0.3">
      <c r="B156" t="s">
        <v>152</v>
      </c>
      <c r="C156" s="6">
        <v>20.601909014749001</v>
      </c>
      <c r="D156" s="6">
        <v>220.25364443660578</v>
      </c>
      <c r="E156" s="6">
        <v>152.56439399016733</v>
      </c>
      <c r="F156" s="6">
        <v>53.331566800414478</v>
      </c>
      <c r="G156" s="6">
        <v>2.7857497299323177</v>
      </c>
      <c r="H156" s="6">
        <v>2.3241469829581782</v>
      </c>
      <c r="I156" s="6">
        <v>2.2545518199254833</v>
      </c>
      <c r="J156" s="6">
        <v>5.5530451398840368</v>
      </c>
      <c r="K156" s="6">
        <v>22.760308814127296</v>
      </c>
      <c r="L156" s="6">
        <v>1.5984525672964571</v>
      </c>
      <c r="M156" s="6">
        <v>6.845078694415661</v>
      </c>
      <c r="N156" s="6">
        <v>7.9916176282545912</v>
      </c>
      <c r="O156" s="6">
        <v>6.2815607597169256</v>
      </c>
      <c r="P156" s="6"/>
      <c r="Q156" s="6"/>
      <c r="R156" s="6">
        <f t="shared" si="46"/>
        <v>505.14602637844752</v>
      </c>
    </row>
    <row r="157" spans="1:18" x14ac:dyDescent="0.3">
      <c r="B157" t="s">
        <v>153</v>
      </c>
      <c r="C157" s="6">
        <v>25.882251934566458</v>
      </c>
      <c r="D157" s="6">
        <v>271.56280111995414</v>
      </c>
      <c r="E157" s="6">
        <v>193.95243371767455</v>
      </c>
      <c r="F157" s="6">
        <v>65.809750710994507</v>
      </c>
      <c r="G157" s="6">
        <v>2.063478460724443</v>
      </c>
      <c r="H157" s="6">
        <v>1.5995905443241694</v>
      </c>
      <c r="I157" s="6">
        <v>4.2298263409687165</v>
      </c>
      <c r="J157" s="6">
        <v>1.979126821578959</v>
      </c>
      <c r="K157" s="6">
        <v>30.336909488745345</v>
      </c>
      <c r="L157" s="6">
        <v>2.1016774840715184</v>
      </c>
      <c r="M157" s="6">
        <v>5.8496492537313438</v>
      </c>
      <c r="N157" s="6">
        <v>8.5356306466191931</v>
      </c>
      <c r="O157" s="6">
        <v>7.0829509799598762</v>
      </c>
      <c r="P157" s="6"/>
      <c r="Q157" s="6"/>
      <c r="R157" s="6">
        <f t="shared" si="46"/>
        <v>620.98607750391341</v>
      </c>
    </row>
    <row r="158" spans="1:18" x14ac:dyDescent="0.3">
      <c r="B158" t="s">
        <v>154</v>
      </c>
      <c r="C158" s="6">
        <v>92.802899744262447</v>
      </c>
      <c r="D158" s="6">
        <v>1568.2238740933442</v>
      </c>
      <c r="E158" s="6">
        <v>639.48403920941814</v>
      </c>
      <c r="F158" s="6">
        <v>215.57409878965584</v>
      </c>
      <c r="G158" s="6">
        <v>10.935143202010627</v>
      </c>
      <c r="H158" s="6">
        <v>8.5261546881545005</v>
      </c>
      <c r="I158" s="6">
        <v>7.9646986595824423</v>
      </c>
      <c r="J158" s="6">
        <v>4.9077369871469827</v>
      </c>
      <c r="K158" s="6">
        <v>67.203130304900895</v>
      </c>
      <c r="L158" s="6">
        <v>4.2942496748164638</v>
      </c>
      <c r="M158" s="6">
        <v>1.4678431072113585</v>
      </c>
      <c r="N158" s="6">
        <v>36.574237769792106</v>
      </c>
      <c r="O158" s="6">
        <v>28.324290295200512</v>
      </c>
      <c r="P158" s="6">
        <f t="shared" ref="P158" si="48">SUM(C158:O158)</f>
        <v>2686.2823965254961</v>
      </c>
      <c r="Q158" s="6"/>
      <c r="R158" s="6">
        <f t="shared" si="46"/>
        <v>2686.2823965254961</v>
      </c>
    </row>
    <row r="159" spans="1:18" x14ac:dyDescent="0.3">
      <c r="B159" t="s">
        <v>155</v>
      </c>
      <c r="C159" s="6">
        <v>55.30617958949712</v>
      </c>
      <c r="D159" s="6">
        <v>598.97920148151411</v>
      </c>
      <c r="E159" s="6">
        <v>454.59280848343218</v>
      </c>
      <c r="F159" s="6">
        <v>165.16494631715867</v>
      </c>
      <c r="G159" s="6">
        <v>3.2183612954430214</v>
      </c>
      <c r="H159" s="6">
        <v>2.5286293789545624</v>
      </c>
      <c r="I159" s="6">
        <v>3.8783648228576468</v>
      </c>
      <c r="J159" s="6">
        <v>5.5394122445380187</v>
      </c>
      <c r="K159" s="6">
        <v>57.580096562975378</v>
      </c>
      <c r="L159" s="6">
        <v>4.3100674618047137</v>
      </c>
      <c r="M159" s="6">
        <v>14.498336603540642</v>
      </c>
      <c r="N159" s="6">
        <v>19.73315328821182</v>
      </c>
      <c r="O159" s="6">
        <v>38.951546550849883</v>
      </c>
      <c r="P159" s="6"/>
      <c r="Q159" s="6">
        <f t="shared" ref="Q159" si="49">SUM(C159:O159)</f>
        <v>1424.2811040807774</v>
      </c>
      <c r="R159" s="6">
        <f t="shared" si="46"/>
        <v>1424.2811040807774</v>
      </c>
    </row>
    <row r="160" spans="1:18" x14ac:dyDescent="0.3">
      <c r="B160" t="s">
        <v>156</v>
      </c>
      <c r="C160" s="6">
        <v>53.218710884278757</v>
      </c>
      <c r="D160" s="6">
        <v>911.38951167353787</v>
      </c>
      <c r="E160" s="6">
        <v>385.1754925814061</v>
      </c>
      <c r="F160" s="6">
        <v>128.05420073193855</v>
      </c>
      <c r="G160" s="6">
        <v>9.1936256420996934</v>
      </c>
      <c r="H160" s="6">
        <v>6.9705567252364471</v>
      </c>
      <c r="I160" s="6">
        <v>5.6687769020481058</v>
      </c>
      <c r="J160" s="6">
        <v>2.3185573645803479</v>
      </c>
      <c r="K160" s="6">
        <v>42.663613141824108</v>
      </c>
      <c r="L160" s="6">
        <v>2.7340833902863819</v>
      </c>
      <c r="M160" s="6">
        <v>0.42558972860953725</v>
      </c>
      <c r="N160" s="6">
        <v>21.466421239445314</v>
      </c>
      <c r="O160" s="6">
        <v>16.029083324147358</v>
      </c>
      <c r="P160" s="6">
        <f t="shared" ref="P160" si="50">SUM(C160:O160)</f>
        <v>1585.3082233294388</v>
      </c>
      <c r="Q160" s="6"/>
      <c r="R160" s="6">
        <f t="shared" si="46"/>
        <v>1585.3082233294388</v>
      </c>
    </row>
    <row r="161" spans="2:18" x14ac:dyDescent="0.3">
      <c r="B161" t="s">
        <v>157</v>
      </c>
      <c r="C161" s="6">
        <v>34.176498710289032</v>
      </c>
      <c r="D161" s="6">
        <v>414.12319416212881</v>
      </c>
      <c r="E161" s="6">
        <v>223.19730846138586</v>
      </c>
      <c r="F161" s="6">
        <v>79.606266881985945</v>
      </c>
      <c r="G161" s="6">
        <v>1.4619925924292863</v>
      </c>
      <c r="H161" s="6">
        <v>1.1909510350757293</v>
      </c>
      <c r="I161" s="6">
        <v>4.2315947551753794</v>
      </c>
      <c r="J161" s="6">
        <v>4.2972189311933695</v>
      </c>
      <c r="K161" s="6">
        <v>47.110395478295388</v>
      </c>
      <c r="L161" s="6">
        <v>2.9699744923829892</v>
      </c>
      <c r="M161" s="6">
        <v>8.8275875680680791</v>
      </c>
      <c r="N161" s="6">
        <v>18.339950748473292</v>
      </c>
      <c r="O161" s="6">
        <v>14.387551676624263</v>
      </c>
      <c r="P161" s="6"/>
      <c r="Q161" s="6"/>
      <c r="R161" s="6">
        <f t="shared" si="46"/>
        <v>853.92048549350739</v>
      </c>
    </row>
    <row r="162" spans="2:18" x14ac:dyDescent="0.3">
      <c r="B162" t="s">
        <v>158</v>
      </c>
      <c r="C162" s="6">
        <v>57.054577922793712</v>
      </c>
      <c r="D162" s="6">
        <v>859.01992548336602</v>
      </c>
      <c r="E162" s="6">
        <v>555.60861571022292</v>
      </c>
      <c r="F162" s="6">
        <v>207.0696620295862</v>
      </c>
      <c r="G162" s="6">
        <v>5.0336416146740453</v>
      </c>
      <c r="H162" s="6">
        <v>4.0171983509336622</v>
      </c>
      <c r="I162" s="6">
        <v>3.8127560131396194</v>
      </c>
      <c r="J162" s="6">
        <v>7.6606704292422672</v>
      </c>
      <c r="K162" s="6">
        <v>83.328882911880768</v>
      </c>
      <c r="L162" s="6">
        <v>6.2036729204788461</v>
      </c>
      <c r="M162" s="6">
        <v>8.4161842192288194</v>
      </c>
      <c r="N162" s="6">
        <v>26.8536784320642</v>
      </c>
      <c r="O162" s="6">
        <v>52.626706937983641</v>
      </c>
      <c r="P162" s="6">
        <f>SUM(C162:O162)</f>
        <v>1876.7061729755949</v>
      </c>
      <c r="Q162" s="6"/>
      <c r="R162" s="6">
        <f t="shared" si="46"/>
        <v>1876.7061729755949</v>
      </c>
    </row>
    <row r="163" spans="2:18" x14ac:dyDescent="0.3">
      <c r="B163" t="s">
        <v>159</v>
      </c>
      <c r="C163" s="6">
        <v>101.79797440419763</v>
      </c>
      <c r="D163" s="6">
        <v>2200.1471156771536</v>
      </c>
      <c r="E163" s="6">
        <v>850.08054368482567</v>
      </c>
      <c r="F163" s="6">
        <v>286.04152482418039</v>
      </c>
      <c r="G163" s="6">
        <v>9.2998823827685797</v>
      </c>
      <c r="H163" s="6">
        <v>7.7210394298816123</v>
      </c>
      <c r="I163" s="6">
        <v>10.803133093763087</v>
      </c>
      <c r="J163" s="6">
        <v>7.8168951696465969</v>
      </c>
      <c r="K163" s="6">
        <v>127.43980054674928</v>
      </c>
      <c r="L163" s="6">
        <v>8.4714342908794276</v>
      </c>
      <c r="M163" s="6">
        <v>6.7633597521991229</v>
      </c>
      <c r="N163" s="6">
        <v>53.222324312705311</v>
      </c>
      <c r="O163" s="6">
        <v>41.100567814546174</v>
      </c>
      <c r="P163" s="6">
        <f t="shared" ref="P163:P165" si="51">SUM(C163:O163)</f>
        <v>3710.7055953834961</v>
      </c>
      <c r="Q163" s="6"/>
      <c r="R163" s="6">
        <f t="shared" si="46"/>
        <v>3710.7055953834961</v>
      </c>
    </row>
    <row r="164" spans="2:18" x14ac:dyDescent="0.3">
      <c r="B164" t="s">
        <v>160</v>
      </c>
      <c r="C164" s="6">
        <v>131.69570505302147</v>
      </c>
      <c r="D164" s="6">
        <v>1813.7713017813444</v>
      </c>
      <c r="E164" s="6">
        <v>863.88707839679012</v>
      </c>
      <c r="F164" s="6">
        <v>290.5521346259838</v>
      </c>
      <c r="G164" s="6">
        <v>4.2845654666108164</v>
      </c>
      <c r="H164" s="6">
        <v>3.3732281355409071</v>
      </c>
      <c r="I164" s="6">
        <v>12.31867949028859</v>
      </c>
      <c r="J164" s="6">
        <v>7.8374524239952379</v>
      </c>
      <c r="K164" s="6">
        <v>82.390295564276101</v>
      </c>
      <c r="L164" s="6">
        <v>5.0468090456138812</v>
      </c>
      <c r="M164" s="6">
        <v>10.089496163936593</v>
      </c>
      <c r="N164" s="6">
        <v>9.4136360589960084</v>
      </c>
      <c r="O164" s="6">
        <v>6.4844716594281193</v>
      </c>
      <c r="P164" s="6">
        <f t="shared" si="51"/>
        <v>3241.1448538658256</v>
      </c>
      <c r="Q164" s="6"/>
      <c r="R164" s="6">
        <f t="shared" si="46"/>
        <v>3241.1448538658256</v>
      </c>
    </row>
    <row r="165" spans="2:18" x14ac:dyDescent="0.3">
      <c r="B165" t="s">
        <v>161</v>
      </c>
      <c r="C165" s="6">
        <v>67.753429330452605</v>
      </c>
      <c r="D165" s="6">
        <v>1404.1039064904428</v>
      </c>
      <c r="E165" s="6">
        <v>681.93226803941877</v>
      </c>
      <c r="F165" s="6">
        <v>234.9547250600763</v>
      </c>
      <c r="G165" s="6">
        <v>5.619793921823673</v>
      </c>
      <c r="H165" s="6">
        <v>4.4205911065058761</v>
      </c>
      <c r="I165" s="6">
        <v>9.0622242774311612</v>
      </c>
      <c r="J165" s="6">
        <v>5.5582028814568227</v>
      </c>
      <c r="K165" s="6">
        <v>82.943371084018622</v>
      </c>
      <c r="L165" s="6">
        <v>5.2053721091734824</v>
      </c>
      <c r="M165" s="6">
        <v>6.9077099032165616</v>
      </c>
      <c r="N165" s="6">
        <v>29.67226730086642</v>
      </c>
      <c r="O165" s="6">
        <v>23.091884025221013</v>
      </c>
      <c r="P165" s="6">
        <f t="shared" si="51"/>
        <v>2561.2257455301042</v>
      </c>
      <c r="Q165" s="6"/>
      <c r="R165" s="6">
        <f t="shared" si="46"/>
        <v>2561.2257455301042</v>
      </c>
    </row>
    <row r="166" spans="2:18" x14ac:dyDescent="0.3">
      <c r="B166" t="s">
        <v>162</v>
      </c>
      <c r="C166" s="6">
        <v>125.80083186357724</v>
      </c>
      <c r="D166" s="6">
        <v>1474.6024040873915</v>
      </c>
      <c r="E166" s="6">
        <v>746.98471188738733</v>
      </c>
      <c r="F166" s="6">
        <v>251.72284401111136</v>
      </c>
      <c r="G166" s="6">
        <v>6.3678062126590094</v>
      </c>
      <c r="H166" s="6">
        <v>5.0099096540929029</v>
      </c>
      <c r="I166" s="6">
        <v>8.0065192905487326</v>
      </c>
      <c r="J166" s="6">
        <v>8.0852890275358806</v>
      </c>
      <c r="K166" s="6">
        <v>48.087784122224917</v>
      </c>
      <c r="L166" s="6">
        <v>2.8145074626865676</v>
      </c>
      <c r="M166" s="6">
        <v>14.941836195683328</v>
      </c>
      <c r="N166" s="6">
        <v>8.7307111047421664</v>
      </c>
      <c r="O166" s="6">
        <v>6.3703983553429318</v>
      </c>
      <c r="P166" s="6"/>
      <c r="Q166" s="6"/>
      <c r="R166" s="6">
        <f t="shared" si="46"/>
        <v>2707.5255532749834</v>
      </c>
    </row>
    <row r="167" spans="2:18" x14ac:dyDescent="0.3">
      <c r="B167" t="s">
        <v>163</v>
      </c>
      <c r="C167" s="6">
        <v>55.460456546661099</v>
      </c>
      <c r="D167" s="6">
        <v>1095.9488972420027</v>
      </c>
      <c r="E167" s="6">
        <v>519.80148677219518</v>
      </c>
      <c r="F167" s="6">
        <v>176.56515326616548</v>
      </c>
      <c r="G167" s="6">
        <v>5.6193128486077741</v>
      </c>
      <c r="H167" s="6">
        <v>4.4060551158535244</v>
      </c>
      <c r="I167" s="6">
        <v>6.0932487709164667</v>
      </c>
      <c r="J167" s="6">
        <v>3.3440142529597217</v>
      </c>
      <c r="K167" s="6">
        <v>52.590204953812908</v>
      </c>
      <c r="L167" s="6">
        <v>3.7758678542295905</v>
      </c>
      <c r="M167" s="6">
        <v>4.008452897991579</v>
      </c>
      <c r="N167" s="6">
        <v>14.268673603915431</v>
      </c>
      <c r="O167" s="6">
        <v>10.406956238012301</v>
      </c>
      <c r="P167" s="6">
        <f>SUM(D167:O167)</f>
        <v>1896.8283238166628</v>
      </c>
      <c r="Q167" s="6"/>
      <c r="R167" s="6">
        <f>SUM(C167:O167)</f>
        <v>1952.2887803633239</v>
      </c>
    </row>
    <row r="168" spans="2:18" x14ac:dyDescent="0.3">
      <c r="B168" t="s">
        <v>164</v>
      </c>
      <c r="C168" s="6">
        <v>22.954122147754582</v>
      </c>
      <c r="D168" s="6">
        <v>162.78532932824803</v>
      </c>
      <c r="E168" s="6">
        <v>106.37425687294694</v>
      </c>
      <c r="F168" s="6">
        <v>37.106952875945233</v>
      </c>
      <c r="G168" s="6">
        <v>1.030701690954386</v>
      </c>
      <c r="H168" s="6">
        <v>0.8840999470887807</v>
      </c>
      <c r="I168" s="6">
        <v>2.6655853413875965</v>
      </c>
      <c r="J168" s="6">
        <v>2.2614208205648274</v>
      </c>
      <c r="K168" s="6">
        <v>35.078547509865743</v>
      </c>
      <c r="L168" s="6">
        <v>2.6506209462289734</v>
      </c>
      <c r="M168" s="6">
        <v>7.2702953107431822</v>
      </c>
      <c r="N168" s="6">
        <v>17.826478482770785</v>
      </c>
      <c r="O168" s="6">
        <v>15.27361558896801</v>
      </c>
      <c r="P168" s="6"/>
      <c r="Q168" s="6"/>
      <c r="R168" s="6">
        <f t="shared" ref="R168:R172" si="52">SUM(C168:O168)</f>
        <v>414.16202686346708</v>
      </c>
    </row>
    <row r="169" spans="2:18" x14ac:dyDescent="0.3">
      <c r="B169" t="s">
        <v>165</v>
      </c>
      <c r="C169" s="6">
        <v>40.676770552701782</v>
      </c>
      <c r="D169" s="6">
        <v>882.28217928084848</v>
      </c>
      <c r="E169" s="6">
        <v>386.89356853105232</v>
      </c>
      <c r="F169" s="6">
        <v>131.89552101016335</v>
      </c>
      <c r="G169" s="6">
        <v>2.8603691108710509</v>
      </c>
      <c r="H169" s="6">
        <v>2.265435459335523</v>
      </c>
      <c r="I169" s="6">
        <v>4.7111351110033288</v>
      </c>
      <c r="J169" s="6">
        <v>5.7154348751074773</v>
      </c>
      <c r="K169" s="6">
        <v>80.462981392887841</v>
      </c>
      <c r="L169" s="6">
        <v>4.8378226371833586</v>
      </c>
      <c r="M169" s="6">
        <v>4.6658024537577987</v>
      </c>
      <c r="N169" s="6">
        <v>24.2877630569457</v>
      </c>
      <c r="O169" s="6">
        <v>17.456930179236757</v>
      </c>
      <c r="P169" s="6">
        <f t="shared" ref="P169" si="53">SUM(C169:O169)</f>
        <v>1589.0117136510946</v>
      </c>
      <c r="Q169" s="6"/>
      <c r="R169" s="6">
        <f t="shared" si="52"/>
        <v>1589.0117136510946</v>
      </c>
    </row>
    <row r="170" spans="2:18" x14ac:dyDescent="0.3">
      <c r="B170" t="s">
        <v>166</v>
      </c>
      <c r="C170" s="6">
        <v>42.349676855750801</v>
      </c>
      <c r="D170" s="6">
        <v>396.35898404947204</v>
      </c>
      <c r="E170" s="6">
        <v>268.2442528164201</v>
      </c>
      <c r="F170" s="6">
        <v>94.241147975043546</v>
      </c>
      <c r="G170" s="6">
        <v>0.90613161665821551</v>
      </c>
      <c r="H170" s="6">
        <v>0.69738574483564453</v>
      </c>
      <c r="I170" s="6">
        <v>2.8871310214069976</v>
      </c>
      <c r="J170" s="6">
        <v>1.4365728080425053</v>
      </c>
      <c r="K170" s="6">
        <v>17.068916753014836</v>
      </c>
      <c r="L170" s="6">
        <v>1.2273693092881237</v>
      </c>
      <c r="M170" s="6">
        <v>5.4661520646398731</v>
      </c>
      <c r="N170" s="6">
        <v>2.1553069622346173</v>
      </c>
      <c r="O170" s="6">
        <v>1.650907603783152</v>
      </c>
      <c r="P170" s="6"/>
      <c r="Q170" s="6"/>
      <c r="R170" s="6">
        <f t="shared" si="52"/>
        <v>834.68993558059037</v>
      </c>
    </row>
    <row r="171" spans="2:18" x14ac:dyDescent="0.3">
      <c r="B171" s="4" t="s">
        <v>167</v>
      </c>
      <c r="C171" s="6">
        <v>96.986867578650319</v>
      </c>
      <c r="D171" s="6">
        <v>1377.1723200467382</v>
      </c>
      <c r="E171" s="6">
        <v>583.17890316144531</v>
      </c>
      <c r="F171" s="6">
        <v>196.29440661169778</v>
      </c>
      <c r="G171" s="6">
        <v>8.4325307105535838</v>
      </c>
      <c r="H171" s="6">
        <v>6.5343234418748199</v>
      </c>
      <c r="I171" s="6">
        <v>8.4225389889547824</v>
      </c>
      <c r="J171" s="6">
        <v>4.4902519896823119</v>
      </c>
      <c r="K171" s="6">
        <v>84.022845587424769</v>
      </c>
      <c r="L171" s="6">
        <v>5.2596477986728098</v>
      </c>
      <c r="M171" s="6">
        <v>2.6256426067594081</v>
      </c>
      <c r="N171" s="6">
        <v>43.270184252298328</v>
      </c>
      <c r="O171" s="6">
        <v>33.19789432086246</v>
      </c>
      <c r="P171" s="6">
        <f t="shared" ref="P171" si="54">SUM(C171:O171)</f>
        <v>2449.888357095615</v>
      </c>
      <c r="Q171" s="6"/>
      <c r="R171" s="6">
        <f t="shared" si="52"/>
        <v>2449.888357095615</v>
      </c>
    </row>
    <row r="172" spans="2:18" x14ac:dyDescent="0.3">
      <c r="B172" s="9" t="s">
        <v>168</v>
      </c>
      <c r="C172" s="13">
        <v>34.150704468793407</v>
      </c>
      <c r="D172" s="13">
        <v>319.14880365528342</v>
      </c>
      <c r="E172" s="13">
        <v>181.12475534072621</v>
      </c>
      <c r="F172" s="13">
        <v>65.082212052734846</v>
      </c>
      <c r="G172" s="13">
        <v>3.2182978350492739</v>
      </c>
      <c r="H172" s="13">
        <v>2.4448463921162285</v>
      </c>
      <c r="I172" s="13">
        <v>3.5205345796865015</v>
      </c>
      <c r="J172" s="13">
        <v>1.494023567538967</v>
      </c>
      <c r="K172" s="13">
        <v>19.373892270552702</v>
      </c>
      <c r="L172" s="13">
        <v>1.224997982759761</v>
      </c>
      <c r="M172" s="13">
        <v>3.8803115368504595</v>
      </c>
      <c r="N172" s="13">
        <v>19.9336443043277</v>
      </c>
      <c r="O172" s="13">
        <v>16.998396194801476</v>
      </c>
      <c r="P172" s="13"/>
      <c r="Q172" s="13"/>
      <c r="R172" s="13">
        <f t="shared" si="52"/>
        <v>671.5954201812209</v>
      </c>
    </row>
    <row r="173" spans="2:18" x14ac:dyDescent="0.3">
      <c r="B173" t="s">
        <v>141</v>
      </c>
      <c r="C173" s="6">
        <f>SUM(C152:C172)</f>
        <v>1422.3212595956702</v>
      </c>
      <c r="D173" s="6">
        <f t="shared" ref="D173:O173" si="55">SUM(D152:D172)</f>
        <v>21193.493547972845</v>
      </c>
      <c r="E173" s="6">
        <f t="shared" si="55"/>
        <v>10764.217775887915</v>
      </c>
      <c r="F173" s="6">
        <f t="shared" si="55"/>
        <v>3728.3610609912039</v>
      </c>
      <c r="G173" s="6">
        <f t="shared" si="55"/>
        <v>106.20957066954738</v>
      </c>
      <c r="H173" s="6">
        <f t="shared" si="55"/>
        <v>84.513738265834789</v>
      </c>
      <c r="I173" s="6">
        <f t="shared" si="55"/>
        <v>133.4571013249851</v>
      </c>
      <c r="J173" s="6">
        <f t="shared" si="55"/>
        <v>111.92116349566787</v>
      </c>
      <c r="K173" s="6">
        <f t="shared" si="55"/>
        <v>1366.8102167045133</v>
      </c>
      <c r="L173" s="6">
        <f t="shared" si="55"/>
        <v>92.144937079741609</v>
      </c>
      <c r="M173" s="6">
        <f t="shared" si="55"/>
        <v>155.76323733988846</v>
      </c>
      <c r="N173" s="6">
        <f t="shared" si="55"/>
        <v>519.10227422341768</v>
      </c>
      <c r="O173" s="6">
        <f t="shared" si="55"/>
        <v>527.43675900041899</v>
      </c>
      <c r="P173" s="6">
        <f>SUM(P152:P172)</f>
        <v>26109.565747933157</v>
      </c>
      <c r="Q173" s="6">
        <f>SUM(Q152:Q172)</f>
        <v>6154.7687713573923</v>
      </c>
      <c r="R173" s="6">
        <f>SUM(C173:O173)</f>
        <v>40205.752642551655</v>
      </c>
    </row>
  </sheetData>
  <phoneticPr fontId="0" type="noConversion"/>
  <pageMargins left="0.7" right="0.7" top="0.31" bottom="0.3" header="0.3" footer="0.3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opLeftCell="D10" workbookViewId="0">
      <selection activeCell="K28" sqref="K28"/>
    </sheetView>
  </sheetViews>
  <sheetFormatPr defaultRowHeight="14.4" x14ac:dyDescent="0.3"/>
  <cols>
    <col min="1" max="1" width="10.44140625" customWidth="1"/>
    <col min="2" max="2" width="22.5546875" customWidth="1"/>
    <col min="3" max="3" width="11.33203125" customWidth="1"/>
    <col min="9" max="9" width="11.6640625" customWidth="1"/>
  </cols>
  <sheetData>
    <row r="1" spans="1:14" ht="15" x14ac:dyDescent="0.25">
      <c r="A1" s="16" t="s">
        <v>208</v>
      </c>
      <c r="B1" s="16"/>
      <c r="C1" s="16"/>
      <c r="D1" s="16"/>
      <c r="E1" s="16"/>
      <c r="F1" s="16"/>
    </row>
    <row r="2" spans="1:14" ht="15" x14ac:dyDescent="0.25">
      <c r="A2" s="1" t="s">
        <v>96</v>
      </c>
      <c r="B2" s="1"/>
      <c r="C2" s="1"/>
      <c r="D2" s="1"/>
      <c r="E2" s="1"/>
      <c r="F2" s="1"/>
      <c r="G2" s="1"/>
      <c r="H2" s="4"/>
      <c r="I2" s="4"/>
    </row>
    <row r="3" spans="1:14" ht="15" x14ac:dyDescent="0.25">
      <c r="A3" s="4"/>
      <c r="B3" s="4"/>
      <c r="C3" s="4" t="s">
        <v>212</v>
      </c>
      <c r="D3" s="4"/>
      <c r="E3" s="4"/>
      <c r="F3" s="4"/>
      <c r="G3" s="4"/>
      <c r="H3" s="10"/>
      <c r="I3" s="10"/>
      <c r="J3" s="10"/>
      <c r="K3" s="10"/>
      <c r="L3" s="10"/>
      <c r="M3" s="10"/>
      <c r="N3" s="10"/>
    </row>
    <row r="4" spans="1:14" ht="15" x14ac:dyDescent="0.25">
      <c r="B4" t="s">
        <v>0</v>
      </c>
      <c r="C4" t="s">
        <v>213</v>
      </c>
      <c r="D4" t="s">
        <v>207</v>
      </c>
      <c r="E4" t="s">
        <v>207</v>
      </c>
      <c r="F4" t="s">
        <v>207</v>
      </c>
      <c r="G4" t="s">
        <v>207</v>
      </c>
      <c r="H4" t="s">
        <v>207</v>
      </c>
      <c r="I4" t="s">
        <v>37</v>
      </c>
      <c r="M4" t="s">
        <v>37</v>
      </c>
    </row>
    <row r="5" spans="1:14" ht="15" x14ac:dyDescent="0.25">
      <c r="A5" s="1"/>
      <c r="B5" s="1"/>
      <c r="C5" s="1" t="s">
        <v>214</v>
      </c>
      <c r="D5" s="1" t="s">
        <v>192</v>
      </c>
      <c r="E5" s="1" t="s">
        <v>193</v>
      </c>
      <c r="F5" s="1" t="s">
        <v>194</v>
      </c>
      <c r="G5" s="1" t="s">
        <v>195</v>
      </c>
      <c r="H5" s="1" t="s">
        <v>196</v>
      </c>
      <c r="I5" s="1" t="s">
        <v>207</v>
      </c>
      <c r="J5" s="1" t="s">
        <v>179</v>
      </c>
      <c r="K5" s="1" t="s">
        <v>180</v>
      </c>
      <c r="L5" s="1" t="s">
        <v>39</v>
      </c>
      <c r="M5" s="1" t="s">
        <v>217</v>
      </c>
      <c r="N5" s="1" t="s">
        <v>112</v>
      </c>
    </row>
    <row r="6" spans="1:14" ht="15" x14ac:dyDescent="0.25">
      <c r="A6">
        <v>2011</v>
      </c>
      <c r="B6" t="s">
        <v>13</v>
      </c>
    </row>
    <row r="7" spans="1:14" ht="15" x14ac:dyDescent="0.25">
      <c r="B7" t="s">
        <v>148</v>
      </c>
      <c r="C7" s="3">
        <v>2620.1</v>
      </c>
      <c r="D7" s="6">
        <v>75.347499999999997</v>
      </c>
      <c r="E7" s="6">
        <v>54.410200000000003</v>
      </c>
      <c r="F7" s="6">
        <v>0.35139999999999999</v>
      </c>
      <c r="G7" s="6">
        <v>9.2304999999999993</v>
      </c>
      <c r="H7" s="6">
        <v>4.1985999999999999</v>
      </c>
      <c r="I7" s="6">
        <v>143.53819999999999</v>
      </c>
      <c r="J7" s="6">
        <v>28.9817</v>
      </c>
      <c r="K7" s="6">
        <v>90.489599999999996</v>
      </c>
      <c r="L7" s="6">
        <v>3926.41</v>
      </c>
      <c r="M7" s="6">
        <v>188.98147911109152</v>
      </c>
      <c r="N7" s="6">
        <v>1277.9321414383037</v>
      </c>
    </row>
    <row r="8" spans="1:14" ht="15" x14ac:dyDescent="0.25">
      <c r="B8" t="s">
        <v>149</v>
      </c>
      <c r="C8" s="3">
        <v>7289.6</v>
      </c>
      <c r="D8" s="6">
        <v>164.8064</v>
      </c>
      <c r="E8" s="6">
        <v>177.22470000000001</v>
      </c>
      <c r="F8" s="6">
        <v>0.93049999999999999</v>
      </c>
      <c r="G8" s="6">
        <v>59.542000000000002</v>
      </c>
      <c r="H8" s="6">
        <v>13.940799999999999</v>
      </c>
      <c r="I8" s="6">
        <v>416.4443</v>
      </c>
      <c r="J8" s="6">
        <v>102.7306</v>
      </c>
      <c r="K8" s="6">
        <v>281.5566</v>
      </c>
      <c r="L8" s="6">
        <v>9852.33</v>
      </c>
      <c r="M8" s="6">
        <v>647.3977978681188</v>
      </c>
      <c r="N8" s="6">
        <v>4512.4643657598272</v>
      </c>
    </row>
    <row r="9" spans="1:14" ht="15" x14ac:dyDescent="0.25">
      <c r="B9" t="s">
        <v>150</v>
      </c>
      <c r="C9" s="3">
        <v>4477.5633399999997</v>
      </c>
      <c r="D9" s="6">
        <v>102.69000970039022</v>
      </c>
      <c r="E9" s="6">
        <v>87.573991931039046</v>
      </c>
      <c r="F9" s="6">
        <v>0.55443462157454981</v>
      </c>
      <c r="G9" s="6">
        <v>30.597444829030618</v>
      </c>
      <c r="H9" s="6">
        <v>8.5090445115633049</v>
      </c>
      <c r="I9" s="6">
        <v>229.92492559359775</v>
      </c>
      <c r="J9" s="6">
        <v>54.845360347450338</v>
      </c>
      <c r="K9" s="6">
        <v>141.13777309905419</v>
      </c>
      <c r="L9" s="6">
        <v>5951.7138054189909</v>
      </c>
      <c r="M9" s="6">
        <v>352.24693555854407</v>
      </c>
      <c r="N9" s="6">
        <v>2381.7569545183969</v>
      </c>
    </row>
    <row r="10" spans="1:14" ht="15" x14ac:dyDescent="0.25">
      <c r="B10" t="s">
        <v>151</v>
      </c>
      <c r="C10" s="3">
        <v>3848.5590390000002</v>
      </c>
      <c r="D10" s="6">
        <v>91.429322736391882</v>
      </c>
      <c r="E10" s="6">
        <v>81.927196366762928</v>
      </c>
      <c r="F10" s="6">
        <v>0.50082894243700271</v>
      </c>
      <c r="G10" s="6">
        <v>29.263387640821005</v>
      </c>
      <c r="H10" s="6">
        <v>7.3853446945479391</v>
      </c>
      <c r="I10" s="6">
        <v>210.50608038096081</v>
      </c>
      <c r="J10" s="6">
        <v>49.706597367666838</v>
      </c>
      <c r="K10" s="6">
        <v>126.53542626601114</v>
      </c>
      <c r="L10" s="6">
        <v>5463.3750523600602</v>
      </c>
      <c r="M10" s="6">
        <v>324.80669437156905</v>
      </c>
      <c r="N10" s="6">
        <v>2348.730712758218</v>
      </c>
    </row>
    <row r="11" spans="1:14" ht="15" x14ac:dyDescent="0.25">
      <c r="B11" t="s">
        <v>152</v>
      </c>
      <c r="C11" s="3">
        <v>926.38800000000003</v>
      </c>
      <c r="D11" s="6">
        <v>28.162400000000002</v>
      </c>
      <c r="E11" s="6">
        <v>19.162400000000002</v>
      </c>
      <c r="F11" s="6">
        <v>0.13170000000000001</v>
      </c>
      <c r="G11" s="6">
        <v>3.4434</v>
      </c>
      <c r="H11" s="6">
        <v>1.5425</v>
      </c>
      <c r="I11" s="6">
        <v>52.442399999999999</v>
      </c>
      <c r="J11" s="6">
        <v>10.4072</v>
      </c>
      <c r="K11" s="6">
        <v>31.240300000000001</v>
      </c>
      <c r="L11" s="6">
        <v>1500.3</v>
      </c>
      <c r="M11" s="6">
        <v>69.194267543376185</v>
      </c>
      <c r="N11" s="6">
        <v>505.14602637844752</v>
      </c>
    </row>
    <row r="12" spans="1:14" ht="15" x14ac:dyDescent="0.25">
      <c r="B12" t="s">
        <v>153</v>
      </c>
      <c r="C12" s="3">
        <v>776.03899999999999</v>
      </c>
      <c r="D12" s="6">
        <v>26.3003</v>
      </c>
      <c r="E12" s="6">
        <v>19.9894</v>
      </c>
      <c r="F12" s="6">
        <v>0.1167</v>
      </c>
      <c r="G12" s="6">
        <v>4.1163999999999996</v>
      </c>
      <c r="H12" s="6">
        <v>1.4262999999999999</v>
      </c>
      <c r="I12" s="6">
        <v>51.949199999999998</v>
      </c>
      <c r="J12" s="6">
        <v>9.2134999999999998</v>
      </c>
      <c r="K12" s="6">
        <v>25.8094</v>
      </c>
      <c r="L12" s="6">
        <v>1418.41</v>
      </c>
      <c r="M12" s="6">
        <v>70.192916003439223</v>
      </c>
      <c r="N12" s="6">
        <v>620.98607750391341</v>
      </c>
    </row>
    <row r="13" spans="1:14" ht="15" x14ac:dyDescent="0.25">
      <c r="B13" t="s">
        <v>154</v>
      </c>
      <c r="C13" s="3">
        <v>4757.46</v>
      </c>
      <c r="D13" s="6">
        <v>101.7456</v>
      </c>
      <c r="E13" s="6">
        <v>94.827600000000004</v>
      </c>
      <c r="F13" s="6">
        <v>0.53359999999999996</v>
      </c>
      <c r="G13" s="6">
        <v>25.230499999999999</v>
      </c>
      <c r="H13" s="6">
        <v>8.2666000000000004</v>
      </c>
      <c r="I13" s="6">
        <v>230.60380000000001</v>
      </c>
      <c r="J13" s="6">
        <v>56.821399999999997</v>
      </c>
      <c r="K13" s="6">
        <v>169.6797</v>
      </c>
      <c r="L13" s="6">
        <v>5934.23</v>
      </c>
      <c r="M13" s="6">
        <v>338.58741289490513</v>
      </c>
      <c r="N13" s="6">
        <v>2686.2823965254961</v>
      </c>
    </row>
    <row r="14" spans="1:14" ht="15" x14ac:dyDescent="0.25">
      <c r="B14" t="s">
        <v>155</v>
      </c>
      <c r="C14" s="3">
        <v>2713.2275159999999</v>
      </c>
      <c r="D14" s="6">
        <v>62.10687015327634</v>
      </c>
      <c r="E14" s="6">
        <v>52.737620220792891</v>
      </c>
      <c r="F14" s="6">
        <v>0.33522710362274505</v>
      </c>
      <c r="G14" s="6">
        <v>17.912987979298599</v>
      </c>
      <c r="H14" s="6">
        <v>5.0829500046848199</v>
      </c>
      <c r="I14" s="6">
        <v>138.1756554616754</v>
      </c>
      <c r="J14" s="6">
        <v>33.180144072047042</v>
      </c>
      <c r="K14" s="6">
        <v>86.099955356404706</v>
      </c>
      <c r="L14" s="6">
        <v>3618.0175896734936</v>
      </c>
      <c r="M14" s="6">
        <v>210.29795299720013</v>
      </c>
      <c r="N14" s="6">
        <v>1424.2811040807774</v>
      </c>
    </row>
    <row r="15" spans="1:14" ht="15" x14ac:dyDescent="0.25">
      <c r="B15" t="s">
        <v>156</v>
      </c>
      <c r="C15" s="3">
        <v>2178.42</v>
      </c>
      <c r="D15" s="6">
        <v>54.281199999999998</v>
      </c>
      <c r="E15" s="6">
        <v>52.819299999999998</v>
      </c>
      <c r="F15" s="6">
        <v>0.2697</v>
      </c>
      <c r="G15" s="6">
        <v>15.3185</v>
      </c>
      <c r="H15" s="6">
        <v>4.0822000000000003</v>
      </c>
      <c r="I15" s="6">
        <v>126.7709</v>
      </c>
      <c r="J15" s="6">
        <v>28.324000000000002</v>
      </c>
      <c r="K15" s="6">
        <v>80.318600000000004</v>
      </c>
      <c r="L15" s="6">
        <v>3152.47</v>
      </c>
      <c r="M15" s="6">
        <v>188.61982617562114</v>
      </c>
      <c r="N15" s="6">
        <v>1585.3082233294388</v>
      </c>
    </row>
    <row r="16" spans="1:14" x14ac:dyDescent="0.3">
      <c r="B16" t="s">
        <v>157</v>
      </c>
      <c r="C16" s="3">
        <v>1828.16</v>
      </c>
      <c r="D16" s="6">
        <v>49.469000000000001</v>
      </c>
      <c r="E16" s="6">
        <v>36.389200000000002</v>
      </c>
      <c r="F16" s="6">
        <v>0.24840000000000001</v>
      </c>
      <c r="G16" s="6">
        <v>8.6036000000000001</v>
      </c>
      <c r="H16" s="6">
        <v>3.3033999999999999</v>
      </c>
      <c r="I16" s="6">
        <v>98.013499999999993</v>
      </c>
      <c r="J16" s="6">
        <v>20.574000000000002</v>
      </c>
      <c r="K16" s="6">
        <v>60.7958</v>
      </c>
      <c r="L16" s="6">
        <v>2662.62</v>
      </c>
      <c r="M16" s="6">
        <v>136.75716128001059</v>
      </c>
      <c r="N16" s="6">
        <v>853.92048549350739</v>
      </c>
    </row>
    <row r="17" spans="1:14" x14ac:dyDescent="0.3">
      <c r="B17" t="s">
        <v>158</v>
      </c>
      <c r="C17" s="3">
        <v>3325.9164169999999</v>
      </c>
      <c r="D17" s="6">
        <v>81.967534557640164</v>
      </c>
      <c r="E17" s="6">
        <v>73.218780175929794</v>
      </c>
      <c r="F17" s="6">
        <v>0.43366145638131354</v>
      </c>
      <c r="G17" s="6">
        <v>26.400979959875659</v>
      </c>
      <c r="H17" s="6">
        <v>6.5450880751339318</v>
      </c>
      <c r="I17" s="6">
        <v>188.5660442249609</v>
      </c>
      <c r="J17" s="6">
        <v>42.755195220353194</v>
      </c>
      <c r="K17" s="6">
        <v>108.11715315593376</v>
      </c>
      <c r="L17" s="6">
        <v>4660.8250699971341</v>
      </c>
      <c r="M17" s="6">
        <v>291.26697347825132</v>
      </c>
      <c r="N17" s="6">
        <v>1876.7061729755949</v>
      </c>
    </row>
    <row r="18" spans="1:14" x14ac:dyDescent="0.3">
      <c r="B18" t="s">
        <v>159</v>
      </c>
      <c r="C18" s="3">
        <v>7520.41</v>
      </c>
      <c r="D18" s="6">
        <v>156.86080000000001</v>
      </c>
      <c r="E18" s="6">
        <v>147.40450000000001</v>
      </c>
      <c r="F18" s="6">
        <v>0.83909999999999996</v>
      </c>
      <c r="G18" s="6">
        <v>38.1858</v>
      </c>
      <c r="H18" s="6">
        <v>12.9846</v>
      </c>
      <c r="I18" s="6">
        <v>356.2747</v>
      </c>
      <c r="J18" s="6">
        <v>88.061099999999996</v>
      </c>
      <c r="K18" s="6">
        <v>262.23059999999998</v>
      </c>
      <c r="L18" s="6">
        <v>9045.33</v>
      </c>
      <c r="M18" s="6">
        <v>521.5609402103222</v>
      </c>
      <c r="N18" s="6">
        <v>3710.7055953834961</v>
      </c>
    </row>
    <row r="19" spans="1:14" x14ac:dyDescent="0.3">
      <c r="B19" t="s">
        <v>160</v>
      </c>
      <c r="C19" s="3">
        <v>6235.57</v>
      </c>
      <c r="D19" s="6">
        <v>59.0608</v>
      </c>
      <c r="E19" s="6">
        <v>94.745500000000007</v>
      </c>
      <c r="F19" s="6">
        <v>0.50690000000000002</v>
      </c>
      <c r="G19" s="6">
        <v>29.5684</v>
      </c>
      <c r="H19" s="6">
        <v>10.424300000000001</v>
      </c>
      <c r="I19" s="6">
        <v>194.30600000000001</v>
      </c>
      <c r="J19" s="6">
        <v>70.500200000000007</v>
      </c>
      <c r="K19" s="6">
        <v>213.20910000000001</v>
      </c>
      <c r="L19" s="6">
        <v>5570.01</v>
      </c>
      <c r="M19" s="6">
        <v>320.61122127912864</v>
      </c>
      <c r="N19" s="6">
        <v>3241.1448538658256</v>
      </c>
    </row>
    <row r="20" spans="1:14" x14ac:dyDescent="0.3">
      <c r="B20" t="s">
        <v>161</v>
      </c>
      <c r="C20" s="3">
        <v>5417.95</v>
      </c>
      <c r="D20" s="6">
        <v>94.603300000000004</v>
      </c>
      <c r="E20" s="6">
        <v>92.252700000000004</v>
      </c>
      <c r="F20" s="6">
        <v>0.56320000000000003</v>
      </c>
      <c r="G20" s="6">
        <v>24.673400000000001</v>
      </c>
      <c r="H20" s="6">
        <v>9.1629000000000005</v>
      </c>
      <c r="I20" s="6">
        <v>221.25559999999999</v>
      </c>
      <c r="J20" s="6">
        <v>61.600700000000003</v>
      </c>
      <c r="K20" s="6">
        <v>185.18010000000001</v>
      </c>
      <c r="L20" s="6">
        <v>6045.97</v>
      </c>
      <c r="M20" s="6">
        <v>330.14903018144139</v>
      </c>
      <c r="N20" s="6">
        <v>2561.2257455301042</v>
      </c>
    </row>
    <row r="21" spans="1:14" x14ac:dyDescent="0.3">
      <c r="B21" t="s">
        <v>162</v>
      </c>
      <c r="C21" s="3">
        <v>4616.82</v>
      </c>
      <c r="D21" s="6">
        <v>51.201000000000001</v>
      </c>
      <c r="E21" s="6">
        <v>70.101399999999998</v>
      </c>
      <c r="F21" s="6">
        <v>0.39250000000000002</v>
      </c>
      <c r="G21" s="6">
        <v>25.262699999999999</v>
      </c>
      <c r="H21" s="6">
        <v>8.1498000000000008</v>
      </c>
      <c r="I21" s="6">
        <v>155.10749999999999</v>
      </c>
      <c r="J21" s="6">
        <v>52.579799999999999</v>
      </c>
      <c r="K21" s="6">
        <v>154.5684</v>
      </c>
      <c r="L21" s="6">
        <v>4430.3500000000004</v>
      </c>
      <c r="M21" s="6">
        <v>259.66468739390206</v>
      </c>
      <c r="N21" s="6">
        <v>2707.5255532749834</v>
      </c>
    </row>
    <row r="22" spans="1:14" x14ac:dyDescent="0.3">
      <c r="B22" t="s">
        <v>163</v>
      </c>
      <c r="C22" s="3">
        <v>2895.1</v>
      </c>
      <c r="D22" s="6">
        <v>54.188200000000002</v>
      </c>
      <c r="E22" s="6">
        <v>65.133200000000002</v>
      </c>
      <c r="F22" s="6">
        <v>0.31209999999999999</v>
      </c>
      <c r="G22" s="6">
        <v>18.334499999999998</v>
      </c>
      <c r="H22" s="6">
        <v>5.2622</v>
      </c>
      <c r="I22" s="6">
        <v>143.2302</v>
      </c>
      <c r="J22" s="6">
        <v>37.160899999999998</v>
      </c>
      <c r="K22" s="6">
        <v>104.621</v>
      </c>
      <c r="L22" s="6">
        <v>3565.63</v>
      </c>
      <c r="M22" s="6">
        <v>218.68886846050398</v>
      </c>
      <c r="N22" s="6">
        <v>1952.2887803633239</v>
      </c>
    </row>
    <row r="23" spans="1:14" x14ac:dyDescent="0.3">
      <c r="B23" t="s">
        <v>164</v>
      </c>
      <c r="C23" s="3">
        <v>828.69100000000003</v>
      </c>
      <c r="D23" s="6">
        <v>48.538899999999998</v>
      </c>
      <c r="E23" s="6">
        <v>26.587399999999999</v>
      </c>
      <c r="F23" s="6">
        <v>0.1787</v>
      </c>
      <c r="G23" s="6">
        <v>3.6233</v>
      </c>
      <c r="H23" s="6">
        <v>1.4570000000000001</v>
      </c>
      <c r="I23" s="6">
        <v>80.385300000000001</v>
      </c>
      <c r="J23" s="6">
        <v>9.8458000000000006</v>
      </c>
      <c r="K23" s="6">
        <v>28.793900000000001</v>
      </c>
      <c r="L23" s="6">
        <v>1951.81</v>
      </c>
      <c r="M23" s="6">
        <v>98.349359134901576</v>
      </c>
      <c r="N23" s="6">
        <v>414.16202686346708</v>
      </c>
    </row>
    <row r="24" spans="1:14" x14ac:dyDescent="0.3">
      <c r="B24" t="s">
        <v>165</v>
      </c>
      <c r="C24" s="3">
        <v>3247.48</v>
      </c>
      <c r="D24" s="6">
        <v>69.267300000000006</v>
      </c>
      <c r="E24" s="6">
        <v>58.983600000000003</v>
      </c>
      <c r="F24" s="6">
        <v>0.38650000000000001</v>
      </c>
      <c r="G24" s="6">
        <v>17.3005</v>
      </c>
      <c r="H24" s="6">
        <v>5.8648999999999996</v>
      </c>
      <c r="I24" s="6">
        <v>151.80289999999999</v>
      </c>
      <c r="J24" s="6">
        <v>37.500700000000002</v>
      </c>
      <c r="K24" s="6">
        <v>110.5261</v>
      </c>
      <c r="L24" s="6">
        <v>4102.22</v>
      </c>
      <c r="M24" s="6">
        <v>225.63535013999427</v>
      </c>
      <c r="N24" s="6">
        <v>1589.0117136510946</v>
      </c>
    </row>
    <row r="25" spans="1:14" x14ac:dyDescent="0.3">
      <c r="B25" t="s">
        <v>166</v>
      </c>
      <c r="C25" s="3">
        <v>1182.54</v>
      </c>
      <c r="D25" s="6">
        <v>13.416399999999999</v>
      </c>
      <c r="E25" s="6">
        <v>20.603000000000002</v>
      </c>
      <c r="F25" s="6">
        <v>0.10440000000000001</v>
      </c>
      <c r="G25" s="6">
        <v>7.7728000000000002</v>
      </c>
      <c r="H25" s="6">
        <v>2.2330000000000001</v>
      </c>
      <c r="I25" s="6">
        <v>44.1297</v>
      </c>
      <c r="J25" s="6">
        <v>14.272600000000001</v>
      </c>
      <c r="K25" s="6">
        <v>38.043999999999997</v>
      </c>
      <c r="L25" s="6">
        <v>1203.01</v>
      </c>
      <c r="M25" s="6">
        <v>75.280544169845015</v>
      </c>
      <c r="N25" s="6">
        <v>834.68993558059037</v>
      </c>
    </row>
    <row r="26" spans="1:14" x14ac:dyDescent="0.3">
      <c r="A26" s="4"/>
      <c r="B26" s="4" t="s">
        <v>167</v>
      </c>
      <c r="C26" s="3">
        <v>4472.37</v>
      </c>
      <c r="D26" s="6">
        <v>109.1598</v>
      </c>
      <c r="E26" s="6">
        <v>96.706199999999995</v>
      </c>
      <c r="F26" s="6">
        <v>0.54559999999999997</v>
      </c>
      <c r="G26" s="6">
        <v>25.983000000000001</v>
      </c>
      <c r="H26" s="6">
        <v>7.8971</v>
      </c>
      <c r="I26" s="6">
        <v>240.29169999999999</v>
      </c>
      <c r="J26" s="6">
        <v>54.2239</v>
      </c>
      <c r="K26" s="6">
        <v>160.68879999999999</v>
      </c>
      <c r="L26" s="6">
        <v>5983.83</v>
      </c>
      <c r="M26" s="6">
        <v>349.20260260367297</v>
      </c>
      <c r="N26" s="6">
        <v>2449.888357095615</v>
      </c>
    </row>
    <row r="27" spans="1:14" s="1" customFormat="1" x14ac:dyDescent="0.3">
      <c r="B27" s="9" t="s">
        <v>168</v>
      </c>
      <c r="C27" s="15">
        <v>1386.6</v>
      </c>
      <c r="D27" s="13">
        <v>47.670499999999997</v>
      </c>
      <c r="E27" s="13">
        <v>27.171800000000001</v>
      </c>
      <c r="F27" s="13">
        <v>0.21679999999999999</v>
      </c>
      <c r="G27" s="13">
        <v>5.7949000000000002</v>
      </c>
      <c r="H27" s="13">
        <v>2.4579</v>
      </c>
      <c r="I27" s="13">
        <v>83.311899999999994</v>
      </c>
      <c r="J27" s="13">
        <v>15.642099999999999</v>
      </c>
      <c r="K27" s="13">
        <v>45.950099999999999</v>
      </c>
      <c r="L27" s="13">
        <v>2317.06</v>
      </c>
      <c r="M27" s="13">
        <v>110.80250094799268</v>
      </c>
      <c r="N27" s="13">
        <v>671.5954201812209</v>
      </c>
    </row>
    <row r="28" spans="1:14" x14ac:dyDescent="0.3">
      <c r="B28" t="s">
        <v>18</v>
      </c>
      <c r="C28" s="3">
        <f>SUM(C7:C27)</f>
        <v>72544.964311999996</v>
      </c>
      <c r="D28" s="6">
        <f t="shared" ref="D28:N28" si="0">SUM(D7:D27)</f>
        <v>1542.2731371476987</v>
      </c>
      <c r="E28" s="6">
        <f t="shared" si="0"/>
        <v>1449.9696886945246</v>
      </c>
      <c r="F28" s="6">
        <f t="shared" si="0"/>
        <v>8.4519521240156106</v>
      </c>
      <c r="G28" s="6">
        <f t="shared" si="0"/>
        <v>426.15900040902591</v>
      </c>
      <c r="H28" s="6">
        <f t="shared" si="0"/>
        <v>130.17652728592998</v>
      </c>
      <c r="I28" s="6">
        <f t="shared" si="0"/>
        <v>3557.0305056611955</v>
      </c>
      <c r="J28" s="6">
        <f t="shared" si="0"/>
        <v>878.92749700751745</v>
      </c>
      <c r="K28" s="6">
        <f t="shared" si="0"/>
        <v>2505.5924078774042</v>
      </c>
      <c r="L28" s="6">
        <f t="shared" si="0"/>
        <v>92355.921517449693</v>
      </c>
      <c r="M28" s="6">
        <f t="shared" si="0"/>
        <v>5328.2945218038312</v>
      </c>
      <c r="N28" s="6">
        <f t="shared" si="0"/>
        <v>40205.752642551641</v>
      </c>
    </row>
    <row r="29" spans="1:14" x14ac:dyDescent="0.3">
      <c r="C29" s="2"/>
      <c r="D29" s="2"/>
      <c r="E29" s="2"/>
      <c r="F29" s="2"/>
      <c r="G29" s="2"/>
      <c r="H29" s="2"/>
      <c r="I29" s="2"/>
    </row>
  </sheetData>
  <mergeCells count="1">
    <mergeCell ref="A1:F1"/>
  </mergeCells>
  <phoneticPr fontId="0" type="noConversion"/>
  <pageMargins left="0.1" right="0.09" top="0.75" bottom="0.75" header="0.3" footer="0.3"/>
  <pageSetup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12"/>
  <sheetViews>
    <sheetView workbookViewId="0">
      <selection activeCell="J1274" sqref="J1274"/>
    </sheetView>
  </sheetViews>
  <sheetFormatPr defaultRowHeight="14.4" x14ac:dyDescent="0.3"/>
  <cols>
    <col min="4" max="4" width="11.6640625" customWidth="1"/>
  </cols>
  <sheetData>
    <row r="1" spans="1:15" ht="15" x14ac:dyDescent="0.25">
      <c r="A1" t="s">
        <v>21</v>
      </c>
      <c r="B1" t="s">
        <v>22</v>
      </c>
      <c r="C1">
        <v>2011</v>
      </c>
    </row>
    <row r="2" spans="1:15" ht="15" x14ac:dyDescent="0.25">
      <c r="A2" t="s">
        <v>23</v>
      </c>
      <c r="B2" t="s">
        <v>24</v>
      </c>
      <c r="C2" t="s">
        <v>25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</row>
    <row r="4" spans="1:15" ht="15" x14ac:dyDescent="0.25">
      <c r="C4" s="5"/>
    </row>
    <row r="5" spans="1:15" ht="15" x14ac:dyDescent="0.25">
      <c r="A5" t="s">
        <v>26</v>
      </c>
      <c r="B5" t="s">
        <v>27</v>
      </c>
      <c r="C5" s="5">
        <v>4.625</v>
      </c>
      <c r="D5" t="s">
        <v>28</v>
      </c>
      <c r="E5" t="s">
        <v>169</v>
      </c>
      <c r="F5" t="s">
        <v>170</v>
      </c>
      <c r="G5" t="s">
        <v>171</v>
      </c>
      <c r="H5" t="s">
        <v>29</v>
      </c>
      <c r="I5" t="s">
        <v>0</v>
      </c>
      <c r="J5" t="s">
        <v>30</v>
      </c>
      <c r="K5" t="s">
        <v>31</v>
      </c>
      <c r="L5" t="s">
        <v>32</v>
      </c>
    </row>
    <row r="6" spans="1:15" ht="15" x14ac:dyDescent="0.25">
      <c r="A6" t="s">
        <v>172</v>
      </c>
      <c r="B6" t="s">
        <v>1</v>
      </c>
      <c r="C6" t="s">
        <v>2</v>
      </c>
      <c r="D6" t="s">
        <v>33</v>
      </c>
      <c r="E6" t="s">
        <v>3</v>
      </c>
      <c r="F6" t="s">
        <v>4</v>
      </c>
      <c r="G6" t="s">
        <v>5</v>
      </c>
      <c r="H6" t="s">
        <v>6</v>
      </c>
      <c r="I6">
        <v>34003</v>
      </c>
      <c r="J6">
        <v>2011</v>
      </c>
      <c r="K6" t="s">
        <v>173</v>
      </c>
      <c r="L6" t="s">
        <v>174</v>
      </c>
      <c r="M6" t="s">
        <v>175</v>
      </c>
    </row>
    <row r="7" spans="1:15" ht="15" x14ac:dyDescent="0.25">
      <c r="A7" t="s">
        <v>19</v>
      </c>
    </row>
    <row r="8" spans="1:15" ht="15" x14ac:dyDescent="0.25">
      <c r="B8" t="s">
        <v>0</v>
      </c>
      <c r="C8" t="s">
        <v>172</v>
      </c>
      <c r="D8" t="s">
        <v>34</v>
      </c>
      <c r="E8" t="s">
        <v>176</v>
      </c>
      <c r="F8" t="s">
        <v>177</v>
      </c>
      <c r="G8">
        <v>-2.5</v>
      </c>
    </row>
    <row r="9" spans="1:15" ht="15" x14ac:dyDescent="0.25">
      <c r="B9" t="s">
        <v>35</v>
      </c>
      <c r="C9" t="s">
        <v>178</v>
      </c>
      <c r="D9" t="s">
        <v>7</v>
      </c>
      <c r="E9" t="s">
        <v>36</v>
      </c>
      <c r="F9" t="s">
        <v>37</v>
      </c>
      <c r="G9" t="s">
        <v>38</v>
      </c>
      <c r="H9" t="s">
        <v>179</v>
      </c>
      <c r="I9" t="s">
        <v>180</v>
      </c>
      <c r="J9" t="s">
        <v>39</v>
      </c>
      <c r="K9" t="s">
        <v>181</v>
      </c>
    </row>
    <row r="10" spans="1:15" ht="15" x14ac:dyDescent="0.25">
      <c r="A10" t="s">
        <v>19</v>
      </c>
    </row>
    <row r="13" spans="1:15" ht="15" x14ac:dyDescent="0.25">
      <c r="B13" t="s">
        <v>40</v>
      </c>
      <c r="C13" t="s">
        <v>8</v>
      </c>
    </row>
    <row r="15" spans="1:15" ht="15" x14ac:dyDescent="0.25">
      <c r="B15" t="s">
        <v>41</v>
      </c>
      <c r="C15" t="s">
        <v>182</v>
      </c>
      <c r="D15" s="3">
        <v>0</v>
      </c>
      <c r="E15">
        <v>39.498399999999997</v>
      </c>
      <c r="F15">
        <v>4.7731000000000003</v>
      </c>
      <c r="G15">
        <v>0</v>
      </c>
      <c r="H15" s="6">
        <v>2259.09</v>
      </c>
      <c r="I15" s="6">
        <v>2097.88</v>
      </c>
    </row>
    <row r="16" spans="1:15" x14ac:dyDescent="0.3">
      <c r="B16" t="s">
        <v>42</v>
      </c>
      <c r="C16" t="s">
        <v>43</v>
      </c>
      <c r="D16" s="3">
        <v>1452.72</v>
      </c>
      <c r="E16">
        <v>53.9</v>
      </c>
      <c r="F16">
        <v>65.319800000000001</v>
      </c>
      <c r="G16">
        <v>14.704700000000001</v>
      </c>
      <c r="H16">
        <v>50.792700000000004</v>
      </c>
      <c r="I16" s="6">
        <v>1608.42</v>
      </c>
      <c r="J16" s="6">
        <v>1429</v>
      </c>
    </row>
    <row r="17" spans="2:10" x14ac:dyDescent="0.3">
      <c r="B17" t="s">
        <v>42</v>
      </c>
      <c r="C17" t="s">
        <v>44</v>
      </c>
      <c r="D17" s="3">
        <v>2452.85</v>
      </c>
      <c r="E17">
        <v>18.7</v>
      </c>
      <c r="F17">
        <v>116.0782</v>
      </c>
      <c r="G17">
        <v>34.569699999999997</v>
      </c>
      <c r="H17">
        <v>93.462000000000003</v>
      </c>
      <c r="I17" s="6">
        <v>2365.2199999999998</v>
      </c>
      <c r="J17" s="6">
        <v>2089.9699999999998</v>
      </c>
    </row>
    <row r="18" spans="2:10" x14ac:dyDescent="0.3">
      <c r="B18" t="s">
        <v>45</v>
      </c>
      <c r="C18" t="s">
        <v>43</v>
      </c>
      <c r="D18" s="3">
        <v>1482.19</v>
      </c>
      <c r="E18">
        <v>37.9</v>
      </c>
      <c r="F18">
        <v>97.277799999999999</v>
      </c>
      <c r="G18">
        <v>18.315200000000001</v>
      </c>
      <c r="H18">
        <v>55.086300000000001</v>
      </c>
      <c r="I18" s="6">
        <v>1669.1</v>
      </c>
      <c r="J18" s="6">
        <v>1475.78</v>
      </c>
    </row>
    <row r="19" spans="2:10" x14ac:dyDescent="0.3">
      <c r="B19" t="s">
        <v>45</v>
      </c>
      <c r="C19" t="s">
        <v>44</v>
      </c>
      <c r="D19" s="6">
        <v>1901.85</v>
      </c>
      <c r="E19">
        <v>14.7</v>
      </c>
      <c r="F19">
        <v>98.270099999999999</v>
      </c>
      <c r="G19">
        <v>30.367799999999999</v>
      </c>
      <c r="H19">
        <v>82.215699999999998</v>
      </c>
      <c r="I19" s="6">
        <v>1950.51</v>
      </c>
      <c r="J19" s="6">
        <v>1723.51</v>
      </c>
    </row>
    <row r="20" spans="2:10" x14ac:dyDescent="0.3">
      <c r="B20" t="s">
        <v>183</v>
      </c>
      <c r="C20" t="s">
        <v>184</v>
      </c>
      <c r="D20" s="3" t="s">
        <v>46</v>
      </c>
      <c r="E20" t="s">
        <v>46</v>
      </c>
      <c r="F20" t="s">
        <v>46</v>
      </c>
      <c r="G20" t="s">
        <v>46</v>
      </c>
      <c r="H20" t="s">
        <v>46</v>
      </c>
    </row>
    <row r="21" spans="2:10" x14ac:dyDescent="0.3">
      <c r="B21" t="s">
        <v>0</v>
      </c>
      <c r="C21" t="s">
        <v>37</v>
      </c>
      <c r="D21" s="6">
        <v>7289.6</v>
      </c>
      <c r="E21">
        <v>22.3</v>
      </c>
      <c r="F21">
        <v>416.4443</v>
      </c>
      <c r="G21">
        <v>102.7306</v>
      </c>
      <c r="H21">
        <v>281.5566</v>
      </c>
      <c r="I21" s="6">
        <v>9852.33</v>
      </c>
      <c r="J21" s="6">
        <v>8816.14</v>
      </c>
    </row>
    <row r="23" spans="2:10" x14ac:dyDescent="0.3">
      <c r="B23" t="s">
        <v>47</v>
      </c>
      <c r="C23" t="s">
        <v>9</v>
      </c>
    </row>
    <row r="25" spans="2:10" x14ac:dyDescent="0.3">
      <c r="B25" t="s">
        <v>41</v>
      </c>
      <c r="C25" t="s">
        <v>182</v>
      </c>
      <c r="D25" s="3">
        <v>0</v>
      </c>
      <c r="E25">
        <v>25.019600000000001</v>
      </c>
      <c r="F25">
        <v>3.0465</v>
      </c>
      <c r="G25">
        <v>0</v>
      </c>
      <c r="H25" s="6">
        <v>1417.94</v>
      </c>
      <c r="I25" s="6">
        <v>1319.58</v>
      </c>
    </row>
    <row r="26" spans="2:10" x14ac:dyDescent="0.3">
      <c r="B26" t="s">
        <v>42</v>
      </c>
      <c r="C26" t="s">
        <v>43</v>
      </c>
      <c r="D26" s="3">
        <v>1396.41</v>
      </c>
      <c r="E26">
        <v>60.8</v>
      </c>
      <c r="F26">
        <v>33.518799999999999</v>
      </c>
      <c r="G26">
        <v>12.824199999999999</v>
      </c>
      <c r="H26">
        <v>48.682200000000002</v>
      </c>
      <c r="I26" s="6">
        <v>1074.32</v>
      </c>
      <c r="J26">
        <v>951.37699999999995</v>
      </c>
    </row>
    <row r="27" spans="2:10" x14ac:dyDescent="0.3">
      <c r="B27" t="s">
        <v>42</v>
      </c>
      <c r="C27" t="s">
        <v>44</v>
      </c>
      <c r="D27" s="3">
        <v>960.20899999999995</v>
      </c>
      <c r="E27">
        <v>22.8</v>
      </c>
      <c r="F27">
        <v>34.956200000000003</v>
      </c>
      <c r="G27">
        <v>11.439500000000001</v>
      </c>
      <c r="H27">
        <v>33.325200000000002</v>
      </c>
      <c r="I27">
        <v>759.226</v>
      </c>
      <c r="J27">
        <v>672.2912</v>
      </c>
    </row>
    <row r="28" spans="2:10" x14ac:dyDescent="0.3">
      <c r="B28" t="s">
        <v>45</v>
      </c>
      <c r="C28" t="s">
        <v>43</v>
      </c>
      <c r="D28" s="3">
        <v>1237.98</v>
      </c>
      <c r="E28">
        <v>42.3</v>
      </c>
      <c r="F28">
        <v>73.192400000000006</v>
      </c>
      <c r="G28">
        <v>13.742699999999999</v>
      </c>
      <c r="H28">
        <v>43.952300000000001</v>
      </c>
      <c r="I28" s="6">
        <v>1433.11</v>
      </c>
      <c r="J28" s="6">
        <v>1272.17</v>
      </c>
    </row>
    <row r="29" spans="2:10" x14ac:dyDescent="0.3">
      <c r="B29" t="s">
        <v>45</v>
      </c>
      <c r="C29" t="s">
        <v>44</v>
      </c>
      <c r="D29" s="6">
        <v>1162.8499999999999</v>
      </c>
      <c r="E29">
        <v>18.5</v>
      </c>
      <c r="F29">
        <v>63.916800000000002</v>
      </c>
      <c r="G29">
        <v>15.7684</v>
      </c>
      <c r="H29">
        <v>43.719900000000003</v>
      </c>
      <c r="I29" s="6">
        <v>1249.6300000000001</v>
      </c>
      <c r="J29" s="6">
        <v>1109.57</v>
      </c>
    </row>
    <row r="30" spans="2:10" x14ac:dyDescent="0.3">
      <c r="B30" t="s">
        <v>183</v>
      </c>
      <c r="C30" t="s">
        <v>184</v>
      </c>
      <c r="D30" s="3" t="s">
        <v>46</v>
      </c>
      <c r="E30" t="s">
        <v>46</v>
      </c>
      <c r="F30" t="s">
        <v>46</v>
      </c>
      <c r="G30" t="s">
        <v>46</v>
      </c>
      <c r="H30" t="s">
        <v>46</v>
      </c>
    </row>
    <row r="31" spans="2:10" x14ac:dyDescent="0.3">
      <c r="B31" t="s">
        <v>0</v>
      </c>
      <c r="C31" t="s">
        <v>37</v>
      </c>
      <c r="D31" s="6">
        <v>4757.46</v>
      </c>
      <c r="E31">
        <v>30.2</v>
      </c>
      <c r="F31">
        <v>230.60380000000001</v>
      </c>
      <c r="G31">
        <v>56.821399999999997</v>
      </c>
      <c r="H31">
        <v>169.6797</v>
      </c>
      <c r="I31" s="6">
        <v>5934.23</v>
      </c>
      <c r="J31" s="6">
        <v>5325</v>
      </c>
    </row>
    <row r="33" spans="2:10" x14ac:dyDescent="0.3">
      <c r="B33" t="s">
        <v>48</v>
      </c>
      <c r="C33" t="s">
        <v>10</v>
      </c>
    </row>
    <row r="35" spans="2:10" x14ac:dyDescent="0.3">
      <c r="B35" t="s">
        <v>41</v>
      </c>
      <c r="C35" t="s">
        <v>182</v>
      </c>
      <c r="D35" s="3">
        <v>0</v>
      </c>
      <c r="E35">
        <v>15.3269</v>
      </c>
      <c r="F35">
        <v>1.8577999999999999</v>
      </c>
      <c r="G35">
        <v>0</v>
      </c>
      <c r="H35">
        <v>869.41110000000003</v>
      </c>
      <c r="I35">
        <v>808.9171</v>
      </c>
    </row>
    <row r="36" spans="2:10" x14ac:dyDescent="0.3">
      <c r="B36" t="s">
        <v>42</v>
      </c>
      <c r="C36" t="s">
        <v>43</v>
      </c>
      <c r="D36">
        <v>289.70299999999997</v>
      </c>
      <c r="E36">
        <v>63.3</v>
      </c>
      <c r="F36">
        <v>7.9602000000000004</v>
      </c>
      <c r="G36">
        <v>2.72</v>
      </c>
      <c r="H36">
        <v>10.1279</v>
      </c>
      <c r="I36">
        <v>268.78339999999997</v>
      </c>
      <c r="J36">
        <v>238.52510000000001</v>
      </c>
    </row>
    <row r="37" spans="2:10" x14ac:dyDescent="0.3">
      <c r="B37" t="s">
        <v>42</v>
      </c>
      <c r="C37" t="s">
        <v>44</v>
      </c>
      <c r="D37" s="3" t="s">
        <v>182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2:10" x14ac:dyDescent="0.3">
      <c r="B38" t="s">
        <v>45</v>
      </c>
      <c r="C38" t="s">
        <v>43</v>
      </c>
      <c r="D38" s="3">
        <v>744.18600000000004</v>
      </c>
      <c r="E38">
        <v>44.6</v>
      </c>
      <c r="F38">
        <v>30.062799999999999</v>
      </c>
      <c r="G38">
        <v>7.9493</v>
      </c>
      <c r="H38">
        <v>25.9528</v>
      </c>
      <c r="I38">
        <v>585.75</v>
      </c>
      <c r="J38">
        <v>516.66</v>
      </c>
    </row>
    <row r="39" spans="2:10" x14ac:dyDescent="0.3">
      <c r="B39" t="s">
        <v>45</v>
      </c>
      <c r="C39" t="s">
        <v>44</v>
      </c>
      <c r="D39" s="6">
        <v>1144.53</v>
      </c>
      <c r="E39">
        <v>18.399999999999999</v>
      </c>
      <c r="F39">
        <v>73.421000000000006</v>
      </c>
      <c r="G39">
        <v>15.796900000000001</v>
      </c>
      <c r="H39">
        <v>44.238</v>
      </c>
      <c r="I39" s="6">
        <v>1428.52</v>
      </c>
      <c r="J39" s="6">
        <v>1271.08</v>
      </c>
    </row>
    <row r="40" spans="2:10" x14ac:dyDescent="0.3">
      <c r="B40" t="s">
        <v>183</v>
      </c>
      <c r="C40" t="s">
        <v>184</v>
      </c>
      <c r="D40" s="3" t="s">
        <v>46</v>
      </c>
      <c r="E40" t="s">
        <v>46</v>
      </c>
      <c r="F40" t="s">
        <v>46</v>
      </c>
      <c r="G40" t="s">
        <v>46</v>
      </c>
      <c r="H40" t="s">
        <v>46</v>
      </c>
    </row>
    <row r="41" spans="2:10" x14ac:dyDescent="0.3">
      <c r="B41" t="s">
        <v>0</v>
      </c>
      <c r="C41" t="s">
        <v>37</v>
      </c>
      <c r="D41" s="6">
        <v>2178.42</v>
      </c>
      <c r="E41">
        <v>26.1</v>
      </c>
      <c r="F41">
        <v>126.7709</v>
      </c>
      <c r="G41">
        <v>28.324000000000002</v>
      </c>
      <c r="H41">
        <v>80.318600000000004</v>
      </c>
      <c r="I41" s="6">
        <v>3152.47</v>
      </c>
      <c r="J41" s="6">
        <v>2835.18</v>
      </c>
    </row>
    <row r="43" spans="2:10" x14ac:dyDescent="0.3">
      <c r="B43" t="s">
        <v>114</v>
      </c>
      <c r="C43" t="s">
        <v>99</v>
      </c>
    </row>
    <row r="45" spans="2:10" x14ac:dyDescent="0.3">
      <c r="B45" t="s">
        <v>41</v>
      </c>
      <c r="C45" t="s">
        <v>182</v>
      </c>
      <c r="D45" s="3">
        <v>0</v>
      </c>
      <c r="E45">
        <v>8.2170000000000005</v>
      </c>
      <c r="F45">
        <v>0.89349999999999996</v>
      </c>
      <c r="G45">
        <v>0</v>
      </c>
      <c r="H45">
        <v>437.33640000000003</v>
      </c>
      <c r="I45">
        <v>402.27359999999999</v>
      </c>
    </row>
    <row r="46" spans="2:10" x14ac:dyDescent="0.3">
      <c r="B46" t="s">
        <v>42</v>
      </c>
      <c r="C46" t="s">
        <v>43</v>
      </c>
      <c r="D46" s="3">
        <v>635.298</v>
      </c>
      <c r="E46">
        <v>58.5</v>
      </c>
      <c r="F46">
        <v>46.311799999999998</v>
      </c>
      <c r="G46">
        <v>6.5010000000000003</v>
      </c>
      <c r="H46">
        <v>21.4285</v>
      </c>
      <c r="I46" s="6">
        <v>1241.74</v>
      </c>
      <c r="J46" s="6">
        <v>1111.06</v>
      </c>
    </row>
    <row r="47" spans="2:10" x14ac:dyDescent="0.3">
      <c r="B47" t="s">
        <v>42</v>
      </c>
      <c r="C47" t="s">
        <v>44</v>
      </c>
      <c r="D47" s="3">
        <v>1126.44</v>
      </c>
      <c r="E47">
        <v>27.7</v>
      </c>
      <c r="F47">
        <v>39.807400000000001</v>
      </c>
      <c r="G47">
        <v>12.3794</v>
      </c>
      <c r="H47">
        <v>36.945500000000003</v>
      </c>
      <c r="I47">
        <v>893.50360000000001</v>
      </c>
      <c r="J47">
        <v>790.38340000000005</v>
      </c>
    </row>
    <row r="48" spans="2:10" x14ac:dyDescent="0.3">
      <c r="B48" t="s">
        <v>45</v>
      </c>
      <c r="C48" t="s">
        <v>43</v>
      </c>
      <c r="D48" s="3">
        <v>28.257999999999999</v>
      </c>
      <c r="E48">
        <v>57.2</v>
      </c>
      <c r="F48">
        <v>2.1179999999999999</v>
      </c>
      <c r="G48">
        <v>0.28589999999999999</v>
      </c>
      <c r="H48">
        <v>0.9395</v>
      </c>
      <c r="I48">
        <v>57.4251</v>
      </c>
      <c r="J48">
        <v>51.344200000000001</v>
      </c>
    </row>
    <row r="49" spans="1:15" x14ac:dyDescent="0.3">
      <c r="B49" t="s">
        <v>45</v>
      </c>
      <c r="C49" t="s">
        <v>44</v>
      </c>
      <c r="D49">
        <v>38.168999999999997</v>
      </c>
      <c r="E49">
        <v>14</v>
      </c>
      <c r="F49">
        <v>1.5593999999999999</v>
      </c>
      <c r="G49">
        <v>0.51429999999999998</v>
      </c>
      <c r="H49">
        <v>1.4823</v>
      </c>
      <c r="I49">
        <v>32.610500000000002</v>
      </c>
      <c r="J49">
        <v>28.8368</v>
      </c>
    </row>
    <row r="50" spans="1:15" x14ac:dyDescent="0.3">
      <c r="A50" t="s">
        <v>19</v>
      </c>
    </row>
    <row r="51" spans="1:15" x14ac:dyDescent="0.3">
      <c r="A51" t="s">
        <v>50</v>
      </c>
      <c r="B51" t="s">
        <v>51</v>
      </c>
      <c r="C51" t="s">
        <v>185</v>
      </c>
      <c r="D51" s="7">
        <v>0.3466319444444444</v>
      </c>
      <c r="E51" s="8">
        <v>41424</v>
      </c>
    </row>
    <row r="52" spans="1:15" x14ac:dyDescent="0.3">
      <c r="A52" t="s">
        <v>20</v>
      </c>
    </row>
    <row r="53" spans="1:15" x14ac:dyDescent="0.3">
      <c r="A53" t="s">
        <v>21</v>
      </c>
      <c r="B53" t="s">
        <v>22</v>
      </c>
      <c r="C53">
        <v>2011</v>
      </c>
    </row>
    <row r="54" spans="1:15" x14ac:dyDescent="0.3">
      <c r="A54" t="s">
        <v>23</v>
      </c>
      <c r="B54" t="s">
        <v>24</v>
      </c>
      <c r="C54" t="s">
        <v>25</v>
      </c>
      <c r="D54">
        <v>1</v>
      </c>
      <c r="E54">
        <v>2</v>
      </c>
      <c r="F54">
        <v>3</v>
      </c>
      <c r="G54">
        <v>4</v>
      </c>
      <c r="H54">
        <v>5</v>
      </c>
      <c r="I54">
        <v>6</v>
      </c>
      <c r="J54">
        <v>7</v>
      </c>
      <c r="K54">
        <v>8</v>
      </c>
      <c r="L54">
        <v>9</v>
      </c>
      <c r="M54">
        <v>10</v>
      </c>
      <c r="N54">
        <v>11</v>
      </c>
      <c r="O54">
        <v>12</v>
      </c>
    </row>
    <row r="56" spans="1:15" x14ac:dyDescent="0.3">
      <c r="C56" s="5"/>
    </row>
    <row r="57" spans="1:15" x14ac:dyDescent="0.3">
      <c r="A57" t="s">
        <v>26</v>
      </c>
      <c r="B57" t="s">
        <v>27</v>
      </c>
      <c r="C57" s="5">
        <v>4.625</v>
      </c>
      <c r="D57" t="s">
        <v>28</v>
      </c>
      <c r="E57" t="s">
        <v>169</v>
      </c>
      <c r="F57" t="s">
        <v>170</v>
      </c>
      <c r="G57" t="s">
        <v>171</v>
      </c>
      <c r="H57" t="s">
        <v>29</v>
      </c>
      <c r="I57" t="s">
        <v>0</v>
      </c>
      <c r="J57" t="s">
        <v>30</v>
      </c>
      <c r="K57" t="s">
        <v>31</v>
      </c>
      <c r="L57" t="s">
        <v>32</v>
      </c>
    </row>
    <row r="58" spans="1:15" x14ac:dyDescent="0.3">
      <c r="A58" t="s">
        <v>172</v>
      </c>
      <c r="B58" t="s">
        <v>1</v>
      </c>
      <c r="C58" t="s">
        <v>2</v>
      </c>
      <c r="D58" t="s">
        <v>33</v>
      </c>
      <c r="E58" t="s">
        <v>3</v>
      </c>
      <c r="F58" t="s">
        <v>4</v>
      </c>
      <c r="G58" t="s">
        <v>5</v>
      </c>
      <c r="H58" t="s">
        <v>6</v>
      </c>
      <c r="I58">
        <v>34003</v>
      </c>
      <c r="J58">
        <v>2011</v>
      </c>
      <c r="K58" t="s">
        <v>173</v>
      </c>
      <c r="L58" t="s">
        <v>174</v>
      </c>
      <c r="M58" t="s">
        <v>175</v>
      </c>
    </row>
    <row r="59" spans="1:15" x14ac:dyDescent="0.3">
      <c r="A59" t="s">
        <v>19</v>
      </c>
    </row>
    <row r="60" spans="1:15" x14ac:dyDescent="0.3">
      <c r="B60" t="s">
        <v>0</v>
      </c>
      <c r="C60" t="s">
        <v>172</v>
      </c>
      <c r="D60" t="s">
        <v>34</v>
      </c>
      <c r="E60" t="s">
        <v>176</v>
      </c>
      <c r="F60" t="s">
        <v>177</v>
      </c>
      <c r="G60">
        <v>-2.5</v>
      </c>
    </row>
    <row r="61" spans="1:15" x14ac:dyDescent="0.3">
      <c r="B61" t="s">
        <v>35</v>
      </c>
      <c r="C61" t="s">
        <v>178</v>
      </c>
      <c r="D61" t="s">
        <v>7</v>
      </c>
      <c r="E61" t="s">
        <v>36</v>
      </c>
      <c r="F61" t="s">
        <v>37</v>
      </c>
      <c r="G61" t="s">
        <v>38</v>
      </c>
      <c r="H61" t="s">
        <v>179</v>
      </c>
      <c r="I61" t="s">
        <v>180</v>
      </c>
      <c r="J61" t="s">
        <v>39</v>
      </c>
      <c r="K61" t="s">
        <v>181</v>
      </c>
    </row>
    <row r="62" spans="1:15" x14ac:dyDescent="0.3">
      <c r="A62" t="s">
        <v>19</v>
      </c>
    </row>
    <row r="63" spans="1:15" x14ac:dyDescent="0.3">
      <c r="D63" s="3"/>
    </row>
    <row r="64" spans="1:15" x14ac:dyDescent="0.3">
      <c r="B64" t="s">
        <v>183</v>
      </c>
      <c r="C64" t="s">
        <v>184</v>
      </c>
      <c r="D64" t="s">
        <v>46</v>
      </c>
      <c r="E64" t="s">
        <v>46</v>
      </c>
      <c r="F64" t="s">
        <v>46</v>
      </c>
      <c r="G64" t="s">
        <v>46</v>
      </c>
      <c r="H64" t="s">
        <v>46</v>
      </c>
    </row>
    <row r="65" spans="2:10" x14ac:dyDescent="0.3">
      <c r="B65" t="s">
        <v>0</v>
      </c>
      <c r="C65" t="s">
        <v>37</v>
      </c>
      <c r="D65" s="6">
        <v>1828.16</v>
      </c>
      <c r="E65">
        <v>33.4</v>
      </c>
      <c r="F65">
        <v>98.013499999999993</v>
      </c>
      <c r="G65">
        <v>20.574000000000002</v>
      </c>
      <c r="H65">
        <v>60.7958</v>
      </c>
      <c r="I65" s="6">
        <v>2662.62</v>
      </c>
      <c r="J65" s="6">
        <v>2383.9</v>
      </c>
    </row>
    <row r="67" spans="2:10" x14ac:dyDescent="0.3">
      <c r="B67" t="s">
        <v>49</v>
      </c>
      <c r="C67" t="s">
        <v>11</v>
      </c>
    </row>
    <row r="68" spans="2:10" x14ac:dyDescent="0.3">
      <c r="D68" s="3"/>
    </row>
    <row r="69" spans="2:10" x14ac:dyDescent="0.3">
      <c r="B69" t="s">
        <v>41</v>
      </c>
      <c r="C69" t="s">
        <v>182</v>
      </c>
      <c r="D69" s="3">
        <v>0</v>
      </c>
      <c r="E69">
        <v>33.257100000000001</v>
      </c>
      <c r="F69">
        <v>4.0396000000000001</v>
      </c>
      <c r="G69">
        <v>0</v>
      </c>
      <c r="H69" s="6">
        <v>1888.74</v>
      </c>
      <c r="I69" s="6">
        <v>1756.2</v>
      </c>
    </row>
    <row r="70" spans="2:10" x14ac:dyDescent="0.3">
      <c r="B70" t="s">
        <v>42</v>
      </c>
      <c r="C70" t="s">
        <v>43</v>
      </c>
      <c r="D70" s="3">
        <v>2878.76</v>
      </c>
      <c r="E70">
        <v>57.3</v>
      </c>
      <c r="F70">
        <v>120.3536</v>
      </c>
      <c r="G70">
        <v>28.8919</v>
      </c>
      <c r="H70">
        <v>101.5921</v>
      </c>
      <c r="I70" s="6">
        <v>3013.54</v>
      </c>
      <c r="J70" s="6">
        <v>2675.62</v>
      </c>
    </row>
    <row r="71" spans="2:10" x14ac:dyDescent="0.3">
      <c r="B71" t="s">
        <v>42</v>
      </c>
      <c r="C71" t="s">
        <v>44</v>
      </c>
      <c r="D71" s="3">
        <v>3082.84</v>
      </c>
      <c r="E71">
        <v>24.6</v>
      </c>
      <c r="F71">
        <v>118.453</v>
      </c>
      <c r="G71">
        <v>35.980200000000004</v>
      </c>
      <c r="H71">
        <v>104.5736</v>
      </c>
      <c r="I71" s="6">
        <v>2554.5500000000002</v>
      </c>
      <c r="J71" s="6">
        <v>2260.75</v>
      </c>
    </row>
    <row r="72" spans="2:10" x14ac:dyDescent="0.3">
      <c r="B72" t="s">
        <v>45</v>
      </c>
      <c r="C72" t="s">
        <v>43</v>
      </c>
      <c r="D72">
        <v>532.90300000000002</v>
      </c>
      <c r="E72">
        <v>46.7</v>
      </c>
      <c r="F72">
        <v>37.211300000000001</v>
      </c>
      <c r="G72">
        <v>6.3613999999999997</v>
      </c>
      <c r="H72">
        <v>19.125499999999999</v>
      </c>
      <c r="I72">
        <v>612.27980000000002</v>
      </c>
      <c r="J72">
        <v>542.17169999999999</v>
      </c>
    </row>
    <row r="73" spans="2:10" x14ac:dyDescent="0.3">
      <c r="B73" t="s">
        <v>45</v>
      </c>
      <c r="C73" t="s">
        <v>44</v>
      </c>
      <c r="D73" s="3">
        <v>1025.9100000000001</v>
      </c>
      <c r="E73">
        <v>20.8</v>
      </c>
      <c r="F73">
        <v>46.999699999999997</v>
      </c>
      <c r="G73">
        <v>12.788</v>
      </c>
      <c r="H73">
        <v>36.939399999999999</v>
      </c>
      <c r="I73">
        <v>976.21879999999999</v>
      </c>
      <c r="J73">
        <v>865.14639999999997</v>
      </c>
    </row>
    <row r="74" spans="2:10" x14ac:dyDescent="0.3">
      <c r="B74" t="s">
        <v>183</v>
      </c>
      <c r="C74" t="s">
        <v>184</v>
      </c>
      <c r="D74" t="s">
        <v>46</v>
      </c>
      <c r="E74" t="s">
        <v>46</v>
      </c>
      <c r="F74" t="s">
        <v>46</v>
      </c>
      <c r="G74" t="s">
        <v>46</v>
      </c>
      <c r="H74" t="s">
        <v>46</v>
      </c>
    </row>
    <row r="75" spans="2:10" x14ac:dyDescent="0.3">
      <c r="B75" t="s">
        <v>0</v>
      </c>
      <c r="C75" t="s">
        <v>37</v>
      </c>
      <c r="D75" s="6">
        <v>7520.41</v>
      </c>
      <c r="E75">
        <v>31.8</v>
      </c>
      <c r="F75">
        <v>356.2747</v>
      </c>
      <c r="G75">
        <v>88.061099999999996</v>
      </c>
      <c r="H75">
        <v>262.23059999999998</v>
      </c>
      <c r="I75" s="6">
        <v>9045.33</v>
      </c>
      <c r="J75" s="6">
        <v>8099.88</v>
      </c>
    </row>
    <row r="77" spans="2:10" x14ac:dyDescent="0.3">
      <c r="B77" t="s">
        <v>52</v>
      </c>
      <c r="C77" t="s">
        <v>12</v>
      </c>
    </row>
    <row r="78" spans="2:10" x14ac:dyDescent="0.3">
      <c r="D78" s="3"/>
    </row>
    <row r="79" spans="2:10" x14ac:dyDescent="0.3">
      <c r="B79" t="s">
        <v>41</v>
      </c>
      <c r="C79" t="s">
        <v>182</v>
      </c>
      <c r="D79" s="3">
        <v>0</v>
      </c>
      <c r="E79">
        <v>28.106400000000001</v>
      </c>
      <c r="F79">
        <v>3.6421000000000001</v>
      </c>
      <c r="G79">
        <v>0</v>
      </c>
      <c r="H79" s="6">
        <v>1495.31</v>
      </c>
      <c r="I79" s="6">
        <v>1416.92</v>
      </c>
    </row>
    <row r="80" spans="2:10" x14ac:dyDescent="0.3">
      <c r="B80" t="s">
        <v>42</v>
      </c>
      <c r="C80" t="s">
        <v>43</v>
      </c>
      <c r="D80" s="3">
        <v>2233.33</v>
      </c>
      <c r="E80">
        <v>57.8</v>
      </c>
      <c r="F80">
        <v>50.929200000000002</v>
      </c>
      <c r="G80">
        <v>21.306899999999999</v>
      </c>
      <c r="H80">
        <v>78.375900000000001</v>
      </c>
      <c r="I80" s="6">
        <v>1388.45</v>
      </c>
      <c r="J80" s="6">
        <v>1222.6500000000001</v>
      </c>
    </row>
    <row r="81" spans="2:10" x14ac:dyDescent="0.3">
      <c r="B81" t="s">
        <v>42</v>
      </c>
      <c r="C81" t="s">
        <v>44</v>
      </c>
      <c r="D81" s="3">
        <v>3629.51</v>
      </c>
      <c r="E81">
        <v>24.5</v>
      </c>
      <c r="F81">
        <v>103.78400000000001</v>
      </c>
      <c r="G81">
        <v>40.877000000000002</v>
      </c>
      <c r="H81">
        <v>121.2599</v>
      </c>
      <c r="I81" s="6">
        <v>2430.31</v>
      </c>
      <c r="J81" s="6">
        <v>2144.75</v>
      </c>
    </row>
    <row r="82" spans="2:10" x14ac:dyDescent="0.3">
      <c r="B82" t="s">
        <v>45</v>
      </c>
      <c r="C82" t="s">
        <v>43</v>
      </c>
      <c r="D82">
        <v>0.497</v>
      </c>
      <c r="E82">
        <v>26.3</v>
      </c>
      <c r="F82">
        <v>3.8100000000000002E-2</v>
      </c>
      <c r="G82">
        <v>7.4000000000000003E-3</v>
      </c>
      <c r="H82">
        <v>1.52E-2</v>
      </c>
      <c r="I82">
        <v>0.63580000000000003</v>
      </c>
      <c r="J82">
        <v>0.56289999999999996</v>
      </c>
    </row>
    <row r="83" spans="2:10" x14ac:dyDescent="0.3">
      <c r="B83" t="s">
        <v>45</v>
      </c>
      <c r="C83" t="s">
        <v>44</v>
      </c>
      <c r="D83" s="3">
        <v>372.23200000000003</v>
      </c>
      <c r="E83">
        <v>20.2</v>
      </c>
      <c r="F83">
        <v>11.4483</v>
      </c>
      <c r="G83">
        <v>4.6669</v>
      </c>
      <c r="H83">
        <v>13.558199999999999</v>
      </c>
      <c r="I83">
        <v>255.31100000000001</v>
      </c>
      <c r="J83">
        <v>225.17939999999999</v>
      </c>
    </row>
    <row r="84" spans="2:10" x14ac:dyDescent="0.3">
      <c r="B84" t="s">
        <v>183</v>
      </c>
      <c r="C84" t="s">
        <v>184</v>
      </c>
      <c r="D84" t="s">
        <v>46</v>
      </c>
      <c r="E84" t="s">
        <v>46</v>
      </c>
      <c r="F84" t="s">
        <v>46</v>
      </c>
      <c r="G84" t="s">
        <v>46</v>
      </c>
      <c r="H84" t="s">
        <v>46</v>
      </c>
    </row>
    <row r="85" spans="2:10" x14ac:dyDescent="0.3">
      <c r="B85" t="s">
        <v>0</v>
      </c>
      <c r="C85" t="s">
        <v>37</v>
      </c>
      <c r="D85" s="6">
        <v>6235.57</v>
      </c>
      <c r="E85">
        <v>30.4</v>
      </c>
      <c r="F85">
        <v>194.30600000000001</v>
      </c>
      <c r="G85">
        <v>70.500200000000007</v>
      </c>
      <c r="H85">
        <v>213.20910000000001</v>
      </c>
      <c r="I85" s="6">
        <v>5570.01</v>
      </c>
      <c r="J85" s="6">
        <v>5010.0600000000004</v>
      </c>
    </row>
    <row r="87" spans="2:10" x14ac:dyDescent="0.3">
      <c r="B87" t="s">
        <v>53</v>
      </c>
      <c r="C87" t="s">
        <v>14</v>
      </c>
    </row>
    <row r="88" spans="2:10" x14ac:dyDescent="0.3">
      <c r="D88" s="3"/>
    </row>
    <row r="89" spans="2:10" x14ac:dyDescent="0.3">
      <c r="B89" t="s">
        <v>41</v>
      </c>
      <c r="C89" t="s">
        <v>182</v>
      </c>
      <c r="D89" s="3">
        <v>0</v>
      </c>
      <c r="E89">
        <v>22.8125</v>
      </c>
      <c r="F89">
        <v>2.8220000000000001</v>
      </c>
      <c r="G89">
        <v>0</v>
      </c>
      <c r="H89" s="6">
        <v>1277.92</v>
      </c>
      <c r="I89" s="6">
        <v>1194.4100000000001</v>
      </c>
    </row>
    <row r="90" spans="2:10" x14ac:dyDescent="0.3">
      <c r="B90" t="s">
        <v>42</v>
      </c>
      <c r="C90" t="s">
        <v>43</v>
      </c>
      <c r="D90" s="3">
        <v>2384.0700000000002</v>
      </c>
      <c r="E90">
        <v>56.5</v>
      </c>
      <c r="F90">
        <v>103.7706</v>
      </c>
      <c r="G90">
        <v>23.816800000000001</v>
      </c>
      <c r="H90">
        <v>82.7363</v>
      </c>
      <c r="I90" s="6">
        <v>2608.96</v>
      </c>
      <c r="J90" s="6">
        <v>2317.7399999999998</v>
      </c>
    </row>
    <row r="91" spans="2:10" x14ac:dyDescent="0.3">
      <c r="B91" t="s">
        <v>42</v>
      </c>
      <c r="C91" t="s">
        <v>44</v>
      </c>
      <c r="D91" s="3">
        <v>2793.95</v>
      </c>
      <c r="E91">
        <v>24.5</v>
      </c>
      <c r="F91">
        <v>82.467100000000002</v>
      </c>
      <c r="G91">
        <v>31.9937</v>
      </c>
      <c r="H91">
        <v>93.764700000000005</v>
      </c>
      <c r="I91" s="6">
        <v>1908.32</v>
      </c>
      <c r="J91" s="6">
        <v>1683.76</v>
      </c>
    </row>
    <row r="92" spans="2:10" x14ac:dyDescent="0.3">
      <c r="B92" t="s">
        <v>45</v>
      </c>
      <c r="C92" t="s">
        <v>43</v>
      </c>
      <c r="D92">
        <v>111.753</v>
      </c>
      <c r="E92">
        <v>46.2</v>
      </c>
      <c r="F92">
        <v>7.9421999999999997</v>
      </c>
      <c r="G92">
        <v>1.2638</v>
      </c>
      <c r="H92">
        <v>3.8205</v>
      </c>
      <c r="I92">
        <v>157.9007</v>
      </c>
      <c r="J92">
        <v>140.4085</v>
      </c>
    </row>
    <row r="93" spans="2:10" x14ac:dyDescent="0.3">
      <c r="B93" t="s">
        <v>45</v>
      </c>
      <c r="C93" t="s">
        <v>44</v>
      </c>
      <c r="D93" s="3">
        <v>128.17699999999999</v>
      </c>
      <c r="E93">
        <v>17</v>
      </c>
      <c r="F93">
        <v>4.2633000000000001</v>
      </c>
      <c r="G93">
        <v>1.7043999999999999</v>
      </c>
      <c r="H93">
        <v>4.8586</v>
      </c>
      <c r="I93">
        <v>92.857200000000006</v>
      </c>
      <c r="J93">
        <v>81.911100000000005</v>
      </c>
    </row>
    <row r="94" spans="2:10" x14ac:dyDescent="0.3">
      <c r="B94" t="s">
        <v>183</v>
      </c>
      <c r="C94" t="s">
        <v>184</v>
      </c>
      <c r="D94" t="s">
        <v>46</v>
      </c>
      <c r="E94" t="s">
        <v>46</v>
      </c>
      <c r="F94" t="s">
        <v>46</v>
      </c>
      <c r="G94" t="s">
        <v>46</v>
      </c>
      <c r="H94" t="s">
        <v>46</v>
      </c>
    </row>
    <row r="95" spans="2:10" x14ac:dyDescent="0.3">
      <c r="B95" t="s">
        <v>0</v>
      </c>
      <c r="C95" t="s">
        <v>37</v>
      </c>
      <c r="D95" s="6">
        <v>5417.95</v>
      </c>
      <c r="E95">
        <v>32.6</v>
      </c>
      <c r="F95">
        <v>221.25559999999999</v>
      </c>
      <c r="G95">
        <v>61.600700000000003</v>
      </c>
      <c r="H95">
        <v>185.18010000000001</v>
      </c>
      <c r="I95" s="6">
        <v>6045.97</v>
      </c>
      <c r="J95" s="6">
        <v>5418.23</v>
      </c>
    </row>
    <row r="97" spans="1:15" x14ac:dyDescent="0.3">
      <c r="B97" t="s">
        <v>116</v>
      </c>
      <c r="C97" t="s">
        <v>100</v>
      </c>
    </row>
    <row r="98" spans="1:15" x14ac:dyDescent="0.3">
      <c r="D98" s="3"/>
    </row>
    <row r="99" spans="1:15" x14ac:dyDescent="0.3">
      <c r="B99" t="s">
        <v>41</v>
      </c>
      <c r="C99" t="s">
        <v>182</v>
      </c>
      <c r="D99" s="3">
        <v>0</v>
      </c>
      <c r="E99">
        <v>23.825399999999998</v>
      </c>
      <c r="F99">
        <v>3.0602</v>
      </c>
      <c r="G99">
        <v>0</v>
      </c>
      <c r="H99" s="6">
        <v>1264.5999999999999</v>
      </c>
      <c r="I99" s="6">
        <v>1197.93</v>
      </c>
    </row>
    <row r="100" spans="1:15" x14ac:dyDescent="0.3">
      <c r="B100" t="s">
        <v>42</v>
      </c>
      <c r="C100" t="s">
        <v>43</v>
      </c>
      <c r="D100" s="6">
        <v>1083.0999999999999</v>
      </c>
      <c r="E100">
        <v>59.4</v>
      </c>
      <c r="F100">
        <v>29.180199999999999</v>
      </c>
      <c r="G100">
        <v>10.1464</v>
      </c>
      <c r="H100">
        <v>37.895600000000002</v>
      </c>
      <c r="I100">
        <v>833.98400000000004</v>
      </c>
      <c r="J100">
        <v>738.87959999999998</v>
      </c>
    </row>
    <row r="101" spans="1:15" x14ac:dyDescent="0.3">
      <c r="B101" t="s">
        <v>42</v>
      </c>
      <c r="C101" t="s">
        <v>44</v>
      </c>
      <c r="D101" s="3">
        <v>3448.19</v>
      </c>
      <c r="E101">
        <v>24.8</v>
      </c>
      <c r="F101">
        <v>99.138000000000005</v>
      </c>
      <c r="G101">
        <v>38.345300000000002</v>
      </c>
      <c r="H101">
        <v>113.7526</v>
      </c>
      <c r="I101" s="6">
        <v>2268.38</v>
      </c>
      <c r="J101" s="6">
        <v>2001.57</v>
      </c>
    </row>
    <row r="102" spans="1:15" x14ac:dyDescent="0.3">
      <c r="A102" t="s">
        <v>19</v>
      </c>
    </row>
    <row r="103" spans="1:15" x14ac:dyDescent="0.3">
      <c r="A103" t="s">
        <v>50</v>
      </c>
      <c r="B103" t="s">
        <v>51</v>
      </c>
      <c r="C103" t="s">
        <v>185</v>
      </c>
      <c r="D103" s="7">
        <v>0.3466319444444444</v>
      </c>
      <c r="E103" s="8">
        <v>41424</v>
      </c>
    </row>
    <row r="104" spans="1:15" x14ac:dyDescent="0.3">
      <c r="A104" t="s">
        <v>20</v>
      </c>
    </row>
    <row r="105" spans="1:15" x14ac:dyDescent="0.3">
      <c r="A105" t="s">
        <v>21</v>
      </c>
      <c r="B105" t="s">
        <v>22</v>
      </c>
      <c r="C105">
        <v>2011</v>
      </c>
    </row>
    <row r="106" spans="1:15" x14ac:dyDescent="0.3">
      <c r="A106" t="s">
        <v>23</v>
      </c>
      <c r="B106" t="s">
        <v>24</v>
      </c>
      <c r="C106" t="s">
        <v>25</v>
      </c>
      <c r="D106">
        <v>1</v>
      </c>
      <c r="E106">
        <v>2</v>
      </c>
      <c r="F106">
        <v>3</v>
      </c>
      <c r="G106">
        <v>4</v>
      </c>
      <c r="H106">
        <v>5</v>
      </c>
      <c r="I106">
        <v>6</v>
      </c>
      <c r="J106">
        <v>7</v>
      </c>
      <c r="K106">
        <v>8</v>
      </c>
      <c r="L106">
        <v>9</v>
      </c>
      <c r="M106">
        <v>10</v>
      </c>
      <c r="N106">
        <v>11</v>
      </c>
      <c r="O106">
        <v>12</v>
      </c>
    </row>
    <row r="108" spans="1:15" x14ac:dyDescent="0.3">
      <c r="C108" s="5"/>
    </row>
    <row r="109" spans="1:15" x14ac:dyDescent="0.3">
      <c r="A109" t="s">
        <v>26</v>
      </c>
      <c r="B109" t="s">
        <v>27</v>
      </c>
      <c r="C109" s="5">
        <v>4.625</v>
      </c>
      <c r="D109" t="s">
        <v>28</v>
      </c>
      <c r="E109" t="s">
        <v>169</v>
      </c>
      <c r="F109" t="s">
        <v>170</v>
      </c>
      <c r="G109" t="s">
        <v>171</v>
      </c>
      <c r="H109" t="s">
        <v>29</v>
      </c>
      <c r="I109" t="s">
        <v>0</v>
      </c>
      <c r="J109" t="s">
        <v>30</v>
      </c>
      <c r="K109" t="s">
        <v>31</v>
      </c>
      <c r="L109" t="s">
        <v>32</v>
      </c>
    </row>
    <row r="110" spans="1:15" x14ac:dyDescent="0.3">
      <c r="A110" t="s">
        <v>172</v>
      </c>
      <c r="B110" t="s">
        <v>1</v>
      </c>
      <c r="C110" t="s">
        <v>2</v>
      </c>
      <c r="D110" t="s">
        <v>33</v>
      </c>
      <c r="E110" t="s">
        <v>3</v>
      </c>
      <c r="F110" t="s">
        <v>4</v>
      </c>
      <c r="G110" t="s">
        <v>5</v>
      </c>
      <c r="H110" t="s">
        <v>6</v>
      </c>
      <c r="I110">
        <v>34003</v>
      </c>
      <c r="J110">
        <v>2011</v>
      </c>
      <c r="K110" t="s">
        <v>173</v>
      </c>
      <c r="L110" t="s">
        <v>174</v>
      </c>
      <c r="M110" t="s">
        <v>175</v>
      </c>
    </row>
    <row r="111" spans="1:15" x14ac:dyDescent="0.3">
      <c r="A111" t="s">
        <v>19</v>
      </c>
    </row>
    <row r="112" spans="1:15" x14ac:dyDescent="0.3">
      <c r="B112" t="s">
        <v>0</v>
      </c>
      <c r="C112" t="s">
        <v>172</v>
      </c>
      <c r="D112" t="s">
        <v>34</v>
      </c>
      <c r="E112" t="s">
        <v>176</v>
      </c>
      <c r="F112" t="s">
        <v>177</v>
      </c>
      <c r="G112">
        <v>-2.5</v>
      </c>
    </row>
    <row r="113" spans="1:11" x14ac:dyDescent="0.3">
      <c r="B113" t="s">
        <v>35</v>
      </c>
      <c r="C113" t="s">
        <v>178</v>
      </c>
      <c r="D113" t="s">
        <v>7</v>
      </c>
      <c r="E113" t="s">
        <v>36</v>
      </c>
      <c r="F113" t="s">
        <v>37</v>
      </c>
      <c r="G113" t="s">
        <v>38</v>
      </c>
      <c r="H113" t="s">
        <v>179</v>
      </c>
      <c r="I113" t="s">
        <v>180</v>
      </c>
      <c r="J113" t="s">
        <v>39</v>
      </c>
      <c r="K113" t="s">
        <v>181</v>
      </c>
    </row>
    <row r="114" spans="1:11" x14ac:dyDescent="0.3">
      <c r="A114" t="s">
        <v>19</v>
      </c>
    </row>
    <row r="116" spans="1:11" x14ac:dyDescent="0.3">
      <c r="B116" t="s">
        <v>45</v>
      </c>
      <c r="C116" t="s">
        <v>43</v>
      </c>
      <c r="D116" s="3" t="s">
        <v>182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1" x14ac:dyDescent="0.3">
      <c r="B117" t="s">
        <v>45</v>
      </c>
      <c r="C117" t="s">
        <v>44</v>
      </c>
      <c r="D117">
        <v>85.537000000000006</v>
      </c>
      <c r="E117">
        <v>21.8</v>
      </c>
      <c r="F117">
        <v>2.9639000000000002</v>
      </c>
      <c r="G117">
        <v>1.028</v>
      </c>
      <c r="H117">
        <v>2.9201999999999999</v>
      </c>
      <c r="I117">
        <v>63.387500000000003</v>
      </c>
      <c r="J117">
        <v>56.0107</v>
      </c>
    </row>
    <row r="118" spans="1:11" x14ac:dyDescent="0.3">
      <c r="B118" t="s">
        <v>183</v>
      </c>
      <c r="C118" t="s">
        <v>184</v>
      </c>
      <c r="D118" t="s">
        <v>46</v>
      </c>
      <c r="E118" t="s">
        <v>46</v>
      </c>
      <c r="F118" t="s">
        <v>46</v>
      </c>
      <c r="G118" t="s">
        <v>46</v>
      </c>
      <c r="H118" t="s">
        <v>46</v>
      </c>
    </row>
    <row r="119" spans="1:11" x14ac:dyDescent="0.3">
      <c r="B119" t="s">
        <v>0</v>
      </c>
      <c r="C119" t="s">
        <v>37</v>
      </c>
      <c r="D119" s="6">
        <v>4616.82</v>
      </c>
      <c r="E119">
        <v>28.6</v>
      </c>
      <c r="F119">
        <v>155.10749999999999</v>
      </c>
      <c r="G119">
        <v>52.579799999999999</v>
      </c>
      <c r="H119">
        <v>154.5684</v>
      </c>
      <c r="I119" s="6">
        <v>4430.3500000000004</v>
      </c>
      <c r="J119" s="6">
        <v>3994.39</v>
      </c>
    </row>
    <row r="121" spans="1:11" x14ac:dyDescent="0.3">
      <c r="B121" t="s">
        <v>54</v>
      </c>
      <c r="C121" t="s">
        <v>15</v>
      </c>
      <c r="D121" s="3"/>
    </row>
    <row r="122" spans="1:11" x14ac:dyDescent="0.3">
      <c r="D122" s="3"/>
    </row>
    <row r="123" spans="1:11" x14ac:dyDescent="0.3">
      <c r="B123" t="s">
        <v>41</v>
      </c>
      <c r="C123" t="s">
        <v>182</v>
      </c>
      <c r="D123" s="3">
        <v>0</v>
      </c>
      <c r="E123">
        <v>17.964500000000001</v>
      </c>
      <c r="F123">
        <v>2.2673000000000001</v>
      </c>
      <c r="G123">
        <v>0</v>
      </c>
      <c r="H123">
        <v>982.6721</v>
      </c>
      <c r="I123">
        <v>923.94039999999995</v>
      </c>
    </row>
    <row r="124" spans="1:11" x14ac:dyDescent="0.3">
      <c r="B124" t="s">
        <v>42</v>
      </c>
      <c r="C124" t="s">
        <v>43</v>
      </c>
      <c r="D124" s="3">
        <v>699.06700000000001</v>
      </c>
      <c r="E124">
        <v>45.6</v>
      </c>
      <c r="F124">
        <v>32.872</v>
      </c>
      <c r="G124">
        <v>7.774</v>
      </c>
      <c r="H124">
        <v>25.5749</v>
      </c>
      <c r="I124">
        <v>653.65560000000005</v>
      </c>
      <c r="J124">
        <v>578.12009999999998</v>
      </c>
    </row>
    <row r="125" spans="1:11" x14ac:dyDescent="0.3">
      <c r="B125" t="s">
        <v>42</v>
      </c>
      <c r="C125" t="s">
        <v>44</v>
      </c>
      <c r="D125" s="6">
        <v>1124.19</v>
      </c>
      <c r="E125">
        <v>23.5</v>
      </c>
      <c r="F125">
        <v>40.010399999999997</v>
      </c>
      <c r="G125">
        <v>13.276199999999999</v>
      </c>
      <c r="H125">
        <v>38.267600000000002</v>
      </c>
      <c r="I125">
        <v>874.21979999999996</v>
      </c>
      <c r="J125">
        <v>773.05640000000005</v>
      </c>
    </row>
    <row r="126" spans="1:11" x14ac:dyDescent="0.3">
      <c r="B126" t="s">
        <v>45</v>
      </c>
      <c r="C126" t="s">
        <v>43</v>
      </c>
      <c r="D126" s="3">
        <v>485.26400000000001</v>
      </c>
      <c r="E126">
        <v>46.7</v>
      </c>
      <c r="F126">
        <v>25.9209</v>
      </c>
      <c r="G126">
        <v>5.3125999999999998</v>
      </c>
      <c r="H126">
        <v>17.0764</v>
      </c>
      <c r="I126">
        <v>520.02599999999995</v>
      </c>
      <c r="J126">
        <v>461.15460000000002</v>
      </c>
    </row>
    <row r="127" spans="1:11" x14ac:dyDescent="0.3">
      <c r="B127" t="s">
        <v>45</v>
      </c>
      <c r="C127" t="s">
        <v>44</v>
      </c>
      <c r="D127">
        <v>586.58600000000001</v>
      </c>
      <c r="E127">
        <v>17</v>
      </c>
      <c r="F127">
        <v>26.462299999999999</v>
      </c>
      <c r="G127">
        <v>8.5307999999999993</v>
      </c>
      <c r="H127">
        <v>23.702200000000001</v>
      </c>
      <c r="I127">
        <v>535.05600000000004</v>
      </c>
      <c r="J127">
        <v>473.45339999999999</v>
      </c>
    </row>
    <row r="128" spans="1:11" x14ac:dyDescent="0.3">
      <c r="B128" t="s">
        <v>183</v>
      </c>
      <c r="C128" t="s">
        <v>184</v>
      </c>
      <c r="D128" t="s">
        <v>46</v>
      </c>
      <c r="E128" t="s">
        <v>46</v>
      </c>
      <c r="F128" t="s">
        <v>46</v>
      </c>
      <c r="G128" t="s">
        <v>46</v>
      </c>
      <c r="H128" t="s">
        <v>46</v>
      </c>
    </row>
    <row r="129" spans="2:10" x14ac:dyDescent="0.3">
      <c r="B129" t="s">
        <v>0</v>
      </c>
      <c r="C129" t="s">
        <v>37</v>
      </c>
      <c r="D129" s="6">
        <v>2895.1</v>
      </c>
      <c r="E129">
        <v>26.8</v>
      </c>
      <c r="F129">
        <v>143.2302</v>
      </c>
      <c r="G129">
        <v>37.160899999999998</v>
      </c>
      <c r="H129">
        <v>104.621</v>
      </c>
      <c r="I129" s="6">
        <v>3565.63</v>
      </c>
      <c r="J129" s="6">
        <v>3209.72</v>
      </c>
    </row>
    <row r="131" spans="2:10" x14ac:dyDescent="0.3">
      <c r="B131" t="s">
        <v>55</v>
      </c>
      <c r="C131" t="s">
        <v>16</v>
      </c>
      <c r="D131" s="3"/>
    </row>
    <row r="132" spans="2:10" x14ac:dyDescent="0.3">
      <c r="D132" s="3"/>
    </row>
    <row r="133" spans="2:10" x14ac:dyDescent="0.3">
      <c r="B133" t="s">
        <v>41</v>
      </c>
      <c r="C133" t="s">
        <v>182</v>
      </c>
      <c r="D133" s="3">
        <v>0</v>
      </c>
      <c r="E133">
        <v>14.002599999999999</v>
      </c>
      <c r="F133">
        <v>1.7091000000000001</v>
      </c>
      <c r="G133">
        <v>0</v>
      </c>
      <c r="H133">
        <v>794.0779</v>
      </c>
      <c r="I133">
        <v>739.39099999999996</v>
      </c>
    </row>
    <row r="134" spans="2:10" x14ac:dyDescent="0.3">
      <c r="B134" t="s">
        <v>42</v>
      </c>
      <c r="C134" t="s">
        <v>43</v>
      </c>
      <c r="D134" s="3">
        <v>1008.45</v>
      </c>
      <c r="E134">
        <v>59.2</v>
      </c>
      <c r="F134">
        <v>60.395800000000001</v>
      </c>
      <c r="G134">
        <v>10.018000000000001</v>
      </c>
      <c r="H134">
        <v>34.761699999999998</v>
      </c>
      <c r="I134" s="6">
        <v>1556.48</v>
      </c>
      <c r="J134" s="6">
        <v>1389.38</v>
      </c>
    </row>
    <row r="135" spans="2:10" x14ac:dyDescent="0.3">
      <c r="B135" t="s">
        <v>42</v>
      </c>
      <c r="C135" t="s">
        <v>44</v>
      </c>
      <c r="D135" s="6">
        <v>1984.14</v>
      </c>
      <c r="E135">
        <v>23.9</v>
      </c>
      <c r="F135">
        <v>67.802199999999999</v>
      </c>
      <c r="G135">
        <v>22.896899999999999</v>
      </c>
      <c r="H135">
        <v>66.9041</v>
      </c>
      <c r="I135" s="6">
        <v>1539.9</v>
      </c>
      <c r="J135" s="6">
        <v>1361.49</v>
      </c>
    </row>
    <row r="136" spans="2:10" x14ac:dyDescent="0.3">
      <c r="B136" t="s">
        <v>45</v>
      </c>
      <c r="C136" t="s">
        <v>43</v>
      </c>
      <c r="D136" s="3">
        <v>82.991</v>
      </c>
      <c r="E136">
        <v>53</v>
      </c>
      <c r="F136">
        <v>3.8786</v>
      </c>
      <c r="G136">
        <v>0.84179999999999999</v>
      </c>
      <c r="H136">
        <v>2.8875000000000002</v>
      </c>
      <c r="I136">
        <v>83.430700000000002</v>
      </c>
      <c r="J136">
        <v>74.010999999999996</v>
      </c>
    </row>
    <row r="137" spans="2:10" x14ac:dyDescent="0.3">
      <c r="B137" t="s">
        <v>45</v>
      </c>
      <c r="C137" t="s">
        <v>44</v>
      </c>
      <c r="D137">
        <v>171.89099999999999</v>
      </c>
      <c r="E137">
        <v>23.1</v>
      </c>
      <c r="F137">
        <v>5.7236000000000002</v>
      </c>
      <c r="G137">
        <v>2.0350000000000001</v>
      </c>
      <c r="H137">
        <v>5.9729000000000001</v>
      </c>
      <c r="I137">
        <v>128.33009999999999</v>
      </c>
      <c r="J137">
        <v>113.3871</v>
      </c>
    </row>
    <row r="138" spans="2:10" x14ac:dyDescent="0.3">
      <c r="B138" t="s">
        <v>183</v>
      </c>
      <c r="C138" t="s">
        <v>184</v>
      </c>
      <c r="D138" t="s">
        <v>46</v>
      </c>
      <c r="E138" t="s">
        <v>46</v>
      </c>
      <c r="F138" t="s">
        <v>46</v>
      </c>
      <c r="G138" t="s">
        <v>46</v>
      </c>
      <c r="H138" t="s">
        <v>46</v>
      </c>
    </row>
    <row r="139" spans="2:10" x14ac:dyDescent="0.3">
      <c r="B139" t="s">
        <v>0</v>
      </c>
      <c r="C139" t="s">
        <v>37</v>
      </c>
      <c r="D139" s="6">
        <v>3247.48</v>
      </c>
      <c r="E139">
        <v>29.8</v>
      </c>
      <c r="F139">
        <v>151.80289999999999</v>
      </c>
      <c r="G139">
        <v>37.500700000000002</v>
      </c>
      <c r="H139">
        <v>110.5261</v>
      </c>
      <c r="I139" s="6">
        <v>4102.22</v>
      </c>
      <c r="J139" s="6">
        <v>3677.66</v>
      </c>
    </row>
    <row r="141" spans="2:10" x14ac:dyDescent="0.3">
      <c r="B141" t="s">
        <v>117</v>
      </c>
      <c r="C141" t="s">
        <v>102</v>
      </c>
      <c r="D141" s="3"/>
    </row>
    <row r="142" spans="2:10" x14ac:dyDescent="0.3">
      <c r="D142" s="3"/>
    </row>
    <row r="143" spans="2:10" x14ac:dyDescent="0.3">
      <c r="B143" t="s">
        <v>41</v>
      </c>
      <c r="C143" t="s">
        <v>182</v>
      </c>
      <c r="D143">
        <v>0</v>
      </c>
      <c r="E143">
        <v>8.3148</v>
      </c>
      <c r="F143">
        <v>0.98570000000000002</v>
      </c>
      <c r="G143">
        <v>0</v>
      </c>
      <c r="H143">
        <v>392.36720000000003</v>
      </c>
      <c r="I143">
        <v>371.3159</v>
      </c>
    </row>
    <row r="144" spans="2:10" x14ac:dyDescent="0.3">
      <c r="B144" t="s">
        <v>42</v>
      </c>
      <c r="C144" t="s">
        <v>43</v>
      </c>
      <c r="D144">
        <v>14.455</v>
      </c>
      <c r="E144">
        <v>44.7</v>
      </c>
      <c r="F144">
        <v>0.80779999999999996</v>
      </c>
      <c r="G144">
        <v>0.16309999999999999</v>
      </c>
      <c r="H144">
        <v>0.50129999999999997</v>
      </c>
      <c r="I144">
        <v>14.619300000000001</v>
      </c>
      <c r="J144">
        <v>12.9983</v>
      </c>
    </row>
    <row r="145" spans="1:15" x14ac:dyDescent="0.3">
      <c r="B145" t="s">
        <v>42</v>
      </c>
      <c r="C145" t="s">
        <v>44</v>
      </c>
      <c r="D145" s="6">
        <v>1168.08</v>
      </c>
      <c r="E145">
        <v>27.1</v>
      </c>
      <c r="F145">
        <v>35.007100000000001</v>
      </c>
      <c r="G145">
        <v>13.123799999999999</v>
      </c>
      <c r="H145">
        <v>37.542700000000004</v>
      </c>
      <c r="I145">
        <v>796.02250000000004</v>
      </c>
      <c r="J145">
        <v>701.83839999999998</v>
      </c>
    </row>
    <row r="146" spans="1:15" x14ac:dyDescent="0.3">
      <c r="B146" t="s">
        <v>45</v>
      </c>
      <c r="C146" t="s">
        <v>43</v>
      </c>
      <c r="D146" s="3" t="s">
        <v>182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</row>
    <row r="147" spans="1:15" x14ac:dyDescent="0.3">
      <c r="B147" t="s">
        <v>45</v>
      </c>
      <c r="C147" t="s">
        <v>44</v>
      </c>
      <c r="D147" t="s">
        <v>182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</row>
    <row r="148" spans="1:15" x14ac:dyDescent="0.3">
      <c r="B148" t="s">
        <v>183</v>
      </c>
      <c r="C148" t="s">
        <v>184</v>
      </c>
      <c r="D148" t="s">
        <v>46</v>
      </c>
      <c r="E148" t="s">
        <v>46</v>
      </c>
      <c r="F148" t="s">
        <v>46</v>
      </c>
      <c r="G148" t="s">
        <v>46</v>
      </c>
      <c r="H148" t="s">
        <v>46</v>
      </c>
    </row>
    <row r="149" spans="1:15" x14ac:dyDescent="0.3">
      <c r="B149" t="s">
        <v>0</v>
      </c>
      <c r="C149" t="s">
        <v>37</v>
      </c>
      <c r="D149" s="6">
        <v>1182.54</v>
      </c>
      <c r="E149">
        <v>27.3</v>
      </c>
      <c r="F149">
        <v>44.1297</v>
      </c>
      <c r="G149">
        <v>14.272600000000001</v>
      </c>
      <c r="H149">
        <v>38.043999999999997</v>
      </c>
      <c r="I149" s="6">
        <v>1203.01</v>
      </c>
      <c r="J149" s="6">
        <v>1086.1500000000001</v>
      </c>
    </row>
    <row r="151" spans="1:15" x14ac:dyDescent="0.3">
      <c r="B151" t="s">
        <v>56</v>
      </c>
      <c r="C151" t="s">
        <v>17</v>
      </c>
      <c r="D151" s="3"/>
    </row>
    <row r="152" spans="1:15" x14ac:dyDescent="0.3">
      <c r="D152" s="3"/>
    </row>
    <row r="153" spans="1:15" x14ac:dyDescent="0.3">
      <c r="B153" t="s">
        <v>41</v>
      </c>
      <c r="C153" t="s">
        <v>182</v>
      </c>
      <c r="D153" s="3">
        <v>0</v>
      </c>
      <c r="E153">
        <v>22.672699999999999</v>
      </c>
      <c r="F153">
        <v>2.6857000000000002</v>
      </c>
      <c r="G153">
        <v>0</v>
      </c>
      <c r="H153" s="6">
        <v>1321.85</v>
      </c>
      <c r="I153" s="6">
        <v>1221.4100000000001</v>
      </c>
    </row>
    <row r="154" spans="1:15" x14ac:dyDescent="0.3">
      <c r="A154" t="s">
        <v>19</v>
      </c>
    </row>
    <row r="155" spans="1:15" x14ac:dyDescent="0.3">
      <c r="A155" t="s">
        <v>50</v>
      </c>
      <c r="B155" t="s">
        <v>51</v>
      </c>
      <c r="C155" t="s">
        <v>185</v>
      </c>
      <c r="D155" s="7">
        <v>0.3466319444444444</v>
      </c>
      <c r="E155" s="8">
        <v>41424</v>
      </c>
    </row>
    <row r="156" spans="1:15" x14ac:dyDescent="0.3">
      <c r="A156" t="s">
        <v>20</v>
      </c>
    </row>
    <row r="157" spans="1:15" x14ac:dyDescent="0.3">
      <c r="A157" t="s">
        <v>21</v>
      </c>
      <c r="B157" t="s">
        <v>22</v>
      </c>
      <c r="C157">
        <v>2011</v>
      </c>
    </row>
    <row r="158" spans="1:15" x14ac:dyDescent="0.3">
      <c r="A158" t="s">
        <v>23</v>
      </c>
      <c r="B158" t="s">
        <v>24</v>
      </c>
      <c r="C158" t="s">
        <v>25</v>
      </c>
      <c r="D158">
        <v>1</v>
      </c>
      <c r="E158">
        <v>2</v>
      </c>
      <c r="F158">
        <v>3</v>
      </c>
      <c r="G158">
        <v>4</v>
      </c>
      <c r="H158">
        <v>5</v>
      </c>
      <c r="I158">
        <v>6</v>
      </c>
      <c r="J158">
        <v>7</v>
      </c>
      <c r="K158">
        <v>8</v>
      </c>
      <c r="L158">
        <v>9</v>
      </c>
      <c r="M158">
        <v>10</v>
      </c>
      <c r="N158">
        <v>11</v>
      </c>
      <c r="O158">
        <v>12</v>
      </c>
    </row>
    <row r="160" spans="1:15" x14ac:dyDescent="0.3">
      <c r="C160" s="5"/>
    </row>
    <row r="161" spans="1:13" x14ac:dyDescent="0.3">
      <c r="A161" t="s">
        <v>26</v>
      </c>
      <c r="B161" t="s">
        <v>27</v>
      </c>
      <c r="C161" s="5">
        <v>4.625</v>
      </c>
      <c r="D161" t="s">
        <v>28</v>
      </c>
      <c r="E161" t="s">
        <v>169</v>
      </c>
      <c r="F161" t="s">
        <v>170</v>
      </c>
      <c r="G161" t="s">
        <v>171</v>
      </c>
      <c r="H161" t="s">
        <v>29</v>
      </c>
      <c r="I161" t="s">
        <v>0</v>
      </c>
      <c r="J161" t="s">
        <v>30</v>
      </c>
      <c r="K161" t="s">
        <v>31</v>
      </c>
      <c r="L161" t="s">
        <v>32</v>
      </c>
    </row>
    <row r="162" spans="1:13" x14ac:dyDescent="0.3">
      <c r="A162" t="s">
        <v>172</v>
      </c>
      <c r="B162" t="s">
        <v>1</v>
      </c>
      <c r="C162" t="s">
        <v>2</v>
      </c>
      <c r="D162" t="s">
        <v>33</v>
      </c>
      <c r="E162" t="s">
        <v>3</v>
      </c>
      <c r="F162" t="s">
        <v>4</v>
      </c>
      <c r="G162" t="s">
        <v>5</v>
      </c>
      <c r="H162" t="s">
        <v>6</v>
      </c>
      <c r="I162">
        <v>34003</v>
      </c>
      <c r="J162">
        <v>2011</v>
      </c>
      <c r="K162" t="s">
        <v>173</v>
      </c>
      <c r="L162" t="s">
        <v>174</v>
      </c>
      <c r="M162" t="s">
        <v>175</v>
      </c>
    </row>
    <row r="163" spans="1:13" x14ac:dyDescent="0.3">
      <c r="A163" t="s">
        <v>19</v>
      </c>
    </row>
    <row r="164" spans="1:13" x14ac:dyDescent="0.3">
      <c r="B164" t="s">
        <v>0</v>
      </c>
      <c r="C164" t="s">
        <v>172</v>
      </c>
      <c r="D164" t="s">
        <v>34</v>
      </c>
      <c r="E164" t="s">
        <v>176</v>
      </c>
      <c r="F164" t="s">
        <v>177</v>
      </c>
      <c r="G164">
        <v>-2.5</v>
      </c>
    </row>
    <row r="165" spans="1:13" x14ac:dyDescent="0.3">
      <c r="B165" t="s">
        <v>35</v>
      </c>
      <c r="C165" t="s">
        <v>178</v>
      </c>
      <c r="D165" t="s">
        <v>7</v>
      </c>
      <c r="E165" t="s">
        <v>36</v>
      </c>
      <c r="F165" t="s">
        <v>37</v>
      </c>
      <c r="G165" t="s">
        <v>38</v>
      </c>
      <c r="H165" t="s">
        <v>179</v>
      </c>
      <c r="I165" t="s">
        <v>180</v>
      </c>
      <c r="J165" t="s">
        <v>39</v>
      </c>
      <c r="K165" t="s">
        <v>181</v>
      </c>
    </row>
    <row r="166" spans="1:13" x14ac:dyDescent="0.3">
      <c r="A166" t="s">
        <v>19</v>
      </c>
    </row>
    <row r="167" spans="1:13" x14ac:dyDescent="0.3">
      <c r="D167" s="3"/>
    </row>
    <row r="168" spans="1:13" x14ac:dyDescent="0.3">
      <c r="B168" t="s">
        <v>42</v>
      </c>
      <c r="C168" t="s">
        <v>43</v>
      </c>
      <c r="D168" s="6">
        <v>1682.09</v>
      </c>
      <c r="E168">
        <v>59.2</v>
      </c>
      <c r="F168">
        <v>51.489100000000001</v>
      </c>
      <c r="G168">
        <v>16.0047</v>
      </c>
      <c r="H168">
        <v>58.921100000000003</v>
      </c>
      <c r="I168" s="6">
        <v>1445.11</v>
      </c>
      <c r="J168" s="6">
        <v>1280.8399999999999</v>
      </c>
    </row>
    <row r="169" spans="1:13" x14ac:dyDescent="0.3">
      <c r="B169" t="s">
        <v>42</v>
      </c>
      <c r="C169" t="s">
        <v>44</v>
      </c>
      <c r="D169" s="3">
        <v>1124.9100000000001</v>
      </c>
      <c r="E169">
        <v>20.8</v>
      </c>
      <c r="F169">
        <v>52.5334</v>
      </c>
      <c r="G169">
        <v>14.3773</v>
      </c>
      <c r="H169">
        <v>40.771900000000002</v>
      </c>
      <c r="I169" s="6">
        <v>1073.94</v>
      </c>
      <c r="J169">
        <v>952.1567</v>
      </c>
    </row>
    <row r="170" spans="1:13" x14ac:dyDescent="0.3">
      <c r="B170" t="s">
        <v>45</v>
      </c>
      <c r="C170" t="s">
        <v>43</v>
      </c>
      <c r="D170">
        <v>631.77700000000004</v>
      </c>
      <c r="E170">
        <v>43.6</v>
      </c>
      <c r="F170">
        <v>39.660499999999999</v>
      </c>
      <c r="G170">
        <v>7.2595999999999998</v>
      </c>
      <c r="H170">
        <v>22.897300000000001</v>
      </c>
      <c r="I170">
        <v>735.22249999999997</v>
      </c>
      <c r="J170">
        <v>652.01930000000004</v>
      </c>
    </row>
    <row r="171" spans="1:13" x14ac:dyDescent="0.3">
      <c r="B171" t="s">
        <v>45</v>
      </c>
      <c r="C171" t="s">
        <v>44</v>
      </c>
      <c r="D171" s="6">
        <v>1033.5899999999999</v>
      </c>
      <c r="E171">
        <v>19.8</v>
      </c>
      <c r="F171">
        <v>73.936000000000007</v>
      </c>
      <c r="G171">
        <v>13.896599999999999</v>
      </c>
      <c r="H171">
        <v>38.098500000000001</v>
      </c>
      <c r="I171" s="6">
        <v>1407.71</v>
      </c>
      <c r="J171" s="6">
        <v>1251.9000000000001</v>
      </c>
    </row>
    <row r="172" spans="1:13" x14ac:dyDescent="0.3">
      <c r="B172" t="s">
        <v>183</v>
      </c>
      <c r="C172" t="s">
        <v>184</v>
      </c>
      <c r="D172" t="s">
        <v>46</v>
      </c>
      <c r="E172" t="s">
        <v>46</v>
      </c>
      <c r="F172" t="s">
        <v>46</v>
      </c>
      <c r="G172" t="s">
        <v>46</v>
      </c>
      <c r="H172" t="s">
        <v>46</v>
      </c>
    </row>
    <row r="173" spans="1:13" x14ac:dyDescent="0.3">
      <c r="B173" t="s">
        <v>0</v>
      </c>
      <c r="C173" t="s">
        <v>37</v>
      </c>
      <c r="D173" s="6">
        <v>4472.37</v>
      </c>
      <c r="E173">
        <v>29.9</v>
      </c>
      <c r="F173">
        <v>240.29169999999999</v>
      </c>
      <c r="G173">
        <v>54.2239</v>
      </c>
      <c r="H173">
        <v>160.68879999999999</v>
      </c>
      <c r="I173" s="6">
        <v>5983.83</v>
      </c>
      <c r="J173" s="6">
        <v>5358.33</v>
      </c>
    </row>
    <row r="174" spans="1:13" x14ac:dyDescent="0.3">
      <c r="D174" s="3"/>
    </row>
    <row r="175" spans="1:13" x14ac:dyDescent="0.3">
      <c r="B175" t="s">
        <v>118</v>
      </c>
      <c r="C175" t="s">
        <v>103</v>
      </c>
      <c r="D175" s="3"/>
    </row>
    <row r="177" spans="1:10" x14ac:dyDescent="0.3">
      <c r="B177" t="s">
        <v>41</v>
      </c>
      <c r="C177" t="s">
        <v>182</v>
      </c>
      <c r="D177">
        <v>0</v>
      </c>
      <c r="E177">
        <v>7.2248999999999999</v>
      </c>
      <c r="F177">
        <v>0.76270000000000004</v>
      </c>
      <c r="G177">
        <v>0</v>
      </c>
      <c r="H177">
        <v>395.06299999999999</v>
      </c>
      <c r="I177">
        <v>360.47480000000002</v>
      </c>
    </row>
    <row r="178" spans="1:10" x14ac:dyDescent="0.3">
      <c r="B178" t="s">
        <v>42</v>
      </c>
      <c r="C178" t="s">
        <v>43</v>
      </c>
      <c r="D178">
        <v>624.846</v>
      </c>
      <c r="E178">
        <v>62.9</v>
      </c>
      <c r="F178">
        <v>46.888599999999997</v>
      </c>
      <c r="G178">
        <v>6.3666999999999998</v>
      </c>
      <c r="H178">
        <v>21.352699999999999</v>
      </c>
      <c r="I178" s="6">
        <v>1305.1400000000001</v>
      </c>
      <c r="J178" s="6">
        <v>1167.47</v>
      </c>
    </row>
    <row r="179" spans="1:10" x14ac:dyDescent="0.3">
      <c r="B179" t="s">
        <v>42</v>
      </c>
      <c r="C179" t="s">
        <v>44</v>
      </c>
      <c r="D179" s="3">
        <v>761.75400000000002</v>
      </c>
      <c r="E179">
        <v>29</v>
      </c>
      <c r="F179">
        <v>29.1983</v>
      </c>
      <c r="G179">
        <v>8.5128000000000004</v>
      </c>
      <c r="H179">
        <v>24.5974</v>
      </c>
      <c r="I179">
        <v>616.85580000000004</v>
      </c>
      <c r="J179">
        <v>545.68039999999996</v>
      </c>
    </row>
    <row r="180" spans="1:10" x14ac:dyDescent="0.3">
      <c r="B180" t="s">
        <v>45</v>
      </c>
      <c r="C180" t="s">
        <v>43</v>
      </c>
      <c r="D180" t="s">
        <v>182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3">
      <c r="B181" t="s">
        <v>45</v>
      </c>
      <c r="C181" t="s">
        <v>44</v>
      </c>
      <c r="D181" t="s">
        <v>182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</row>
    <row r="182" spans="1:10" x14ac:dyDescent="0.3">
      <c r="B182" t="s">
        <v>183</v>
      </c>
      <c r="C182" t="s">
        <v>184</v>
      </c>
      <c r="D182" t="s">
        <v>46</v>
      </c>
      <c r="E182" t="s">
        <v>46</v>
      </c>
      <c r="F182" t="s">
        <v>46</v>
      </c>
      <c r="G182" t="s">
        <v>46</v>
      </c>
      <c r="H182" t="s">
        <v>46</v>
      </c>
    </row>
    <row r="183" spans="1:10" x14ac:dyDescent="0.3">
      <c r="B183" t="s">
        <v>0</v>
      </c>
      <c r="C183" t="s">
        <v>37</v>
      </c>
      <c r="D183" s="6">
        <v>1386.6</v>
      </c>
      <c r="E183">
        <v>38.299999999999997</v>
      </c>
      <c r="F183">
        <v>83.311899999999994</v>
      </c>
      <c r="G183">
        <v>15.642099999999999</v>
      </c>
      <c r="H183">
        <v>45.950099999999999</v>
      </c>
      <c r="I183" s="6">
        <v>2317.06</v>
      </c>
      <c r="J183" s="6">
        <v>2073.62</v>
      </c>
    </row>
    <row r="184" spans="1:10" x14ac:dyDescent="0.3">
      <c r="D184" s="3"/>
    </row>
    <row r="185" spans="1:10" x14ac:dyDescent="0.3">
      <c r="A185" t="s">
        <v>57</v>
      </c>
      <c r="B185" t="s">
        <v>58</v>
      </c>
      <c r="D185" s="3"/>
    </row>
    <row r="186" spans="1:10" x14ac:dyDescent="0.3">
      <c r="D186" s="3"/>
    </row>
    <row r="187" spans="1:10" x14ac:dyDescent="0.3">
      <c r="B187" t="s">
        <v>41</v>
      </c>
      <c r="C187" t="s">
        <v>182</v>
      </c>
      <c r="D187" s="3">
        <v>0</v>
      </c>
      <c r="E187">
        <v>266.24270000000001</v>
      </c>
      <c r="F187">
        <v>32.545200000000001</v>
      </c>
      <c r="G187">
        <v>0</v>
      </c>
      <c r="H187" s="6">
        <v>14796.38</v>
      </c>
      <c r="I187" s="6">
        <v>13810.66</v>
      </c>
    </row>
    <row r="188" spans="1:10" x14ac:dyDescent="0.3">
      <c r="B188" t="s">
        <v>42</v>
      </c>
      <c r="C188" t="s">
        <v>43</v>
      </c>
      <c r="D188" s="6">
        <v>16382.29</v>
      </c>
      <c r="E188">
        <v>57.3</v>
      </c>
      <c r="F188">
        <v>649.79759999999999</v>
      </c>
      <c r="G188">
        <v>161.23830000000001</v>
      </c>
      <c r="H188">
        <v>572.74279999999999</v>
      </c>
      <c r="I188" s="6">
        <v>17013.2</v>
      </c>
      <c r="J188" s="6">
        <v>15113.67</v>
      </c>
    </row>
    <row r="189" spans="1:10" x14ac:dyDescent="0.3">
      <c r="B189" t="s">
        <v>42</v>
      </c>
      <c r="C189" t="s">
        <v>44</v>
      </c>
      <c r="D189" s="3">
        <v>23657.05</v>
      </c>
      <c r="E189">
        <v>23.8</v>
      </c>
      <c r="F189">
        <v>819.23540000000003</v>
      </c>
      <c r="G189">
        <v>277.77179999999998</v>
      </c>
      <c r="H189">
        <v>805.16719999999998</v>
      </c>
      <c r="I189" s="6">
        <v>18080.45</v>
      </c>
      <c r="J189" s="6">
        <v>15977.69</v>
      </c>
    </row>
    <row r="190" spans="1:10" x14ac:dyDescent="0.3">
      <c r="B190" t="s">
        <v>45</v>
      </c>
      <c r="C190" t="s">
        <v>43</v>
      </c>
      <c r="D190" s="6">
        <v>5337.8</v>
      </c>
      <c r="E190">
        <v>42.4</v>
      </c>
      <c r="F190">
        <v>317.30259999999998</v>
      </c>
      <c r="G190">
        <v>61.339700000000001</v>
      </c>
      <c r="H190">
        <v>191.7533</v>
      </c>
      <c r="I190" s="6">
        <v>5854.88</v>
      </c>
      <c r="J190" s="6">
        <v>5186.28</v>
      </c>
    </row>
    <row r="191" spans="1:10" x14ac:dyDescent="0.3">
      <c r="B191" t="s">
        <v>45</v>
      </c>
      <c r="C191" t="s">
        <v>44</v>
      </c>
      <c r="D191" s="6">
        <v>7651.32</v>
      </c>
      <c r="E191">
        <v>17.8</v>
      </c>
      <c r="F191">
        <v>408.96429999999998</v>
      </c>
      <c r="G191">
        <v>107.0971</v>
      </c>
      <c r="H191">
        <v>297.70569999999998</v>
      </c>
      <c r="I191" s="6">
        <v>8120.14</v>
      </c>
      <c r="J191" s="6">
        <v>7199.98</v>
      </c>
    </row>
    <row r="192" spans="1:10" x14ac:dyDescent="0.3">
      <c r="B192" t="s">
        <v>183</v>
      </c>
      <c r="C192" t="s">
        <v>184</v>
      </c>
      <c r="D192" t="s">
        <v>46</v>
      </c>
      <c r="E192" t="s">
        <v>46</v>
      </c>
      <c r="F192" t="s">
        <v>46</v>
      </c>
      <c r="G192" t="s">
        <v>46</v>
      </c>
      <c r="H192" t="s">
        <v>46</v>
      </c>
    </row>
    <row r="193" spans="1:10" x14ac:dyDescent="0.3">
      <c r="B193" t="s">
        <v>59</v>
      </c>
      <c r="C193" t="s">
        <v>37</v>
      </c>
      <c r="D193" s="6">
        <v>53028.46</v>
      </c>
      <c r="E193">
        <v>28.9</v>
      </c>
      <c r="F193" s="6">
        <v>2461.54</v>
      </c>
      <c r="G193">
        <v>639.99210000000005</v>
      </c>
      <c r="H193" s="6">
        <v>1867.37</v>
      </c>
      <c r="I193" s="6">
        <v>63865.05</v>
      </c>
      <c r="J193" s="6">
        <v>57288.28</v>
      </c>
    </row>
    <row r="206" spans="1:10" x14ac:dyDescent="0.3">
      <c r="A206" t="s">
        <v>19</v>
      </c>
    </row>
    <row r="207" spans="1:10" x14ac:dyDescent="0.3">
      <c r="A207" t="s">
        <v>50</v>
      </c>
      <c r="B207" t="s">
        <v>51</v>
      </c>
      <c r="C207" t="s">
        <v>185</v>
      </c>
      <c r="D207" s="7">
        <v>0.3466319444444444</v>
      </c>
      <c r="E207" s="8">
        <v>41424</v>
      </c>
    </row>
    <row r="208" spans="1:10" x14ac:dyDescent="0.3">
      <c r="A208" t="s">
        <v>20</v>
      </c>
    </row>
    <row r="209" spans="1:15" x14ac:dyDescent="0.3">
      <c r="A209" t="s">
        <v>21</v>
      </c>
      <c r="B209" t="s">
        <v>22</v>
      </c>
      <c r="C209">
        <v>2011</v>
      </c>
    </row>
    <row r="210" spans="1:15" x14ac:dyDescent="0.3">
      <c r="A210" t="s">
        <v>23</v>
      </c>
      <c r="B210" t="s">
        <v>24</v>
      </c>
      <c r="C210" t="s">
        <v>25</v>
      </c>
      <c r="D210">
        <v>1</v>
      </c>
      <c r="E210">
        <v>2</v>
      </c>
      <c r="F210">
        <v>3</v>
      </c>
      <c r="G210">
        <v>4</v>
      </c>
      <c r="H210">
        <v>5</v>
      </c>
      <c r="I210">
        <v>6</v>
      </c>
      <c r="J210">
        <v>7</v>
      </c>
      <c r="K210">
        <v>8</v>
      </c>
      <c r="L210">
        <v>9</v>
      </c>
      <c r="M210">
        <v>10</v>
      </c>
      <c r="N210">
        <v>11</v>
      </c>
      <c r="O210">
        <v>12</v>
      </c>
    </row>
    <row r="212" spans="1:15" x14ac:dyDescent="0.3">
      <c r="C212" s="5"/>
    </row>
    <row r="213" spans="1:15" x14ac:dyDescent="0.3">
      <c r="A213" t="s">
        <v>26</v>
      </c>
      <c r="B213" t="s">
        <v>27</v>
      </c>
      <c r="C213" s="5">
        <v>4.666666666666667</v>
      </c>
      <c r="D213" t="s">
        <v>28</v>
      </c>
      <c r="E213" t="s">
        <v>169</v>
      </c>
      <c r="F213" t="s">
        <v>170</v>
      </c>
      <c r="G213" t="s">
        <v>171</v>
      </c>
      <c r="H213" t="s">
        <v>29</v>
      </c>
      <c r="I213" t="s">
        <v>60</v>
      </c>
      <c r="J213" t="s">
        <v>31</v>
      </c>
      <c r="K213" t="s">
        <v>61</v>
      </c>
      <c r="L213" t="s">
        <v>30</v>
      </c>
      <c r="M213" t="s">
        <v>62</v>
      </c>
    </row>
    <row r="214" spans="1:15" x14ac:dyDescent="0.3">
      <c r="A214" t="s">
        <v>172</v>
      </c>
      <c r="B214" t="s">
        <v>1</v>
      </c>
      <c r="C214" t="s">
        <v>2</v>
      </c>
      <c r="D214" t="s">
        <v>33</v>
      </c>
      <c r="E214" t="s">
        <v>3</v>
      </c>
      <c r="F214" t="s">
        <v>4</v>
      </c>
      <c r="G214" t="s">
        <v>5</v>
      </c>
      <c r="H214" t="s">
        <v>6</v>
      </c>
      <c r="I214">
        <v>34003</v>
      </c>
      <c r="J214">
        <v>2011</v>
      </c>
      <c r="K214" t="s">
        <v>173</v>
      </c>
      <c r="L214" t="s">
        <v>174</v>
      </c>
      <c r="M214" t="s">
        <v>175</v>
      </c>
    </row>
    <row r="215" spans="1:15" x14ac:dyDescent="0.3">
      <c r="A215" t="s">
        <v>19</v>
      </c>
    </row>
    <row r="216" spans="1:15" x14ac:dyDescent="0.3">
      <c r="B216" t="s">
        <v>0</v>
      </c>
      <c r="C216" t="s">
        <v>172</v>
      </c>
      <c r="D216" t="s">
        <v>34</v>
      </c>
      <c r="E216" t="s">
        <v>176</v>
      </c>
      <c r="F216" t="s">
        <v>177</v>
      </c>
      <c r="G216">
        <v>-2.5</v>
      </c>
    </row>
    <row r="217" spans="1:15" x14ac:dyDescent="0.3">
      <c r="B217" t="s">
        <v>35</v>
      </c>
      <c r="C217" t="s">
        <v>178</v>
      </c>
      <c r="D217" t="s">
        <v>7</v>
      </c>
      <c r="E217" t="s">
        <v>36</v>
      </c>
      <c r="F217" t="s">
        <v>37</v>
      </c>
      <c r="G217" t="s">
        <v>38</v>
      </c>
      <c r="H217" t="s">
        <v>179</v>
      </c>
      <c r="I217" t="s">
        <v>180</v>
      </c>
      <c r="J217" t="s">
        <v>39</v>
      </c>
      <c r="K217" t="s">
        <v>181</v>
      </c>
    </row>
    <row r="218" spans="1:15" x14ac:dyDescent="0.3">
      <c r="A218" t="s">
        <v>19</v>
      </c>
    </row>
    <row r="221" spans="1:15" x14ac:dyDescent="0.3">
      <c r="B221" t="s">
        <v>40</v>
      </c>
      <c r="C221" t="s">
        <v>8</v>
      </c>
    </row>
    <row r="223" spans="1:15" x14ac:dyDescent="0.3">
      <c r="B223" t="s">
        <v>41</v>
      </c>
      <c r="C223" t="s">
        <v>63</v>
      </c>
      <c r="D223" t="s">
        <v>182</v>
      </c>
      <c r="E223">
        <v>0</v>
      </c>
      <c r="F223">
        <v>10.745100000000001</v>
      </c>
      <c r="G223">
        <v>1.4340999999999999</v>
      </c>
      <c r="H223">
        <v>0</v>
      </c>
      <c r="I223">
        <v>360.74560000000002</v>
      </c>
      <c r="J223">
        <v>338.0324</v>
      </c>
    </row>
    <row r="224" spans="1:15" x14ac:dyDescent="0.3">
      <c r="B224" t="s">
        <v>64</v>
      </c>
      <c r="C224" t="s">
        <v>182</v>
      </c>
      <c r="D224">
        <v>0</v>
      </c>
      <c r="E224">
        <v>11.109400000000001</v>
      </c>
      <c r="F224">
        <v>1.3073999999999999</v>
      </c>
      <c r="G224">
        <v>0</v>
      </c>
      <c r="H224">
        <v>709.47199999999998</v>
      </c>
      <c r="I224">
        <v>667.65070000000003</v>
      </c>
    </row>
    <row r="225" spans="2:11" x14ac:dyDescent="0.3">
      <c r="B225" t="s">
        <v>38</v>
      </c>
      <c r="C225" t="s">
        <v>182</v>
      </c>
      <c r="D225">
        <v>0</v>
      </c>
      <c r="E225">
        <v>6.6520999999999999</v>
      </c>
      <c r="F225">
        <v>0.89539999999999997</v>
      </c>
      <c r="G225">
        <v>0</v>
      </c>
      <c r="H225">
        <v>456.53469999999999</v>
      </c>
      <c r="I225">
        <v>430.05739999999997</v>
      </c>
    </row>
    <row r="226" spans="2:11" x14ac:dyDescent="0.3">
      <c r="B226" t="s">
        <v>65</v>
      </c>
      <c r="C226" t="s">
        <v>182</v>
      </c>
      <c r="D226">
        <v>0</v>
      </c>
      <c r="E226">
        <v>10.9918</v>
      </c>
      <c r="F226">
        <v>1.1362000000000001</v>
      </c>
      <c r="G226">
        <v>0</v>
      </c>
      <c r="H226">
        <v>732.3347</v>
      </c>
      <c r="I226">
        <v>662.13649999999996</v>
      </c>
    </row>
    <row r="227" spans="2:11" x14ac:dyDescent="0.3">
      <c r="B227" t="s">
        <v>66</v>
      </c>
      <c r="C227" t="s">
        <v>182</v>
      </c>
      <c r="D227">
        <v>0</v>
      </c>
      <c r="E227">
        <v>39.498399999999997</v>
      </c>
      <c r="F227">
        <v>4.7731000000000003</v>
      </c>
      <c r="G227">
        <v>0</v>
      </c>
      <c r="H227" s="6">
        <v>2259.09</v>
      </c>
      <c r="I227" s="6">
        <v>2097.88</v>
      </c>
    </row>
    <row r="229" spans="2:11" x14ac:dyDescent="0.3">
      <c r="B229" t="s">
        <v>42</v>
      </c>
      <c r="C229" t="s">
        <v>43</v>
      </c>
      <c r="D229" t="s">
        <v>63</v>
      </c>
      <c r="E229" s="3">
        <v>264.73</v>
      </c>
      <c r="F229">
        <v>51.8</v>
      </c>
      <c r="G229">
        <v>12.7079</v>
      </c>
      <c r="H229">
        <v>2.6705000000000001</v>
      </c>
      <c r="I229">
        <v>9.3314000000000004</v>
      </c>
      <c r="J229">
        <v>289.68709999999999</v>
      </c>
      <c r="K229">
        <v>257.37849999999997</v>
      </c>
    </row>
    <row r="230" spans="2:11" x14ac:dyDescent="0.3">
      <c r="B230" t="s">
        <v>64</v>
      </c>
      <c r="C230" s="3">
        <v>458.66</v>
      </c>
      <c r="D230">
        <v>54.5</v>
      </c>
      <c r="E230">
        <v>21.662400000000002</v>
      </c>
      <c r="F230">
        <v>4.6905000000000001</v>
      </c>
      <c r="G230">
        <v>15.9754</v>
      </c>
      <c r="H230">
        <v>543.82000000000005</v>
      </c>
      <c r="I230">
        <v>483.47140000000002</v>
      </c>
    </row>
    <row r="231" spans="2:11" x14ac:dyDescent="0.3">
      <c r="B231" t="s">
        <v>38</v>
      </c>
      <c r="C231" s="3">
        <v>301.803</v>
      </c>
      <c r="D231">
        <v>54</v>
      </c>
      <c r="E231">
        <v>11.5025</v>
      </c>
      <c r="F231">
        <v>3.0510999999999999</v>
      </c>
      <c r="G231">
        <v>10.601100000000001</v>
      </c>
      <c r="H231">
        <v>301.19740000000002</v>
      </c>
      <c r="I231">
        <v>267.1499</v>
      </c>
    </row>
    <row r="232" spans="2:11" x14ac:dyDescent="0.3">
      <c r="B232" t="s">
        <v>65</v>
      </c>
      <c r="C232" s="3">
        <v>427.52499999999998</v>
      </c>
      <c r="D232">
        <v>54.6</v>
      </c>
      <c r="E232">
        <v>19.447099999999999</v>
      </c>
      <c r="F232">
        <v>4.2927</v>
      </c>
      <c r="G232">
        <v>14.8848</v>
      </c>
      <c r="H232">
        <v>473.71249999999998</v>
      </c>
      <c r="I232">
        <v>421.00470000000001</v>
      </c>
    </row>
    <row r="233" spans="2:11" x14ac:dyDescent="0.3">
      <c r="B233" t="s">
        <v>66</v>
      </c>
      <c r="C233" s="3">
        <v>1452.72</v>
      </c>
      <c r="D233">
        <v>53.9</v>
      </c>
      <c r="E233">
        <v>65.319800000000001</v>
      </c>
      <c r="F233">
        <v>14.704700000000001</v>
      </c>
      <c r="G233">
        <v>50.792700000000004</v>
      </c>
      <c r="H233" s="6">
        <v>1608.42</v>
      </c>
      <c r="I233" s="6">
        <v>1429</v>
      </c>
    </row>
    <row r="235" spans="2:11" x14ac:dyDescent="0.3">
      <c r="B235" t="s">
        <v>42</v>
      </c>
      <c r="C235" t="s">
        <v>44</v>
      </c>
      <c r="D235" t="s">
        <v>63</v>
      </c>
      <c r="E235">
        <v>437.34500000000003</v>
      </c>
      <c r="F235">
        <v>17</v>
      </c>
      <c r="G235">
        <v>23.3672</v>
      </c>
      <c r="H235">
        <v>6.4282000000000004</v>
      </c>
      <c r="I235">
        <v>17.5914</v>
      </c>
      <c r="J235">
        <v>423.00529999999998</v>
      </c>
      <c r="K235">
        <v>374.0127</v>
      </c>
    </row>
    <row r="236" spans="2:11" x14ac:dyDescent="0.3">
      <c r="B236" t="s">
        <v>64</v>
      </c>
      <c r="C236">
        <v>848.18499999999995</v>
      </c>
      <c r="D236">
        <v>19.5</v>
      </c>
      <c r="E236" s="3">
        <v>43.7059</v>
      </c>
      <c r="F236">
        <v>11.7987</v>
      </c>
      <c r="G236">
        <v>31.401</v>
      </c>
      <c r="H236">
        <v>903.26170000000002</v>
      </c>
      <c r="I236">
        <v>799.17750000000001</v>
      </c>
    </row>
    <row r="237" spans="2:11" x14ac:dyDescent="0.3">
      <c r="B237" t="s">
        <v>38</v>
      </c>
      <c r="C237" s="3">
        <v>531.72199999999998</v>
      </c>
      <c r="D237">
        <v>16.3</v>
      </c>
      <c r="E237">
        <v>25.525099999999998</v>
      </c>
      <c r="F237">
        <v>8.1727000000000007</v>
      </c>
      <c r="G237">
        <v>21.846900000000002</v>
      </c>
      <c r="H237">
        <v>543.45709999999997</v>
      </c>
      <c r="I237">
        <v>479.85359999999997</v>
      </c>
    </row>
    <row r="238" spans="2:11" x14ac:dyDescent="0.3">
      <c r="B238" t="s">
        <v>65</v>
      </c>
      <c r="C238" s="3">
        <v>635.596</v>
      </c>
      <c r="D238">
        <v>21.4</v>
      </c>
      <c r="E238">
        <v>23.48</v>
      </c>
      <c r="F238">
        <v>8.1700999999999997</v>
      </c>
      <c r="G238">
        <v>22.622599999999998</v>
      </c>
      <c r="H238">
        <v>495.49709999999999</v>
      </c>
      <c r="I238">
        <v>436.92939999999999</v>
      </c>
    </row>
    <row r="239" spans="2:11" x14ac:dyDescent="0.3">
      <c r="B239" t="s">
        <v>66</v>
      </c>
      <c r="C239" s="3">
        <v>2452.85</v>
      </c>
      <c r="D239">
        <v>18.7</v>
      </c>
      <c r="E239">
        <v>116.0782</v>
      </c>
      <c r="F239">
        <v>34.569699999999997</v>
      </c>
      <c r="G239">
        <v>93.462000000000003</v>
      </c>
      <c r="H239" s="6">
        <v>2365.2199999999998</v>
      </c>
      <c r="I239" s="6">
        <v>2089.9699999999998</v>
      </c>
    </row>
    <row r="240" spans="2:11" x14ac:dyDescent="0.3">
      <c r="C240" s="3"/>
    </row>
    <row r="241" spans="2:11" x14ac:dyDescent="0.3">
      <c r="B241" t="s">
        <v>45</v>
      </c>
      <c r="C241" t="s">
        <v>43</v>
      </c>
      <c r="D241" t="s">
        <v>63</v>
      </c>
      <c r="E241">
        <v>267.50900000000001</v>
      </c>
      <c r="F241">
        <v>35.6</v>
      </c>
      <c r="G241">
        <v>19.547799999999999</v>
      </c>
      <c r="H241">
        <v>3.3187000000000002</v>
      </c>
      <c r="I241">
        <v>10.124599999999999</v>
      </c>
      <c r="J241">
        <v>294.0102</v>
      </c>
      <c r="K241">
        <v>259.98090000000002</v>
      </c>
    </row>
    <row r="242" spans="2:11" x14ac:dyDescent="0.3">
      <c r="B242" t="s">
        <v>64</v>
      </c>
      <c r="C242">
        <v>455.50299999999999</v>
      </c>
      <c r="D242">
        <v>39.6</v>
      </c>
      <c r="E242">
        <v>31.8626</v>
      </c>
      <c r="F242">
        <v>5.6608999999999998</v>
      </c>
      <c r="G242">
        <v>16.6571</v>
      </c>
      <c r="H242">
        <v>572.17769999999996</v>
      </c>
      <c r="I242">
        <v>506.67779999999999</v>
      </c>
    </row>
    <row r="243" spans="2:11" x14ac:dyDescent="0.3">
      <c r="B243" t="s">
        <v>38</v>
      </c>
      <c r="C243">
        <v>292.11799999999999</v>
      </c>
      <c r="D243">
        <v>33.700000000000003</v>
      </c>
      <c r="E243" s="3">
        <v>17.1995</v>
      </c>
      <c r="F243">
        <v>3.7464</v>
      </c>
      <c r="G243">
        <v>11.2239</v>
      </c>
      <c r="H243">
        <v>324.38729999999998</v>
      </c>
      <c r="I243">
        <v>286.4495</v>
      </c>
    </row>
    <row r="244" spans="2:11" x14ac:dyDescent="0.3">
      <c r="B244" t="s">
        <v>65</v>
      </c>
      <c r="C244" s="3">
        <v>467.06</v>
      </c>
      <c r="D244">
        <v>40.9</v>
      </c>
      <c r="E244">
        <v>28.667899999999999</v>
      </c>
      <c r="F244">
        <v>5.5892999999999997</v>
      </c>
      <c r="G244">
        <v>17.0807</v>
      </c>
      <c r="H244">
        <v>478.52159999999998</v>
      </c>
      <c r="I244">
        <v>422.6737</v>
      </c>
    </row>
    <row r="245" spans="2:11" x14ac:dyDescent="0.3">
      <c r="B245" t="s">
        <v>66</v>
      </c>
      <c r="C245" s="3">
        <v>1482.19</v>
      </c>
      <c r="D245">
        <v>37.9</v>
      </c>
      <c r="E245">
        <v>97.277799999999999</v>
      </c>
      <c r="F245">
        <v>18.315200000000001</v>
      </c>
      <c r="G245">
        <v>55.086300000000001</v>
      </c>
      <c r="H245" s="6">
        <v>1669.1</v>
      </c>
      <c r="I245" s="6">
        <v>1475.78</v>
      </c>
    </row>
    <row r="246" spans="2:11" x14ac:dyDescent="0.3">
      <c r="C246" s="3"/>
    </row>
    <row r="247" spans="2:11" x14ac:dyDescent="0.3">
      <c r="B247" t="s">
        <v>45</v>
      </c>
      <c r="C247" s="3" t="s">
        <v>44</v>
      </c>
      <c r="D247" t="s">
        <v>63</v>
      </c>
      <c r="E247">
        <v>339.93900000000002</v>
      </c>
      <c r="F247">
        <v>13.6</v>
      </c>
      <c r="G247">
        <v>20.5166</v>
      </c>
      <c r="H247">
        <v>5.7180999999999997</v>
      </c>
      <c r="I247">
        <v>15.722899999999999</v>
      </c>
      <c r="J247">
        <v>358.25580000000002</v>
      </c>
      <c r="K247">
        <v>316.91000000000003</v>
      </c>
    </row>
    <row r="248" spans="2:11" x14ac:dyDescent="0.3">
      <c r="B248" t="s">
        <v>64</v>
      </c>
      <c r="C248">
        <v>657.13900000000001</v>
      </c>
      <c r="D248">
        <v>15.7</v>
      </c>
      <c r="E248">
        <v>35.870199999999997</v>
      </c>
      <c r="F248">
        <v>10.2098</v>
      </c>
      <c r="G248">
        <v>27.193000000000001</v>
      </c>
      <c r="H248">
        <v>728.77689999999996</v>
      </c>
      <c r="I248">
        <v>644.59780000000001</v>
      </c>
    </row>
    <row r="249" spans="2:11" x14ac:dyDescent="0.3">
      <c r="B249" t="s">
        <v>38</v>
      </c>
      <c r="C249">
        <v>409.20299999999997</v>
      </c>
      <c r="D249">
        <v>12.4</v>
      </c>
      <c r="E249">
        <v>22.082899999999999</v>
      </c>
      <c r="F249">
        <v>7.3078000000000003</v>
      </c>
      <c r="G249">
        <v>19.6602</v>
      </c>
      <c r="H249">
        <v>458.70620000000002</v>
      </c>
      <c r="I249">
        <v>405.12939999999998</v>
      </c>
    </row>
    <row r="250" spans="2:11" x14ac:dyDescent="0.3">
      <c r="B250" t="s">
        <v>65</v>
      </c>
      <c r="C250">
        <v>495.56599999999997</v>
      </c>
      <c r="D250">
        <v>17</v>
      </c>
      <c r="E250" s="3">
        <v>19.8004</v>
      </c>
      <c r="F250">
        <v>7.1322000000000001</v>
      </c>
      <c r="G250">
        <v>19.639600000000002</v>
      </c>
      <c r="H250">
        <v>404.77019999999999</v>
      </c>
      <c r="I250">
        <v>356.86840000000001</v>
      </c>
    </row>
    <row r="251" spans="2:11" x14ac:dyDescent="0.3">
      <c r="B251" t="s">
        <v>66</v>
      </c>
      <c r="C251" s="3">
        <v>1901.85</v>
      </c>
      <c r="D251">
        <v>14.7</v>
      </c>
      <c r="E251">
        <v>98.270099999999999</v>
      </c>
      <c r="F251">
        <v>30.367799999999999</v>
      </c>
      <c r="G251">
        <v>82.215699999999998</v>
      </c>
      <c r="H251" s="6">
        <v>1950.51</v>
      </c>
      <c r="I251" s="6">
        <v>1723.51</v>
      </c>
    </row>
    <row r="252" spans="2:11" x14ac:dyDescent="0.3">
      <c r="B252" t="s">
        <v>67</v>
      </c>
      <c r="C252" s="3" t="s">
        <v>184</v>
      </c>
      <c r="D252" t="s">
        <v>46</v>
      </c>
      <c r="E252" t="s">
        <v>46</v>
      </c>
      <c r="F252" t="s">
        <v>46</v>
      </c>
      <c r="G252" t="s">
        <v>46</v>
      </c>
      <c r="H252" t="s">
        <v>46</v>
      </c>
    </row>
    <row r="253" spans="2:11" x14ac:dyDescent="0.3">
      <c r="C253" s="3"/>
    </row>
    <row r="254" spans="2:11" x14ac:dyDescent="0.3">
      <c r="B254" t="s">
        <v>0</v>
      </c>
      <c r="C254" s="3" t="s">
        <v>37</v>
      </c>
      <c r="D254" t="s">
        <v>63</v>
      </c>
      <c r="E254" s="6">
        <v>1309.52</v>
      </c>
      <c r="F254">
        <v>20.7</v>
      </c>
      <c r="G254">
        <v>86.884600000000006</v>
      </c>
      <c r="H254">
        <v>19.569600000000001</v>
      </c>
      <c r="I254">
        <v>52.770299999999999</v>
      </c>
      <c r="J254" s="6">
        <v>1725.7</v>
      </c>
      <c r="K254" s="6">
        <v>1546.31</v>
      </c>
    </row>
    <row r="255" spans="2:11" x14ac:dyDescent="0.3">
      <c r="B255" t="s">
        <v>64</v>
      </c>
      <c r="C255" s="6">
        <v>2419.4899999999998</v>
      </c>
      <c r="D255">
        <v>23</v>
      </c>
      <c r="E255">
        <v>144.21039999999999</v>
      </c>
      <c r="F255">
        <v>33.667200000000001</v>
      </c>
      <c r="G255">
        <v>91.226500000000001</v>
      </c>
      <c r="H255" s="6">
        <v>3457.51</v>
      </c>
      <c r="I255" s="6">
        <v>3101.58</v>
      </c>
    </row>
    <row r="256" spans="2:11" x14ac:dyDescent="0.3">
      <c r="B256" t="s">
        <v>38</v>
      </c>
      <c r="C256" s="6">
        <v>1534.85</v>
      </c>
      <c r="D256">
        <v>19.2</v>
      </c>
      <c r="E256">
        <v>82.962100000000007</v>
      </c>
      <c r="F256">
        <v>23.173300000000001</v>
      </c>
      <c r="G256">
        <v>63.332099999999997</v>
      </c>
      <c r="H256" s="6">
        <v>2084.2800000000002</v>
      </c>
      <c r="I256" s="6">
        <v>1868.64</v>
      </c>
    </row>
    <row r="257" spans="1:15" x14ac:dyDescent="0.3">
      <c r="B257" t="s">
        <v>65</v>
      </c>
      <c r="C257" s="6">
        <v>2025.75</v>
      </c>
      <c r="D257">
        <v>25.9</v>
      </c>
      <c r="E257">
        <v>102.38720000000001</v>
      </c>
      <c r="F257" s="3">
        <v>26.320399999999999</v>
      </c>
      <c r="G257">
        <v>74.227699999999999</v>
      </c>
      <c r="H257" s="6">
        <v>2584.84</v>
      </c>
      <c r="I257" s="6">
        <v>2299.61</v>
      </c>
    </row>
    <row r="258" spans="1:15" x14ac:dyDescent="0.3">
      <c r="A258" t="s">
        <v>19</v>
      </c>
    </row>
    <row r="259" spans="1:15" x14ac:dyDescent="0.3">
      <c r="A259" t="s">
        <v>50</v>
      </c>
      <c r="B259" t="s">
        <v>51</v>
      </c>
      <c r="C259" t="s">
        <v>185</v>
      </c>
      <c r="D259" s="7">
        <v>0.3466319444444444</v>
      </c>
      <c r="E259" s="8">
        <v>41424</v>
      </c>
    </row>
    <row r="260" spans="1:15" x14ac:dyDescent="0.3">
      <c r="A260" t="s">
        <v>20</v>
      </c>
    </row>
    <row r="261" spans="1:15" x14ac:dyDescent="0.3">
      <c r="A261" t="s">
        <v>21</v>
      </c>
      <c r="B261" t="s">
        <v>22</v>
      </c>
      <c r="C261">
        <v>2011</v>
      </c>
    </row>
    <row r="262" spans="1:15" x14ac:dyDescent="0.3">
      <c r="A262" t="s">
        <v>23</v>
      </c>
      <c r="B262" t="s">
        <v>24</v>
      </c>
      <c r="C262" t="s">
        <v>25</v>
      </c>
      <c r="D262">
        <v>1</v>
      </c>
      <c r="E262">
        <v>2</v>
      </c>
      <c r="F262">
        <v>3</v>
      </c>
      <c r="G262">
        <v>4</v>
      </c>
      <c r="H262">
        <v>5</v>
      </c>
      <c r="I262">
        <v>6</v>
      </c>
      <c r="J262">
        <v>7</v>
      </c>
      <c r="K262">
        <v>8</v>
      </c>
      <c r="L262">
        <v>9</v>
      </c>
      <c r="M262">
        <v>10</v>
      </c>
      <c r="N262">
        <v>11</v>
      </c>
      <c r="O262">
        <v>12</v>
      </c>
    </row>
    <row r="264" spans="1:15" x14ac:dyDescent="0.3">
      <c r="C264" s="5"/>
    </row>
    <row r="265" spans="1:15" x14ac:dyDescent="0.3">
      <c r="A265" t="s">
        <v>26</v>
      </c>
      <c r="B265" t="s">
        <v>27</v>
      </c>
      <c r="C265" s="5">
        <v>4.666666666666667</v>
      </c>
      <c r="D265" t="s">
        <v>28</v>
      </c>
      <c r="E265" t="s">
        <v>169</v>
      </c>
      <c r="F265" t="s">
        <v>170</v>
      </c>
      <c r="G265" t="s">
        <v>171</v>
      </c>
      <c r="H265" t="s">
        <v>29</v>
      </c>
      <c r="I265" t="s">
        <v>60</v>
      </c>
      <c r="J265" t="s">
        <v>31</v>
      </c>
      <c r="K265" t="s">
        <v>61</v>
      </c>
      <c r="L265" t="s">
        <v>30</v>
      </c>
      <c r="M265" t="s">
        <v>62</v>
      </c>
    </row>
    <row r="266" spans="1:15" x14ac:dyDescent="0.3">
      <c r="A266" t="s">
        <v>172</v>
      </c>
      <c r="B266" t="s">
        <v>1</v>
      </c>
      <c r="C266" t="s">
        <v>2</v>
      </c>
      <c r="D266" t="s">
        <v>33</v>
      </c>
      <c r="E266" t="s">
        <v>3</v>
      </c>
      <c r="F266" t="s">
        <v>4</v>
      </c>
      <c r="G266" t="s">
        <v>5</v>
      </c>
      <c r="H266" t="s">
        <v>6</v>
      </c>
      <c r="I266">
        <v>34003</v>
      </c>
      <c r="J266">
        <v>2011</v>
      </c>
      <c r="K266" t="s">
        <v>173</v>
      </c>
      <c r="L266" t="s">
        <v>174</v>
      </c>
      <c r="M266" t="s">
        <v>175</v>
      </c>
    </row>
    <row r="267" spans="1:15" x14ac:dyDescent="0.3">
      <c r="A267" t="s">
        <v>19</v>
      </c>
    </row>
    <row r="268" spans="1:15" x14ac:dyDescent="0.3">
      <c r="B268" t="s">
        <v>0</v>
      </c>
      <c r="C268" t="s">
        <v>172</v>
      </c>
      <c r="D268" t="s">
        <v>34</v>
      </c>
      <c r="E268" t="s">
        <v>176</v>
      </c>
      <c r="F268" t="s">
        <v>177</v>
      </c>
      <c r="G268">
        <v>-2.5</v>
      </c>
    </row>
    <row r="269" spans="1:15" x14ac:dyDescent="0.3">
      <c r="B269" t="s">
        <v>35</v>
      </c>
      <c r="C269" t="s">
        <v>178</v>
      </c>
      <c r="D269" t="s">
        <v>7</v>
      </c>
      <c r="E269" t="s">
        <v>36</v>
      </c>
      <c r="F269" t="s">
        <v>37</v>
      </c>
      <c r="G269" t="s">
        <v>38</v>
      </c>
      <c r="H269" t="s">
        <v>179</v>
      </c>
      <c r="I269" t="s">
        <v>180</v>
      </c>
      <c r="J269" t="s">
        <v>39</v>
      </c>
      <c r="K269" t="s">
        <v>181</v>
      </c>
    </row>
    <row r="270" spans="1:15" x14ac:dyDescent="0.3">
      <c r="A270" t="s">
        <v>19</v>
      </c>
    </row>
    <row r="271" spans="1:15" x14ac:dyDescent="0.3">
      <c r="C271" s="3"/>
    </row>
    <row r="272" spans="1:15" x14ac:dyDescent="0.3">
      <c r="B272" t="s">
        <v>66</v>
      </c>
      <c r="C272" s="3">
        <v>7289.6</v>
      </c>
      <c r="D272">
        <v>22.3</v>
      </c>
      <c r="E272">
        <v>416.4443</v>
      </c>
      <c r="F272">
        <v>102.7306</v>
      </c>
      <c r="G272">
        <v>281.5566</v>
      </c>
      <c r="H272" s="6">
        <v>9852.33</v>
      </c>
      <c r="I272" s="6">
        <v>8816.14</v>
      </c>
    </row>
    <row r="273" spans="2:11" x14ac:dyDescent="0.3">
      <c r="C273" s="3"/>
    </row>
    <row r="274" spans="2:11" x14ac:dyDescent="0.3">
      <c r="C274" s="3"/>
    </row>
    <row r="275" spans="2:11" x14ac:dyDescent="0.3">
      <c r="B275" t="s">
        <v>47</v>
      </c>
      <c r="C275" t="s">
        <v>9</v>
      </c>
    </row>
    <row r="277" spans="2:11" x14ac:dyDescent="0.3">
      <c r="B277" t="s">
        <v>41</v>
      </c>
      <c r="C277" t="s">
        <v>63</v>
      </c>
      <c r="D277" t="s">
        <v>182</v>
      </c>
      <c r="E277">
        <v>0</v>
      </c>
      <c r="F277">
        <v>6.8452000000000002</v>
      </c>
      <c r="G277">
        <v>0.91500000000000004</v>
      </c>
      <c r="H277">
        <v>0</v>
      </c>
      <c r="I277">
        <v>228.04499999999999</v>
      </c>
      <c r="J277">
        <v>213.93870000000001</v>
      </c>
    </row>
    <row r="278" spans="2:11" x14ac:dyDescent="0.3">
      <c r="B278" t="s">
        <v>64</v>
      </c>
      <c r="C278" t="s">
        <v>182</v>
      </c>
      <c r="D278">
        <v>0</v>
      </c>
      <c r="E278">
        <v>7.0808</v>
      </c>
      <c r="F278">
        <v>0.83740000000000003</v>
      </c>
      <c r="G278">
        <v>0</v>
      </c>
      <c r="H278">
        <v>450.4348</v>
      </c>
      <c r="I278">
        <v>424.2758</v>
      </c>
    </row>
    <row r="279" spans="2:11" x14ac:dyDescent="0.3">
      <c r="B279" t="s">
        <v>38</v>
      </c>
      <c r="C279" t="s">
        <v>182</v>
      </c>
      <c r="D279">
        <v>0</v>
      </c>
      <c r="E279">
        <v>4.2298999999999998</v>
      </c>
      <c r="F279">
        <v>0.57169999999999999</v>
      </c>
      <c r="G279">
        <v>0</v>
      </c>
      <c r="H279">
        <v>289.14580000000001</v>
      </c>
      <c r="I279">
        <v>272.68509999999998</v>
      </c>
    </row>
    <row r="280" spans="2:11" x14ac:dyDescent="0.3">
      <c r="B280" t="s">
        <v>65</v>
      </c>
      <c r="C280" t="s">
        <v>182</v>
      </c>
      <c r="D280">
        <v>0</v>
      </c>
      <c r="E280">
        <v>6.8636999999999997</v>
      </c>
      <c r="F280">
        <v>0.72240000000000004</v>
      </c>
      <c r="G280">
        <v>0</v>
      </c>
      <c r="H280">
        <v>450.31580000000002</v>
      </c>
      <c r="I280">
        <v>408.68369999999999</v>
      </c>
    </row>
    <row r="281" spans="2:11" x14ac:dyDescent="0.3">
      <c r="B281" t="s">
        <v>66</v>
      </c>
      <c r="C281" t="s">
        <v>182</v>
      </c>
      <c r="D281">
        <v>0</v>
      </c>
      <c r="E281">
        <v>25.019600000000001</v>
      </c>
      <c r="F281">
        <v>3.0465</v>
      </c>
      <c r="G281">
        <v>0</v>
      </c>
      <c r="H281" s="6">
        <v>1417.94</v>
      </c>
      <c r="I281" s="6">
        <v>1319.58</v>
      </c>
    </row>
    <row r="283" spans="2:11" x14ac:dyDescent="0.3">
      <c r="B283" t="s">
        <v>42</v>
      </c>
      <c r="C283" t="s">
        <v>43</v>
      </c>
      <c r="D283" t="s">
        <v>63</v>
      </c>
      <c r="E283">
        <v>269.52</v>
      </c>
      <c r="F283">
        <v>59.8</v>
      </c>
      <c r="G283">
        <v>6.6109</v>
      </c>
      <c r="H283">
        <v>2.4483000000000001</v>
      </c>
      <c r="I283">
        <v>9.3820999999999994</v>
      </c>
      <c r="J283">
        <v>195.11779999999999</v>
      </c>
      <c r="K283">
        <v>172.65289999999999</v>
      </c>
    </row>
    <row r="284" spans="2:11" x14ac:dyDescent="0.3">
      <c r="B284" t="s">
        <v>64</v>
      </c>
      <c r="C284">
        <v>431.92599999999999</v>
      </c>
      <c r="D284">
        <v>61.3</v>
      </c>
      <c r="E284">
        <v>10.9961</v>
      </c>
      <c r="F284">
        <v>4.0046999999999997</v>
      </c>
      <c r="G284">
        <v>15.058</v>
      </c>
      <c r="H284">
        <v>358.40219999999999</v>
      </c>
      <c r="I284">
        <v>317.66289999999998</v>
      </c>
    </row>
    <row r="285" spans="2:11" x14ac:dyDescent="0.3">
      <c r="B285" t="s">
        <v>38</v>
      </c>
      <c r="C285">
        <v>283.24799999999999</v>
      </c>
      <c r="D285">
        <v>60.2</v>
      </c>
      <c r="E285">
        <v>5.9165000000000001</v>
      </c>
      <c r="F285">
        <v>2.6074999999999999</v>
      </c>
      <c r="G285">
        <v>9.8656000000000006</v>
      </c>
      <c r="H285">
        <v>202.87389999999999</v>
      </c>
      <c r="I285">
        <v>179.42840000000001</v>
      </c>
    </row>
    <row r="286" spans="2:11" x14ac:dyDescent="0.3">
      <c r="B286" t="s">
        <v>65</v>
      </c>
      <c r="C286">
        <v>411.71600000000001</v>
      </c>
      <c r="D286">
        <v>61.2</v>
      </c>
      <c r="E286">
        <v>9.9954000000000001</v>
      </c>
      <c r="F286">
        <v>3.7637</v>
      </c>
      <c r="G286">
        <v>14.3765</v>
      </c>
      <c r="H286">
        <v>317.9271</v>
      </c>
      <c r="I286">
        <v>281.63279999999997</v>
      </c>
    </row>
    <row r="287" spans="2:11" x14ac:dyDescent="0.3">
      <c r="B287" t="s">
        <v>66</v>
      </c>
      <c r="C287" s="6">
        <v>1396.41</v>
      </c>
      <c r="D287">
        <v>60.8</v>
      </c>
      <c r="E287" s="3">
        <v>33.518799999999999</v>
      </c>
      <c r="F287">
        <v>12.824199999999999</v>
      </c>
      <c r="G287">
        <v>48.682200000000002</v>
      </c>
      <c r="H287" s="6">
        <v>1074.32</v>
      </c>
      <c r="I287">
        <v>951.37699999999995</v>
      </c>
    </row>
    <row r="288" spans="2:11" x14ac:dyDescent="0.3">
      <c r="C288" s="3"/>
    </row>
    <row r="289" spans="2:11" x14ac:dyDescent="0.3">
      <c r="B289" t="s">
        <v>42</v>
      </c>
      <c r="C289" s="3" t="s">
        <v>44</v>
      </c>
      <c r="D289" t="s">
        <v>63</v>
      </c>
      <c r="E289">
        <v>168.40199999999999</v>
      </c>
      <c r="F289">
        <v>22.1</v>
      </c>
      <c r="G289">
        <v>6.6414999999999997</v>
      </c>
      <c r="H289">
        <v>2.0042</v>
      </c>
      <c r="I289">
        <v>5.9</v>
      </c>
      <c r="J289">
        <v>130.80930000000001</v>
      </c>
      <c r="K289">
        <v>115.902</v>
      </c>
    </row>
    <row r="290" spans="2:11" x14ac:dyDescent="0.3">
      <c r="B290" t="s">
        <v>64</v>
      </c>
      <c r="C290" s="3">
        <v>334.96300000000002</v>
      </c>
      <c r="D290">
        <v>24</v>
      </c>
      <c r="E290">
        <v>13.2956</v>
      </c>
      <c r="F290">
        <v>3.9662000000000002</v>
      </c>
      <c r="G290">
        <v>11.379</v>
      </c>
      <c r="H290">
        <v>291.15410000000003</v>
      </c>
      <c r="I290">
        <v>258.08539999999999</v>
      </c>
    </row>
    <row r="291" spans="2:11" x14ac:dyDescent="0.3">
      <c r="B291" t="s">
        <v>38</v>
      </c>
      <c r="C291" s="3">
        <v>212.88200000000001</v>
      </c>
      <c r="D291">
        <v>20.5</v>
      </c>
      <c r="E291">
        <v>7.6188000000000002</v>
      </c>
      <c r="F291">
        <v>2.6644999999999999</v>
      </c>
      <c r="G291">
        <v>7.6822999999999997</v>
      </c>
      <c r="H291">
        <v>174.72479999999999</v>
      </c>
      <c r="I291">
        <v>154.69159999999999</v>
      </c>
    </row>
    <row r="292" spans="2:11" x14ac:dyDescent="0.3">
      <c r="B292" t="s">
        <v>65</v>
      </c>
      <c r="C292">
        <v>243.96199999999999</v>
      </c>
      <c r="D292">
        <v>23.9</v>
      </c>
      <c r="E292">
        <v>7.4004000000000003</v>
      </c>
      <c r="F292">
        <v>2.8046000000000002</v>
      </c>
      <c r="G292">
        <v>8.3638999999999992</v>
      </c>
      <c r="H292">
        <v>162.5378</v>
      </c>
      <c r="I292">
        <v>143.6121</v>
      </c>
    </row>
    <row r="293" spans="2:11" x14ac:dyDescent="0.3">
      <c r="B293" t="s">
        <v>66</v>
      </c>
      <c r="C293">
        <v>960.20899999999995</v>
      </c>
      <c r="D293">
        <v>22.8</v>
      </c>
      <c r="E293">
        <v>34.956200000000003</v>
      </c>
      <c r="F293">
        <v>11.439500000000001</v>
      </c>
      <c r="G293">
        <v>33.325200000000002</v>
      </c>
      <c r="H293">
        <v>759.226</v>
      </c>
      <c r="I293">
        <v>672.2912</v>
      </c>
    </row>
    <row r="294" spans="2:11" x14ac:dyDescent="0.3">
      <c r="E294" s="3"/>
    </row>
    <row r="295" spans="2:11" x14ac:dyDescent="0.3">
      <c r="B295" t="s">
        <v>45</v>
      </c>
      <c r="C295" s="3" t="s">
        <v>43</v>
      </c>
      <c r="D295" t="s">
        <v>63</v>
      </c>
      <c r="E295">
        <v>243.73599999999999</v>
      </c>
      <c r="F295">
        <v>36.799999999999997</v>
      </c>
      <c r="G295">
        <v>15.273</v>
      </c>
      <c r="H295">
        <v>2.7690999999999999</v>
      </c>
      <c r="I295">
        <v>8.9479000000000006</v>
      </c>
      <c r="J295">
        <v>271.67090000000002</v>
      </c>
      <c r="K295">
        <v>241.08109999999999</v>
      </c>
    </row>
    <row r="296" spans="2:11" x14ac:dyDescent="0.3">
      <c r="B296" t="s">
        <v>64</v>
      </c>
      <c r="C296" s="3">
        <v>360.63</v>
      </c>
      <c r="D296">
        <v>45.8</v>
      </c>
      <c r="E296">
        <v>24.756699999999999</v>
      </c>
      <c r="F296">
        <v>4.0278</v>
      </c>
      <c r="G296">
        <v>12.5181</v>
      </c>
      <c r="H296">
        <v>503.21559999999999</v>
      </c>
      <c r="I296">
        <v>447.67430000000002</v>
      </c>
    </row>
    <row r="297" spans="2:11" x14ac:dyDescent="0.3">
      <c r="B297" t="s">
        <v>38</v>
      </c>
      <c r="C297" s="3">
        <v>246.602</v>
      </c>
      <c r="D297">
        <v>39.200000000000003</v>
      </c>
      <c r="E297">
        <v>13.1844</v>
      </c>
      <c r="F297">
        <v>2.7959999999999998</v>
      </c>
      <c r="G297">
        <v>8.8812999999999995</v>
      </c>
      <c r="H297">
        <v>274.8075</v>
      </c>
      <c r="I297">
        <v>243.6559</v>
      </c>
    </row>
    <row r="298" spans="2:11" x14ac:dyDescent="0.3">
      <c r="B298" t="s">
        <v>65</v>
      </c>
      <c r="C298" s="3">
        <v>387.01400000000001</v>
      </c>
      <c r="D298">
        <v>45.6</v>
      </c>
      <c r="E298">
        <v>19.978300000000001</v>
      </c>
      <c r="F298">
        <v>4.1497999999999999</v>
      </c>
      <c r="G298">
        <v>13.605</v>
      </c>
      <c r="H298">
        <v>383.4144</v>
      </c>
      <c r="I298">
        <v>339.75830000000002</v>
      </c>
    </row>
    <row r="299" spans="2:11" x14ac:dyDescent="0.3">
      <c r="B299" t="s">
        <v>66</v>
      </c>
      <c r="C299" s="6">
        <v>1237.98</v>
      </c>
      <c r="D299">
        <v>42.3</v>
      </c>
      <c r="E299">
        <v>73.192400000000006</v>
      </c>
      <c r="F299">
        <v>13.742699999999999</v>
      </c>
      <c r="G299">
        <v>43.952300000000001</v>
      </c>
      <c r="H299" s="6">
        <v>1433.11</v>
      </c>
      <c r="I299" s="6">
        <v>1272.17</v>
      </c>
    </row>
    <row r="301" spans="2:11" x14ac:dyDescent="0.3">
      <c r="B301" t="s">
        <v>45</v>
      </c>
      <c r="C301" t="s">
        <v>44</v>
      </c>
      <c r="D301" t="s">
        <v>63</v>
      </c>
      <c r="E301" s="3">
        <v>201.05099999999999</v>
      </c>
      <c r="F301">
        <v>18.3</v>
      </c>
      <c r="G301">
        <v>11.899900000000001</v>
      </c>
      <c r="H301">
        <v>2.7120000000000002</v>
      </c>
      <c r="I301">
        <v>7.6062000000000003</v>
      </c>
      <c r="J301">
        <v>214.59229999999999</v>
      </c>
      <c r="K301">
        <v>190.65719999999999</v>
      </c>
    </row>
    <row r="302" spans="2:11" x14ac:dyDescent="0.3">
      <c r="B302" t="s">
        <v>64</v>
      </c>
      <c r="C302" s="3">
        <v>410.23200000000003</v>
      </c>
      <c r="D302">
        <v>18.7</v>
      </c>
      <c r="E302">
        <v>24.7972</v>
      </c>
      <c r="F302">
        <v>5.6028000000000002</v>
      </c>
      <c r="G302">
        <v>15.274100000000001</v>
      </c>
      <c r="H302">
        <v>490.23009999999999</v>
      </c>
      <c r="I302">
        <v>435.62630000000001</v>
      </c>
    </row>
    <row r="303" spans="2:11" x14ac:dyDescent="0.3">
      <c r="B303" t="s">
        <v>38</v>
      </c>
      <c r="C303" s="3">
        <v>257.88400000000001</v>
      </c>
      <c r="D303">
        <v>17.600000000000001</v>
      </c>
      <c r="E303">
        <v>13.619300000000001</v>
      </c>
      <c r="F303">
        <v>3.6080999999999999</v>
      </c>
      <c r="G303">
        <v>9.9404000000000003</v>
      </c>
      <c r="H303">
        <v>279.25349999999997</v>
      </c>
      <c r="I303">
        <v>247.88159999999999</v>
      </c>
    </row>
    <row r="304" spans="2:11" x14ac:dyDescent="0.3">
      <c r="B304" t="s">
        <v>65</v>
      </c>
      <c r="C304" s="3">
        <v>293.68700000000001</v>
      </c>
      <c r="D304">
        <v>19.100000000000001</v>
      </c>
      <c r="E304">
        <v>13.6004</v>
      </c>
      <c r="F304">
        <v>3.8454999999999999</v>
      </c>
      <c r="G304">
        <v>10.8993</v>
      </c>
      <c r="H304">
        <v>265.55860000000001</v>
      </c>
      <c r="I304">
        <v>235.40950000000001</v>
      </c>
    </row>
    <row r="305" spans="1:15" x14ac:dyDescent="0.3">
      <c r="B305" t="s">
        <v>66</v>
      </c>
      <c r="C305" s="3">
        <v>1162.8499999999999</v>
      </c>
      <c r="D305">
        <v>18.5</v>
      </c>
      <c r="E305">
        <v>63.916800000000002</v>
      </c>
      <c r="F305">
        <v>15.7684</v>
      </c>
      <c r="G305">
        <v>43.719900000000003</v>
      </c>
      <c r="H305" s="6">
        <v>1249.6300000000001</v>
      </c>
      <c r="I305" s="6">
        <v>1109.57</v>
      </c>
    </row>
    <row r="306" spans="1:15" x14ac:dyDescent="0.3">
      <c r="B306" t="s">
        <v>67</v>
      </c>
      <c r="C306" t="s">
        <v>184</v>
      </c>
      <c r="D306" t="s">
        <v>46</v>
      </c>
      <c r="E306" t="s">
        <v>46</v>
      </c>
      <c r="F306" t="s">
        <v>46</v>
      </c>
      <c r="G306" t="s">
        <v>46</v>
      </c>
      <c r="H306" t="s">
        <v>46</v>
      </c>
    </row>
    <row r="308" spans="1:15" x14ac:dyDescent="0.3">
      <c r="B308" t="s">
        <v>0</v>
      </c>
      <c r="C308" t="s">
        <v>37</v>
      </c>
      <c r="D308" t="s">
        <v>63</v>
      </c>
      <c r="E308" s="3">
        <v>882.70899999999995</v>
      </c>
      <c r="F308">
        <v>29.7</v>
      </c>
      <c r="G308">
        <v>47.270499999999998</v>
      </c>
      <c r="H308">
        <v>10.848599999999999</v>
      </c>
      <c r="I308">
        <v>31.836200000000002</v>
      </c>
      <c r="J308" s="6">
        <v>1040.24</v>
      </c>
      <c r="K308">
        <v>934.23180000000002</v>
      </c>
    </row>
    <row r="309" spans="1:15" x14ac:dyDescent="0.3">
      <c r="B309" t="s">
        <v>64</v>
      </c>
      <c r="C309" s="3">
        <v>1537.75</v>
      </c>
      <c r="D309">
        <v>30.3</v>
      </c>
      <c r="E309">
        <v>80.926299999999998</v>
      </c>
      <c r="F309">
        <v>18.438800000000001</v>
      </c>
      <c r="G309">
        <v>54.229199999999999</v>
      </c>
      <c r="H309" s="6">
        <v>2093.44</v>
      </c>
      <c r="I309" s="6">
        <v>1883.32</v>
      </c>
    </row>
    <row r="310" spans="1:15" x14ac:dyDescent="0.3">
      <c r="A310" t="s">
        <v>19</v>
      </c>
    </row>
    <row r="311" spans="1:15" x14ac:dyDescent="0.3">
      <c r="A311" t="s">
        <v>50</v>
      </c>
      <c r="B311" t="s">
        <v>51</v>
      </c>
      <c r="C311" t="s">
        <v>185</v>
      </c>
      <c r="D311" s="7">
        <v>0.3466319444444444</v>
      </c>
      <c r="E311" s="8">
        <v>41424</v>
      </c>
    </row>
    <row r="312" spans="1:15" x14ac:dyDescent="0.3">
      <c r="A312" t="s">
        <v>20</v>
      </c>
    </row>
    <row r="313" spans="1:15" x14ac:dyDescent="0.3">
      <c r="A313" t="s">
        <v>21</v>
      </c>
      <c r="B313" t="s">
        <v>22</v>
      </c>
      <c r="C313">
        <v>2011</v>
      </c>
    </row>
    <row r="314" spans="1:15" x14ac:dyDescent="0.3">
      <c r="A314" t="s">
        <v>23</v>
      </c>
      <c r="B314" t="s">
        <v>24</v>
      </c>
      <c r="C314" t="s">
        <v>25</v>
      </c>
      <c r="D314">
        <v>1</v>
      </c>
      <c r="E314">
        <v>2</v>
      </c>
      <c r="F314">
        <v>3</v>
      </c>
      <c r="G314">
        <v>4</v>
      </c>
      <c r="H314">
        <v>5</v>
      </c>
      <c r="I314">
        <v>6</v>
      </c>
      <c r="J314">
        <v>7</v>
      </c>
      <c r="K314">
        <v>8</v>
      </c>
      <c r="L314">
        <v>9</v>
      </c>
      <c r="M314">
        <v>10</v>
      </c>
      <c r="N314">
        <v>11</v>
      </c>
      <c r="O314">
        <v>12</v>
      </c>
    </row>
    <row r="316" spans="1:15" x14ac:dyDescent="0.3">
      <c r="C316" s="5"/>
    </row>
    <row r="317" spans="1:15" x14ac:dyDescent="0.3">
      <c r="A317" t="s">
        <v>26</v>
      </c>
      <c r="B317" t="s">
        <v>27</v>
      </c>
      <c r="C317" s="5">
        <v>4.666666666666667</v>
      </c>
      <c r="D317" t="s">
        <v>28</v>
      </c>
      <c r="E317" t="s">
        <v>169</v>
      </c>
      <c r="F317" t="s">
        <v>170</v>
      </c>
      <c r="G317" t="s">
        <v>171</v>
      </c>
      <c r="H317" t="s">
        <v>29</v>
      </c>
      <c r="I317" t="s">
        <v>60</v>
      </c>
      <c r="J317" t="s">
        <v>31</v>
      </c>
      <c r="K317" t="s">
        <v>61</v>
      </c>
      <c r="L317" t="s">
        <v>30</v>
      </c>
      <c r="M317" t="s">
        <v>62</v>
      </c>
    </row>
    <row r="318" spans="1:15" x14ac:dyDescent="0.3">
      <c r="A318" t="s">
        <v>172</v>
      </c>
      <c r="B318" t="s">
        <v>1</v>
      </c>
      <c r="C318" t="s">
        <v>2</v>
      </c>
      <c r="D318" t="s">
        <v>33</v>
      </c>
      <c r="E318" t="s">
        <v>3</v>
      </c>
      <c r="F318" t="s">
        <v>4</v>
      </c>
      <c r="G318" t="s">
        <v>5</v>
      </c>
      <c r="H318" t="s">
        <v>6</v>
      </c>
      <c r="I318">
        <v>34003</v>
      </c>
      <c r="J318">
        <v>2011</v>
      </c>
      <c r="K318" t="s">
        <v>173</v>
      </c>
      <c r="L318" t="s">
        <v>174</v>
      </c>
      <c r="M318" t="s">
        <v>175</v>
      </c>
    </row>
    <row r="319" spans="1:15" x14ac:dyDescent="0.3">
      <c r="A319" t="s">
        <v>19</v>
      </c>
    </row>
    <row r="320" spans="1:15" x14ac:dyDescent="0.3">
      <c r="B320" t="s">
        <v>0</v>
      </c>
      <c r="C320" t="s">
        <v>172</v>
      </c>
      <c r="D320" t="s">
        <v>34</v>
      </c>
      <c r="E320" t="s">
        <v>176</v>
      </c>
      <c r="F320" t="s">
        <v>177</v>
      </c>
      <c r="G320">
        <v>-2.5</v>
      </c>
    </row>
    <row r="321" spans="1:11" x14ac:dyDescent="0.3">
      <c r="B321" t="s">
        <v>35</v>
      </c>
      <c r="C321" t="s">
        <v>178</v>
      </c>
      <c r="D321" t="s">
        <v>7</v>
      </c>
      <c r="E321" t="s">
        <v>36</v>
      </c>
      <c r="F321" t="s">
        <v>37</v>
      </c>
      <c r="G321" t="s">
        <v>38</v>
      </c>
      <c r="H321" t="s">
        <v>179</v>
      </c>
      <c r="I321" t="s">
        <v>180</v>
      </c>
      <c r="J321" t="s">
        <v>39</v>
      </c>
      <c r="K321" t="s">
        <v>181</v>
      </c>
    </row>
    <row r="322" spans="1:11" x14ac:dyDescent="0.3">
      <c r="A322" t="s">
        <v>19</v>
      </c>
    </row>
    <row r="323" spans="1:11" x14ac:dyDescent="0.3">
      <c r="C323" s="3"/>
    </row>
    <row r="324" spans="1:11" x14ac:dyDescent="0.3">
      <c r="B324" t="s">
        <v>38</v>
      </c>
      <c r="C324" s="3">
        <v>1000.62</v>
      </c>
      <c r="D324">
        <v>27.8</v>
      </c>
      <c r="E324">
        <v>44.568800000000003</v>
      </c>
      <c r="F324">
        <v>12.2479</v>
      </c>
      <c r="G324">
        <v>36.369599999999998</v>
      </c>
      <c r="H324" s="6">
        <v>1220.81</v>
      </c>
      <c r="I324" s="6">
        <v>1098.3399999999999</v>
      </c>
    </row>
    <row r="325" spans="1:11" x14ac:dyDescent="0.3">
      <c r="B325" t="s">
        <v>65</v>
      </c>
      <c r="C325" s="3">
        <v>1336.38</v>
      </c>
      <c r="D325">
        <v>32.799999999999997</v>
      </c>
      <c r="E325">
        <v>57.838200000000001</v>
      </c>
      <c r="F325">
        <v>15.286099999999999</v>
      </c>
      <c r="G325">
        <v>47.244799999999998</v>
      </c>
      <c r="H325" s="6">
        <v>1579.75</v>
      </c>
      <c r="I325" s="6">
        <v>1409.1</v>
      </c>
    </row>
    <row r="326" spans="1:11" x14ac:dyDescent="0.3">
      <c r="B326" t="s">
        <v>66</v>
      </c>
      <c r="C326" s="6">
        <v>4757.46</v>
      </c>
      <c r="D326">
        <v>30.2</v>
      </c>
      <c r="E326">
        <v>230.60380000000001</v>
      </c>
      <c r="F326">
        <v>56.821399999999997</v>
      </c>
      <c r="G326">
        <v>169.6797</v>
      </c>
      <c r="H326" s="6">
        <v>5934.23</v>
      </c>
      <c r="I326" s="6">
        <v>5325</v>
      </c>
    </row>
    <row r="328" spans="1:11" x14ac:dyDescent="0.3">
      <c r="F328" s="3"/>
    </row>
    <row r="329" spans="1:11" x14ac:dyDescent="0.3">
      <c r="B329" t="s">
        <v>48</v>
      </c>
      <c r="C329" s="3" t="s">
        <v>10</v>
      </c>
    </row>
    <row r="330" spans="1:11" x14ac:dyDescent="0.3">
      <c r="C330" s="3"/>
    </row>
    <row r="331" spans="1:11" x14ac:dyDescent="0.3">
      <c r="B331" t="s">
        <v>41</v>
      </c>
      <c r="C331" s="3" t="s">
        <v>63</v>
      </c>
      <c r="D331" t="s">
        <v>182</v>
      </c>
      <c r="E331">
        <v>0</v>
      </c>
      <c r="F331">
        <v>4.2182000000000004</v>
      </c>
      <c r="G331">
        <v>0.55910000000000004</v>
      </c>
      <c r="H331">
        <v>0</v>
      </c>
      <c r="I331">
        <v>140.88810000000001</v>
      </c>
      <c r="J331">
        <v>132.0924</v>
      </c>
    </row>
    <row r="332" spans="1:11" x14ac:dyDescent="0.3">
      <c r="B332" t="s">
        <v>64</v>
      </c>
      <c r="C332" s="3" t="s">
        <v>182</v>
      </c>
      <c r="D332">
        <v>0</v>
      </c>
      <c r="E332">
        <v>4.3354999999999997</v>
      </c>
      <c r="F332">
        <v>0.51070000000000004</v>
      </c>
      <c r="G332">
        <v>0</v>
      </c>
      <c r="H332">
        <v>277.73989999999998</v>
      </c>
      <c r="I332">
        <v>261.47809999999998</v>
      </c>
    </row>
    <row r="333" spans="1:11" x14ac:dyDescent="0.3">
      <c r="B333" t="s">
        <v>38</v>
      </c>
      <c r="C333" t="s">
        <v>182</v>
      </c>
      <c r="D333">
        <v>0</v>
      </c>
      <c r="E333">
        <v>2.5766</v>
      </c>
      <c r="F333">
        <v>0.34760000000000002</v>
      </c>
      <c r="G333">
        <v>0</v>
      </c>
      <c r="H333">
        <v>176.3355</v>
      </c>
      <c r="I333">
        <v>166.27610000000001</v>
      </c>
    </row>
    <row r="334" spans="1:11" x14ac:dyDescent="0.3">
      <c r="B334" t="s">
        <v>65</v>
      </c>
      <c r="C334" t="s">
        <v>182</v>
      </c>
      <c r="D334">
        <v>0</v>
      </c>
      <c r="E334">
        <v>4.1966000000000001</v>
      </c>
      <c r="F334">
        <v>0.4405</v>
      </c>
      <c r="G334">
        <v>0</v>
      </c>
      <c r="H334">
        <v>274.44760000000002</v>
      </c>
      <c r="I334">
        <v>249.07050000000001</v>
      </c>
    </row>
    <row r="335" spans="1:11" x14ac:dyDescent="0.3">
      <c r="B335" t="s">
        <v>66</v>
      </c>
      <c r="C335" t="s">
        <v>182</v>
      </c>
      <c r="D335">
        <v>0</v>
      </c>
      <c r="E335">
        <v>15.3269</v>
      </c>
      <c r="F335">
        <v>1.8577999999999999</v>
      </c>
      <c r="G335">
        <v>0</v>
      </c>
      <c r="H335">
        <v>869.41110000000003</v>
      </c>
      <c r="I335">
        <v>808.9171</v>
      </c>
    </row>
    <row r="337" spans="2:11" x14ac:dyDescent="0.3">
      <c r="B337" t="s">
        <v>42</v>
      </c>
      <c r="C337" t="s">
        <v>43</v>
      </c>
      <c r="D337" t="s">
        <v>63</v>
      </c>
      <c r="E337">
        <v>62.908000000000001</v>
      </c>
      <c r="F337">
        <v>63.1</v>
      </c>
      <c r="G337">
        <v>1.7056</v>
      </c>
      <c r="H337">
        <v>0.58320000000000005</v>
      </c>
      <c r="I337">
        <v>2.1989000000000001</v>
      </c>
      <c r="J337">
        <v>54.618000000000002</v>
      </c>
      <c r="K337">
        <v>48.425199999999997</v>
      </c>
    </row>
    <row r="338" spans="2:11" x14ac:dyDescent="0.3">
      <c r="B338" t="s">
        <v>64</v>
      </c>
      <c r="C338">
        <v>82.085999999999999</v>
      </c>
      <c r="D338">
        <v>63.4</v>
      </c>
      <c r="E338">
        <v>2.2879999999999998</v>
      </c>
      <c r="F338">
        <v>0.78100000000000003</v>
      </c>
      <c r="G338">
        <v>2.8651</v>
      </c>
      <c r="H338">
        <v>78.702799999999996</v>
      </c>
      <c r="I338">
        <v>69.829099999999997</v>
      </c>
    </row>
    <row r="339" spans="2:11" x14ac:dyDescent="0.3">
      <c r="B339" t="s">
        <v>38</v>
      </c>
      <c r="C339">
        <v>58.04</v>
      </c>
      <c r="D339">
        <v>63.3</v>
      </c>
      <c r="E339">
        <v>1.5309999999999999</v>
      </c>
      <c r="F339">
        <v>0.54610000000000003</v>
      </c>
      <c r="G339">
        <v>2.0318999999999998</v>
      </c>
      <c r="H339">
        <v>53.7498</v>
      </c>
      <c r="I339">
        <v>47.704700000000003</v>
      </c>
    </row>
    <row r="340" spans="2:11" x14ac:dyDescent="0.3">
      <c r="B340" t="s">
        <v>65</v>
      </c>
      <c r="C340">
        <v>86.668000000000006</v>
      </c>
      <c r="D340">
        <v>63.4</v>
      </c>
      <c r="E340">
        <v>2.4357000000000002</v>
      </c>
      <c r="F340">
        <v>0.80969999999999998</v>
      </c>
      <c r="G340">
        <v>3.0320999999999998</v>
      </c>
      <c r="H340">
        <v>81.712900000000005</v>
      </c>
      <c r="I340">
        <v>72.566000000000003</v>
      </c>
    </row>
    <row r="341" spans="2:11" x14ac:dyDescent="0.3">
      <c r="B341" t="s">
        <v>66</v>
      </c>
      <c r="C341">
        <v>289.70299999999997</v>
      </c>
      <c r="D341">
        <v>63.3</v>
      </c>
      <c r="E341">
        <v>7.9602000000000004</v>
      </c>
      <c r="F341">
        <v>2.72</v>
      </c>
      <c r="G341">
        <v>10.1279</v>
      </c>
      <c r="H341">
        <v>268.78339999999997</v>
      </c>
      <c r="I341">
        <v>238.52510000000001</v>
      </c>
    </row>
    <row r="343" spans="2:11" x14ac:dyDescent="0.3">
      <c r="B343" t="s">
        <v>42</v>
      </c>
      <c r="C343" t="s">
        <v>44</v>
      </c>
      <c r="D343" t="s">
        <v>63</v>
      </c>
      <c r="E343" t="s">
        <v>182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</row>
    <row r="344" spans="2:11" x14ac:dyDescent="0.3">
      <c r="B344" t="s">
        <v>64</v>
      </c>
      <c r="C344" t="s">
        <v>182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</row>
    <row r="345" spans="2:11" x14ac:dyDescent="0.3">
      <c r="B345" t="s">
        <v>38</v>
      </c>
      <c r="C345" t="s">
        <v>182</v>
      </c>
      <c r="D345">
        <v>0</v>
      </c>
      <c r="E345" s="3">
        <v>0</v>
      </c>
      <c r="F345">
        <v>0</v>
      </c>
      <c r="G345">
        <v>0</v>
      </c>
      <c r="H345">
        <v>0</v>
      </c>
      <c r="I345">
        <v>0</v>
      </c>
    </row>
    <row r="346" spans="2:11" x14ac:dyDescent="0.3">
      <c r="B346" t="s">
        <v>65</v>
      </c>
      <c r="C346" s="3" t="s">
        <v>182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</row>
    <row r="347" spans="2:11" x14ac:dyDescent="0.3">
      <c r="B347" t="s">
        <v>66</v>
      </c>
      <c r="C347" s="3" t="s">
        <v>182</v>
      </c>
      <c r="D347">
        <v>0</v>
      </c>
      <c r="E347">
        <v>0</v>
      </c>
      <c r="F347">
        <v>0</v>
      </c>
      <c r="G347">
        <v>0</v>
      </c>
      <c r="H347">
        <v>0</v>
      </c>
      <c r="I347">
        <v>0</v>
      </c>
    </row>
    <row r="348" spans="2:11" x14ac:dyDescent="0.3">
      <c r="C348" s="3"/>
    </row>
    <row r="349" spans="2:11" x14ac:dyDescent="0.3">
      <c r="B349" t="s">
        <v>45</v>
      </c>
      <c r="C349" s="3" t="s">
        <v>43</v>
      </c>
      <c r="D349" t="s">
        <v>63</v>
      </c>
      <c r="E349">
        <v>128.81800000000001</v>
      </c>
      <c r="F349">
        <v>41</v>
      </c>
      <c r="G349">
        <v>5.9333999999999998</v>
      </c>
      <c r="H349">
        <v>1.3886000000000001</v>
      </c>
      <c r="I349">
        <v>4.5644999999999998</v>
      </c>
      <c r="J349">
        <v>102.44329999999999</v>
      </c>
      <c r="K349">
        <v>90.406800000000004</v>
      </c>
    </row>
    <row r="350" spans="2:11" x14ac:dyDescent="0.3">
      <c r="B350" t="s">
        <v>64</v>
      </c>
      <c r="C350">
        <v>223.25700000000001</v>
      </c>
      <c r="D350">
        <v>47</v>
      </c>
      <c r="E350">
        <v>9.8320000000000007</v>
      </c>
      <c r="F350">
        <v>2.3942999999999999</v>
      </c>
      <c r="G350">
        <v>7.6923000000000004</v>
      </c>
      <c r="H350">
        <v>199.18719999999999</v>
      </c>
      <c r="I350">
        <v>176.0489</v>
      </c>
    </row>
    <row r="351" spans="2:11" x14ac:dyDescent="0.3">
      <c r="B351" t="s">
        <v>38</v>
      </c>
      <c r="C351">
        <v>146.80099999999999</v>
      </c>
      <c r="D351">
        <v>41.2</v>
      </c>
      <c r="E351">
        <v>5.36</v>
      </c>
      <c r="F351">
        <v>1.6042000000000001</v>
      </c>
      <c r="G351">
        <v>5.1571999999999996</v>
      </c>
      <c r="H351">
        <v>115.2479</v>
      </c>
      <c r="I351">
        <v>101.5917</v>
      </c>
    </row>
    <row r="352" spans="2:11" x14ac:dyDescent="0.3">
      <c r="B352" t="s">
        <v>65</v>
      </c>
      <c r="C352">
        <v>245.31100000000001</v>
      </c>
      <c r="D352">
        <v>46.8</v>
      </c>
      <c r="E352">
        <v>8.9375</v>
      </c>
      <c r="F352">
        <v>2.5621999999999998</v>
      </c>
      <c r="G352">
        <v>8.5387000000000004</v>
      </c>
      <c r="H352">
        <v>168.8717</v>
      </c>
      <c r="I352">
        <v>148.61250000000001</v>
      </c>
    </row>
    <row r="353" spans="1:15" x14ac:dyDescent="0.3">
      <c r="B353" t="s">
        <v>66</v>
      </c>
      <c r="C353">
        <v>744.18600000000004</v>
      </c>
      <c r="D353">
        <v>44.6</v>
      </c>
      <c r="E353">
        <v>30.062799999999999</v>
      </c>
      <c r="F353">
        <v>7.9493</v>
      </c>
      <c r="G353">
        <v>25.9528</v>
      </c>
      <c r="H353">
        <v>585.75</v>
      </c>
      <c r="I353">
        <v>516.66</v>
      </c>
    </row>
    <row r="355" spans="1:15" x14ac:dyDescent="0.3">
      <c r="B355" t="s">
        <v>45</v>
      </c>
      <c r="C355" t="s">
        <v>44</v>
      </c>
      <c r="D355" t="s">
        <v>63</v>
      </c>
      <c r="E355">
        <v>196.78200000000001</v>
      </c>
      <c r="F355">
        <v>17.3</v>
      </c>
      <c r="G355">
        <v>14.251799999999999</v>
      </c>
      <c r="H355">
        <v>2.7757000000000001</v>
      </c>
      <c r="I355">
        <v>7.8912000000000004</v>
      </c>
      <c r="J355">
        <v>259.19290000000001</v>
      </c>
      <c r="K355">
        <v>230.97210000000001</v>
      </c>
    </row>
    <row r="356" spans="1:15" x14ac:dyDescent="0.3">
      <c r="B356" t="s">
        <v>64</v>
      </c>
      <c r="C356">
        <v>379.524</v>
      </c>
      <c r="D356">
        <v>18.8</v>
      </c>
      <c r="E356">
        <v>26.6389</v>
      </c>
      <c r="F356">
        <v>5.2647000000000004</v>
      </c>
      <c r="G356">
        <v>14.3811</v>
      </c>
      <c r="H356">
        <v>524.5992</v>
      </c>
      <c r="I356">
        <v>466.95830000000001</v>
      </c>
    </row>
    <row r="357" spans="1:15" x14ac:dyDescent="0.3">
      <c r="B357" t="s">
        <v>38</v>
      </c>
      <c r="C357">
        <v>227.80600000000001</v>
      </c>
      <c r="D357">
        <v>16.600000000000001</v>
      </c>
      <c r="E357">
        <v>15.1729</v>
      </c>
      <c r="F357">
        <v>3.355</v>
      </c>
      <c r="G357">
        <v>9.3323</v>
      </c>
      <c r="H357">
        <v>304.4101</v>
      </c>
      <c r="I357">
        <v>270.88350000000003</v>
      </c>
    </row>
    <row r="358" spans="1:15" x14ac:dyDescent="0.3">
      <c r="B358" t="s">
        <v>65</v>
      </c>
      <c r="C358">
        <v>340.42099999999999</v>
      </c>
      <c r="D358">
        <v>20.2</v>
      </c>
      <c r="E358">
        <v>17.357399999999998</v>
      </c>
      <c r="F358">
        <v>4.4015000000000004</v>
      </c>
      <c r="G358">
        <v>12.6334</v>
      </c>
      <c r="H358">
        <v>340.31869999999998</v>
      </c>
      <c r="I358">
        <v>302.26220000000001</v>
      </c>
    </row>
    <row r="359" spans="1:15" x14ac:dyDescent="0.3">
      <c r="B359" t="s">
        <v>66</v>
      </c>
      <c r="C359" s="6">
        <v>1144.53</v>
      </c>
      <c r="D359">
        <v>18.399999999999999</v>
      </c>
      <c r="E359" s="3">
        <v>73.421000000000006</v>
      </c>
      <c r="F359">
        <v>15.796900000000001</v>
      </c>
      <c r="G359">
        <v>44.238</v>
      </c>
      <c r="H359" s="6">
        <v>1428.52</v>
      </c>
      <c r="I359" s="6">
        <v>1271.08</v>
      </c>
    </row>
    <row r="360" spans="1:15" x14ac:dyDescent="0.3">
      <c r="B360" t="s">
        <v>67</v>
      </c>
      <c r="C360" s="3" t="s">
        <v>184</v>
      </c>
      <c r="D360" t="s">
        <v>46</v>
      </c>
      <c r="E360" t="s">
        <v>46</v>
      </c>
      <c r="F360" t="s">
        <v>46</v>
      </c>
      <c r="G360" t="s">
        <v>46</v>
      </c>
      <c r="H360" t="s">
        <v>46</v>
      </c>
    </row>
    <row r="361" spans="1:15" x14ac:dyDescent="0.3">
      <c r="C361" s="3"/>
    </row>
    <row r="362" spans="1:15" x14ac:dyDescent="0.3">
      <c r="A362" t="s">
        <v>19</v>
      </c>
    </row>
    <row r="363" spans="1:15" x14ac:dyDescent="0.3">
      <c r="A363" t="s">
        <v>50</v>
      </c>
      <c r="B363" t="s">
        <v>51</v>
      </c>
      <c r="C363" t="s">
        <v>185</v>
      </c>
      <c r="D363" s="7">
        <v>0.3466319444444444</v>
      </c>
      <c r="E363" s="8">
        <v>41424</v>
      </c>
    </row>
    <row r="364" spans="1:15" x14ac:dyDescent="0.3">
      <c r="A364" t="s">
        <v>20</v>
      </c>
    </row>
    <row r="365" spans="1:15" x14ac:dyDescent="0.3">
      <c r="A365" t="s">
        <v>21</v>
      </c>
      <c r="B365" t="s">
        <v>22</v>
      </c>
      <c r="C365">
        <v>2011</v>
      </c>
    </row>
    <row r="366" spans="1:15" x14ac:dyDescent="0.3">
      <c r="A366" t="s">
        <v>23</v>
      </c>
      <c r="B366" t="s">
        <v>24</v>
      </c>
      <c r="C366" t="s">
        <v>25</v>
      </c>
      <c r="D366">
        <v>1</v>
      </c>
      <c r="E366">
        <v>2</v>
      </c>
      <c r="F366">
        <v>3</v>
      </c>
      <c r="G366">
        <v>4</v>
      </c>
      <c r="H366">
        <v>5</v>
      </c>
      <c r="I366">
        <v>6</v>
      </c>
      <c r="J366">
        <v>7</v>
      </c>
      <c r="K366">
        <v>8</v>
      </c>
      <c r="L366">
        <v>9</v>
      </c>
      <c r="M366">
        <v>10</v>
      </c>
      <c r="N366">
        <v>11</v>
      </c>
      <c r="O366">
        <v>12</v>
      </c>
    </row>
    <row r="368" spans="1:15" x14ac:dyDescent="0.3">
      <c r="C368" s="5"/>
    </row>
    <row r="369" spans="1:13" x14ac:dyDescent="0.3">
      <c r="A369" t="s">
        <v>26</v>
      </c>
      <c r="B369" t="s">
        <v>27</v>
      </c>
      <c r="C369" s="5">
        <v>4.666666666666667</v>
      </c>
      <c r="D369" t="s">
        <v>28</v>
      </c>
      <c r="E369" t="s">
        <v>169</v>
      </c>
      <c r="F369" t="s">
        <v>170</v>
      </c>
      <c r="G369" t="s">
        <v>171</v>
      </c>
      <c r="H369" t="s">
        <v>29</v>
      </c>
      <c r="I369" t="s">
        <v>60</v>
      </c>
      <c r="J369" t="s">
        <v>31</v>
      </c>
      <c r="K369" t="s">
        <v>61</v>
      </c>
      <c r="L369" t="s">
        <v>30</v>
      </c>
      <c r="M369" t="s">
        <v>62</v>
      </c>
    </row>
    <row r="370" spans="1:13" x14ac:dyDescent="0.3">
      <c r="A370" t="s">
        <v>172</v>
      </c>
      <c r="B370" t="s">
        <v>1</v>
      </c>
      <c r="C370" t="s">
        <v>2</v>
      </c>
      <c r="D370" t="s">
        <v>33</v>
      </c>
      <c r="E370" t="s">
        <v>3</v>
      </c>
      <c r="F370" t="s">
        <v>4</v>
      </c>
      <c r="G370" t="s">
        <v>5</v>
      </c>
      <c r="H370" t="s">
        <v>6</v>
      </c>
      <c r="I370">
        <v>34003</v>
      </c>
      <c r="J370">
        <v>2011</v>
      </c>
      <c r="K370" t="s">
        <v>173</v>
      </c>
      <c r="L370" t="s">
        <v>174</v>
      </c>
      <c r="M370" t="s">
        <v>175</v>
      </c>
    </row>
    <row r="371" spans="1:13" x14ac:dyDescent="0.3">
      <c r="A371" t="s">
        <v>19</v>
      </c>
    </row>
    <row r="372" spans="1:13" x14ac:dyDescent="0.3">
      <c r="B372" t="s">
        <v>0</v>
      </c>
      <c r="C372" t="s">
        <v>172</v>
      </c>
      <c r="D372" t="s">
        <v>34</v>
      </c>
      <c r="E372" t="s">
        <v>176</v>
      </c>
      <c r="F372" t="s">
        <v>177</v>
      </c>
      <c r="G372">
        <v>-2.5</v>
      </c>
    </row>
    <row r="373" spans="1:13" x14ac:dyDescent="0.3">
      <c r="B373" t="s">
        <v>35</v>
      </c>
      <c r="C373" t="s">
        <v>178</v>
      </c>
      <c r="D373" t="s">
        <v>7</v>
      </c>
      <c r="E373" t="s">
        <v>36</v>
      </c>
      <c r="F373" t="s">
        <v>37</v>
      </c>
      <c r="G373" t="s">
        <v>38</v>
      </c>
      <c r="H373" t="s">
        <v>179</v>
      </c>
      <c r="I373" t="s">
        <v>180</v>
      </c>
      <c r="J373" t="s">
        <v>39</v>
      </c>
      <c r="K373" t="s">
        <v>181</v>
      </c>
    </row>
    <row r="374" spans="1:13" x14ac:dyDescent="0.3">
      <c r="A374" t="s">
        <v>19</v>
      </c>
    </row>
    <row r="375" spans="1:13" x14ac:dyDescent="0.3">
      <c r="C375" s="3"/>
    </row>
    <row r="376" spans="1:13" x14ac:dyDescent="0.3">
      <c r="B376" t="s">
        <v>0</v>
      </c>
      <c r="C376" s="3" t="s">
        <v>37</v>
      </c>
      <c r="D376" t="s">
        <v>63</v>
      </c>
      <c r="E376">
        <v>388.50799999999998</v>
      </c>
      <c r="F376">
        <v>25</v>
      </c>
      <c r="G376">
        <v>26.108899999999998</v>
      </c>
      <c r="H376">
        <v>5.3064999999999998</v>
      </c>
      <c r="I376">
        <v>14.654500000000001</v>
      </c>
      <c r="J376">
        <v>557.1422</v>
      </c>
      <c r="K376">
        <v>501.8965</v>
      </c>
    </row>
    <row r="377" spans="1:13" x14ac:dyDescent="0.3">
      <c r="B377" t="s">
        <v>64</v>
      </c>
      <c r="C377">
        <v>684.86699999999996</v>
      </c>
      <c r="D377">
        <v>26.1</v>
      </c>
      <c r="E377">
        <v>43.094299999999997</v>
      </c>
      <c r="F377">
        <v>8.9506999999999994</v>
      </c>
      <c r="G377">
        <v>24.938500000000001</v>
      </c>
      <c r="H377" s="6">
        <v>1080.23</v>
      </c>
      <c r="I377">
        <v>974.31449999999995</v>
      </c>
    </row>
    <row r="378" spans="1:13" x14ac:dyDescent="0.3">
      <c r="B378" t="s">
        <v>38</v>
      </c>
      <c r="C378">
        <v>432.64699999999999</v>
      </c>
      <c r="D378">
        <v>23.7</v>
      </c>
      <c r="E378">
        <v>24.6404</v>
      </c>
      <c r="F378">
        <v>5.8528000000000002</v>
      </c>
      <c r="G378">
        <v>16.5214</v>
      </c>
      <c r="H378">
        <v>649.74329999999998</v>
      </c>
      <c r="I378">
        <v>586.45600000000002</v>
      </c>
    </row>
    <row r="379" spans="1:13" x14ac:dyDescent="0.3">
      <c r="B379" t="s">
        <v>65</v>
      </c>
      <c r="C379">
        <v>672.4</v>
      </c>
      <c r="D379">
        <v>28.6</v>
      </c>
      <c r="E379" s="3">
        <v>32.927199999999999</v>
      </c>
      <c r="F379">
        <v>8.2139000000000006</v>
      </c>
      <c r="G379">
        <v>24.2042</v>
      </c>
      <c r="H379">
        <v>865.35090000000002</v>
      </c>
      <c r="I379">
        <v>772.51130000000001</v>
      </c>
    </row>
    <row r="380" spans="1:13" x14ac:dyDescent="0.3">
      <c r="B380" t="s">
        <v>66</v>
      </c>
      <c r="C380" s="3">
        <v>2178.42</v>
      </c>
      <c r="D380">
        <v>26.1</v>
      </c>
      <c r="E380">
        <v>126.7709</v>
      </c>
      <c r="F380">
        <v>28.324000000000002</v>
      </c>
      <c r="G380">
        <v>80.318600000000004</v>
      </c>
      <c r="H380" s="6">
        <v>3152.47</v>
      </c>
      <c r="I380" s="6">
        <v>2835.18</v>
      </c>
    </row>
    <row r="381" spans="1:13" x14ac:dyDescent="0.3">
      <c r="C381" s="3"/>
    </row>
    <row r="382" spans="1:13" x14ac:dyDescent="0.3">
      <c r="C382" s="3"/>
    </row>
    <row r="383" spans="1:13" x14ac:dyDescent="0.3">
      <c r="B383" t="s">
        <v>114</v>
      </c>
      <c r="C383" s="3" t="s">
        <v>99</v>
      </c>
    </row>
    <row r="385" spans="2:11" x14ac:dyDescent="0.3">
      <c r="B385" t="s">
        <v>41</v>
      </c>
      <c r="C385" t="s">
        <v>63</v>
      </c>
      <c r="D385" t="s">
        <v>182</v>
      </c>
      <c r="E385">
        <v>0</v>
      </c>
      <c r="F385">
        <v>2.3755000000000002</v>
      </c>
      <c r="G385">
        <v>0.27700000000000002</v>
      </c>
      <c r="H385">
        <v>0</v>
      </c>
      <c r="I385">
        <v>69.097800000000007</v>
      </c>
      <c r="J385">
        <v>64.319800000000001</v>
      </c>
    </row>
    <row r="386" spans="2:11" x14ac:dyDescent="0.3">
      <c r="B386" t="s">
        <v>64</v>
      </c>
      <c r="C386" t="s">
        <v>182</v>
      </c>
      <c r="D386">
        <v>0</v>
      </c>
      <c r="E386">
        <v>2.1991999999999998</v>
      </c>
      <c r="F386" s="3">
        <v>0.2379</v>
      </c>
      <c r="G386">
        <v>0</v>
      </c>
      <c r="H386">
        <v>131.18199999999999</v>
      </c>
      <c r="I386">
        <v>122.7701</v>
      </c>
    </row>
    <row r="387" spans="2:11" x14ac:dyDescent="0.3">
      <c r="B387" t="s">
        <v>38</v>
      </c>
      <c r="C387" s="3" t="s">
        <v>182</v>
      </c>
      <c r="D387">
        <v>0</v>
      </c>
      <c r="E387">
        <v>1.2785</v>
      </c>
      <c r="F387">
        <v>0.16250000000000001</v>
      </c>
      <c r="G387">
        <v>0</v>
      </c>
      <c r="H387">
        <v>84.278999999999996</v>
      </c>
      <c r="I387">
        <v>78.963399999999993</v>
      </c>
    </row>
    <row r="388" spans="2:11" x14ac:dyDescent="0.3">
      <c r="B388" t="s">
        <v>65</v>
      </c>
      <c r="C388" s="3" t="s">
        <v>182</v>
      </c>
      <c r="D388">
        <v>0</v>
      </c>
      <c r="E388">
        <v>2.3637999999999999</v>
      </c>
      <c r="F388">
        <v>0.216</v>
      </c>
      <c r="G388">
        <v>0</v>
      </c>
      <c r="H388">
        <v>152.77770000000001</v>
      </c>
      <c r="I388">
        <v>136.22030000000001</v>
      </c>
    </row>
    <row r="389" spans="2:11" x14ac:dyDescent="0.3">
      <c r="B389" t="s">
        <v>66</v>
      </c>
      <c r="C389" s="3" t="s">
        <v>182</v>
      </c>
      <c r="D389">
        <v>0</v>
      </c>
      <c r="E389">
        <v>8.2170000000000005</v>
      </c>
      <c r="F389">
        <v>0.89349999999999996</v>
      </c>
      <c r="G389">
        <v>0</v>
      </c>
      <c r="H389">
        <v>437.33640000000003</v>
      </c>
      <c r="I389">
        <v>402.27359999999999</v>
      </c>
    </row>
    <row r="390" spans="2:11" x14ac:dyDescent="0.3">
      <c r="C390" s="3"/>
    </row>
    <row r="391" spans="2:11" x14ac:dyDescent="0.3">
      <c r="B391" t="s">
        <v>42</v>
      </c>
      <c r="C391" t="s">
        <v>43</v>
      </c>
      <c r="D391" t="s">
        <v>63</v>
      </c>
      <c r="E391">
        <v>108.059</v>
      </c>
      <c r="F391">
        <v>58.5</v>
      </c>
      <c r="G391">
        <v>6.4333</v>
      </c>
      <c r="H391">
        <v>1.0765</v>
      </c>
      <c r="I391">
        <v>3.6433</v>
      </c>
      <c r="J391">
        <v>170.8278</v>
      </c>
      <c r="K391">
        <v>152.87450000000001</v>
      </c>
    </row>
    <row r="392" spans="2:11" x14ac:dyDescent="0.3">
      <c r="B392" t="s">
        <v>64</v>
      </c>
      <c r="C392">
        <v>189.33</v>
      </c>
      <c r="D392">
        <v>58.6</v>
      </c>
      <c r="E392">
        <v>23.0687</v>
      </c>
      <c r="F392">
        <v>2.0886999999999998</v>
      </c>
      <c r="G392">
        <v>6.2355</v>
      </c>
      <c r="H392">
        <v>608.37810000000002</v>
      </c>
      <c r="I392">
        <v>545.5412</v>
      </c>
    </row>
    <row r="393" spans="2:11" x14ac:dyDescent="0.3">
      <c r="B393" t="s">
        <v>38</v>
      </c>
      <c r="C393">
        <v>125.048</v>
      </c>
      <c r="D393">
        <v>57.7</v>
      </c>
      <c r="E393">
        <v>9.3109000000000002</v>
      </c>
      <c r="F393">
        <v>1.2866</v>
      </c>
      <c r="G393">
        <v>4.2260999999999997</v>
      </c>
      <c r="H393">
        <v>251.94499999999999</v>
      </c>
      <c r="I393">
        <v>225.34030000000001</v>
      </c>
    </row>
    <row r="394" spans="2:11" x14ac:dyDescent="0.3">
      <c r="B394" t="s">
        <v>65</v>
      </c>
      <c r="C394">
        <v>212.86199999999999</v>
      </c>
      <c r="D394">
        <v>58.8</v>
      </c>
      <c r="E394">
        <v>7.4989999999999997</v>
      </c>
      <c r="F394">
        <v>2.0491999999999999</v>
      </c>
      <c r="G394">
        <v>7.3235999999999999</v>
      </c>
      <c r="H394">
        <v>210.59289999999999</v>
      </c>
      <c r="I394">
        <v>187.3064</v>
      </c>
    </row>
    <row r="395" spans="2:11" x14ac:dyDescent="0.3">
      <c r="B395" t="s">
        <v>66</v>
      </c>
      <c r="C395">
        <v>635.298</v>
      </c>
      <c r="D395">
        <v>58.5</v>
      </c>
      <c r="E395">
        <v>46.311799999999998</v>
      </c>
      <c r="F395">
        <v>6.5010000000000003</v>
      </c>
      <c r="G395">
        <v>21.4285</v>
      </c>
      <c r="H395" s="6">
        <v>1241.74</v>
      </c>
      <c r="I395" s="6">
        <v>1111.06</v>
      </c>
    </row>
    <row r="397" spans="2:11" x14ac:dyDescent="0.3">
      <c r="B397" t="s">
        <v>42</v>
      </c>
      <c r="C397" t="s">
        <v>44</v>
      </c>
      <c r="D397" t="s">
        <v>63</v>
      </c>
      <c r="E397">
        <v>222.821</v>
      </c>
      <c r="F397">
        <v>27.3</v>
      </c>
      <c r="G397">
        <v>9.2614999999999998</v>
      </c>
      <c r="H397">
        <v>2.4346000000000001</v>
      </c>
      <c r="I397">
        <v>7.3083</v>
      </c>
      <c r="J397">
        <v>187.5247</v>
      </c>
      <c r="K397">
        <v>166.19460000000001</v>
      </c>
    </row>
    <row r="398" spans="2:11" x14ac:dyDescent="0.3">
      <c r="B398" t="s">
        <v>64</v>
      </c>
      <c r="C398">
        <v>362.72</v>
      </c>
      <c r="D398">
        <v>29.2</v>
      </c>
      <c r="E398">
        <v>12.870100000000001</v>
      </c>
      <c r="F398">
        <v>3.9569999999999999</v>
      </c>
      <c r="G398">
        <v>11.702</v>
      </c>
      <c r="H398">
        <v>295.56540000000001</v>
      </c>
      <c r="I398">
        <v>261.47070000000002</v>
      </c>
    </row>
    <row r="399" spans="2:11" x14ac:dyDescent="0.3">
      <c r="B399" t="s">
        <v>38</v>
      </c>
      <c r="C399">
        <v>260.96199999999999</v>
      </c>
      <c r="D399">
        <v>25.1</v>
      </c>
      <c r="E399">
        <v>9.3390000000000004</v>
      </c>
      <c r="F399">
        <v>3.0044</v>
      </c>
      <c r="G399">
        <v>8.7592999999999996</v>
      </c>
      <c r="H399">
        <v>220.69370000000001</v>
      </c>
      <c r="I399">
        <v>195.22620000000001</v>
      </c>
    </row>
    <row r="400" spans="2:11" x14ac:dyDescent="0.3">
      <c r="B400" t="s">
        <v>65</v>
      </c>
      <c r="C400">
        <v>279.935</v>
      </c>
      <c r="D400">
        <v>28.7</v>
      </c>
      <c r="E400">
        <v>8.3368000000000002</v>
      </c>
      <c r="F400">
        <v>2.9834999999999998</v>
      </c>
      <c r="G400">
        <v>9.1759000000000004</v>
      </c>
      <c r="H400">
        <v>189.71969999999999</v>
      </c>
      <c r="I400">
        <v>167.49199999999999</v>
      </c>
    </row>
    <row r="401" spans="1:11" x14ac:dyDescent="0.3">
      <c r="B401" t="s">
        <v>66</v>
      </c>
      <c r="C401" s="6">
        <v>1126.44</v>
      </c>
      <c r="D401">
        <v>27.7</v>
      </c>
      <c r="E401">
        <v>39.807400000000001</v>
      </c>
      <c r="F401">
        <v>12.3794</v>
      </c>
      <c r="G401">
        <v>36.945500000000003</v>
      </c>
      <c r="H401">
        <v>893.50360000000001</v>
      </c>
      <c r="I401">
        <v>790.38340000000005</v>
      </c>
    </row>
    <row r="403" spans="1:11" x14ac:dyDescent="0.3">
      <c r="B403" t="s">
        <v>45</v>
      </c>
      <c r="C403" t="s">
        <v>43</v>
      </c>
      <c r="D403" t="s">
        <v>63</v>
      </c>
      <c r="E403" s="3">
        <v>4.4909999999999997</v>
      </c>
      <c r="F403">
        <v>57.1</v>
      </c>
      <c r="G403">
        <v>0.28999999999999998</v>
      </c>
      <c r="H403">
        <v>4.4400000000000002E-2</v>
      </c>
      <c r="I403">
        <v>0.14940000000000001</v>
      </c>
      <c r="J403">
        <v>7.6664000000000003</v>
      </c>
      <c r="K403">
        <v>6.8532999999999999</v>
      </c>
    </row>
    <row r="404" spans="1:11" x14ac:dyDescent="0.3">
      <c r="B404" t="s">
        <v>64</v>
      </c>
      <c r="C404" s="3">
        <v>8.4410000000000007</v>
      </c>
      <c r="D404">
        <v>57.2</v>
      </c>
      <c r="E404">
        <v>1.0743</v>
      </c>
      <c r="F404">
        <v>9.2600000000000002E-2</v>
      </c>
      <c r="G404">
        <v>0.27400000000000002</v>
      </c>
      <c r="H404">
        <v>28.756499999999999</v>
      </c>
      <c r="I404">
        <v>25.768699999999999</v>
      </c>
    </row>
    <row r="405" spans="1:11" x14ac:dyDescent="0.3">
      <c r="B405" t="s">
        <v>38</v>
      </c>
      <c r="C405" s="3">
        <v>5.6760000000000002</v>
      </c>
      <c r="D405">
        <v>57.2</v>
      </c>
      <c r="E405">
        <v>0.41610000000000003</v>
      </c>
      <c r="F405">
        <v>5.74E-2</v>
      </c>
      <c r="G405">
        <v>0.189</v>
      </c>
      <c r="H405">
        <v>11.5227</v>
      </c>
      <c r="I405">
        <v>10.3</v>
      </c>
    </row>
    <row r="406" spans="1:11" x14ac:dyDescent="0.3">
      <c r="B406" t="s">
        <v>65</v>
      </c>
      <c r="C406" s="3">
        <v>9.65</v>
      </c>
      <c r="D406">
        <v>57.2</v>
      </c>
      <c r="E406">
        <v>0.33760000000000001</v>
      </c>
      <c r="F406">
        <v>9.1499999999999998E-2</v>
      </c>
      <c r="G406">
        <v>0.3271</v>
      </c>
      <c r="H406">
        <v>9.4794999999999998</v>
      </c>
      <c r="I406">
        <v>8.4222999999999999</v>
      </c>
    </row>
    <row r="407" spans="1:11" x14ac:dyDescent="0.3">
      <c r="B407" t="s">
        <v>66</v>
      </c>
      <c r="C407" s="3">
        <v>28.257999999999999</v>
      </c>
      <c r="D407">
        <v>57.2</v>
      </c>
      <c r="E407">
        <v>2.1179999999999999</v>
      </c>
      <c r="F407">
        <v>0.28589999999999999</v>
      </c>
      <c r="G407">
        <v>0.9395</v>
      </c>
      <c r="H407">
        <v>57.4251</v>
      </c>
      <c r="I407">
        <v>51.344200000000001</v>
      </c>
    </row>
    <row r="409" spans="1:11" x14ac:dyDescent="0.3">
      <c r="B409" t="s">
        <v>45</v>
      </c>
      <c r="C409" t="s">
        <v>44</v>
      </c>
      <c r="D409" t="s">
        <v>63</v>
      </c>
      <c r="E409">
        <v>7.0940000000000003</v>
      </c>
      <c r="F409">
        <v>20.9</v>
      </c>
      <c r="G409">
        <v>0.29880000000000001</v>
      </c>
      <c r="H409">
        <v>8.3799999999999999E-2</v>
      </c>
      <c r="I409">
        <v>0.24279999999999999</v>
      </c>
      <c r="J409">
        <v>5.6849999999999996</v>
      </c>
      <c r="K409">
        <v>5.0364000000000004</v>
      </c>
    </row>
    <row r="410" spans="1:11" x14ac:dyDescent="0.3">
      <c r="B410" t="s">
        <v>64</v>
      </c>
      <c r="C410">
        <v>12.281000000000001</v>
      </c>
      <c r="D410">
        <v>18.100000000000001</v>
      </c>
      <c r="E410" s="3">
        <v>0.50749999999999995</v>
      </c>
      <c r="F410">
        <v>0.15459999999999999</v>
      </c>
      <c r="G410">
        <v>0.43569999999999998</v>
      </c>
      <c r="H410">
        <v>10.920500000000001</v>
      </c>
      <c r="I410">
        <v>9.6607000000000003</v>
      </c>
    </row>
    <row r="411" spans="1:11" x14ac:dyDescent="0.3">
      <c r="B411" t="s">
        <v>38</v>
      </c>
      <c r="C411" s="3">
        <v>9.3569999999999993</v>
      </c>
      <c r="D411">
        <v>9.1999999999999993</v>
      </c>
      <c r="E411">
        <v>0.42759999999999998</v>
      </c>
      <c r="F411">
        <v>0.1507</v>
      </c>
      <c r="G411">
        <v>0.43259999999999998</v>
      </c>
      <c r="H411">
        <v>9.2678999999999991</v>
      </c>
      <c r="I411">
        <v>8.1972000000000005</v>
      </c>
    </row>
    <row r="412" spans="1:11" x14ac:dyDescent="0.3">
      <c r="B412" t="s">
        <v>65</v>
      </c>
      <c r="C412" s="3">
        <v>9.4359999999999999</v>
      </c>
      <c r="D412">
        <v>13.8</v>
      </c>
      <c r="E412">
        <v>0.32550000000000001</v>
      </c>
      <c r="F412">
        <v>0.12520000000000001</v>
      </c>
      <c r="G412">
        <v>0.37119999999999997</v>
      </c>
      <c r="H412">
        <v>6.7371999999999996</v>
      </c>
      <c r="I412">
        <v>5.9425999999999997</v>
      </c>
    </row>
    <row r="413" spans="1:11" x14ac:dyDescent="0.3">
      <c r="B413" t="s">
        <v>66</v>
      </c>
      <c r="C413" s="3">
        <v>38.168999999999997</v>
      </c>
      <c r="D413">
        <v>14</v>
      </c>
      <c r="E413">
        <v>1.5593999999999999</v>
      </c>
      <c r="F413">
        <v>0.51429999999999998</v>
      </c>
      <c r="G413">
        <v>1.4823</v>
      </c>
      <c r="H413">
        <v>32.610500000000002</v>
      </c>
      <c r="I413">
        <v>28.8368</v>
      </c>
    </row>
    <row r="414" spans="1:11" x14ac:dyDescent="0.3">
      <c r="A414" t="s">
        <v>19</v>
      </c>
    </row>
    <row r="415" spans="1:11" x14ac:dyDescent="0.3">
      <c r="A415" t="s">
        <v>50</v>
      </c>
      <c r="B415" t="s">
        <v>51</v>
      </c>
      <c r="C415" t="s">
        <v>185</v>
      </c>
      <c r="D415" s="7">
        <v>0.3466319444444444</v>
      </c>
      <c r="E415" s="8">
        <v>41424</v>
      </c>
    </row>
    <row r="416" spans="1:11" x14ac:dyDescent="0.3">
      <c r="A416" t="s">
        <v>20</v>
      </c>
    </row>
    <row r="417" spans="1:15" x14ac:dyDescent="0.3">
      <c r="A417" t="s">
        <v>21</v>
      </c>
      <c r="B417" t="s">
        <v>22</v>
      </c>
      <c r="C417">
        <v>2011</v>
      </c>
    </row>
    <row r="418" spans="1:15" x14ac:dyDescent="0.3">
      <c r="A418" t="s">
        <v>23</v>
      </c>
      <c r="B418" t="s">
        <v>24</v>
      </c>
      <c r="C418" t="s">
        <v>25</v>
      </c>
      <c r="D418">
        <v>1</v>
      </c>
      <c r="E418">
        <v>2</v>
      </c>
      <c r="F418">
        <v>3</v>
      </c>
      <c r="G418">
        <v>4</v>
      </c>
      <c r="H418">
        <v>5</v>
      </c>
      <c r="I418">
        <v>6</v>
      </c>
      <c r="J418">
        <v>7</v>
      </c>
      <c r="K418">
        <v>8</v>
      </c>
      <c r="L418">
        <v>9</v>
      </c>
      <c r="M418">
        <v>10</v>
      </c>
      <c r="N418">
        <v>11</v>
      </c>
      <c r="O418">
        <v>12</v>
      </c>
    </row>
    <row r="420" spans="1:15" x14ac:dyDescent="0.3">
      <c r="C420" s="5"/>
    </row>
    <row r="421" spans="1:15" x14ac:dyDescent="0.3">
      <c r="A421" t="s">
        <v>26</v>
      </c>
      <c r="B421" t="s">
        <v>27</v>
      </c>
      <c r="C421" s="5">
        <v>4.666666666666667</v>
      </c>
      <c r="D421" t="s">
        <v>28</v>
      </c>
      <c r="E421" t="s">
        <v>169</v>
      </c>
      <c r="F421" t="s">
        <v>170</v>
      </c>
      <c r="G421" t="s">
        <v>171</v>
      </c>
      <c r="H421" t="s">
        <v>29</v>
      </c>
      <c r="I421" t="s">
        <v>60</v>
      </c>
      <c r="J421" t="s">
        <v>31</v>
      </c>
      <c r="K421" t="s">
        <v>61</v>
      </c>
      <c r="L421" t="s">
        <v>30</v>
      </c>
      <c r="M421" t="s">
        <v>62</v>
      </c>
    </row>
    <row r="422" spans="1:15" x14ac:dyDescent="0.3">
      <c r="A422" t="s">
        <v>172</v>
      </c>
      <c r="B422" t="s">
        <v>1</v>
      </c>
      <c r="C422" t="s">
        <v>2</v>
      </c>
      <c r="D422" t="s">
        <v>33</v>
      </c>
      <c r="E422" t="s">
        <v>3</v>
      </c>
      <c r="F422" t="s">
        <v>4</v>
      </c>
      <c r="G422" t="s">
        <v>5</v>
      </c>
      <c r="H422" t="s">
        <v>6</v>
      </c>
      <c r="I422">
        <v>34003</v>
      </c>
      <c r="J422">
        <v>2011</v>
      </c>
      <c r="K422" t="s">
        <v>173</v>
      </c>
      <c r="L422" t="s">
        <v>174</v>
      </c>
      <c r="M422" t="s">
        <v>175</v>
      </c>
    </row>
    <row r="423" spans="1:15" x14ac:dyDescent="0.3">
      <c r="A423" t="s">
        <v>19</v>
      </c>
    </row>
    <row r="424" spans="1:15" x14ac:dyDescent="0.3">
      <c r="B424" t="s">
        <v>0</v>
      </c>
      <c r="C424" t="s">
        <v>172</v>
      </c>
      <c r="D424" t="s">
        <v>34</v>
      </c>
      <c r="E424" t="s">
        <v>176</v>
      </c>
      <c r="F424" t="s">
        <v>177</v>
      </c>
      <c r="G424">
        <v>-2.5</v>
      </c>
    </row>
    <row r="425" spans="1:15" x14ac:dyDescent="0.3">
      <c r="B425" t="s">
        <v>35</v>
      </c>
      <c r="C425" t="s">
        <v>178</v>
      </c>
      <c r="D425" t="s">
        <v>7</v>
      </c>
      <c r="E425" t="s">
        <v>36</v>
      </c>
      <c r="F425" t="s">
        <v>37</v>
      </c>
      <c r="G425" t="s">
        <v>38</v>
      </c>
      <c r="H425" t="s">
        <v>179</v>
      </c>
      <c r="I425" t="s">
        <v>180</v>
      </c>
      <c r="J425" t="s">
        <v>39</v>
      </c>
      <c r="K425" t="s">
        <v>181</v>
      </c>
    </row>
    <row r="426" spans="1:15" x14ac:dyDescent="0.3">
      <c r="A426" t="s">
        <v>19</v>
      </c>
    </row>
    <row r="427" spans="1:15" x14ac:dyDescent="0.3">
      <c r="C427" s="3"/>
    </row>
    <row r="428" spans="1:15" x14ac:dyDescent="0.3">
      <c r="B428" t="s">
        <v>67</v>
      </c>
      <c r="C428" t="s">
        <v>184</v>
      </c>
      <c r="D428" t="s">
        <v>46</v>
      </c>
      <c r="E428" t="s">
        <v>46</v>
      </c>
      <c r="F428" t="s">
        <v>46</v>
      </c>
      <c r="G428" t="s">
        <v>46</v>
      </c>
      <c r="H428" t="s">
        <v>46</v>
      </c>
    </row>
    <row r="430" spans="1:15" x14ac:dyDescent="0.3">
      <c r="B430" t="s">
        <v>0</v>
      </c>
      <c r="C430" t="s">
        <v>37</v>
      </c>
      <c r="D430" t="s">
        <v>63</v>
      </c>
      <c r="E430" s="3">
        <v>342.46499999999997</v>
      </c>
      <c r="F430">
        <v>32.799999999999997</v>
      </c>
      <c r="G430">
        <v>18.659099999999999</v>
      </c>
      <c r="H430">
        <v>3.9163000000000001</v>
      </c>
      <c r="I430">
        <v>11.3438</v>
      </c>
      <c r="J430">
        <v>440.80160000000001</v>
      </c>
      <c r="K430">
        <v>395.27859999999998</v>
      </c>
    </row>
    <row r="431" spans="1:15" x14ac:dyDescent="0.3">
      <c r="B431" t="s">
        <v>64</v>
      </c>
      <c r="C431" s="3">
        <v>572.77200000000005</v>
      </c>
      <c r="D431">
        <v>34.799999999999997</v>
      </c>
      <c r="E431">
        <v>39.719799999999999</v>
      </c>
      <c r="F431">
        <v>6.5308000000000002</v>
      </c>
      <c r="G431">
        <v>18.647300000000001</v>
      </c>
      <c r="H431" s="6">
        <v>1074.8</v>
      </c>
      <c r="I431">
        <v>965.21130000000005</v>
      </c>
    </row>
    <row r="432" spans="1:15" x14ac:dyDescent="0.3">
      <c r="B432" t="s">
        <v>38</v>
      </c>
      <c r="C432" s="3">
        <v>401.04300000000001</v>
      </c>
      <c r="D432">
        <v>29.3</v>
      </c>
      <c r="E432">
        <v>20.771999999999998</v>
      </c>
      <c r="F432">
        <v>4.6616</v>
      </c>
      <c r="G432">
        <v>13.6069</v>
      </c>
      <c r="H432">
        <v>577.70820000000003</v>
      </c>
      <c r="I432">
        <v>518.02700000000004</v>
      </c>
    </row>
    <row r="433" spans="2:11" x14ac:dyDescent="0.3">
      <c r="B433" t="s">
        <v>65</v>
      </c>
      <c r="C433" s="3">
        <v>511.88400000000001</v>
      </c>
      <c r="D433">
        <v>36</v>
      </c>
      <c r="E433">
        <v>18.8627</v>
      </c>
      <c r="F433">
        <v>5.4653</v>
      </c>
      <c r="G433">
        <v>17.197800000000001</v>
      </c>
      <c r="H433">
        <v>569.30700000000002</v>
      </c>
      <c r="I433">
        <v>505.38350000000003</v>
      </c>
    </row>
    <row r="434" spans="2:11" x14ac:dyDescent="0.3">
      <c r="B434" t="s">
        <v>66</v>
      </c>
      <c r="C434" s="3">
        <v>1828.16</v>
      </c>
      <c r="D434">
        <v>33.4</v>
      </c>
      <c r="E434">
        <v>98.013499999999993</v>
      </c>
      <c r="F434">
        <v>20.574000000000002</v>
      </c>
      <c r="G434">
        <v>60.7958</v>
      </c>
      <c r="H434" s="6">
        <v>2662.62</v>
      </c>
      <c r="I434" s="6">
        <v>2383.9</v>
      </c>
    </row>
    <row r="437" spans="2:11" x14ac:dyDescent="0.3">
      <c r="B437" t="s">
        <v>49</v>
      </c>
      <c r="C437" t="s">
        <v>11</v>
      </c>
      <c r="E437" s="3"/>
    </row>
    <row r="438" spans="2:11" x14ac:dyDescent="0.3">
      <c r="C438" s="3"/>
    </row>
    <row r="439" spans="2:11" x14ac:dyDescent="0.3">
      <c r="B439" t="s">
        <v>41</v>
      </c>
      <c r="C439" s="3" t="s">
        <v>63</v>
      </c>
      <c r="D439" t="s">
        <v>182</v>
      </c>
      <c r="E439">
        <v>0</v>
      </c>
      <c r="F439">
        <v>9.0531000000000006</v>
      </c>
      <c r="G439">
        <v>1.2093</v>
      </c>
      <c r="H439">
        <v>0</v>
      </c>
      <c r="I439">
        <v>302.01119999999997</v>
      </c>
      <c r="J439">
        <v>283.18220000000002</v>
      </c>
    </row>
    <row r="440" spans="2:11" x14ac:dyDescent="0.3">
      <c r="B440" t="s">
        <v>64</v>
      </c>
      <c r="C440" s="3" t="s">
        <v>182</v>
      </c>
      <c r="D440">
        <v>0</v>
      </c>
      <c r="E440">
        <v>9.4010999999999996</v>
      </c>
      <c r="F440">
        <v>1.1125</v>
      </c>
      <c r="G440">
        <v>0</v>
      </c>
      <c r="H440">
        <v>597.16890000000001</v>
      </c>
      <c r="I440">
        <v>562.28980000000001</v>
      </c>
    </row>
    <row r="441" spans="2:11" x14ac:dyDescent="0.3">
      <c r="B441" t="s">
        <v>38</v>
      </c>
      <c r="C441" s="3" t="s">
        <v>182</v>
      </c>
      <c r="D441">
        <v>0</v>
      </c>
      <c r="E441">
        <v>5.6121999999999996</v>
      </c>
      <c r="F441">
        <v>0.75719999999999998</v>
      </c>
      <c r="G441">
        <v>0</v>
      </c>
      <c r="H441">
        <v>383.45119999999997</v>
      </c>
      <c r="I441">
        <v>361.48059999999998</v>
      </c>
    </row>
    <row r="442" spans="2:11" x14ac:dyDescent="0.3">
      <c r="B442" t="s">
        <v>65</v>
      </c>
      <c r="C442" t="s">
        <v>182</v>
      </c>
      <c r="D442">
        <v>0</v>
      </c>
      <c r="E442">
        <v>9.1907999999999994</v>
      </c>
      <c r="F442">
        <v>0.9607</v>
      </c>
      <c r="G442">
        <v>0</v>
      </c>
      <c r="H442">
        <v>606.11019999999996</v>
      </c>
      <c r="I442">
        <v>549.24519999999995</v>
      </c>
    </row>
    <row r="443" spans="2:11" x14ac:dyDescent="0.3">
      <c r="B443" t="s">
        <v>66</v>
      </c>
      <c r="C443" t="s">
        <v>182</v>
      </c>
      <c r="D443">
        <v>0</v>
      </c>
      <c r="E443">
        <v>33.257100000000001</v>
      </c>
      <c r="F443">
        <v>4.0396000000000001</v>
      </c>
      <c r="G443">
        <v>0</v>
      </c>
      <c r="H443" s="6">
        <v>1888.74</v>
      </c>
      <c r="I443" s="6">
        <v>1756.2</v>
      </c>
    </row>
    <row r="444" spans="2:11" x14ac:dyDescent="0.3">
      <c r="F444" s="3"/>
    </row>
    <row r="445" spans="2:11" x14ac:dyDescent="0.3">
      <c r="B445" t="s">
        <v>42</v>
      </c>
      <c r="C445" s="3" t="s">
        <v>43</v>
      </c>
      <c r="D445" t="s">
        <v>63</v>
      </c>
      <c r="E445">
        <v>547.09</v>
      </c>
      <c r="F445">
        <v>55.5</v>
      </c>
      <c r="G445">
        <v>23.433499999999999</v>
      </c>
      <c r="H445">
        <v>5.4364999999999997</v>
      </c>
      <c r="I445">
        <v>19.363800000000001</v>
      </c>
      <c r="J445">
        <v>534.82320000000004</v>
      </c>
      <c r="K445">
        <v>474.49119999999999</v>
      </c>
    </row>
    <row r="446" spans="2:11" x14ac:dyDescent="0.3">
      <c r="B446" t="s">
        <v>64</v>
      </c>
      <c r="C446" s="3">
        <v>901.69600000000003</v>
      </c>
      <c r="D446">
        <v>57.8</v>
      </c>
      <c r="E446">
        <v>40.25</v>
      </c>
      <c r="F446">
        <v>9.1595999999999993</v>
      </c>
      <c r="G446">
        <v>31.722300000000001</v>
      </c>
      <c r="H446" s="6">
        <v>1029.56</v>
      </c>
      <c r="I446">
        <v>914.94140000000004</v>
      </c>
    </row>
    <row r="447" spans="2:11" x14ac:dyDescent="0.3">
      <c r="B447" t="s">
        <v>38</v>
      </c>
      <c r="C447" s="3">
        <v>648.42899999999997</v>
      </c>
      <c r="D447">
        <v>57.2</v>
      </c>
      <c r="E447">
        <v>21.485900000000001</v>
      </c>
      <c r="F447">
        <v>6.4741</v>
      </c>
      <c r="G447">
        <v>23.026199999999999</v>
      </c>
      <c r="H447">
        <v>578.30780000000004</v>
      </c>
      <c r="I447">
        <v>512.0539</v>
      </c>
    </row>
    <row r="448" spans="2:11" x14ac:dyDescent="0.3">
      <c r="B448" t="s">
        <v>65</v>
      </c>
      <c r="C448" s="3">
        <v>781.54600000000005</v>
      </c>
      <c r="D448">
        <v>58</v>
      </c>
      <c r="E448">
        <v>35.184199999999997</v>
      </c>
      <c r="F448">
        <v>7.8216000000000001</v>
      </c>
      <c r="G448">
        <v>27.479700000000001</v>
      </c>
      <c r="H448">
        <v>870.85029999999995</v>
      </c>
      <c r="I448">
        <v>774.13189999999997</v>
      </c>
    </row>
    <row r="449" spans="2:11" x14ac:dyDescent="0.3">
      <c r="B449" t="s">
        <v>66</v>
      </c>
      <c r="C449" s="6">
        <v>2878.76</v>
      </c>
      <c r="D449">
        <v>57.3</v>
      </c>
      <c r="E449">
        <v>120.3536</v>
      </c>
      <c r="F449">
        <v>28.8919</v>
      </c>
      <c r="G449">
        <v>101.5921</v>
      </c>
      <c r="H449" s="6">
        <v>3013.54</v>
      </c>
      <c r="I449" s="6">
        <v>2675.62</v>
      </c>
    </row>
    <row r="451" spans="2:11" x14ac:dyDescent="0.3">
      <c r="B451" t="s">
        <v>42</v>
      </c>
      <c r="C451" t="s">
        <v>44</v>
      </c>
      <c r="D451" t="s">
        <v>63</v>
      </c>
      <c r="E451">
        <v>589.02200000000005</v>
      </c>
      <c r="F451">
        <v>23.7</v>
      </c>
      <c r="G451">
        <v>24.7149</v>
      </c>
      <c r="H451">
        <v>6.9173999999999998</v>
      </c>
      <c r="I451">
        <v>20.3004</v>
      </c>
      <c r="J451">
        <v>487.40769999999998</v>
      </c>
      <c r="K451">
        <v>431.8134</v>
      </c>
    </row>
    <row r="452" spans="2:11" x14ac:dyDescent="0.3">
      <c r="B452" t="s">
        <v>64</v>
      </c>
      <c r="C452">
        <v>984.34299999999996</v>
      </c>
      <c r="D452">
        <v>25.9</v>
      </c>
      <c r="E452">
        <v>44.495800000000003</v>
      </c>
      <c r="F452">
        <v>11.4795</v>
      </c>
      <c r="G452">
        <v>32.558900000000001</v>
      </c>
      <c r="H452">
        <v>967.53129999999999</v>
      </c>
      <c r="I452">
        <v>857.94839999999999</v>
      </c>
    </row>
    <row r="453" spans="2:11" x14ac:dyDescent="0.3">
      <c r="B453" t="s">
        <v>38</v>
      </c>
      <c r="C453">
        <v>652.90899999999999</v>
      </c>
      <c r="D453">
        <v>22.3</v>
      </c>
      <c r="E453">
        <v>23.937100000000001</v>
      </c>
      <c r="F453">
        <v>7.9680999999999997</v>
      </c>
      <c r="G453">
        <v>22.919699999999999</v>
      </c>
      <c r="H453">
        <v>534.39350000000002</v>
      </c>
      <c r="I453">
        <v>472.3537</v>
      </c>
    </row>
    <row r="454" spans="2:11" x14ac:dyDescent="0.3">
      <c r="B454" t="s">
        <v>65</v>
      </c>
      <c r="C454">
        <v>856.56200000000001</v>
      </c>
      <c r="D454">
        <v>25.9</v>
      </c>
      <c r="E454">
        <v>25.305199999999999</v>
      </c>
      <c r="F454">
        <v>9.6152999999999995</v>
      </c>
      <c r="G454">
        <v>28.794599999999999</v>
      </c>
      <c r="H454">
        <v>565.21550000000002</v>
      </c>
      <c r="I454">
        <v>498.62979999999999</v>
      </c>
    </row>
    <row r="455" spans="2:11" x14ac:dyDescent="0.3">
      <c r="B455" t="s">
        <v>66</v>
      </c>
      <c r="C455" s="6">
        <v>3082.84</v>
      </c>
      <c r="D455">
        <v>24.6</v>
      </c>
      <c r="E455">
        <v>118.453</v>
      </c>
      <c r="F455">
        <v>35.980200000000004</v>
      </c>
      <c r="G455">
        <v>104.5736</v>
      </c>
      <c r="H455" s="6">
        <v>2554.5500000000002</v>
      </c>
      <c r="I455" s="6">
        <v>2260.75</v>
      </c>
    </row>
    <row r="457" spans="2:11" x14ac:dyDescent="0.3">
      <c r="B457" t="s">
        <v>45</v>
      </c>
      <c r="C457" t="s">
        <v>43</v>
      </c>
      <c r="D457" t="s">
        <v>63</v>
      </c>
      <c r="E457">
        <v>102.011</v>
      </c>
      <c r="F457">
        <v>46.6</v>
      </c>
      <c r="G457">
        <v>8.0820000000000007</v>
      </c>
      <c r="H457">
        <v>1.2079</v>
      </c>
      <c r="I457">
        <v>3.6431</v>
      </c>
      <c r="J457">
        <v>117.86150000000001</v>
      </c>
      <c r="K457">
        <v>104.4104</v>
      </c>
    </row>
    <row r="458" spans="2:11" x14ac:dyDescent="0.3">
      <c r="B458" t="s">
        <v>64</v>
      </c>
      <c r="C458">
        <v>168.09700000000001</v>
      </c>
      <c r="D458">
        <v>47.4</v>
      </c>
      <c r="E458">
        <v>12.921200000000001</v>
      </c>
      <c r="F458">
        <v>2.0516999999999999</v>
      </c>
      <c r="G458">
        <v>5.9767000000000001</v>
      </c>
      <c r="H458">
        <v>228.041</v>
      </c>
      <c r="I458">
        <v>202.44309999999999</v>
      </c>
    </row>
    <row r="459" spans="2:11" x14ac:dyDescent="0.3">
      <c r="B459" t="s">
        <v>38</v>
      </c>
      <c r="C459">
        <v>110.02500000000001</v>
      </c>
      <c r="D459">
        <v>45</v>
      </c>
      <c r="E459">
        <v>6.5296000000000003</v>
      </c>
      <c r="F459">
        <v>1.3158000000000001</v>
      </c>
      <c r="G459">
        <v>3.9887999999999999</v>
      </c>
      <c r="H459">
        <v>115.8126</v>
      </c>
      <c r="I459">
        <v>102.34950000000001</v>
      </c>
    </row>
    <row r="460" spans="2:11" x14ac:dyDescent="0.3">
      <c r="B460" t="s">
        <v>65</v>
      </c>
      <c r="C460">
        <v>152.77000000000001</v>
      </c>
      <c r="D460">
        <v>47.2</v>
      </c>
      <c r="E460">
        <v>9.6784999999999997</v>
      </c>
      <c r="F460">
        <v>1.786</v>
      </c>
      <c r="G460">
        <v>5.5170000000000003</v>
      </c>
      <c r="H460">
        <v>150.56479999999999</v>
      </c>
      <c r="I460">
        <v>132.96870000000001</v>
      </c>
    </row>
    <row r="461" spans="2:11" x14ac:dyDescent="0.3">
      <c r="B461" t="s">
        <v>66</v>
      </c>
      <c r="C461">
        <v>532.90300000000002</v>
      </c>
      <c r="D461">
        <v>46.7</v>
      </c>
      <c r="E461" s="3">
        <v>37.211300000000001</v>
      </c>
      <c r="F461">
        <v>6.3613999999999997</v>
      </c>
      <c r="G461">
        <v>19.125499999999999</v>
      </c>
      <c r="H461">
        <v>612.27980000000002</v>
      </c>
      <c r="I461">
        <v>542.17169999999999</v>
      </c>
    </row>
    <row r="462" spans="2:11" x14ac:dyDescent="0.3">
      <c r="C462" s="3"/>
    </row>
    <row r="463" spans="2:11" x14ac:dyDescent="0.3">
      <c r="B463" t="s">
        <v>45</v>
      </c>
      <c r="C463" s="3" t="s">
        <v>44</v>
      </c>
      <c r="D463" t="s">
        <v>63</v>
      </c>
      <c r="E463">
        <v>189.93799999999999</v>
      </c>
      <c r="F463">
        <v>20.2</v>
      </c>
      <c r="G463">
        <v>9.6514000000000006</v>
      </c>
      <c r="H463">
        <v>2.3839999999999999</v>
      </c>
      <c r="I463">
        <v>6.9611999999999998</v>
      </c>
      <c r="J463">
        <v>184.53440000000001</v>
      </c>
      <c r="K463">
        <v>163.7475</v>
      </c>
    </row>
    <row r="464" spans="2:11" x14ac:dyDescent="0.3">
      <c r="B464" t="s">
        <v>64</v>
      </c>
      <c r="C464" s="3">
        <v>329.31200000000001</v>
      </c>
      <c r="D464">
        <v>21.7</v>
      </c>
      <c r="E464">
        <v>17.6707</v>
      </c>
      <c r="F464">
        <v>4.1007999999999996</v>
      </c>
      <c r="G464">
        <v>11.5518</v>
      </c>
      <c r="H464">
        <v>370.14240000000001</v>
      </c>
      <c r="I464">
        <v>328.57749999999999</v>
      </c>
    </row>
    <row r="465" spans="1:15" x14ac:dyDescent="0.3">
      <c r="B465" t="s">
        <v>38</v>
      </c>
      <c r="C465" s="3">
        <v>215.32</v>
      </c>
      <c r="D465">
        <v>18.399999999999999</v>
      </c>
      <c r="E465">
        <v>9.4762000000000004</v>
      </c>
      <c r="F465">
        <v>2.8481000000000001</v>
      </c>
      <c r="G465">
        <v>8.1631999999999998</v>
      </c>
      <c r="H465">
        <v>203.41749999999999</v>
      </c>
      <c r="I465">
        <v>180.04820000000001</v>
      </c>
    </row>
    <row r="466" spans="1:15" x14ac:dyDescent="0.3">
      <c r="A466" t="s">
        <v>19</v>
      </c>
    </row>
    <row r="467" spans="1:15" x14ac:dyDescent="0.3">
      <c r="A467" t="s">
        <v>50</v>
      </c>
      <c r="B467" t="s">
        <v>51</v>
      </c>
      <c r="C467" t="s">
        <v>185</v>
      </c>
      <c r="D467" s="7">
        <v>0.3466319444444444</v>
      </c>
      <c r="E467" s="8">
        <v>41424</v>
      </c>
    </row>
    <row r="468" spans="1:15" x14ac:dyDescent="0.3">
      <c r="A468" t="s">
        <v>20</v>
      </c>
    </row>
    <row r="469" spans="1:15" x14ac:dyDescent="0.3">
      <c r="A469" t="s">
        <v>21</v>
      </c>
      <c r="B469" t="s">
        <v>22</v>
      </c>
      <c r="C469">
        <v>2011</v>
      </c>
    </row>
    <row r="470" spans="1:15" x14ac:dyDescent="0.3">
      <c r="A470" t="s">
        <v>23</v>
      </c>
      <c r="B470" t="s">
        <v>24</v>
      </c>
      <c r="C470" t="s">
        <v>25</v>
      </c>
      <c r="D470">
        <v>1</v>
      </c>
      <c r="E470">
        <v>2</v>
      </c>
      <c r="F470">
        <v>3</v>
      </c>
      <c r="G470">
        <v>4</v>
      </c>
      <c r="H470">
        <v>5</v>
      </c>
      <c r="I470">
        <v>6</v>
      </c>
      <c r="J470">
        <v>7</v>
      </c>
      <c r="K470">
        <v>8</v>
      </c>
      <c r="L470">
        <v>9</v>
      </c>
      <c r="M470">
        <v>10</v>
      </c>
      <c r="N470">
        <v>11</v>
      </c>
      <c r="O470">
        <v>12</v>
      </c>
    </row>
    <row r="472" spans="1:15" x14ac:dyDescent="0.3">
      <c r="C472" s="5"/>
    </row>
    <row r="473" spans="1:15" x14ac:dyDescent="0.3">
      <c r="A473" t="s">
        <v>26</v>
      </c>
      <c r="B473" t="s">
        <v>27</v>
      </c>
      <c r="C473" s="5">
        <v>4.666666666666667</v>
      </c>
      <c r="D473" t="s">
        <v>28</v>
      </c>
      <c r="E473" t="s">
        <v>169</v>
      </c>
      <c r="F473" t="s">
        <v>170</v>
      </c>
      <c r="G473" t="s">
        <v>171</v>
      </c>
      <c r="H473" t="s">
        <v>29</v>
      </c>
      <c r="I473" t="s">
        <v>60</v>
      </c>
      <c r="J473" t="s">
        <v>31</v>
      </c>
      <c r="K473" t="s">
        <v>61</v>
      </c>
      <c r="L473" t="s">
        <v>30</v>
      </c>
      <c r="M473" t="s">
        <v>62</v>
      </c>
    </row>
    <row r="474" spans="1:15" x14ac:dyDescent="0.3">
      <c r="A474" t="s">
        <v>172</v>
      </c>
      <c r="B474" t="s">
        <v>1</v>
      </c>
      <c r="C474" t="s">
        <v>2</v>
      </c>
      <c r="D474" t="s">
        <v>33</v>
      </c>
      <c r="E474" t="s">
        <v>3</v>
      </c>
      <c r="F474" t="s">
        <v>4</v>
      </c>
      <c r="G474" t="s">
        <v>5</v>
      </c>
      <c r="H474" t="s">
        <v>6</v>
      </c>
      <c r="I474">
        <v>34003</v>
      </c>
      <c r="J474">
        <v>2011</v>
      </c>
      <c r="K474" t="s">
        <v>173</v>
      </c>
      <c r="L474" t="s">
        <v>174</v>
      </c>
      <c r="M474" t="s">
        <v>175</v>
      </c>
    </row>
    <row r="475" spans="1:15" x14ac:dyDescent="0.3">
      <c r="A475" t="s">
        <v>19</v>
      </c>
    </row>
    <row r="476" spans="1:15" x14ac:dyDescent="0.3">
      <c r="B476" t="s">
        <v>0</v>
      </c>
      <c r="C476" t="s">
        <v>172</v>
      </c>
      <c r="D476" t="s">
        <v>34</v>
      </c>
      <c r="E476" t="s">
        <v>176</v>
      </c>
      <c r="F476" t="s">
        <v>177</v>
      </c>
      <c r="G476">
        <v>-2.5</v>
      </c>
    </row>
    <row r="477" spans="1:15" x14ac:dyDescent="0.3">
      <c r="B477" t="s">
        <v>35</v>
      </c>
      <c r="C477" t="s">
        <v>178</v>
      </c>
      <c r="D477" t="s">
        <v>7</v>
      </c>
      <c r="E477" t="s">
        <v>36</v>
      </c>
      <c r="F477" t="s">
        <v>37</v>
      </c>
      <c r="G477" t="s">
        <v>38</v>
      </c>
      <c r="H477" t="s">
        <v>179</v>
      </c>
      <c r="I477" t="s">
        <v>180</v>
      </c>
      <c r="J477" t="s">
        <v>39</v>
      </c>
      <c r="K477" t="s">
        <v>181</v>
      </c>
    </row>
    <row r="478" spans="1:15" x14ac:dyDescent="0.3">
      <c r="A478" t="s">
        <v>19</v>
      </c>
    </row>
    <row r="480" spans="1:15" x14ac:dyDescent="0.3">
      <c r="B480" t="s">
        <v>65</v>
      </c>
      <c r="C480">
        <v>291.33600000000001</v>
      </c>
      <c r="D480">
        <v>22.4</v>
      </c>
      <c r="E480">
        <v>10.2014</v>
      </c>
      <c r="F480">
        <v>3.4550999999999998</v>
      </c>
      <c r="G480">
        <v>10.263299999999999</v>
      </c>
      <c r="H480">
        <v>218.12459999999999</v>
      </c>
      <c r="I480">
        <v>192.77330000000001</v>
      </c>
    </row>
    <row r="481" spans="2:11" x14ac:dyDescent="0.3">
      <c r="B481" t="s">
        <v>66</v>
      </c>
      <c r="C481" s="6">
        <v>1025.9100000000001</v>
      </c>
      <c r="D481">
        <v>20.8</v>
      </c>
      <c r="E481" s="3">
        <v>46.999699999999997</v>
      </c>
      <c r="F481">
        <v>12.788</v>
      </c>
      <c r="G481">
        <v>36.939399999999999</v>
      </c>
      <c r="H481">
        <v>976.21879999999999</v>
      </c>
      <c r="I481">
        <v>865.14639999999997</v>
      </c>
    </row>
    <row r="482" spans="2:11" x14ac:dyDescent="0.3">
      <c r="B482" t="s">
        <v>67</v>
      </c>
      <c r="C482" s="3" t="s">
        <v>184</v>
      </c>
      <c r="D482" t="s">
        <v>46</v>
      </c>
      <c r="E482" t="s">
        <v>46</v>
      </c>
      <c r="F482" t="s">
        <v>46</v>
      </c>
      <c r="G482" t="s">
        <v>46</v>
      </c>
      <c r="H482" t="s">
        <v>46</v>
      </c>
    </row>
    <row r="483" spans="2:11" x14ac:dyDescent="0.3">
      <c r="C483" s="3"/>
    </row>
    <row r="484" spans="2:11" x14ac:dyDescent="0.3">
      <c r="B484" t="s">
        <v>0</v>
      </c>
      <c r="C484" s="3" t="s">
        <v>37</v>
      </c>
      <c r="D484" t="s">
        <v>63</v>
      </c>
      <c r="E484" s="6">
        <v>1428.06</v>
      </c>
      <c r="F484">
        <v>30.8</v>
      </c>
      <c r="G484">
        <v>74.934899999999999</v>
      </c>
      <c r="H484">
        <v>17.155200000000001</v>
      </c>
      <c r="I484">
        <v>50.2684</v>
      </c>
      <c r="J484" s="6">
        <v>1626.64</v>
      </c>
      <c r="K484" s="6">
        <v>1457.64</v>
      </c>
    </row>
    <row r="485" spans="2:11" x14ac:dyDescent="0.3">
      <c r="B485" t="s">
        <v>64</v>
      </c>
      <c r="C485" s="3">
        <v>2383.4499999999998</v>
      </c>
      <c r="D485">
        <v>33</v>
      </c>
      <c r="E485">
        <v>124.7388</v>
      </c>
      <c r="F485">
        <v>27.9041</v>
      </c>
      <c r="G485">
        <v>81.809700000000007</v>
      </c>
      <c r="H485" s="6">
        <v>3192.44</v>
      </c>
      <c r="I485" s="6">
        <v>2866.2</v>
      </c>
    </row>
    <row r="486" spans="2:11" x14ac:dyDescent="0.3">
      <c r="B486" t="s">
        <v>38</v>
      </c>
      <c r="C486" s="6">
        <v>1626.68</v>
      </c>
      <c r="D486">
        <v>29.7</v>
      </c>
      <c r="E486">
        <v>67.040999999999997</v>
      </c>
      <c r="F486">
        <v>19.363299999999999</v>
      </c>
      <c r="G486">
        <v>58.097900000000003</v>
      </c>
      <c r="H486" s="6">
        <v>1815.38</v>
      </c>
      <c r="I486" s="6">
        <v>1628.29</v>
      </c>
    </row>
    <row r="487" spans="2:11" x14ac:dyDescent="0.3">
      <c r="B487" t="s">
        <v>65</v>
      </c>
      <c r="C487" s="6">
        <v>2082.2199999999998</v>
      </c>
      <c r="D487">
        <v>33.1</v>
      </c>
      <c r="E487">
        <v>89.560100000000006</v>
      </c>
      <c r="F487">
        <v>23.6386</v>
      </c>
      <c r="G487">
        <v>72.054599999999994</v>
      </c>
      <c r="H487" s="6">
        <v>2410.87</v>
      </c>
      <c r="I487" s="6">
        <v>2147.75</v>
      </c>
    </row>
    <row r="488" spans="2:11" x14ac:dyDescent="0.3">
      <c r="B488" t="s">
        <v>66</v>
      </c>
      <c r="C488" s="6">
        <v>7520.41</v>
      </c>
      <c r="D488">
        <v>31.8</v>
      </c>
      <c r="E488" s="3">
        <v>356.2747</v>
      </c>
      <c r="F488">
        <v>88.061099999999996</v>
      </c>
      <c r="G488">
        <v>262.23059999999998</v>
      </c>
      <c r="H488" s="6">
        <v>9045.33</v>
      </c>
      <c r="I488" s="6">
        <v>8099.88</v>
      </c>
    </row>
    <row r="489" spans="2:11" x14ac:dyDescent="0.3">
      <c r="C489" s="3"/>
    </row>
    <row r="490" spans="2:11" x14ac:dyDescent="0.3">
      <c r="C490" s="3"/>
    </row>
    <row r="491" spans="2:11" x14ac:dyDescent="0.3">
      <c r="B491" t="s">
        <v>52</v>
      </c>
      <c r="C491" s="3" t="s">
        <v>12</v>
      </c>
    </row>
    <row r="492" spans="2:11" x14ac:dyDescent="0.3">
      <c r="C492" s="3"/>
    </row>
    <row r="493" spans="2:11" x14ac:dyDescent="0.3">
      <c r="B493" t="s">
        <v>41</v>
      </c>
      <c r="C493" t="s">
        <v>63</v>
      </c>
      <c r="D493" t="s">
        <v>182</v>
      </c>
      <c r="E493">
        <v>0</v>
      </c>
      <c r="F493">
        <v>8.1294000000000004</v>
      </c>
      <c r="G493">
        <v>1.1142000000000001</v>
      </c>
      <c r="H493">
        <v>0</v>
      </c>
      <c r="I493">
        <v>255.9846</v>
      </c>
      <c r="J493">
        <v>242.79920000000001</v>
      </c>
    </row>
    <row r="494" spans="2:11" x14ac:dyDescent="0.3">
      <c r="B494" t="s">
        <v>64</v>
      </c>
      <c r="C494" t="s">
        <v>182</v>
      </c>
      <c r="D494">
        <v>0</v>
      </c>
      <c r="E494">
        <v>8.2632999999999992</v>
      </c>
      <c r="F494">
        <v>1.0045999999999999</v>
      </c>
      <c r="G494">
        <v>0</v>
      </c>
      <c r="H494">
        <v>515.92370000000005</v>
      </c>
      <c r="I494">
        <v>489.77260000000001</v>
      </c>
    </row>
    <row r="495" spans="2:11" x14ac:dyDescent="0.3">
      <c r="B495" t="s">
        <v>38</v>
      </c>
      <c r="C495" t="s">
        <v>182</v>
      </c>
      <c r="D495">
        <v>0</v>
      </c>
      <c r="E495" s="3">
        <v>4.9394999999999998</v>
      </c>
      <c r="F495">
        <v>0.69210000000000005</v>
      </c>
      <c r="G495">
        <v>0</v>
      </c>
      <c r="H495">
        <v>331.90339999999998</v>
      </c>
      <c r="I495">
        <v>315.6293</v>
      </c>
    </row>
    <row r="496" spans="2:11" x14ac:dyDescent="0.3">
      <c r="B496" t="s">
        <v>65</v>
      </c>
      <c r="C496" s="3" t="s">
        <v>182</v>
      </c>
      <c r="D496">
        <v>0</v>
      </c>
      <c r="E496">
        <v>6.7742000000000004</v>
      </c>
      <c r="F496">
        <v>0.83120000000000005</v>
      </c>
      <c r="G496">
        <v>0</v>
      </c>
      <c r="H496">
        <v>391.49610000000001</v>
      </c>
      <c r="I496">
        <v>368.72269999999997</v>
      </c>
    </row>
    <row r="497" spans="2:11" x14ac:dyDescent="0.3">
      <c r="B497" t="s">
        <v>66</v>
      </c>
      <c r="C497" s="3" t="s">
        <v>182</v>
      </c>
      <c r="D497">
        <v>0</v>
      </c>
      <c r="E497">
        <v>28.106400000000001</v>
      </c>
      <c r="F497">
        <v>3.6421000000000001</v>
      </c>
      <c r="G497">
        <v>0</v>
      </c>
      <c r="H497" s="6">
        <v>1495.31</v>
      </c>
      <c r="I497" s="6">
        <v>1416.92</v>
      </c>
    </row>
    <row r="498" spans="2:11" x14ac:dyDescent="0.3">
      <c r="C498" s="3"/>
    </row>
    <row r="499" spans="2:11" x14ac:dyDescent="0.3">
      <c r="B499" t="s">
        <v>42</v>
      </c>
      <c r="C499" s="3" t="s">
        <v>43</v>
      </c>
      <c r="D499" t="s">
        <v>63</v>
      </c>
      <c r="E499">
        <v>439.572</v>
      </c>
      <c r="F499">
        <v>57.3</v>
      </c>
      <c r="G499">
        <v>11.0648</v>
      </c>
      <c r="H499">
        <v>4.1635</v>
      </c>
      <c r="I499">
        <v>15.4314</v>
      </c>
      <c r="J499">
        <v>262.50700000000001</v>
      </c>
      <c r="K499">
        <v>230.9855</v>
      </c>
    </row>
    <row r="500" spans="2:11" x14ac:dyDescent="0.3">
      <c r="B500" t="s">
        <v>64</v>
      </c>
      <c r="C500">
        <v>707.70399999999995</v>
      </c>
      <c r="D500">
        <v>58.2</v>
      </c>
      <c r="E500">
        <v>17.604399999999998</v>
      </c>
      <c r="F500">
        <v>6.7979000000000003</v>
      </c>
      <c r="G500">
        <v>24.792000000000002</v>
      </c>
      <c r="H500">
        <v>491.6146</v>
      </c>
      <c r="I500">
        <v>433.91640000000001</v>
      </c>
    </row>
    <row r="501" spans="2:11" x14ac:dyDescent="0.3">
      <c r="B501" t="s">
        <v>38</v>
      </c>
      <c r="C501">
        <v>522.89499999999998</v>
      </c>
      <c r="D501">
        <v>57.5</v>
      </c>
      <c r="E501">
        <v>10.0877</v>
      </c>
      <c r="F501">
        <v>5.0141999999999998</v>
      </c>
      <c r="G501">
        <v>18.37</v>
      </c>
      <c r="H501">
        <v>305.78919999999999</v>
      </c>
      <c r="I501">
        <v>268.79509999999999</v>
      </c>
    </row>
    <row r="502" spans="2:11" x14ac:dyDescent="0.3">
      <c r="B502" t="s">
        <v>65</v>
      </c>
      <c r="C502">
        <v>563.15599999999995</v>
      </c>
      <c r="D502">
        <v>58.2</v>
      </c>
      <c r="E502">
        <v>12.1723</v>
      </c>
      <c r="F502" s="3">
        <v>5.3311999999999999</v>
      </c>
      <c r="G502">
        <v>19.782399999999999</v>
      </c>
      <c r="H502">
        <v>328.53519999999997</v>
      </c>
      <c r="I502">
        <v>288.94959999999998</v>
      </c>
    </row>
    <row r="503" spans="2:11" x14ac:dyDescent="0.3">
      <c r="B503" t="s">
        <v>66</v>
      </c>
      <c r="C503" s="3">
        <v>2233.33</v>
      </c>
      <c r="D503">
        <v>57.8</v>
      </c>
      <c r="E503">
        <v>50.929200000000002</v>
      </c>
      <c r="F503">
        <v>21.306899999999999</v>
      </c>
      <c r="G503">
        <v>78.375900000000001</v>
      </c>
      <c r="H503" s="6">
        <v>1388.45</v>
      </c>
      <c r="I503" s="6">
        <v>1222.6500000000001</v>
      </c>
    </row>
    <row r="504" spans="2:11" x14ac:dyDescent="0.3">
      <c r="C504" s="3"/>
    </row>
    <row r="505" spans="2:11" x14ac:dyDescent="0.3">
      <c r="B505" t="s">
        <v>42</v>
      </c>
      <c r="C505" s="3" t="s">
        <v>44</v>
      </c>
      <c r="D505" t="s">
        <v>63</v>
      </c>
      <c r="E505">
        <v>639.87300000000005</v>
      </c>
      <c r="F505">
        <v>24.5</v>
      </c>
      <c r="G505">
        <v>20.3918</v>
      </c>
      <c r="H505">
        <v>7.1641000000000004</v>
      </c>
      <c r="I505">
        <v>21.360900000000001</v>
      </c>
      <c r="J505">
        <v>430.28870000000001</v>
      </c>
      <c r="K505">
        <v>380.14280000000002</v>
      </c>
    </row>
    <row r="506" spans="2:11" x14ac:dyDescent="0.3">
      <c r="B506" t="s">
        <v>64</v>
      </c>
      <c r="C506" s="3">
        <v>1249.49</v>
      </c>
      <c r="D506">
        <v>25</v>
      </c>
      <c r="E506">
        <v>39.6464</v>
      </c>
      <c r="F506">
        <v>14.1434</v>
      </c>
      <c r="G506">
        <v>41.389000000000003</v>
      </c>
      <c r="H506">
        <v>931.59450000000004</v>
      </c>
      <c r="I506">
        <v>823.29049999999995</v>
      </c>
    </row>
    <row r="507" spans="2:11" x14ac:dyDescent="0.3">
      <c r="B507" t="s">
        <v>38</v>
      </c>
      <c r="C507">
        <v>783.97699999999998</v>
      </c>
      <c r="D507">
        <v>22.5</v>
      </c>
      <c r="E507">
        <v>20.233599999999999</v>
      </c>
      <c r="F507">
        <v>9.1484000000000005</v>
      </c>
      <c r="G507">
        <v>26.736699999999999</v>
      </c>
      <c r="H507">
        <v>509.51179999999999</v>
      </c>
      <c r="I507">
        <v>448.83850000000001</v>
      </c>
    </row>
    <row r="508" spans="2:11" x14ac:dyDescent="0.3">
      <c r="B508" t="s">
        <v>65</v>
      </c>
      <c r="C508">
        <v>956.17399999999998</v>
      </c>
      <c r="D508">
        <v>25.6</v>
      </c>
      <c r="E508">
        <v>23.5123</v>
      </c>
      <c r="F508">
        <v>10.421200000000001</v>
      </c>
      <c r="G508">
        <v>31.773299999999999</v>
      </c>
      <c r="H508">
        <v>558.9117</v>
      </c>
      <c r="I508">
        <v>492.47949999999997</v>
      </c>
    </row>
    <row r="509" spans="2:11" x14ac:dyDescent="0.3">
      <c r="B509" t="s">
        <v>66</v>
      </c>
      <c r="C509" s="6">
        <v>3629.51</v>
      </c>
      <c r="D509">
        <v>24.5</v>
      </c>
      <c r="E509">
        <v>103.78400000000001</v>
      </c>
      <c r="F509">
        <v>40.877000000000002</v>
      </c>
      <c r="G509">
        <v>121.2599</v>
      </c>
      <c r="H509" s="6">
        <v>2430.31</v>
      </c>
      <c r="I509" s="6">
        <v>2144.75</v>
      </c>
    </row>
    <row r="511" spans="2:11" x14ac:dyDescent="0.3">
      <c r="B511" t="s">
        <v>45</v>
      </c>
      <c r="C511" t="s">
        <v>43</v>
      </c>
      <c r="D511" t="s">
        <v>63</v>
      </c>
      <c r="E511">
        <v>0.109</v>
      </c>
      <c r="F511">
        <v>28.4</v>
      </c>
      <c r="G511">
        <v>1.01E-2</v>
      </c>
      <c r="H511">
        <v>1.6000000000000001E-3</v>
      </c>
      <c r="I511">
        <v>3.3999999999999998E-3</v>
      </c>
      <c r="J511">
        <v>0.14929999999999999</v>
      </c>
      <c r="K511">
        <v>0.1323</v>
      </c>
    </row>
    <row r="512" spans="2:11" x14ac:dyDescent="0.3">
      <c r="B512" t="s">
        <v>64</v>
      </c>
      <c r="C512">
        <v>0.15</v>
      </c>
      <c r="D512">
        <v>26.1</v>
      </c>
      <c r="E512">
        <v>1.29E-2</v>
      </c>
      <c r="F512">
        <v>2.3E-3</v>
      </c>
      <c r="G512">
        <v>4.4999999999999997E-3</v>
      </c>
      <c r="H512">
        <v>0.22900000000000001</v>
      </c>
      <c r="I512">
        <v>0.20330000000000001</v>
      </c>
    </row>
    <row r="513" spans="1:15" x14ac:dyDescent="0.3">
      <c r="B513" t="s">
        <v>38</v>
      </c>
      <c r="C513">
        <v>0.113</v>
      </c>
      <c r="D513">
        <v>24.9</v>
      </c>
      <c r="E513">
        <v>7.3000000000000001E-3</v>
      </c>
      <c r="F513">
        <v>1.6999999999999999E-3</v>
      </c>
      <c r="G513">
        <v>3.5000000000000001E-3</v>
      </c>
      <c r="H513">
        <v>0.1333</v>
      </c>
      <c r="I513">
        <v>0.1179</v>
      </c>
    </row>
    <row r="514" spans="1:15" x14ac:dyDescent="0.3">
      <c r="B514" t="s">
        <v>65</v>
      </c>
      <c r="C514">
        <v>0.125</v>
      </c>
      <c r="D514">
        <v>26.2</v>
      </c>
      <c r="E514">
        <v>7.9000000000000008E-3</v>
      </c>
      <c r="F514">
        <v>1.8E-3</v>
      </c>
      <c r="G514">
        <v>3.8E-3</v>
      </c>
      <c r="H514">
        <v>0.1241</v>
      </c>
      <c r="I514">
        <v>0.1094</v>
      </c>
    </row>
    <row r="515" spans="1:15" x14ac:dyDescent="0.3">
      <c r="B515" t="s">
        <v>66</v>
      </c>
      <c r="C515">
        <v>0.497</v>
      </c>
      <c r="D515">
        <v>26.3</v>
      </c>
      <c r="E515">
        <v>3.8100000000000002E-2</v>
      </c>
      <c r="F515">
        <v>7.4000000000000003E-3</v>
      </c>
      <c r="G515">
        <v>1.52E-2</v>
      </c>
      <c r="H515">
        <v>0.63580000000000003</v>
      </c>
      <c r="I515">
        <v>0.56289999999999996</v>
      </c>
    </row>
    <row r="517" spans="1:15" x14ac:dyDescent="0.3">
      <c r="B517" t="s">
        <v>45</v>
      </c>
      <c r="C517" t="s">
        <v>44</v>
      </c>
      <c r="D517" t="s">
        <v>63</v>
      </c>
      <c r="E517">
        <v>65.897999999999996</v>
      </c>
      <c r="F517">
        <v>19.8</v>
      </c>
      <c r="G517">
        <v>2.2755999999999998</v>
      </c>
      <c r="H517">
        <v>0.83799999999999997</v>
      </c>
      <c r="I517">
        <v>2.4565000000000001</v>
      </c>
      <c r="J517">
        <v>44.691600000000001</v>
      </c>
      <c r="K517">
        <v>39.461399999999998</v>
      </c>
    </row>
    <row r="518" spans="1:15" x14ac:dyDescent="0.3">
      <c r="A518" t="s">
        <v>19</v>
      </c>
    </row>
    <row r="519" spans="1:15" x14ac:dyDescent="0.3">
      <c r="A519" t="s">
        <v>50</v>
      </c>
      <c r="B519" t="s">
        <v>51</v>
      </c>
      <c r="C519" t="s">
        <v>185</v>
      </c>
      <c r="D519" s="7">
        <v>0.3466319444444444</v>
      </c>
      <c r="E519" s="8">
        <v>41424</v>
      </c>
    </row>
    <row r="520" spans="1:15" x14ac:dyDescent="0.3">
      <c r="A520" t="s">
        <v>20</v>
      </c>
    </row>
    <row r="521" spans="1:15" x14ac:dyDescent="0.3">
      <c r="A521" t="s">
        <v>21</v>
      </c>
      <c r="B521" t="s">
        <v>22</v>
      </c>
      <c r="C521">
        <v>2011</v>
      </c>
    </row>
    <row r="522" spans="1:15" x14ac:dyDescent="0.3">
      <c r="A522" t="s">
        <v>23</v>
      </c>
      <c r="B522" t="s">
        <v>24</v>
      </c>
      <c r="C522" t="s">
        <v>25</v>
      </c>
      <c r="D522">
        <v>1</v>
      </c>
      <c r="E522">
        <v>2</v>
      </c>
      <c r="F522">
        <v>3</v>
      </c>
      <c r="G522">
        <v>4</v>
      </c>
      <c r="H522">
        <v>5</v>
      </c>
      <c r="I522">
        <v>6</v>
      </c>
      <c r="J522">
        <v>7</v>
      </c>
      <c r="K522">
        <v>8</v>
      </c>
      <c r="L522">
        <v>9</v>
      </c>
      <c r="M522">
        <v>10</v>
      </c>
      <c r="N522">
        <v>11</v>
      </c>
      <c r="O522">
        <v>12</v>
      </c>
    </row>
    <row r="524" spans="1:15" x14ac:dyDescent="0.3">
      <c r="C524" s="5"/>
    </row>
    <row r="525" spans="1:15" x14ac:dyDescent="0.3">
      <c r="A525" t="s">
        <v>26</v>
      </c>
      <c r="B525" t="s">
        <v>27</v>
      </c>
      <c r="C525" s="5">
        <v>4.666666666666667</v>
      </c>
      <c r="D525" t="s">
        <v>28</v>
      </c>
      <c r="E525" t="s">
        <v>169</v>
      </c>
      <c r="F525" t="s">
        <v>170</v>
      </c>
      <c r="G525" t="s">
        <v>171</v>
      </c>
      <c r="H525" t="s">
        <v>29</v>
      </c>
      <c r="I525" t="s">
        <v>60</v>
      </c>
      <c r="J525" t="s">
        <v>31</v>
      </c>
      <c r="K525" t="s">
        <v>61</v>
      </c>
      <c r="L525" t="s">
        <v>30</v>
      </c>
      <c r="M525" t="s">
        <v>62</v>
      </c>
    </row>
    <row r="526" spans="1:15" x14ac:dyDescent="0.3">
      <c r="A526" t="s">
        <v>172</v>
      </c>
      <c r="B526" t="s">
        <v>1</v>
      </c>
      <c r="C526" t="s">
        <v>2</v>
      </c>
      <c r="D526" t="s">
        <v>33</v>
      </c>
      <c r="E526" t="s">
        <v>3</v>
      </c>
      <c r="F526" t="s">
        <v>4</v>
      </c>
      <c r="G526" t="s">
        <v>5</v>
      </c>
      <c r="H526" t="s">
        <v>6</v>
      </c>
      <c r="I526">
        <v>34003</v>
      </c>
      <c r="J526">
        <v>2011</v>
      </c>
      <c r="K526" t="s">
        <v>173</v>
      </c>
      <c r="L526" t="s">
        <v>174</v>
      </c>
      <c r="M526" t="s">
        <v>175</v>
      </c>
    </row>
    <row r="527" spans="1:15" x14ac:dyDescent="0.3">
      <c r="A527" t="s">
        <v>19</v>
      </c>
    </row>
    <row r="528" spans="1:15" x14ac:dyDescent="0.3">
      <c r="B528" t="s">
        <v>0</v>
      </c>
      <c r="C528" t="s">
        <v>172</v>
      </c>
      <c r="D528" t="s">
        <v>34</v>
      </c>
      <c r="E528" t="s">
        <v>176</v>
      </c>
      <c r="F528" t="s">
        <v>177</v>
      </c>
      <c r="G528">
        <v>-2.5</v>
      </c>
    </row>
    <row r="529" spans="1:11" x14ac:dyDescent="0.3">
      <c r="B529" t="s">
        <v>35</v>
      </c>
      <c r="C529" t="s">
        <v>178</v>
      </c>
      <c r="D529" t="s">
        <v>7</v>
      </c>
      <c r="E529" t="s">
        <v>36</v>
      </c>
      <c r="F529" t="s">
        <v>37</v>
      </c>
      <c r="G529" t="s">
        <v>38</v>
      </c>
      <c r="H529" t="s">
        <v>179</v>
      </c>
      <c r="I529" t="s">
        <v>180</v>
      </c>
      <c r="J529" t="s">
        <v>39</v>
      </c>
      <c r="K529" t="s">
        <v>181</v>
      </c>
    </row>
    <row r="530" spans="1:11" x14ac:dyDescent="0.3">
      <c r="A530" t="s">
        <v>19</v>
      </c>
    </row>
    <row r="532" spans="1:11" x14ac:dyDescent="0.3">
      <c r="B532" t="s">
        <v>64</v>
      </c>
      <c r="C532">
        <v>127.212</v>
      </c>
      <c r="D532">
        <v>20.5</v>
      </c>
      <c r="E532" s="3">
        <v>4.3258000000000001</v>
      </c>
      <c r="F532">
        <v>1.6019000000000001</v>
      </c>
      <c r="G532">
        <v>4.5926</v>
      </c>
      <c r="H532">
        <v>97.578800000000001</v>
      </c>
      <c r="I532">
        <v>86.181299999999993</v>
      </c>
    </row>
    <row r="533" spans="1:11" x14ac:dyDescent="0.3">
      <c r="B533" t="s">
        <v>38</v>
      </c>
      <c r="C533" s="3">
        <v>80.221000000000004</v>
      </c>
      <c r="D533">
        <v>18.5</v>
      </c>
      <c r="E533">
        <v>2.2585000000000002</v>
      </c>
      <c r="F533">
        <v>1.0619000000000001</v>
      </c>
      <c r="G533">
        <v>3.0522</v>
      </c>
      <c r="H533">
        <v>54.694099999999999</v>
      </c>
      <c r="I533">
        <v>48.150599999999997</v>
      </c>
    </row>
    <row r="534" spans="1:11" x14ac:dyDescent="0.3">
      <c r="B534" t="s">
        <v>65</v>
      </c>
      <c r="C534" s="3">
        <v>98.902000000000001</v>
      </c>
      <c r="D534">
        <v>21.8</v>
      </c>
      <c r="E534">
        <v>2.5884</v>
      </c>
      <c r="F534">
        <v>1.1651</v>
      </c>
      <c r="G534">
        <v>3.4569000000000001</v>
      </c>
      <c r="H534">
        <v>58.346600000000002</v>
      </c>
      <c r="I534">
        <v>51.386200000000002</v>
      </c>
    </row>
    <row r="535" spans="1:11" x14ac:dyDescent="0.3">
      <c r="B535" t="s">
        <v>66</v>
      </c>
      <c r="C535" s="3">
        <v>372.23200000000003</v>
      </c>
      <c r="D535">
        <v>20.2</v>
      </c>
      <c r="E535">
        <v>11.4483</v>
      </c>
      <c r="F535">
        <v>4.6669</v>
      </c>
      <c r="G535">
        <v>13.558199999999999</v>
      </c>
      <c r="H535">
        <v>255.31100000000001</v>
      </c>
      <c r="I535">
        <v>225.17939999999999</v>
      </c>
    </row>
    <row r="536" spans="1:11" x14ac:dyDescent="0.3">
      <c r="B536" t="s">
        <v>67</v>
      </c>
      <c r="C536" s="3" t="s">
        <v>184</v>
      </c>
      <c r="D536" t="s">
        <v>46</v>
      </c>
      <c r="E536" t="s">
        <v>46</v>
      </c>
      <c r="F536" t="s">
        <v>46</v>
      </c>
      <c r="G536" t="s">
        <v>46</v>
      </c>
      <c r="H536" t="s">
        <v>46</v>
      </c>
    </row>
    <row r="538" spans="1:11" x14ac:dyDescent="0.3">
      <c r="B538" t="s">
        <v>0</v>
      </c>
      <c r="C538" t="s">
        <v>37</v>
      </c>
      <c r="D538" t="s">
        <v>63</v>
      </c>
      <c r="E538" s="6">
        <v>1145.45</v>
      </c>
      <c r="F538">
        <v>30.9</v>
      </c>
      <c r="G538">
        <v>41.871499999999997</v>
      </c>
      <c r="H538">
        <v>13.2814</v>
      </c>
      <c r="I538">
        <v>39.252200000000002</v>
      </c>
      <c r="J538">
        <v>993.62120000000004</v>
      </c>
      <c r="K538">
        <v>893.52110000000005</v>
      </c>
    </row>
    <row r="539" spans="1:11" x14ac:dyDescent="0.3">
      <c r="B539" t="s">
        <v>64</v>
      </c>
      <c r="C539" s="6">
        <v>2084.5500000000002</v>
      </c>
      <c r="D539">
        <v>30.5</v>
      </c>
      <c r="E539" s="3">
        <v>69.852800000000002</v>
      </c>
      <c r="F539">
        <v>23.55</v>
      </c>
      <c r="G539">
        <v>70.778199999999998</v>
      </c>
      <c r="H539" s="6">
        <v>2036.94</v>
      </c>
      <c r="I539" s="6">
        <v>1833.36</v>
      </c>
    </row>
    <row r="540" spans="1:11" x14ac:dyDescent="0.3">
      <c r="B540" t="s">
        <v>38</v>
      </c>
      <c r="C540" s="3">
        <v>1387.21</v>
      </c>
      <c r="D540">
        <v>28.8</v>
      </c>
      <c r="E540">
        <v>37.526499999999999</v>
      </c>
      <c r="F540">
        <v>15.9184</v>
      </c>
      <c r="G540">
        <v>48.162399999999998</v>
      </c>
      <c r="H540" s="6">
        <v>1202.03</v>
      </c>
      <c r="I540" s="6">
        <v>1081.53</v>
      </c>
    </row>
    <row r="541" spans="1:11" x14ac:dyDescent="0.3">
      <c r="B541" t="s">
        <v>65</v>
      </c>
      <c r="C541" s="3">
        <v>1618.36</v>
      </c>
      <c r="D541">
        <v>31.4</v>
      </c>
      <c r="E541">
        <v>45.055199999999999</v>
      </c>
      <c r="F541">
        <v>17.750399999999999</v>
      </c>
      <c r="G541">
        <v>55.016399999999997</v>
      </c>
      <c r="H541" s="6">
        <v>1337.41</v>
      </c>
      <c r="I541" s="6">
        <v>1201.6500000000001</v>
      </c>
    </row>
    <row r="542" spans="1:11" x14ac:dyDescent="0.3">
      <c r="B542" t="s">
        <v>66</v>
      </c>
      <c r="C542" s="3">
        <v>6235.57</v>
      </c>
      <c r="D542">
        <v>30.4</v>
      </c>
      <c r="E542">
        <v>194.30600000000001</v>
      </c>
      <c r="F542">
        <v>70.500200000000007</v>
      </c>
      <c r="G542">
        <v>213.20910000000001</v>
      </c>
      <c r="H542" s="6">
        <v>5570.01</v>
      </c>
      <c r="I542" s="6">
        <v>5010.0600000000004</v>
      </c>
    </row>
    <row r="543" spans="1:11" x14ac:dyDescent="0.3">
      <c r="C543" s="3"/>
    </row>
    <row r="545" spans="2:11" x14ac:dyDescent="0.3">
      <c r="B545" t="s">
        <v>53</v>
      </c>
      <c r="C545" t="s">
        <v>14</v>
      </c>
    </row>
    <row r="547" spans="2:11" x14ac:dyDescent="0.3">
      <c r="B547" t="s">
        <v>41</v>
      </c>
      <c r="C547" t="s">
        <v>63</v>
      </c>
      <c r="D547" t="s">
        <v>182</v>
      </c>
      <c r="E547">
        <v>0</v>
      </c>
      <c r="F547">
        <v>6.3712999999999997</v>
      </c>
      <c r="G547">
        <v>0.85770000000000002</v>
      </c>
      <c r="H547">
        <v>0</v>
      </c>
      <c r="I547">
        <v>209.91120000000001</v>
      </c>
      <c r="J547">
        <v>197.47479999999999</v>
      </c>
    </row>
    <row r="548" spans="2:11" x14ac:dyDescent="0.3">
      <c r="B548" t="s">
        <v>64</v>
      </c>
      <c r="C548" t="s">
        <v>182</v>
      </c>
      <c r="D548">
        <v>0</v>
      </c>
      <c r="E548">
        <v>6.5029000000000003</v>
      </c>
      <c r="F548">
        <v>0.77129999999999999</v>
      </c>
      <c r="G548">
        <v>0</v>
      </c>
      <c r="H548">
        <v>414.52589999999998</v>
      </c>
      <c r="I548">
        <v>391.1705</v>
      </c>
    </row>
    <row r="549" spans="2:11" x14ac:dyDescent="0.3">
      <c r="B549" t="s">
        <v>38</v>
      </c>
      <c r="C549" t="s">
        <v>182</v>
      </c>
      <c r="D549">
        <v>0</v>
      </c>
      <c r="E549">
        <v>3.8997000000000002</v>
      </c>
      <c r="F549">
        <v>0.53259999999999996</v>
      </c>
      <c r="G549">
        <v>0</v>
      </c>
      <c r="H549">
        <v>266.60730000000001</v>
      </c>
      <c r="I549">
        <v>251.92429999999999</v>
      </c>
    </row>
    <row r="550" spans="2:11" x14ac:dyDescent="0.3">
      <c r="B550" t="s">
        <v>65</v>
      </c>
      <c r="C550" s="3" t="s">
        <v>182</v>
      </c>
      <c r="D550">
        <v>0</v>
      </c>
      <c r="E550">
        <v>6.0385999999999997</v>
      </c>
      <c r="F550">
        <v>0.66039999999999999</v>
      </c>
      <c r="G550">
        <v>0</v>
      </c>
      <c r="H550">
        <v>386.87799999999999</v>
      </c>
      <c r="I550">
        <v>353.84460000000001</v>
      </c>
    </row>
    <row r="551" spans="2:11" x14ac:dyDescent="0.3">
      <c r="B551" t="s">
        <v>66</v>
      </c>
      <c r="C551" t="s">
        <v>182</v>
      </c>
      <c r="D551">
        <v>0</v>
      </c>
      <c r="E551">
        <v>22.8125</v>
      </c>
      <c r="F551">
        <v>2.8220000000000001</v>
      </c>
      <c r="G551">
        <v>0</v>
      </c>
      <c r="H551" s="6">
        <v>1277.92</v>
      </c>
      <c r="I551" s="6">
        <v>1194.4100000000001</v>
      </c>
    </row>
    <row r="553" spans="2:11" x14ac:dyDescent="0.3">
      <c r="B553" t="s">
        <v>42</v>
      </c>
      <c r="C553" t="s">
        <v>43</v>
      </c>
      <c r="D553" t="s">
        <v>63</v>
      </c>
      <c r="E553" s="3">
        <v>430.69299999999998</v>
      </c>
      <c r="F553">
        <v>56.5</v>
      </c>
      <c r="G553">
        <v>18.692599999999999</v>
      </c>
      <c r="H553">
        <v>4.2354000000000003</v>
      </c>
      <c r="I553">
        <v>14.9649</v>
      </c>
      <c r="J553">
        <v>438.52080000000001</v>
      </c>
      <c r="K553">
        <v>389.30709999999999</v>
      </c>
    </row>
    <row r="554" spans="2:11" x14ac:dyDescent="0.3">
      <c r="B554" t="s">
        <v>64</v>
      </c>
      <c r="C554" s="3">
        <v>702.63900000000001</v>
      </c>
      <c r="D554">
        <v>57.2</v>
      </c>
      <c r="E554">
        <v>38.936199999999999</v>
      </c>
      <c r="F554">
        <v>7.2068000000000003</v>
      </c>
      <c r="G554">
        <v>24.1587</v>
      </c>
      <c r="H554">
        <v>985.54520000000002</v>
      </c>
      <c r="I554">
        <v>877.88080000000002</v>
      </c>
    </row>
    <row r="555" spans="2:11" x14ac:dyDescent="0.3">
      <c r="B555" t="s">
        <v>38</v>
      </c>
      <c r="C555" s="3">
        <v>522.95899999999995</v>
      </c>
      <c r="D555">
        <v>54.8</v>
      </c>
      <c r="E555">
        <v>18.1142</v>
      </c>
      <c r="F555">
        <v>5.2404000000000002</v>
      </c>
      <c r="G555">
        <v>18.266100000000002</v>
      </c>
      <c r="H555">
        <v>486.32150000000001</v>
      </c>
      <c r="I555">
        <v>430.91579999999999</v>
      </c>
    </row>
    <row r="556" spans="2:11" x14ac:dyDescent="0.3">
      <c r="B556" t="s">
        <v>65</v>
      </c>
      <c r="C556" s="3">
        <v>727.77700000000004</v>
      </c>
      <c r="D556">
        <v>57.1</v>
      </c>
      <c r="E556">
        <v>28.0276</v>
      </c>
      <c r="F556">
        <v>7.1341999999999999</v>
      </c>
      <c r="G556">
        <v>25.346599999999999</v>
      </c>
      <c r="H556">
        <v>698.577</v>
      </c>
      <c r="I556">
        <v>619.64</v>
      </c>
    </row>
    <row r="557" spans="2:11" x14ac:dyDescent="0.3">
      <c r="B557" t="s">
        <v>66</v>
      </c>
      <c r="C557" s="3">
        <v>2384.0700000000002</v>
      </c>
      <c r="D557">
        <v>56.5</v>
      </c>
      <c r="E557">
        <v>103.7706</v>
      </c>
      <c r="F557">
        <v>23.816800000000001</v>
      </c>
      <c r="G557">
        <v>82.7363</v>
      </c>
      <c r="H557" s="6">
        <v>2608.96</v>
      </c>
      <c r="I557" s="6">
        <v>2317.7399999999998</v>
      </c>
    </row>
    <row r="559" spans="2:11" x14ac:dyDescent="0.3">
      <c r="B559" t="s">
        <v>42</v>
      </c>
      <c r="C559" t="s">
        <v>44</v>
      </c>
      <c r="D559" t="s">
        <v>63</v>
      </c>
      <c r="E559">
        <v>541.84100000000001</v>
      </c>
      <c r="F559">
        <v>23</v>
      </c>
      <c r="G559">
        <v>17.815000000000001</v>
      </c>
      <c r="H559">
        <v>6.2190000000000003</v>
      </c>
      <c r="I559">
        <v>18.522600000000001</v>
      </c>
      <c r="J559">
        <v>369.99250000000001</v>
      </c>
      <c r="K559">
        <v>327.04309999999998</v>
      </c>
    </row>
    <row r="560" spans="2:11" x14ac:dyDescent="0.3">
      <c r="B560" t="s">
        <v>64</v>
      </c>
      <c r="C560">
        <v>946.00199999999995</v>
      </c>
      <c r="D560">
        <v>25.1</v>
      </c>
      <c r="E560">
        <v>32.153799999999997</v>
      </c>
      <c r="F560" s="3">
        <v>10.910399999999999</v>
      </c>
      <c r="G560">
        <v>31.320499999999999</v>
      </c>
      <c r="H560">
        <v>742.69090000000006</v>
      </c>
      <c r="I560">
        <v>656.20389999999998</v>
      </c>
    </row>
    <row r="561" spans="1:15" x14ac:dyDescent="0.3">
      <c r="B561" t="s">
        <v>38</v>
      </c>
      <c r="C561" s="3">
        <v>621.45899999999995</v>
      </c>
      <c r="D561">
        <v>23.2</v>
      </c>
      <c r="E561">
        <v>17.285499999999999</v>
      </c>
      <c r="F561">
        <v>7.3255999999999997</v>
      </c>
      <c r="G561">
        <v>21.157399999999999</v>
      </c>
      <c r="H561">
        <v>427.37419999999997</v>
      </c>
      <c r="I561">
        <v>376.89659999999998</v>
      </c>
    </row>
    <row r="562" spans="1:15" x14ac:dyDescent="0.3">
      <c r="B562" t="s">
        <v>65</v>
      </c>
      <c r="C562" s="3">
        <v>684.64400000000001</v>
      </c>
      <c r="D562">
        <v>26.1</v>
      </c>
      <c r="E562">
        <v>15.2128</v>
      </c>
      <c r="F562">
        <v>7.5387000000000004</v>
      </c>
      <c r="G562">
        <v>22.764299999999999</v>
      </c>
      <c r="H562">
        <v>368.26299999999998</v>
      </c>
      <c r="I562">
        <v>323.61270000000002</v>
      </c>
    </row>
    <row r="563" spans="1:15" x14ac:dyDescent="0.3">
      <c r="B563" t="s">
        <v>66</v>
      </c>
      <c r="C563" s="3">
        <v>2793.95</v>
      </c>
      <c r="D563">
        <v>24.5</v>
      </c>
      <c r="E563">
        <v>82.467100000000002</v>
      </c>
      <c r="F563">
        <v>31.9937</v>
      </c>
      <c r="G563">
        <v>93.764700000000005</v>
      </c>
      <c r="H563" s="6">
        <v>1908.32</v>
      </c>
      <c r="I563" s="6">
        <v>1683.76</v>
      </c>
    </row>
    <row r="564" spans="1:15" x14ac:dyDescent="0.3">
      <c r="C564" s="3"/>
    </row>
    <row r="565" spans="1:15" x14ac:dyDescent="0.3">
      <c r="B565" t="s">
        <v>45</v>
      </c>
      <c r="C565" t="s">
        <v>43</v>
      </c>
      <c r="D565" t="s">
        <v>63</v>
      </c>
      <c r="E565">
        <v>21.073</v>
      </c>
      <c r="F565">
        <v>44.5</v>
      </c>
      <c r="G565">
        <v>1.5458000000000001</v>
      </c>
      <c r="H565">
        <v>0.23730000000000001</v>
      </c>
      <c r="I565">
        <v>0.72950000000000004</v>
      </c>
      <c r="J565">
        <v>28.714600000000001</v>
      </c>
      <c r="K565">
        <v>25.528400000000001</v>
      </c>
    </row>
    <row r="566" spans="1:15" x14ac:dyDescent="0.3">
      <c r="B566" t="s">
        <v>64</v>
      </c>
      <c r="C566">
        <v>33.274999999999999</v>
      </c>
      <c r="D566">
        <v>48.2</v>
      </c>
      <c r="E566">
        <v>2.8784000000000001</v>
      </c>
      <c r="F566">
        <v>0.38550000000000001</v>
      </c>
      <c r="G566">
        <v>1.1244000000000001</v>
      </c>
      <c r="H566">
        <v>58.635899999999999</v>
      </c>
      <c r="I566">
        <v>52.243000000000002</v>
      </c>
    </row>
    <row r="567" spans="1:15" x14ac:dyDescent="0.3">
      <c r="B567" t="s">
        <v>38</v>
      </c>
      <c r="C567">
        <v>23.843</v>
      </c>
      <c r="D567">
        <v>43.1</v>
      </c>
      <c r="E567">
        <v>1.4296</v>
      </c>
      <c r="F567">
        <v>0.27189999999999998</v>
      </c>
      <c r="G567">
        <v>0.81330000000000002</v>
      </c>
      <c r="H567">
        <v>30.0502</v>
      </c>
      <c r="I567">
        <v>26.683499999999999</v>
      </c>
    </row>
    <row r="568" spans="1:15" x14ac:dyDescent="0.3">
      <c r="B568" t="s">
        <v>65</v>
      </c>
      <c r="C568">
        <v>33.561</v>
      </c>
      <c r="D568">
        <v>47.7</v>
      </c>
      <c r="E568">
        <v>2.0882999999999998</v>
      </c>
      <c r="F568">
        <v>0.36909999999999998</v>
      </c>
      <c r="G568">
        <v>1.1533</v>
      </c>
      <c r="H568">
        <v>40.5</v>
      </c>
      <c r="I568">
        <v>35.953600000000002</v>
      </c>
    </row>
    <row r="569" spans="1:15" x14ac:dyDescent="0.3">
      <c r="B569" t="s">
        <v>66</v>
      </c>
      <c r="C569">
        <v>111.753</v>
      </c>
      <c r="D569">
        <v>46.2</v>
      </c>
      <c r="E569">
        <v>7.9421999999999997</v>
      </c>
      <c r="F569">
        <v>1.2638</v>
      </c>
      <c r="G569">
        <v>3.8205</v>
      </c>
      <c r="H569">
        <v>157.9007</v>
      </c>
      <c r="I569">
        <v>140.4085</v>
      </c>
    </row>
    <row r="570" spans="1:15" x14ac:dyDescent="0.3">
      <c r="A570" t="s">
        <v>19</v>
      </c>
    </row>
    <row r="571" spans="1:15" x14ac:dyDescent="0.3">
      <c r="A571" t="s">
        <v>50</v>
      </c>
      <c r="B571" t="s">
        <v>51</v>
      </c>
      <c r="C571" t="s">
        <v>185</v>
      </c>
      <c r="D571" s="7">
        <v>0.3466319444444444</v>
      </c>
      <c r="E571" s="8">
        <v>41424</v>
      </c>
    </row>
    <row r="572" spans="1:15" x14ac:dyDescent="0.3">
      <c r="A572" t="s">
        <v>20</v>
      </c>
    </row>
    <row r="573" spans="1:15" x14ac:dyDescent="0.3">
      <c r="A573" t="s">
        <v>21</v>
      </c>
      <c r="B573" t="s">
        <v>22</v>
      </c>
      <c r="C573">
        <v>2011</v>
      </c>
    </row>
    <row r="574" spans="1:15" x14ac:dyDescent="0.3">
      <c r="A574" t="s">
        <v>23</v>
      </c>
      <c r="B574" t="s">
        <v>24</v>
      </c>
      <c r="C574" t="s">
        <v>25</v>
      </c>
      <c r="D574">
        <v>1</v>
      </c>
      <c r="E574">
        <v>2</v>
      </c>
      <c r="F574">
        <v>3</v>
      </c>
      <c r="G574">
        <v>4</v>
      </c>
      <c r="H574">
        <v>5</v>
      </c>
      <c r="I574">
        <v>6</v>
      </c>
      <c r="J574">
        <v>7</v>
      </c>
      <c r="K574">
        <v>8</v>
      </c>
      <c r="L574">
        <v>9</v>
      </c>
      <c r="M574">
        <v>10</v>
      </c>
      <c r="N574">
        <v>11</v>
      </c>
      <c r="O574">
        <v>12</v>
      </c>
    </row>
    <row r="576" spans="1:15" x14ac:dyDescent="0.3">
      <c r="C576" s="5"/>
    </row>
    <row r="577" spans="1:13" x14ac:dyDescent="0.3">
      <c r="A577" t="s">
        <v>26</v>
      </c>
      <c r="B577" t="s">
        <v>27</v>
      </c>
      <c r="C577" s="5">
        <v>4.666666666666667</v>
      </c>
      <c r="D577" t="s">
        <v>28</v>
      </c>
      <c r="E577" t="s">
        <v>169</v>
      </c>
      <c r="F577" t="s">
        <v>170</v>
      </c>
      <c r="G577" t="s">
        <v>171</v>
      </c>
      <c r="H577" t="s">
        <v>29</v>
      </c>
      <c r="I577" t="s">
        <v>60</v>
      </c>
      <c r="J577" t="s">
        <v>31</v>
      </c>
      <c r="K577" t="s">
        <v>61</v>
      </c>
      <c r="L577" t="s">
        <v>30</v>
      </c>
      <c r="M577" t="s">
        <v>62</v>
      </c>
    </row>
    <row r="578" spans="1:13" x14ac:dyDescent="0.3">
      <c r="A578" t="s">
        <v>172</v>
      </c>
      <c r="B578" t="s">
        <v>1</v>
      </c>
      <c r="C578" t="s">
        <v>2</v>
      </c>
      <c r="D578" t="s">
        <v>33</v>
      </c>
      <c r="E578" t="s">
        <v>3</v>
      </c>
      <c r="F578" t="s">
        <v>4</v>
      </c>
      <c r="G578" t="s">
        <v>5</v>
      </c>
      <c r="H578" t="s">
        <v>6</v>
      </c>
      <c r="I578">
        <v>34003</v>
      </c>
      <c r="J578">
        <v>2011</v>
      </c>
      <c r="K578" t="s">
        <v>173</v>
      </c>
      <c r="L578" t="s">
        <v>174</v>
      </c>
      <c r="M578" t="s">
        <v>175</v>
      </c>
    </row>
    <row r="579" spans="1:13" x14ac:dyDescent="0.3">
      <c r="A579" t="s">
        <v>19</v>
      </c>
    </row>
    <row r="580" spans="1:13" x14ac:dyDescent="0.3">
      <c r="B580" t="s">
        <v>0</v>
      </c>
      <c r="C580" t="s">
        <v>172</v>
      </c>
      <c r="D580" t="s">
        <v>34</v>
      </c>
      <c r="E580" t="s">
        <v>176</v>
      </c>
      <c r="F580" t="s">
        <v>177</v>
      </c>
      <c r="G580">
        <v>-2.5</v>
      </c>
    </row>
    <row r="581" spans="1:13" x14ac:dyDescent="0.3">
      <c r="B581" t="s">
        <v>35</v>
      </c>
      <c r="C581" t="s">
        <v>178</v>
      </c>
      <c r="D581" t="s">
        <v>7</v>
      </c>
      <c r="E581" t="s">
        <v>36</v>
      </c>
      <c r="F581" t="s">
        <v>37</v>
      </c>
      <c r="G581" t="s">
        <v>38</v>
      </c>
      <c r="H581" t="s">
        <v>179</v>
      </c>
      <c r="I581" t="s">
        <v>180</v>
      </c>
      <c r="J581" t="s">
        <v>39</v>
      </c>
      <c r="K581" t="s">
        <v>181</v>
      </c>
    </row>
    <row r="582" spans="1:13" x14ac:dyDescent="0.3">
      <c r="A582" t="s">
        <v>19</v>
      </c>
    </row>
    <row r="585" spans="1:13" x14ac:dyDescent="0.3">
      <c r="B585" t="s">
        <v>45</v>
      </c>
      <c r="C585" t="s">
        <v>44</v>
      </c>
      <c r="D585" t="s">
        <v>63</v>
      </c>
      <c r="E585">
        <v>24.1</v>
      </c>
      <c r="F585">
        <v>18.2</v>
      </c>
      <c r="G585">
        <v>0.87229999999999996</v>
      </c>
      <c r="H585">
        <v>0.31140000000000001</v>
      </c>
      <c r="I585">
        <v>0.90480000000000005</v>
      </c>
      <c r="J585">
        <v>16.910799999999998</v>
      </c>
      <c r="K585">
        <v>14.950100000000001</v>
      </c>
    </row>
    <row r="586" spans="1:13" x14ac:dyDescent="0.3">
      <c r="B586" t="s">
        <v>64</v>
      </c>
      <c r="C586">
        <v>43.523000000000003</v>
      </c>
      <c r="D586">
        <v>16.899999999999999</v>
      </c>
      <c r="E586">
        <v>1.645</v>
      </c>
      <c r="F586">
        <v>0.58299999999999996</v>
      </c>
      <c r="G586">
        <v>1.6287</v>
      </c>
      <c r="H586">
        <v>36.000300000000003</v>
      </c>
      <c r="I586">
        <v>31.792999999999999</v>
      </c>
    </row>
    <row r="587" spans="1:13" x14ac:dyDescent="0.3">
      <c r="B587" t="s">
        <v>38</v>
      </c>
      <c r="C587">
        <v>28.925000000000001</v>
      </c>
      <c r="D587">
        <v>14.8</v>
      </c>
      <c r="E587">
        <v>0.95650000000000002</v>
      </c>
      <c r="F587">
        <v>0.41310000000000002</v>
      </c>
      <c r="G587">
        <v>1.1656</v>
      </c>
      <c r="H587">
        <v>22.238900000000001</v>
      </c>
      <c r="I587">
        <v>19.614000000000001</v>
      </c>
    </row>
    <row r="588" spans="1:13" x14ac:dyDescent="0.3">
      <c r="B588" t="s">
        <v>65</v>
      </c>
      <c r="C588">
        <v>31.63</v>
      </c>
      <c r="D588">
        <v>18.7</v>
      </c>
      <c r="E588">
        <v>0.78949999999999998</v>
      </c>
      <c r="F588">
        <v>0.39689999999999998</v>
      </c>
      <c r="G588">
        <v>1.1595</v>
      </c>
      <c r="H588">
        <v>17.7073</v>
      </c>
      <c r="I588">
        <v>15.554</v>
      </c>
    </row>
    <row r="589" spans="1:13" x14ac:dyDescent="0.3">
      <c r="B589" t="s">
        <v>66</v>
      </c>
      <c r="C589">
        <v>128.17699999999999</v>
      </c>
      <c r="D589">
        <v>17</v>
      </c>
      <c r="E589">
        <v>4.2633000000000001</v>
      </c>
      <c r="F589">
        <v>1.7043999999999999</v>
      </c>
      <c r="G589">
        <v>4.8586</v>
      </c>
      <c r="H589">
        <v>92.857200000000006</v>
      </c>
      <c r="I589">
        <v>81.911100000000005</v>
      </c>
    </row>
    <row r="590" spans="1:13" x14ac:dyDescent="0.3">
      <c r="B590" t="s">
        <v>67</v>
      </c>
      <c r="C590" t="s">
        <v>184</v>
      </c>
      <c r="D590" t="s">
        <v>46</v>
      </c>
      <c r="E590" s="3" t="s">
        <v>46</v>
      </c>
      <c r="F590" t="s">
        <v>46</v>
      </c>
      <c r="G590" t="s">
        <v>46</v>
      </c>
      <c r="H590" t="s">
        <v>46</v>
      </c>
    </row>
    <row r="591" spans="1:13" x14ac:dyDescent="0.3">
      <c r="C591" s="3"/>
    </row>
    <row r="592" spans="1:13" x14ac:dyDescent="0.3">
      <c r="B592" t="s">
        <v>0</v>
      </c>
      <c r="C592" s="3" t="s">
        <v>37</v>
      </c>
      <c r="D592" t="s">
        <v>63</v>
      </c>
      <c r="E592" s="6">
        <v>1017.71</v>
      </c>
      <c r="F592">
        <v>30.9</v>
      </c>
      <c r="G592">
        <v>45.296999999999997</v>
      </c>
      <c r="H592">
        <v>11.860900000000001</v>
      </c>
      <c r="I592">
        <v>35.1218</v>
      </c>
      <c r="J592" s="6">
        <v>1064.05</v>
      </c>
      <c r="K592">
        <v>954.30349999999999</v>
      </c>
    </row>
    <row r="593" spans="2:11" x14ac:dyDescent="0.3">
      <c r="B593" t="s">
        <v>64</v>
      </c>
      <c r="C593" s="3">
        <v>1725.44</v>
      </c>
      <c r="D593">
        <v>32.5</v>
      </c>
      <c r="E593">
        <v>82.116299999999995</v>
      </c>
      <c r="F593">
        <v>19.856999999999999</v>
      </c>
      <c r="G593">
        <v>58.232199999999999</v>
      </c>
      <c r="H593" s="6">
        <v>2237.4</v>
      </c>
      <c r="I593" s="6">
        <v>2009.29</v>
      </c>
    </row>
    <row r="594" spans="2:11" x14ac:dyDescent="0.3">
      <c r="B594" t="s">
        <v>38</v>
      </c>
      <c r="C594" s="3">
        <v>1197.19</v>
      </c>
      <c r="D594">
        <v>30.8</v>
      </c>
      <c r="E594">
        <v>41.685499999999998</v>
      </c>
      <c r="F594">
        <v>13.7835</v>
      </c>
      <c r="G594">
        <v>41.4024</v>
      </c>
      <c r="H594" s="6">
        <v>1232.5899999999999</v>
      </c>
      <c r="I594" s="6">
        <v>1106.03</v>
      </c>
    </row>
    <row r="595" spans="2:11" x14ac:dyDescent="0.3">
      <c r="B595" t="s">
        <v>65</v>
      </c>
      <c r="C595" s="6">
        <v>1477.61</v>
      </c>
      <c r="D595">
        <v>35.700000000000003</v>
      </c>
      <c r="E595">
        <v>52.156700000000001</v>
      </c>
      <c r="F595">
        <v>16.099399999999999</v>
      </c>
      <c r="G595">
        <v>50.4236</v>
      </c>
      <c r="H595" s="6">
        <v>1511.93</v>
      </c>
      <c r="I595" s="6">
        <v>1348.6</v>
      </c>
    </row>
    <row r="596" spans="2:11" x14ac:dyDescent="0.3">
      <c r="B596" t="s">
        <v>66</v>
      </c>
      <c r="C596" s="6">
        <v>5417.95</v>
      </c>
      <c r="D596">
        <v>32.6</v>
      </c>
      <c r="E596">
        <v>221.25559999999999</v>
      </c>
      <c r="F596">
        <v>61.600700000000003</v>
      </c>
      <c r="G596">
        <v>185.18010000000001</v>
      </c>
      <c r="H596" s="6">
        <v>6045.97</v>
      </c>
      <c r="I596" s="6">
        <v>5418.23</v>
      </c>
    </row>
    <row r="597" spans="2:11" x14ac:dyDescent="0.3">
      <c r="E597" s="3"/>
    </row>
    <row r="598" spans="2:11" x14ac:dyDescent="0.3">
      <c r="C598" s="3"/>
    </row>
    <row r="599" spans="2:11" x14ac:dyDescent="0.3">
      <c r="B599" t="s">
        <v>116</v>
      </c>
      <c r="C599" s="3" t="s">
        <v>100</v>
      </c>
    </row>
    <row r="600" spans="2:11" x14ac:dyDescent="0.3">
      <c r="C600" s="3"/>
    </row>
    <row r="601" spans="2:11" x14ac:dyDescent="0.3">
      <c r="B601" t="s">
        <v>41</v>
      </c>
      <c r="C601" s="3" t="s">
        <v>63</v>
      </c>
      <c r="D601" t="s">
        <v>182</v>
      </c>
      <c r="E601">
        <v>0</v>
      </c>
      <c r="F601">
        <v>7.2747999999999999</v>
      </c>
      <c r="G601">
        <v>0.95069999999999999</v>
      </c>
      <c r="H601">
        <v>0</v>
      </c>
      <c r="I601">
        <v>216.67850000000001</v>
      </c>
      <c r="J601">
        <v>205.52930000000001</v>
      </c>
    </row>
    <row r="602" spans="2:11" x14ac:dyDescent="0.3">
      <c r="B602" t="s">
        <v>64</v>
      </c>
      <c r="C602" t="s">
        <v>182</v>
      </c>
      <c r="D602">
        <v>0</v>
      </c>
      <c r="E602">
        <v>6.4454000000000002</v>
      </c>
      <c r="F602">
        <v>0.81399999999999995</v>
      </c>
      <c r="G602">
        <v>0</v>
      </c>
      <c r="H602">
        <v>429.76900000000001</v>
      </c>
      <c r="I602">
        <v>408.19619999999998</v>
      </c>
    </row>
    <row r="603" spans="2:11" x14ac:dyDescent="0.3">
      <c r="B603" t="s">
        <v>38</v>
      </c>
      <c r="C603" t="s">
        <v>182</v>
      </c>
      <c r="D603">
        <v>0</v>
      </c>
      <c r="E603">
        <v>4.0349000000000004</v>
      </c>
      <c r="F603">
        <v>0.57609999999999995</v>
      </c>
      <c r="G603">
        <v>0</v>
      </c>
      <c r="H603">
        <v>280.02999999999997</v>
      </c>
      <c r="I603">
        <v>266.28030000000001</v>
      </c>
    </row>
    <row r="604" spans="2:11" x14ac:dyDescent="0.3">
      <c r="B604" t="s">
        <v>65</v>
      </c>
      <c r="C604" t="s">
        <v>182</v>
      </c>
      <c r="D604">
        <v>0</v>
      </c>
      <c r="E604" s="3">
        <v>6.0702999999999996</v>
      </c>
      <c r="F604">
        <v>0.71930000000000005</v>
      </c>
      <c r="G604">
        <v>0</v>
      </c>
      <c r="H604">
        <v>338.12540000000001</v>
      </c>
      <c r="I604">
        <v>317.92700000000002</v>
      </c>
    </row>
    <row r="605" spans="2:11" x14ac:dyDescent="0.3">
      <c r="B605" t="s">
        <v>66</v>
      </c>
      <c r="C605" s="3" t="s">
        <v>182</v>
      </c>
      <c r="D605">
        <v>0</v>
      </c>
      <c r="E605">
        <v>23.825399999999998</v>
      </c>
      <c r="F605">
        <v>3.0602</v>
      </c>
      <c r="G605">
        <v>0</v>
      </c>
      <c r="H605" s="6">
        <v>1264.5999999999999</v>
      </c>
      <c r="I605" s="6">
        <v>1197.93</v>
      </c>
    </row>
    <row r="606" spans="2:11" x14ac:dyDescent="0.3">
      <c r="C606" s="3"/>
    </row>
    <row r="607" spans="2:11" x14ac:dyDescent="0.3">
      <c r="B607" t="s">
        <v>42</v>
      </c>
      <c r="C607" s="3" t="s">
        <v>43</v>
      </c>
      <c r="D607" t="s">
        <v>63</v>
      </c>
      <c r="E607">
        <v>201.97399999999999</v>
      </c>
      <c r="F607">
        <v>58.2</v>
      </c>
      <c r="G607">
        <v>5.7412999999999998</v>
      </c>
      <c r="H607">
        <v>1.8757999999999999</v>
      </c>
      <c r="I607">
        <v>7.077</v>
      </c>
      <c r="J607">
        <v>144.64099999999999</v>
      </c>
      <c r="K607">
        <v>128.01990000000001</v>
      </c>
    </row>
    <row r="608" spans="2:11" x14ac:dyDescent="0.3">
      <c r="B608" t="s">
        <v>64</v>
      </c>
      <c r="C608" s="3">
        <v>355.53199999999998</v>
      </c>
      <c r="D608">
        <v>59.8</v>
      </c>
      <c r="E608">
        <v>10.5579</v>
      </c>
      <c r="F608">
        <v>3.3820999999999999</v>
      </c>
      <c r="G608">
        <v>12.4011</v>
      </c>
      <c r="H608">
        <v>313.29309999999998</v>
      </c>
      <c r="I608">
        <v>278.14760000000001</v>
      </c>
    </row>
    <row r="609" spans="1:11" x14ac:dyDescent="0.3">
      <c r="B609" t="s">
        <v>38</v>
      </c>
      <c r="C609">
        <v>255.666</v>
      </c>
      <c r="D609">
        <v>59.2</v>
      </c>
      <c r="E609">
        <v>5.6113999999999997</v>
      </c>
      <c r="F609">
        <v>2.4018000000000002</v>
      </c>
      <c r="G609">
        <v>8.9670000000000005</v>
      </c>
      <c r="H609">
        <v>176.82409999999999</v>
      </c>
      <c r="I609">
        <v>156.29249999999999</v>
      </c>
    </row>
    <row r="610" spans="1:11" x14ac:dyDescent="0.3">
      <c r="B610" t="s">
        <v>65</v>
      </c>
      <c r="C610">
        <v>269.928</v>
      </c>
      <c r="D610">
        <v>60</v>
      </c>
      <c r="E610">
        <v>7.2697000000000003</v>
      </c>
      <c r="F610">
        <v>2.4866000000000001</v>
      </c>
      <c r="G610">
        <v>9.4504999999999999</v>
      </c>
      <c r="H610">
        <v>199.22579999999999</v>
      </c>
      <c r="I610">
        <v>176.4196</v>
      </c>
    </row>
    <row r="611" spans="1:11" x14ac:dyDescent="0.3">
      <c r="B611" t="s">
        <v>66</v>
      </c>
      <c r="C611" s="6">
        <v>1083.0999999999999</v>
      </c>
      <c r="D611">
        <v>59.4</v>
      </c>
      <c r="E611" s="3">
        <v>29.180199999999999</v>
      </c>
      <c r="F611">
        <v>10.1464</v>
      </c>
      <c r="G611">
        <v>37.895600000000002</v>
      </c>
      <c r="H611">
        <v>833.98400000000004</v>
      </c>
      <c r="I611">
        <v>738.87959999999998</v>
      </c>
    </row>
    <row r="612" spans="1:11" x14ac:dyDescent="0.3">
      <c r="C612" s="3"/>
    </row>
    <row r="613" spans="1:11" x14ac:dyDescent="0.3">
      <c r="B613" t="s">
        <v>42</v>
      </c>
      <c r="C613" s="3" t="s">
        <v>44</v>
      </c>
      <c r="D613" t="s">
        <v>63</v>
      </c>
      <c r="E613">
        <v>586.86300000000006</v>
      </c>
      <c r="F613">
        <v>24.7</v>
      </c>
      <c r="G613">
        <v>19.541899999999998</v>
      </c>
      <c r="H613">
        <v>6.4984000000000002</v>
      </c>
      <c r="I613">
        <v>19.3124</v>
      </c>
      <c r="J613">
        <v>402.13889999999998</v>
      </c>
      <c r="K613">
        <v>355.42439999999999</v>
      </c>
    </row>
    <row r="614" spans="1:11" x14ac:dyDescent="0.3">
      <c r="B614" t="s">
        <v>64</v>
      </c>
      <c r="C614" s="3">
        <v>1239.68</v>
      </c>
      <c r="D614">
        <v>24.9</v>
      </c>
      <c r="E614">
        <v>36.8048</v>
      </c>
      <c r="F614">
        <v>13.903</v>
      </c>
      <c r="G614">
        <v>40.783099999999997</v>
      </c>
      <c r="H614">
        <v>870.38630000000001</v>
      </c>
      <c r="I614">
        <v>768.44529999999997</v>
      </c>
    </row>
    <row r="615" spans="1:11" x14ac:dyDescent="0.3">
      <c r="B615" t="s">
        <v>38</v>
      </c>
      <c r="C615" s="3">
        <v>740.83199999999999</v>
      </c>
      <c r="D615">
        <v>23.5</v>
      </c>
      <c r="E615">
        <v>18.9221</v>
      </c>
      <c r="F615">
        <v>8.4916999999999998</v>
      </c>
      <c r="G615">
        <v>24.9175</v>
      </c>
      <c r="H615">
        <v>465.1311</v>
      </c>
      <c r="I615">
        <v>409.74149999999997</v>
      </c>
    </row>
    <row r="616" spans="1:11" x14ac:dyDescent="0.3">
      <c r="B616" t="s">
        <v>65</v>
      </c>
      <c r="C616">
        <v>880.80600000000004</v>
      </c>
      <c r="D616">
        <v>25.9</v>
      </c>
      <c r="E616">
        <v>23.869199999999999</v>
      </c>
      <c r="F616">
        <v>9.4521999999999995</v>
      </c>
      <c r="G616">
        <v>28.739599999999999</v>
      </c>
      <c r="H616">
        <v>530.71939999999995</v>
      </c>
      <c r="I616">
        <v>467.96019999999999</v>
      </c>
    </row>
    <row r="617" spans="1:11" x14ac:dyDescent="0.3">
      <c r="B617" t="s">
        <v>66</v>
      </c>
      <c r="C617" s="6">
        <v>3448.19</v>
      </c>
      <c r="D617">
        <v>24.8</v>
      </c>
      <c r="E617">
        <v>99.138000000000005</v>
      </c>
      <c r="F617">
        <v>38.345300000000002</v>
      </c>
      <c r="G617">
        <v>113.7526</v>
      </c>
      <c r="H617" s="6">
        <v>2268.38</v>
      </c>
      <c r="I617" s="6">
        <v>2001.57</v>
      </c>
    </row>
    <row r="618" spans="1:11" x14ac:dyDescent="0.3">
      <c r="F618" s="3"/>
    </row>
    <row r="619" spans="1:11" x14ac:dyDescent="0.3">
      <c r="B619" t="s">
        <v>45</v>
      </c>
      <c r="C619" s="3" t="s">
        <v>43</v>
      </c>
      <c r="D619" t="s">
        <v>63</v>
      </c>
      <c r="E619" t="s">
        <v>182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</row>
    <row r="620" spans="1:11" x14ac:dyDescent="0.3">
      <c r="B620" t="s">
        <v>64</v>
      </c>
      <c r="C620" s="3" t="s">
        <v>182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</row>
    <row r="621" spans="1:11" x14ac:dyDescent="0.3">
      <c r="B621" t="s">
        <v>38</v>
      </c>
      <c r="C621" s="3" t="s">
        <v>182</v>
      </c>
      <c r="D621">
        <v>0</v>
      </c>
      <c r="E621">
        <v>0</v>
      </c>
      <c r="F621">
        <v>0</v>
      </c>
      <c r="G621">
        <v>0</v>
      </c>
      <c r="H621">
        <v>0</v>
      </c>
      <c r="I621">
        <v>0</v>
      </c>
    </row>
    <row r="622" spans="1:11" x14ac:dyDescent="0.3">
      <c r="A622" t="s">
        <v>19</v>
      </c>
    </row>
    <row r="623" spans="1:11" x14ac:dyDescent="0.3">
      <c r="A623" t="s">
        <v>50</v>
      </c>
      <c r="B623" t="s">
        <v>51</v>
      </c>
      <c r="C623" t="s">
        <v>185</v>
      </c>
      <c r="D623" s="7">
        <v>0.3466319444444444</v>
      </c>
      <c r="E623" s="8">
        <v>41424</v>
      </c>
    </row>
    <row r="624" spans="1:11" x14ac:dyDescent="0.3">
      <c r="A624" t="s">
        <v>20</v>
      </c>
    </row>
    <row r="625" spans="1:15" x14ac:dyDescent="0.3">
      <c r="A625" t="s">
        <v>21</v>
      </c>
      <c r="B625" t="s">
        <v>22</v>
      </c>
      <c r="C625">
        <v>2011</v>
      </c>
    </row>
    <row r="626" spans="1:15" x14ac:dyDescent="0.3">
      <c r="A626" t="s">
        <v>23</v>
      </c>
      <c r="B626" t="s">
        <v>24</v>
      </c>
      <c r="C626" t="s">
        <v>25</v>
      </c>
      <c r="D626">
        <v>1</v>
      </c>
      <c r="E626">
        <v>2</v>
      </c>
      <c r="F626">
        <v>3</v>
      </c>
      <c r="G626">
        <v>4</v>
      </c>
      <c r="H626">
        <v>5</v>
      </c>
      <c r="I626">
        <v>6</v>
      </c>
      <c r="J626">
        <v>7</v>
      </c>
      <c r="K626">
        <v>8</v>
      </c>
      <c r="L626">
        <v>9</v>
      </c>
      <c r="M626">
        <v>10</v>
      </c>
      <c r="N626">
        <v>11</v>
      </c>
      <c r="O626">
        <v>12</v>
      </c>
    </row>
    <row r="628" spans="1:15" x14ac:dyDescent="0.3">
      <c r="C628" s="5"/>
    </row>
    <row r="629" spans="1:15" x14ac:dyDescent="0.3">
      <c r="A629" t="s">
        <v>26</v>
      </c>
      <c r="B629" t="s">
        <v>27</v>
      </c>
      <c r="C629" s="5">
        <v>4.666666666666667</v>
      </c>
      <c r="D629" t="s">
        <v>28</v>
      </c>
      <c r="E629" t="s">
        <v>169</v>
      </c>
      <c r="F629" t="s">
        <v>170</v>
      </c>
      <c r="G629" t="s">
        <v>171</v>
      </c>
      <c r="H629" t="s">
        <v>29</v>
      </c>
      <c r="I629" t="s">
        <v>60</v>
      </c>
      <c r="J629" t="s">
        <v>31</v>
      </c>
      <c r="K629" t="s">
        <v>61</v>
      </c>
      <c r="L629" t="s">
        <v>30</v>
      </c>
      <c r="M629" t="s">
        <v>62</v>
      </c>
    </row>
    <row r="630" spans="1:15" x14ac:dyDescent="0.3">
      <c r="A630" t="s">
        <v>172</v>
      </c>
      <c r="B630" t="s">
        <v>1</v>
      </c>
      <c r="C630" t="s">
        <v>2</v>
      </c>
      <c r="D630" t="s">
        <v>33</v>
      </c>
      <c r="E630" t="s">
        <v>3</v>
      </c>
      <c r="F630" t="s">
        <v>4</v>
      </c>
      <c r="G630" t="s">
        <v>5</v>
      </c>
      <c r="H630" t="s">
        <v>6</v>
      </c>
      <c r="I630">
        <v>34003</v>
      </c>
      <c r="J630">
        <v>2011</v>
      </c>
      <c r="K630" t="s">
        <v>173</v>
      </c>
      <c r="L630" t="s">
        <v>174</v>
      </c>
      <c r="M630" t="s">
        <v>175</v>
      </c>
    </row>
    <row r="631" spans="1:15" x14ac:dyDescent="0.3">
      <c r="A631" t="s">
        <v>19</v>
      </c>
    </row>
    <row r="632" spans="1:15" x14ac:dyDescent="0.3">
      <c r="B632" t="s">
        <v>0</v>
      </c>
      <c r="C632" t="s">
        <v>172</v>
      </c>
      <c r="D632" t="s">
        <v>34</v>
      </c>
      <c r="E632" t="s">
        <v>176</v>
      </c>
      <c r="F632" t="s">
        <v>177</v>
      </c>
      <c r="G632">
        <v>-2.5</v>
      </c>
    </row>
    <row r="633" spans="1:15" x14ac:dyDescent="0.3">
      <c r="B633" t="s">
        <v>35</v>
      </c>
      <c r="C633" t="s">
        <v>178</v>
      </c>
      <c r="D633" t="s">
        <v>7</v>
      </c>
      <c r="E633" t="s">
        <v>36</v>
      </c>
      <c r="F633" t="s">
        <v>37</v>
      </c>
      <c r="G633" t="s">
        <v>38</v>
      </c>
      <c r="H633" t="s">
        <v>179</v>
      </c>
      <c r="I633" t="s">
        <v>180</v>
      </c>
      <c r="J633" t="s">
        <v>39</v>
      </c>
      <c r="K633" t="s">
        <v>181</v>
      </c>
    </row>
    <row r="634" spans="1:15" x14ac:dyDescent="0.3">
      <c r="A634" t="s">
        <v>19</v>
      </c>
    </row>
    <row r="635" spans="1:15" x14ac:dyDescent="0.3">
      <c r="C635" s="3"/>
    </row>
    <row r="636" spans="1:15" x14ac:dyDescent="0.3">
      <c r="B636" t="s">
        <v>65</v>
      </c>
      <c r="C636" t="s">
        <v>182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0</v>
      </c>
    </row>
    <row r="637" spans="1:15" x14ac:dyDescent="0.3">
      <c r="B637" t="s">
        <v>66</v>
      </c>
      <c r="C637" t="s">
        <v>182</v>
      </c>
      <c r="D637">
        <v>0</v>
      </c>
      <c r="E637">
        <v>0</v>
      </c>
      <c r="F637">
        <v>0</v>
      </c>
      <c r="G637">
        <v>0</v>
      </c>
      <c r="H637">
        <v>0</v>
      </c>
      <c r="I637">
        <v>0</v>
      </c>
    </row>
    <row r="639" spans="1:15" x14ac:dyDescent="0.3">
      <c r="B639" t="s">
        <v>45</v>
      </c>
      <c r="C639" t="s">
        <v>44</v>
      </c>
      <c r="D639" t="s">
        <v>63</v>
      </c>
      <c r="E639">
        <v>14.638</v>
      </c>
      <c r="F639">
        <v>21.9</v>
      </c>
      <c r="G639">
        <v>0.57020000000000004</v>
      </c>
      <c r="H639">
        <v>0.17430000000000001</v>
      </c>
      <c r="I639">
        <v>0.49809999999999999</v>
      </c>
      <c r="J639">
        <v>11.1256</v>
      </c>
      <c r="K639">
        <v>9.8457000000000008</v>
      </c>
    </row>
    <row r="640" spans="1:15" x14ac:dyDescent="0.3">
      <c r="B640" t="s">
        <v>64</v>
      </c>
      <c r="C640">
        <v>31.231999999999999</v>
      </c>
      <c r="D640">
        <v>21.7</v>
      </c>
      <c r="E640">
        <v>1.1088</v>
      </c>
      <c r="F640">
        <v>0.38040000000000002</v>
      </c>
      <c r="G640">
        <v>1.0677000000000001</v>
      </c>
      <c r="H640">
        <v>24.5229</v>
      </c>
      <c r="I640">
        <v>21.676600000000001</v>
      </c>
    </row>
    <row r="641" spans="2:11" x14ac:dyDescent="0.3">
      <c r="B641" t="s">
        <v>38</v>
      </c>
      <c r="C641">
        <v>18.111000000000001</v>
      </c>
      <c r="D641">
        <v>20.9</v>
      </c>
      <c r="E641">
        <v>0.55059999999999998</v>
      </c>
      <c r="F641">
        <v>0.224</v>
      </c>
      <c r="G641">
        <v>0.63029999999999997</v>
      </c>
      <c r="H641">
        <v>12.599</v>
      </c>
      <c r="I641">
        <v>11.1106</v>
      </c>
    </row>
    <row r="642" spans="2:11" x14ac:dyDescent="0.3">
      <c r="B642" t="s">
        <v>65</v>
      </c>
      <c r="C642">
        <v>21.556000000000001</v>
      </c>
      <c r="D642">
        <v>22.6</v>
      </c>
      <c r="E642">
        <v>0.73429999999999995</v>
      </c>
      <c r="F642">
        <v>0.24929999999999999</v>
      </c>
      <c r="G642">
        <v>0.72409999999999997</v>
      </c>
      <c r="H642">
        <v>15.14</v>
      </c>
      <c r="I642">
        <v>13.377700000000001</v>
      </c>
    </row>
    <row r="643" spans="2:11" x14ac:dyDescent="0.3">
      <c r="B643" t="s">
        <v>66</v>
      </c>
      <c r="C643">
        <v>85.537000000000006</v>
      </c>
      <c r="D643">
        <v>21.8</v>
      </c>
      <c r="E643">
        <v>2.9639000000000002</v>
      </c>
      <c r="F643">
        <v>1.028</v>
      </c>
      <c r="G643">
        <v>2.9201999999999999</v>
      </c>
      <c r="H643">
        <v>63.387500000000003</v>
      </c>
      <c r="I643">
        <v>56.0107</v>
      </c>
    </row>
    <row r="644" spans="2:11" x14ac:dyDescent="0.3">
      <c r="B644" t="s">
        <v>67</v>
      </c>
      <c r="C644" t="s">
        <v>184</v>
      </c>
      <c r="D644" t="s">
        <v>46</v>
      </c>
      <c r="E644" t="s">
        <v>46</v>
      </c>
      <c r="F644" t="s">
        <v>46</v>
      </c>
      <c r="G644" t="s">
        <v>46</v>
      </c>
      <c r="H644" t="s">
        <v>46</v>
      </c>
    </row>
    <row r="646" spans="2:11" x14ac:dyDescent="0.3">
      <c r="B646" t="s">
        <v>0</v>
      </c>
      <c r="C646" t="s">
        <v>37</v>
      </c>
      <c r="D646" t="s">
        <v>63</v>
      </c>
      <c r="E646">
        <v>803.47500000000002</v>
      </c>
      <c r="F646">
        <v>28.8</v>
      </c>
      <c r="G646">
        <v>33.128100000000003</v>
      </c>
      <c r="H646">
        <v>9.4992000000000001</v>
      </c>
      <c r="I646">
        <v>26.887599999999999</v>
      </c>
      <c r="J646">
        <v>774.58399999999995</v>
      </c>
      <c r="K646">
        <v>698.8193</v>
      </c>
    </row>
    <row r="647" spans="2:11" x14ac:dyDescent="0.3">
      <c r="B647" t="s">
        <v>64</v>
      </c>
      <c r="C647" s="6">
        <v>1626.45</v>
      </c>
      <c r="D647">
        <v>28.4</v>
      </c>
      <c r="E647">
        <v>54.916800000000002</v>
      </c>
      <c r="F647">
        <v>18.479500000000002</v>
      </c>
      <c r="G647">
        <v>54.251899999999999</v>
      </c>
      <c r="H647" s="6">
        <v>1637.97</v>
      </c>
      <c r="I647" s="6">
        <v>1476.47</v>
      </c>
    </row>
    <row r="648" spans="2:11" x14ac:dyDescent="0.3">
      <c r="B648" t="s">
        <v>38</v>
      </c>
      <c r="C648" s="6">
        <v>1014.61</v>
      </c>
      <c r="D648">
        <v>27.6</v>
      </c>
      <c r="E648" s="3">
        <v>29.1188</v>
      </c>
      <c r="F648">
        <v>11.6936</v>
      </c>
      <c r="G648">
        <v>34.514699999999998</v>
      </c>
      <c r="H648">
        <v>934.58429999999998</v>
      </c>
      <c r="I648">
        <v>843.42499999999995</v>
      </c>
    </row>
    <row r="649" spans="2:11" x14ac:dyDescent="0.3">
      <c r="B649" t="s">
        <v>65</v>
      </c>
      <c r="C649" s="3">
        <v>1172.29</v>
      </c>
      <c r="D649">
        <v>29.7</v>
      </c>
      <c r="E649">
        <v>37.9437</v>
      </c>
      <c r="F649">
        <v>12.907400000000001</v>
      </c>
      <c r="G649">
        <v>38.914200000000001</v>
      </c>
      <c r="H649" s="6">
        <v>1083.21</v>
      </c>
      <c r="I649">
        <v>975.68439999999998</v>
      </c>
    </row>
    <row r="650" spans="2:11" x14ac:dyDescent="0.3">
      <c r="B650" t="s">
        <v>66</v>
      </c>
      <c r="C650" s="3">
        <v>4616.82</v>
      </c>
      <c r="D650">
        <v>28.6</v>
      </c>
      <c r="E650">
        <v>155.10749999999999</v>
      </c>
      <c r="F650">
        <v>52.579799999999999</v>
      </c>
      <c r="G650">
        <v>154.5684</v>
      </c>
      <c r="H650" s="6">
        <v>4430.3500000000004</v>
      </c>
      <c r="I650" s="6">
        <v>3994.39</v>
      </c>
    </row>
    <row r="651" spans="2:11" x14ac:dyDescent="0.3">
      <c r="C651" s="3"/>
    </row>
    <row r="652" spans="2:11" x14ac:dyDescent="0.3">
      <c r="C652" s="3"/>
    </row>
    <row r="653" spans="2:11" x14ac:dyDescent="0.3">
      <c r="B653" t="s">
        <v>54</v>
      </c>
      <c r="C653" t="s">
        <v>15</v>
      </c>
    </row>
    <row r="655" spans="2:11" x14ac:dyDescent="0.3">
      <c r="B655" t="s">
        <v>41</v>
      </c>
      <c r="C655" t="s">
        <v>63</v>
      </c>
      <c r="D655" t="s">
        <v>182</v>
      </c>
      <c r="E655" s="3">
        <v>0</v>
      </c>
      <c r="F655">
        <v>5.0876999999999999</v>
      </c>
      <c r="G655">
        <v>0.68979999999999997</v>
      </c>
      <c r="H655">
        <v>0</v>
      </c>
      <c r="I655">
        <v>164.1208</v>
      </c>
      <c r="J655">
        <v>154.96530000000001</v>
      </c>
    </row>
    <row r="656" spans="2:11" x14ac:dyDescent="0.3">
      <c r="B656" t="s">
        <v>64</v>
      </c>
      <c r="C656" s="3" t="s">
        <v>182</v>
      </c>
      <c r="D656">
        <v>0</v>
      </c>
      <c r="E656">
        <v>5.1958000000000002</v>
      </c>
      <c r="F656">
        <v>0.62339999999999995</v>
      </c>
      <c r="G656">
        <v>0</v>
      </c>
      <c r="H656">
        <v>327.44349999999997</v>
      </c>
      <c r="I656">
        <v>309.86110000000002</v>
      </c>
    </row>
    <row r="657" spans="2:11" x14ac:dyDescent="0.3">
      <c r="B657" t="s">
        <v>38</v>
      </c>
      <c r="C657" s="3" t="s">
        <v>182</v>
      </c>
      <c r="D657">
        <v>0</v>
      </c>
      <c r="E657">
        <v>3.1055999999999999</v>
      </c>
      <c r="F657">
        <v>0.42880000000000001</v>
      </c>
      <c r="G657">
        <v>0</v>
      </c>
      <c r="H657">
        <v>210.38900000000001</v>
      </c>
      <c r="I657">
        <v>199.37889999999999</v>
      </c>
    </row>
    <row r="658" spans="2:11" x14ac:dyDescent="0.3">
      <c r="B658" t="s">
        <v>65</v>
      </c>
      <c r="C658" s="3" t="s">
        <v>182</v>
      </c>
      <c r="D658">
        <v>0</v>
      </c>
      <c r="E658">
        <v>4.5754000000000001</v>
      </c>
      <c r="F658">
        <v>0.52529999999999999</v>
      </c>
      <c r="G658">
        <v>0</v>
      </c>
      <c r="H658">
        <v>280.71879999999999</v>
      </c>
      <c r="I658">
        <v>259.73500000000001</v>
      </c>
    </row>
    <row r="659" spans="2:11" x14ac:dyDescent="0.3">
      <c r="B659" t="s">
        <v>66</v>
      </c>
      <c r="C659" s="3" t="s">
        <v>182</v>
      </c>
      <c r="D659">
        <v>0</v>
      </c>
      <c r="E659">
        <v>17.964500000000001</v>
      </c>
      <c r="F659">
        <v>2.2673000000000001</v>
      </c>
      <c r="G659">
        <v>0</v>
      </c>
      <c r="H659">
        <v>982.6721</v>
      </c>
      <c r="I659">
        <v>923.94039999999995</v>
      </c>
    </row>
    <row r="661" spans="2:11" x14ac:dyDescent="0.3">
      <c r="B661" t="s">
        <v>42</v>
      </c>
      <c r="C661" t="s">
        <v>43</v>
      </c>
      <c r="D661" t="s">
        <v>63</v>
      </c>
      <c r="E661">
        <v>142.125</v>
      </c>
      <c r="F661">
        <v>39.9</v>
      </c>
      <c r="G661">
        <v>7.1299000000000001</v>
      </c>
      <c r="H661">
        <v>1.6094999999999999</v>
      </c>
      <c r="I661">
        <v>5.3571</v>
      </c>
      <c r="J661">
        <v>124.7269</v>
      </c>
      <c r="K661">
        <v>110.252</v>
      </c>
    </row>
    <row r="662" spans="2:11" x14ac:dyDescent="0.3">
      <c r="B662" t="s">
        <v>64</v>
      </c>
      <c r="C662">
        <v>209.755</v>
      </c>
      <c r="D662">
        <v>50.2</v>
      </c>
      <c r="E662">
        <v>10.436999999999999</v>
      </c>
      <c r="F662">
        <v>2.3115000000000001</v>
      </c>
      <c r="G662">
        <v>7.5092999999999996</v>
      </c>
      <c r="H662">
        <v>216.1508</v>
      </c>
      <c r="I662">
        <v>191.4768</v>
      </c>
    </row>
    <row r="663" spans="2:11" x14ac:dyDescent="0.3">
      <c r="B663" t="s">
        <v>38</v>
      </c>
      <c r="C663">
        <v>140.97800000000001</v>
      </c>
      <c r="D663">
        <v>42.5</v>
      </c>
      <c r="E663">
        <v>5.7359999999999998</v>
      </c>
      <c r="F663">
        <v>1.6045</v>
      </c>
      <c r="G663">
        <v>5.2356999999999996</v>
      </c>
      <c r="H663">
        <v>127.2118</v>
      </c>
      <c r="I663">
        <v>112.3228</v>
      </c>
    </row>
    <row r="664" spans="2:11" x14ac:dyDescent="0.3">
      <c r="B664" t="s">
        <v>65</v>
      </c>
      <c r="C664">
        <v>206.21</v>
      </c>
      <c r="D664">
        <v>48.2</v>
      </c>
      <c r="E664">
        <v>9.5691000000000006</v>
      </c>
      <c r="F664">
        <v>2.2484000000000002</v>
      </c>
      <c r="G664">
        <v>7.4726999999999997</v>
      </c>
      <c r="H664">
        <v>185.56610000000001</v>
      </c>
      <c r="I664">
        <v>164.0685</v>
      </c>
    </row>
    <row r="665" spans="2:11" x14ac:dyDescent="0.3">
      <c r="B665" t="s">
        <v>66</v>
      </c>
      <c r="C665">
        <v>699.06700000000001</v>
      </c>
      <c r="D665">
        <v>45.6</v>
      </c>
      <c r="E665">
        <v>32.872</v>
      </c>
      <c r="F665">
        <v>7.774</v>
      </c>
      <c r="G665">
        <v>25.5749</v>
      </c>
      <c r="H665">
        <v>653.65560000000005</v>
      </c>
      <c r="I665">
        <v>578.12009999999998</v>
      </c>
    </row>
    <row r="667" spans="2:11" x14ac:dyDescent="0.3">
      <c r="B667" t="s">
        <v>42</v>
      </c>
      <c r="C667" t="s">
        <v>44</v>
      </c>
      <c r="D667" t="s">
        <v>63</v>
      </c>
      <c r="E667">
        <v>217.065</v>
      </c>
      <c r="F667">
        <v>21.6</v>
      </c>
      <c r="G667">
        <v>8.3275000000000006</v>
      </c>
      <c r="H667">
        <v>2.6257000000000001</v>
      </c>
      <c r="I667">
        <v>7.5976999999999997</v>
      </c>
      <c r="J667">
        <v>166.23390000000001</v>
      </c>
      <c r="K667">
        <v>147.07550000000001</v>
      </c>
    </row>
    <row r="668" spans="2:11" x14ac:dyDescent="0.3">
      <c r="B668" t="s">
        <v>64</v>
      </c>
      <c r="C668">
        <v>378.08600000000001</v>
      </c>
      <c r="D668">
        <v>24.6</v>
      </c>
      <c r="E668">
        <v>14.7332</v>
      </c>
      <c r="F668">
        <v>4.4367999999999999</v>
      </c>
      <c r="G668">
        <v>12.597300000000001</v>
      </c>
      <c r="H668">
        <v>324.30110000000002</v>
      </c>
      <c r="I668">
        <v>287.04430000000002</v>
      </c>
    </row>
    <row r="669" spans="2:11" x14ac:dyDescent="0.3">
      <c r="B669" t="s">
        <v>38</v>
      </c>
      <c r="C669">
        <v>245.178</v>
      </c>
      <c r="D669">
        <v>22</v>
      </c>
      <c r="E669" s="3">
        <v>8.0311000000000003</v>
      </c>
      <c r="F669">
        <v>3.0057999999999998</v>
      </c>
      <c r="G669">
        <v>8.5611999999999995</v>
      </c>
      <c r="H669">
        <v>187.1079</v>
      </c>
      <c r="I669">
        <v>165.23079999999999</v>
      </c>
    </row>
    <row r="670" spans="2:11" x14ac:dyDescent="0.3">
      <c r="B670" t="s">
        <v>65</v>
      </c>
      <c r="C670" s="3">
        <v>283.85599999999999</v>
      </c>
      <c r="D670">
        <v>25.1</v>
      </c>
      <c r="E670">
        <v>8.9185999999999996</v>
      </c>
      <c r="F670">
        <v>3.2080000000000002</v>
      </c>
      <c r="G670">
        <v>9.5112000000000005</v>
      </c>
      <c r="H670">
        <v>196.57689999999999</v>
      </c>
      <c r="I670">
        <v>173.70580000000001</v>
      </c>
    </row>
    <row r="671" spans="2:11" x14ac:dyDescent="0.3">
      <c r="B671" t="s">
        <v>66</v>
      </c>
      <c r="C671" s="3">
        <v>1124.19</v>
      </c>
      <c r="D671">
        <v>23.5</v>
      </c>
      <c r="E671">
        <v>40.010399999999997</v>
      </c>
      <c r="F671">
        <v>13.276199999999999</v>
      </c>
      <c r="G671">
        <v>38.267600000000002</v>
      </c>
      <c r="H671">
        <v>874.21979999999996</v>
      </c>
      <c r="I671">
        <v>773.05640000000005</v>
      </c>
    </row>
    <row r="672" spans="2:11" x14ac:dyDescent="0.3">
      <c r="C672" s="3"/>
    </row>
    <row r="673" spans="1:15" x14ac:dyDescent="0.3">
      <c r="B673" t="s">
        <v>45</v>
      </c>
      <c r="C673" s="3" t="s">
        <v>43</v>
      </c>
      <c r="D673" t="s">
        <v>63</v>
      </c>
      <c r="E673">
        <v>99.066000000000003</v>
      </c>
      <c r="F673">
        <v>46.1</v>
      </c>
      <c r="G673">
        <v>5.3666999999999998</v>
      </c>
      <c r="H673">
        <v>1.069</v>
      </c>
      <c r="I673">
        <v>3.5070999999999999</v>
      </c>
      <c r="J673">
        <v>97.041899999999998</v>
      </c>
      <c r="K673">
        <v>85.9833</v>
      </c>
    </row>
    <row r="674" spans="1:15" x14ac:dyDescent="0.3">
      <c r="A674" t="s">
        <v>19</v>
      </c>
    </row>
    <row r="675" spans="1:15" x14ac:dyDescent="0.3">
      <c r="A675" t="s">
        <v>50</v>
      </c>
      <c r="B675" t="s">
        <v>51</v>
      </c>
      <c r="C675" t="s">
        <v>185</v>
      </c>
      <c r="D675" s="7">
        <v>0.3466319444444444</v>
      </c>
      <c r="E675" s="8">
        <v>41424</v>
      </c>
    </row>
    <row r="676" spans="1:15" x14ac:dyDescent="0.3">
      <c r="A676" t="s">
        <v>20</v>
      </c>
    </row>
    <row r="677" spans="1:15" x14ac:dyDescent="0.3">
      <c r="A677" t="s">
        <v>21</v>
      </c>
      <c r="B677" t="s">
        <v>22</v>
      </c>
      <c r="C677">
        <v>2011</v>
      </c>
    </row>
    <row r="678" spans="1:15" x14ac:dyDescent="0.3">
      <c r="A678" t="s">
        <v>23</v>
      </c>
      <c r="B678" t="s">
        <v>24</v>
      </c>
      <c r="C678" t="s">
        <v>25</v>
      </c>
      <c r="D678">
        <v>1</v>
      </c>
      <c r="E678">
        <v>2</v>
      </c>
      <c r="F678">
        <v>3</v>
      </c>
      <c r="G678">
        <v>4</v>
      </c>
      <c r="H678">
        <v>5</v>
      </c>
      <c r="I678">
        <v>6</v>
      </c>
      <c r="J678">
        <v>7</v>
      </c>
      <c r="K678">
        <v>8</v>
      </c>
      <c r="L678">
        <v>9</v>
      </c>
      <c r="M678">
        <v>10</v>
      </c>
      <c r="N678">
        <v>11</v>
      </c>
      <c r="O678">
        <v>12</v>
      </c>
    </row>
    <row r="680" spans="1:15" x14ac:dyDescent="0.3">
      <c r="C680" s="5"/>
    </row>
    <row r="681" spans="1:15" x14ac:dyDescent="0.3">
      <c r="A681" t="s">
        <v>26</v>
      </c>
      <c r="B681" t="s">
        <v>27</v>
      </c>
      <c r="C681" s="5">
        <v>4.666666666666667</v>
      </c>
      <c r="D681" t="s">
        <v>28</v>
      </c>
      <c r="E681" t="s">
        <v>169</v>
      </c>
      <c r="F681" t="s">
        <v>170</v>
      </c>
      <c r="G681" t="s">
        <v>171</v>
      </c>
      <c r="H681" t="s">
        <v>29</v>
      </c>
      <c r="I681" t="s">
        <v>60</v>
      </c>
      <c r="J681" t="s">
        <v>31</v>
      </c>
      <c r="K681" t="s">
        <v>61</v>
      </c>
      <c r="L681" t="s">
        <v>30</v>
      </c>
      <c r="M681" t="s">
        <v>62</v>
      </c>
    </row>
    <row r="682" spans="1:15" x14ac:dyDescent="0.3">
      <c r="A682" t="s">
        <v>172</v>
      </c>
      <c r="B682" t="s">
        <v>1</v>
      </c>
      <c r="C682" t="s">
        <v>2</v>
      </c>
      <c r="D682" t="s">
        <v>33</v>
      </c>
      <c r="E682" t="s">
        <v>3</v>
      </c>
      <c r="F682" t="s">
        <v>4</v>
      </c>
      <c r="G682" t="s">
        <v>5</v>
      </c>
      <c r="H682" t="s">
        <v>6</v>
      </c>
      <c r="I682">
        <v>34003</v>
      </c>
      <c r="J682">
        <v>2011</v>
      </c>
      <c r="K682" t="s">
        <v>173</v>
      </c>
      <c r="L682" t="s">
        <v>174</v>
      </c>
      <c r="M682" t="s">
        <v>175</v>
      </c>
    </row>
    <row r="683" spans="1:15" x14ac:dyDescent="0.3">
      <c r="A683" t="s">
        <v>19</v>
      </c>
    </row>
    <row r="684" spans="1:15" x14ac:dyDescent="0.3">
      <c r="B684" t="s">
        <v>0</v>
      </c>
      <c r="C684" t="s">
        <v>172</v>
      </c>
      <c r="D684" t="s">
        <v>34</v>
      </c>
      <c r="E684" t="s">
        <v>176</v>
      </c>
      <c r="F684" t="s">
        <v>177</v>
      </c>
      <c r="G684">
        <v>-2.5</v>
      </c>
    </row>
    <row r="685" spans="1:15" x14ac:dyDescent="0.3">
      <c r="B685" t="s">
        <v>35</v>
      </c>
      <c r="C685" t="s">
        <v>178</v>
      </c>
      <c r="D685" t="s">
        <v>7</v>
      </c>
      <c r="E685" t="s">
        <v>36</v>
      </c>
      <c r="F685" t="s">
        <v>37</v>
      </c>
      <c r="G685" t="s">
        <v>38</v>
      </c>
      <c r="H685" t="s">
        <v>179</v>
      </c>
      <c r="I685" t="s">
        <v>180</v>
      </c>
      <c r="J685" t="s">
        <v>39</v>
      </c>
      <c r="K685" t="s">
        <v>181</v>
      </c>
    </row>
    <row r="686" spans="1:15" x14ac:dyDescent="0.3">
      <c r="A686" t="s">
        <v>19</v>
      </c>
    </row>
    <row r="688" spans="1:15" x14ac:dyDescent="0.3">
      <c r="B688" t="s">
        <v>64</v>
      </c>
      <c r="C688">
        <v>140.53700000000001</v>
      </c>
      <c r="D688">
        <v>47</v>
      </c>
      <c r="E688">
        <v>8.3878000000000004</v>
      </c>
      <c r="F688">
        <v>1.5645</v>
      </c>
      <c r="G688">
        <v>4.9124999999999996</v>
      </c>
      <c r="H688">
        <v>174.66480000000001</v>
      </c>
      <c r="I688">
        <v>155.16669999999999</v>
      </c>
    </row>
    <row r="689" spans="2:11" x14ac:dyDescent="0.3">
      <c r="B689" t="s">
        <v>38</v>
      </c>
      <c r="C689">
        <v>94.347999999999999</v>
      </c>
      <c r="D689">
        <v>44.4</v>
      </c>
      <c r="E689">
        <v>4.4522000000000004</v>
      </c>
      <c r="F689" s="3">
        <v>1.0521</v>
      </c>
      <c r="G689">
        <v>3.3513999999999999</v>
      </c>
      <c r="H689">
        <v>96.870199999999997</v>
      </c>
      <c r="I689">
        <v>85.803799999999995</v>
      </c>
    </row>
    <row r="690" spans="2:11" x14ac:dyDescent="0.3">
      <c r="B690" t="s">
        <v>65</v>
      </c>
      <c r="C690" s="3">
        <v>151.31399999999999</v>
      </c>
      <c r="D690">
        <v>48.4</v>
      </c>
      <c r="E690">
        <v>7.7141999999999999</v>
      </c>
      <c r="F690">
        <v>1.6271</v>
      </c>
      <c r="G690">
        <v>5.3052999999999999</v>
      </c>
      <c r="H690">
        <v>151.44919999999999</v>
      </c>
      <c r="I690">
        <v>134.20079999999999</v>
      </c>
    </row>
    <row r="691" spans="2:11" x14ac:dyDescent="0.3">
      <c r="B691" t="s">
        <v>66</v>
      </c>
      <c r="C691" s="3">
        <v>485.26400000000001</v>
      </c>
      <c r="D691">
        <v>46.7</v>
      </c>
      <c r="E691">
        <v>25.9209</v>
      </c>
      <c r="F691">
        <v>5.3125999999999998</v>
      </c>
      <c r="G691">
        <v>17.0764</v>
      </c>
      <c r="H691">
        <v>520.02599999999995</v>
      </c>
      <c r="I691">
        <v>461.15460000000002</v>
      </c>
    </row>
    <row r="692" spans="2:11" x14ac:dyDescent="0.3">
      <c r="C692" s="3"/>
    </row>
    <row r="693" spans="2:11" x14ac:dyDescent="0.3">
      <c r="B693" t="s">
        <v>45</v>
      </c>
      <c r="C693" s="3" t="s">
        <v>44</v>
      </c>
      <c r="D693" t="s">
        <v>63</v>
      </c>
      <c r="E693">
        <v>105.03400000000001</v>
      </c>
      <c r="F693">
        <v>15.6</v>
      </c>
      <c r="G693">
        <v>5.327</v>
      </c>
      <c r="H693">
        <v>1.5961000000000001</v>
      </c>
      <c r="I693">
        <v>4.5140000000000002</v>
      </c>
      <c r="J693">
        <v>96.469499999999996</v>
      </c>
      <c r="K693">
        <v>85.482500000000002</v>
      </c>
    </row>
    <row r="694" spans="2:11" x14ac:dyDescent="0.3">
      <c r="B694" t="s">
        <v>64</v>
      </c>
      <c r="C694">
        <v>196.52600000000001</v>
      </c>
      <c r="D694">
        <v>18.3</v>
      </c>
      <c r="E694">
        <v>9.6123999999999992</v>
      </c>
      <c r="F694">
        <v>2.7719999999999998</v>
      </c>
      <c r="G694">
        <v>7.5423999999999998</v>
      </c>
      <c r="H694">
        <v>197.27209999999999</v>
      </c>
      <c r="I694">
        <v>174.7149</v>
      </c>
    </row>
    <row r="695" spans="2:11" x14ac:dyDescent="0.3">
      <c r="B695" t="s">
        <v>38</v>
      </c>
      <c r="C695">
        <v>135.17500000000001</v>
      </c>
      <c r="D695">
        <v>14.9</v>
      </c>
      <c r="E695">
        <v>5.8273999999999999</v>
      </c>
      <c r="F695">
        <v>2.1377999999999999</v>
      </c>
      <c r="G695">
        <v>5.9424999999999999</v>
      </c>
      <c r="H695">
        <v>125.49160000000001</v>
      </c>
      <c r="I695">
        <v>110.91379999999999</v>
      </c>
    </row>
    <row r="696" spans="2:11" x14ac:dyDescent="0.3">
      <c r="B696" t="s">
        <v>65</v>
      </c>
      <c r="C696">
        <v>149.852</v>
      </c>
      <c r="D696">
        <v>18.7</v>
      </c>
      <c r="E696">
        <v>5.6955</v>
      </c>
      <c r="F696">
        <v>2.0247999999999999</v>
      </c>
      <c r="G696">
        <v>5.7031999999999998</v>
      </c>
      <c r="H696">
        <v>115.8228</v>
      </c>
      <c r="I696">
        <v>102.34220000000001</v>
      </c>
    </row>
    <row r="697" spans="2:11" x14ac:dyDescent="0.3">
      <c r="B697" t="s">
        <v>66</v>
      </c>
      <c r="C697">
        <v>586.58600000000001</v>
      </c>
      <c r="D697">
        <v>17</v>
      </c>
      <c r="E697">
        <v>26.462299999999999</v>
      </c>
      <c r="F697">
        <v>8.5307999999999993</v>
      </c>
      <c r="G697">
        <v>23.702200000000001</v>
      </c>
      <c r="H697">
        <v>535.05600000000004</v>
      </c>
      <c r="I697">
        <v>473.45339999999999</v>
      </c>
    </row>
    <row r="698" spans="2:11" x14ac:dyDescent="0.3">
      <c r="B698" t="s">
        <v>67</v>
      </c>
      <c r="C698" t="s">
        <v>184</v>
      </c>
      <c r="D698" t="s">
        <v>46</v>
      </c>
      <c r="E698" t="s">
        <v>46</v>
      </c>
      <c r="F698" t="s">
        <v>46</v>
      </c>
      <c r="G698" t="s">
        <v>46</v>
      </c>
      <c r="H698" t="s">
        <v>46</v>
      </c>
    </row>
    <row r="700" spans="2:11" x14ac:dyDescent="0.3">
      <c r="B700" t="s">
        <v>0</v>
      </c>
      <c r="C700" t="s">
        <v>37</v>
      </c>
      <c r="D700" t="s">
        <v>63</v>
      </c>
      <c r="E700">
        <v>563.29</v>
      </c>
      <c r="F700">
        <v>25</v>
      </c>
      <c r="G700">
        <v>31.238800000000001</v>
      </c>
      <c r="H700">
        <v>7.5900999999999996</v>
      </c>
      <c r="I700">
        <v>20.975999999999999</v>
      </c>
      <c r="J700">
        <v>648.59299999999996</v>
      </c>
      <c r="K700">
        <v>583.75869999999998</v>
      </c>
    </row>
    <row r="701" spans="2:11" x14ac:dyDescent="0.3">
      <c r="B701" t="s">
        <v>64</v>
      </c>
      <c r="C701">
        <v>924.90300000000002</v>
      </c>
      <c r="D701">
        <v>27.8</v>
      </c>
      <c r="E701">
        <v>48.366199999999999</v>
      </c>
      <c r="F701">
        <v>11.708299999999999</v>
      </c>
      <c r="G701">
        <v>32.561599999999999</v>
      </c>
      <c r="H701" s="6">
        <v>1239.83</v>
      </c>
      <c r="I701" s="6">
        <v>1118.26</v>
      </c>
    </row>
    <row r="702" spans="2:11" x14ac:dyDescent="0.3">
      <c r="B702" t="s">
        <v>38</v>
      </c>
      <c r="C702">
        <v>615.678</v>
      </c>
      <c r="D702">
        <v>24</v>
      </c>
      <c r="E702">
        <v>27.1523</v>
      </c>
      <c r="F702">
        <v>8.2289999999999992</v>
      </c>
      <c r="G702">
        <v>23.090900000000001</v>
      </c>
      <c r="H702">
        <v>747.07039999999995</v>
      </c>
      <c r="I702">
        <v>673.65009999999995</v>
      </c>
    </row>
    <row r="703" spans="2:11" x14ac:dyDescent="0.3">
      <c r="B703" t="s">
        <v>65</v>
      </c>
      <c r="C703">
        <v>791.23199999999997</v>
      </c>
      <c r="D703">
        <v>29.6</v>
      </c>
      <c r="E703">
        <v>36.472900000000003</v>
      </c>
      <c r="F703">
        <v>9.6334999999999997</v>
      </c>
      <c r="G703">
        <v>27.9925</v>
      </c>
      <c r="H703">
        <v>930.13369999999998</v>
      </c>
      <c r="I703">
        <v>834.05240000000003</v>
      </c>
    </row>
    <row r="704" spans="2:11" x14ac:dyDescent="0.3">
      <c r="B704" t="s">
        <v>66</v>
      </c>
      <c r="C704" s="6">
        <v>2895.1</v>
      </c>
      <c r="D704">
        <v>26.8</v>
      </c>
      <c r="E704">
        <v>143.2302</v>
      </c>
      <c r="F704">
        <v>37.160899999999998</v>
      </c>
      <c r="G704">
        <v>104.621</v>
      </c>
      <c r="H704" s="6">
        <v>3565.63</v>
      </c>
      <c r="I704" s="6">
        <v>3209.72</v>
      </c>
    </row>
    <row r="706" spans="2:11" x14ac:dyDescent="0.3">
      <c r="E706" s="3"/>
    </row>
    <row r="707" spans="2:11" x14ac:dyDescent="0.3">
      <c r="B707" t="s">
        <v>55</v>
      </c>
      <c r="C707" s="3" t="s">
        <v>16</v>
      </c>
    </row>
    <row r="708" spans="2:11" x14ac:dyDescent="0.3">
      <c r="C708" s="3"/>
    </row>
    <row r="709" spans="2:11" x14ac:dyDescent="0.3">
      <c r="B709" t="s">
        <v>41</v>
      </c>
      <c r="C709" s="3" t="s">
        <v>63</v>
      </c>
      <c r="D709" t="s">
        <v>182</v>
      </c>
      <c r="E709">
        <v>0</v>
      </c>
      <c r="F709">
        <v>3.8553999999999999</v>
      </c>
      <c r="G709">
        <v>0.5161</v>
      </c>
      <c r="H709">
        <v>0</v>
      </c>
      <c r="I709">
        <v>128.32499999999999</v>
      </c>
      <c r="J709">
        <v>120.4426</v>
      </c>
    </row>
    <row r="710" spans="2:11" x14ac:dyDescent="0.3">
      <c r="B710" t="s">
        <v>64</v>
      </c>
      <c r="C710" s="3" t="s">
        <v>182</v>
      </c>
      <c r="D710">
        <v>0</v>
      </c>
      <c r="E710">
        <v>3.9619</v>
      </c>
      <c r="F710">
        <v>0.46789999999999998</v>
      </c>
      <c r="G710">
        <v>0</v>
      </c>
      <c r="H710">
        <v>253.03110000000001</v>
      </c>
      <c r="I710">
        <v>238.3723</v>
      </c>
    </row>
    <row r="711" spans="2:11" x14ac:dyDescent="0.3">
      <c r="B711" t="s">
        <v>38</v>
      </c>
      <c r="C711" t="s">
        <v>182</v>
      </c>
      <c r="D711">
        <v>0</v>
      </c>
      <c r="E711">
        <v>2.3730000000000002</v>
      </c>
      <c r="F711">
        <v>0.32140000000000002</v>
      </c>
      <c r="G711">
        <v>0</v>
      </c>
      <c r="H711">
        <v>162.61199999999999</v>
      </c>
      <c r="I711">
        <v>153.3811</v>
      </c>
    </row>
    <row r="712" spans="2:11" x14ac:dyDescent="0.3">
      <c r="B712" t="s">
        <v>65</v>
      </c>
      <c r="C712" t="s">
        <v>182</v>
      </c>
      <c r="D712">
        <v>0</v>
      </c>
      <c r="E712">
        <v>3.8123</v>
      </c>
      <c r="F712">
        <v>0.4037</v>
      </c>
      <c r="G712">
        <v>0</v>
      </c>
      <c r="H712">
        <v>250.10980000000001</v>
      </c>
      <c r="I712">
        <v>227.19499999999999</v>
      </c>
    </row>
    <row r="713" spans="2:11" x14ac:dyDescent="0.3">
      <c r="B713" t="s">
        <v>66</v>
      </c>
      <c r="C713" t="s">
        <v>182</v>
      </c>
      <c r="D713">
        <v>0</v>
      </c>
      <c r="E713" s="3">
        <v>14.002599999999999</v>
      </c>
      <c r="F713">
        <v>1.7091000000000001</v>
      </c>
      <c r="G713">
        <v>0</v>
      </c>
      <c r="H713">
        <v>794.0779</v>
      </c>
      <c r="I713">
        <v>739.39099999999996</v>
      </c>
    </row>
    <row r="714" spans="2:11" x14ac:dyDescent="0.3">
      <c r="C714" s="3"/>
    </row>
    <row r="715" spans="2:11" x14ac:dyDescent="0.3">
      <c r="B715" t="s">
        <v>42</v>
      </c>
      <c r="C715" s="3" t="s">
        <v>43</v>
      </c>
      <c r="D715" t="s">
        <v>63</v>
      </c>
      <c r="E715">
        <v>202.40600000000001</v>
      </c>
      <c r="F715">
        <v>59</v>
      </c>
      <c r="G715">
        <v>11.162599999999999</v>
      </c>
      <c r="H715">
        <v>1.9722999999999999</v>
      </c>
      <c r="I715">
        <v>7.0011000000000001</v>
      </c>
      <c r="J715">
        <v>276.62150000000003</v>
      </c>
      <c r="K715">
        <v>246.7089</v>
      </c>
    </row>
    <row r="716" spans="2:11" x14ac:dyDescent="0.3">
      <c r="B716" t="s">
        <v>64</v>
      </c>
      <c r="C716" s="3">
        <v>295.26</v>
      </c>
      <c r="D716">
        <v>59.3</v>
      </c>
      <c r="E716">
        <v>23.7653</v>
      </c>
      <c r="F716">
        <v>3.0621999999999998</v>
      </c>
      <c r="G716">
        <v>10.041600000000001</v>
      </c>
      <c r="H716">
        <v>613.87860000000001</v>
      </c>
      <c r="I716">
        <v>549.06910000000005</v>
      </c>
    </row>
    <row r="717" spans="2:11" x14ac:dyDescent="0.3">
      <c r="B717" t="s">
        <v>38</v>
      </c>
      <c r="C717" s="3">
        <v>209.624</v>
      </c>
      <c r="D717">
        <v>59</v>
      </c>
      <c r="E717">
        <v>10.977499999999999</v>
      </c>
      <c r="F717">
        <v>2.0785999999999998</v>
      </c>
      <c r="G717">
        <v>7.2542999999999997</v>
      </c>
      <c r="H717">
        <v>293.29090000000002</v>
      </c>
      <c r="I717">
        <v>261.55090000000001</v>
      </c>
    </row>
    <row r="718" spans="2:11" x14ac:dyDescent="0.3">
      <c r="B718" t="s">
        <v>65</v>
      </c>
      <c r="C718">
        <v>301.16000000000003</v>
      </c>
      <c r="D718">
        <v>59.4</v>
      </c>
      <c r="E718">
        <v>14.4903</v>
      </c>
      <c r="F718">
        <v>2.9049</v>
      </c>
      <c r="G718">
        <v>10.464700000000001</v>
      </c>
      <c r="H718">
        <v>372.68959999999998</v>
      </c>
      <c r="I718">
        <v>332.05259999999998</v>
      </c>
    </row>
    <row r="719" spans="2:11" x14ac:dyDescent="0.3">
      <c r="B719" t="s">
        <v>66</v>
      </c>
      <c r="C719" s="6">
        <v>1008.45</v>
      </c>
      <c r="D719">
        <v>59.2</v>
      </c>
      <c r="E719">
        <v>60.395800000000001</v>
      </c>
      <c r="F719">
        <v>10.018000000000001</v>
      </c>
      <c r="G719">
        <v>34.761699999999998</v>
      </c>
      <c r="H719" s="6">
        <v>1556.48</v>
      </c>
      <c r="I719" s="6">
        <v>1389.38</v>
      </c>
    </row>
    <row r="720" spans="2:11" x14ac:dyDescent="0.3">
      <c r="E720" s="3"/>
    </row>
    <row r="721" spans="1:15" x14ac:dyDescent="0.3">
      <c r="B721" t="s">
        <v>42</v>
      </c>
      <c r="C721" s="3" t="s">
        <v>44</v>
      </c>
      <c r="D721" t="s">
        <v>63</v>
      </c>
      <c r="E721">
        <v>396.952</v>
      </c>
      <c r="F721">
        <v>21.9</v>
      </c>
      <c r="G721">
        <v>14.265499999999999</v>
      </c>
      <c r="H721">
        <v>4.6672000000000002</v>
      </c>
      <c r="I721">
        <v>13.777699999999999</v>
      </c>
      <c r="J721">
        <v>295.06180000000001</v>
      </c>
      <c r="K721">
        <v>260.95639999999997</v>
      </c>
    </row>
    <row r="722" spans="1:15" x14ac:dyDescent="0.3">
      <c r="B722" t="s">
        <v>64</v>
      </c>
      <c r="C722" s="3">
        <v>638.93100000000004</v>
      </c>
      <c r="D722">
        <v>25.7</v>
      </c>
      <c r="E722">
        <v>26.192699999999999</v>
      </c>
      <c r="F722">
        <v>7.3391000000000002</v>
      </c>
      <c r="G722">
        <v>20.9755</v>
      </c>
      <c r="H722">
        <v>593.28150000000005</v>
      </c>
      <c r="I722">
        <v>525.68719999999996</v>
      </c>
    </row>
    <row r="723" spans="1:15" x14ac:dyDescent="0.3">
      <c r="B723" t="s">
        <v>38</v>
      </c>
      <c r="C723" s="3">
        <v>434.29199999999997</v>
      </c>
      <c r="D723">
        <v>22</v>
      </c>
      <c r="E723">
        <v>12.846</v>
      </c>
      <c r="F723">
        <v>5.1711</v>
      </c>
      <c r="G723">
        <v>14.9489</v>
      </c>
      <c r="H723">
        <v>314.31819999999999</v>
      </c>
      <c r="I723">
        <v>277.28030000000001</v>
      </c>
    </row>
    <row r="724" spans="1:15" x14ac:dyDescent="0.3">
      <c r="B724" t="s">
        <v>65</v>
      </c>
      <c r="C724" s="3">
        <v>513.96799999999996</v>
      </c>
      <c r="D724">
        <v>25.3</v>
      </c>
      <c r="E724">
        <v>14.497999999999999</v>
      </c>
      <c r="F724">
        <v>5.7194000000000003</v>
      </c>
      <c r="G724">
        <v>17.202000000000002</v>
      </c>
      <c r="H724">
        <v>337.24279999999999</v>
      </c>
      <c r="I724">
        <v>297.56630000000001</v>
      </c>
    </row>
    <row r="725" spans="1:15" x14ac:dyDescent="0.3">
      <c r="B725" t="s">
        <v>66</v>
      </c>
      <c r="C725" s="6">
        <v>1984.14</v>
      </c>
      <c r="D725">
        <v>23.9</v>
      </c>
      <c r="E725">
        <v>67.802199999999999</v>
      </c>
      <c r="F725">
        <v>22.896899999999999</v>
      </c>
      <c r="G725">
        <v>66.9041</v>
      </c>
      <c r="H725" s="6">
        <v>1539.9</v>
      </c>
      <c r="I725" s="6">
        <v>1361.49</v>
      </c>
    </row>
    <row r="726" spans="1:15" x14ac:dyDescent="0.3">
      <c r="A726" t="s">
        <v>19</v>
      </c>
    </row>
    <row r="727" spans="1:15" x14ac:dyDescent="0.3">
      <c r="A727" t="s">
        <v>50</v>
      </c>
      <c r="B727" t="s">
        <v>51</v>
      </c>
      <c r="C727" t="s">
        <v>185</v>
      </c>
      <c r="D727" s="7">
        <v>0.3466319444444444</v>
      </c>
      <c r="E727" s="8">
        <v>41424</v>
      </c>
    </row>
    <row r="728" spans="1:15" x14ac:dyDescent="0.3">
      <c r="A728" t="s">
        <v>20</v>
      </c>
    </row>
    <row r="729" spans="1:15" x14ac:dyDescent="0.3">
      <c r="A729" t="s">
        <v>21</v>
      </c>
      <c r="B729" t="s">
        <v>22</v>
      </c>
      <c r="C729">
        <v>2011</v>
      </c>
    </row>
    <row r="730" spans="1:15" x14ac:dyDescent="0.3">
      <c r="A730" t="s">
        <v>23</v>
      </c>
      <c r="B730" t="s">
        <v>24</v>
      </c>
      <c r="C730" t="s">
        <v>25</v>
      </c>
      <c r="D730">
        <v>1</v>
      </c>
      <c r="E730">
        <v>2</v>
      </c>
      <c r="F730">
        <v>3</v>
      </c>
      <c r="G730">
        <v>4</v>
      </c>
      <c r="H730">
        <v>5</v>
      </c>
      <c r="I730">
        <v>6</v>
      </c>
      <c r="J730">
        <v>7</v>
      </c>
      <c r="K730">
        <v>8</v>
      </c>
      <c r="L730">
        <v>9</v>
      </c>
      <c r="M730">
        <v>10</v>
      </c>
      <c r="N730">
        <v>11</v>
      </c>
      <c r="O730">
        <v>12</v>
      </c>
    </row>
    <row r="732" spans="1:15" x14ac:dyDescent="0.3">
      <c r="C732" s="5"/>
    </row>
    <row r="733" spans="1:15" x14ac:dyDescent="0.3">
      <c r="A733" t="s">
        <v>26</v>
      </c>
      <c r="B733" t="s">
        <v>27</v>
      </c>
      <c r="C733" s="5">
        <v>4.666666666666667</v>
      </c>
      <c r="D733" t="s">
        <v>28</v>
      </c>
      <c r="E733" t="s">
        <v>169</v>
      </c>
      <c r="F733" t="s">
        <v>170</v>
      </c>
      <c r="G733" t="s">
        <v>171</v>
      </c>
      <c r="H733" t="s">
        <v>29</v>
      </c>
      <c r="I733" t="s">
        <v>60</v>
      </c>
      <c r="J733" t="s">
        <v>31</v>
      </c>
      <c r="K733" t="s">
        <v>61</v>
      </c>
      <c r="L733" t="s">
        <v>30</v>
      </c>
      <c r="M733" t="s">
        <v>62</v>
      </c>
    </row>
    <row r="734" spans="1:15" x14ac:dyDescent="0.3">
      <c r="A734" t="s">
        <v>172</v>
      </c>
      <c r="B734" t="s">
        <v>1</v>
      </c>
      <c r="C734" t="s">
        <v>2</v>
      </c>
      <c r="D734" t="s">
        <v>33</v>
      </c>
      <c r="E734" t="s">
        <v>3</v>
      </c>
      <c r="F734" t="s">
        <v>4</v>
      </c>
      <c r="G734" t="s">
        <v>5</v>
      </c>
      <c r="H734" t="s">
        <v>6</v>
      </c>
      <c r="I734">
        <v>34003</v>
      </c>
      <c r="J734">
        <v>2011</v>
      </c>
      <c r="K734" t="s">
        <v>173</v>
      </c>
      <c r="L734" t="s">
        <v>174</v>
      </c>
      <c r="M734" t="s">
        <v>175</v>
      </c>
    </row>
    <row r="735" spans="1:15" x14ac:dyDescent="0.3">
      <c r="A735" t="s">
        <v>19</v>
      </c>
    </row>
    <row r="736" spans="1:15" x14ac:dyDescent="0.3">
      <c r="B736" t="s">
        <v>0</v>
      </c>
      <c r="C736" t="s">
        <v>172</v>
      </c>
      <c r="D736" t="s">
        <v>34</v>
      </c>
      <c r="E736" t="s">
        <v>176</v>
      </c>
      <c r="F736" t="s">
        <v>177</v>
      </c>
      <c r="G736">
        <v>-2.5</v>
      </c>
    </row>
    <row r="737" spans="1:11" x14ac:dyDescent="0.3">
      <c r="B737" t="s">
        <v>35</v>
      </c>
      <c r="C737" t="s">
        <v>178</v>
      </c>
      <c r="D737" t="s">
        <v>7</v>
      </c>
      <c r="E737" t="s">
        <v>36</v>
      </c>
      <c r="F737" t="s">
        <v>37</v>
      </c>
      <c r="G737" t="s">
        <v>38</v>
      </c>
      <c r="H737" t="s">
        <v>179</v>
      </c>
      <c r="I737" t="s">
        <v>180</v>
      </c>
      <c r="J737" t="s">
        <v>39</v>
      </c>
      <c r="K737" t="s">
        <v>181</v>
      </c>
    </row>
    <row r="738" spans="1:11" x14ac:dyDescent="0.3">
      <c r="A738" t="s">
        <v>19</v>
      </c>
    </row>
    <row r="740" spans="1:11" x14ac:dyDescent="0.3">
      <c r="E740" s="3"/>
    </row>
    <row r="741" spans="1:11" x14ac:dyDescent="0.3">
      <c r="B741" t="s">
        <v>45</v>
      </c>
      <c r="C741" s="3" t="s">
        <v>43</v>
      </c>
      <c r="D741" t="s">
        <v>63</v>
      </c>
      <c r="E741">
        <v>16.891999999999999</v>
      </c>
      <c r="F741">
        <v>53.6</v>
      </c>
      <c r="G741">
        <v>0.79559999999999997</v>
      </c>
      <c r="H741">
        <v>0.16889999999999999</v>
      </c>
      <c r="I741">
        <v>0.58950000000000002</v>
      </c>
      <c r="J741">
        <v>15.716799999999999</v>
      </c>
      <c r="K741">
        <v>13.930999999999999</v>
      </c>
    </row>
    <row r="742" spans="1:11" x14ac:dyDescent="0.3">
      <c r="B742" t="s">
        <v>64</v>
      </c>
      <c r="C742" s="3">
        <v>24.332000000000001</v>
      </c>
      <c r="D742">
        <v>53</v>
      </c>
      <c r="E742">
        <v>1.4192</v>
      </c>
      <c r="F742">
        <v>0.2535</v>
      </c>
      <c r="G742">
        <v>0.83940000000000003</v>
      </c>
      <c r="H742">
        <v>31.4527</v>
      </c>
      <c r="I742">
        <v>27.979299999999999</v>
      </c>
    </row>
    <row r="743" spans="1:11" x14ac:dyDescent="0.3">
      <c r="B743" t="s">
        <v>38</v>
      </c>
      <c r="C743" s="3">
        <v>17.010999999999999</v>
      </c>
      <c r="D743">
        <v>52.5</v>
      </c>
      <c r="E743">
        <v>0.68740000000000001</v>
      </c>
      <c r="F743">
        <v>0.17330000000000001</v>
      </c>
      <c r="G743">
        <v>0.59260000000000002</v>
      </c>
      <c r="H743">
        <v>15.7934</v>
      </c>
      <c r="I743">
        <v>13.9924</v>
      </c>
    </row>
    <row r="744" spans="1:11" x14ac:dyDescent="0.3">
      <c r="B744" t="s">
        <v>65</v>
      </c>
      <c r="C744" s="3">
        <v>24.756</v>
      </c>
      <c r="D744">
        <v>53</v>
      </c>
      <c r="E744">
        <v>0.97640000000000005</v>
      </c>
      <c r="F744">
        <v>0.24610000000000001</v>
      </c>
      <c r="G744">
        <v>0.86599999999999999</v>
      </c>
      <c r="H744">
        <v>20.468</v>
      </c>
      <c r="I744">
        <v>18.1083</v>
      </c>
    </row>
    <row r="745" spans="1:11" x14ac:dyDescent="0.3">
      <c r="B745" t="s">
        <v>66</v>
      </c>
      <c r="C745">
        <v>82.991</v>
      </c>
      <c r="D745">
        <v>53</v>
      </c>
      <c r="E745">
        <v>3.8786</v>
      </c>
      <c r="F745">
        <v>0.84179999999999999</v>
      </c>
      <c r="G745">
        <v>2.8875000000000002</v>
      </c>
      <c r="H745">
        <v>83.430700000000002</v>
      </c>
      <c r="I745">
        <v>74.010999999999996</v>
      </c>
    </row>
    <row r="747" spans="1:11" x14ac:dyDescent="0.3">
      <c r="B747" t="s">
        <v>45</v>
      </c>
      <c r="C747" t="s">
        <v>44</v>
      </c>
      <c r="D747" t="s">
        <v>63</v>
      </c>
      <c r="E747">
        <v>34.341000000000001</v>
      </c>
      <c r="F747" s="3">
        <v>21.8</v>
      </c>
      <c r="G747">
        <v>1.1897</v>
      </c>
      <c r="H747">
        <v>0.41449999999999998</v>
      </c>
      <c r="I747">
        <v>1.2317</v>
      </c>
      <c r="J747">
        <v>24.185099999999998</v>
      </c>
      <c r="K747">
        <v>21.3733</v>
      </c>
    </row>
    <row r="748" spans="1:11" x14ac:dyDescent="0.3">
      <c r="B748" t="s">
        <v>64</v>
      </c>
      <c r="C748" s="3">
        <v>55.499000000000002</v>
      </c>
      <c r="D748">
        <v>24.1</v>
      </c>
      <c r="E748">
        <v>2.1737000000000002</v>
      </c>
      <c r="F748">
        <v>0.65400000000000003</v>
      </c>
      <c r="G748">
        <v>1.8803000000000001</v>
      </c>
      <c r="H748">
        <v>48.793799999999997</v>
      </c>
      <c r="I748">
        <v>43.198</v>
      </c>
    </row>
    <row r="749" spans="1:11" x14ac:dyDescent="0.3">
      <c r="B749" t="s">
        <v>38</v>
      </c>
      <c r="C749" s="3">
        <v>37.095999999999997</v>
      </c>
      <c r="D749">
        <v>22</v>
      </c>
      <c r="E749">
        <v>1.0793999999999999</v>
      </c>
      <c r="F749">
        <v>0.45279999999999998</v>
      </c>
      <c r="G749">
        <v>1.3128</v>
      </c>
      <c r="H749">
        <v>26.185400000000001</v>
      </c>
      <c r="I749">
        <v>23.087399999999999</v>
      </c>
    </row>
    <row r="750" spans="1:11" x14ac:dyDescent="0.3">
      <c r="B750" t="s">
        <v>65</v>
      </c>
      <c r="C750" s="3">
        <v>44.954000000000001</v>
      </c>
      <c r="D750">
        <v>24.1</v>
      </c>
      <c r="E750">
        <v>1.2807999999999999</v>
      </c>
      <c r="F750">
        <v>0.51370000000000005</v>
      </c>
      <c r="G750">
        <v>1.5481</v>
      </c>
      <c r="H750">
        <v>29.165800000000001</v>
      </c>
      <c r="I750">
        <v>25.728400000000001</v>
      </c>
    </row>
    <row r="751" spans="1:11" x14ac:dyDescent="0.3">
      <c r="B751" t="s">
        <v>66</v>
      </c>
      <c r="C751" s="3">
        <v>171.89099999999999</v>
      </c>
      <c r="D751">
        <v>23.1</v>
      </c>
      <c r="E751">
        <v>5.7236000000000002</v>
      </c>
      <c r="F751">
        <v>2.0350000000000001</v>
      </c>
      <c r="G751">
        <v>5.9729000000000001</v>
      </c>
      <c r="H751">
        <v>128.33009999999999</v>
      </c>
      <c r="I751">
        <v>113.3871</v>
      </c>
    </row>
    <row r="752" spans="1:11" x14ac:dyDescent="0.3">
      <c r="B752" t="s">
        <v>67</v>
      </c>
      <c r="C752" t="s">
        <v>184</v>
      </c>
      <c r="D752" t="s">
        <v>46</v>
      </c>
      <c r="E752" t="s">
        <v>46</v>
      </c>
      <c r="F752" t="s">
        <v>46</v>
      </c>
      <c r="G752" t="s">
        <v>46</v>
      </c>
      <c r="H752" t="s">
        <v>46</v>
      </c>
    </row>
    <row r="754" spans="2:11" x14ac:dyDescent="0.3">
      <c r="B754" t="s">
        <v>0</v>
      </c>
      <c r="C754" t="s">
        <v>37</v>
      </c>
      <c r="D754" t="s">
        <v>63</v>
      </c>
      <c r="E754">
        <v>650.59100000000001</v>
      </c>
      <c r="F754">
        <v>27.7</v>
      </c>
      <c r="G754">
        <v>31.268699999999999</v>
      </c>
      <c r="H754">
        <v>7.7390999999999996</v>
      </c>
      <c r="I754">
        <v>22.6</v>
      </c>
      <c r="J754">
        <v>739.91010000000006</v>
      </c>
      <c r="K754">
        <v>663.41219999999998</v>
      </c>
    </row>
    <row r="755" spans="2:11" x14ac:dyDescent="0.3">
      <c r="B755" t="s">
        <v>64</v>
      </c>
      <c r="C755" s="6">
        <v>1014.02</v>
      </c>
      <c r="D755">
        <v>31.2</v>
      </c>
      <c r="E755">
        <v>57.512900000000002</v>
      </c>
      <c r="F755">
        <v>11.7766</v>
      </c>
      <c r="G755">
        <v>33.736699999999999</v>
      </c>
      <c r="H755" s="6">
        <v>1540.44</v>
      </c>
      <c r="I755" s="6">
        <v>1384.31</v>
      </c>
    </row>
    <row r="756" spans="2:11" x14ac:dyDescent="0.3">
      <c r="B756" t="s">
        <v>38</v>
      </c>
      <c r="C756">
        <v>698.024</v>
      </c>
      <c r="D756">
        <v>27.6</v>
      </c>
      <c r="E756">
        <v>27.9634</v>
      </c>
      <c r="F756">
        <v>8.1971000000000007</v>
      </c>
      <c r="G756">
        <v>24.108599999999999</v>
      </c>
      <c r="H756">
        <v>812.19989999999996</v>
      </c>
      <c r="I756">
        <v>729.29200000000003</v>
      </c>
    </row>
    <row r="757" spans="2:11" x14ac:dyDescent="0.3">
      <c r="B757" t="s">
        <v>65</v>
      </c>
      <c r="C757">
        <v>884.83799999999997</v>
      </c>
      <c r="D757">
        <v>31.9</v>
      </c>
      <c r="E757">
        <v>35.057899999999997</v>
      </c>
      <c r="F757">
        <v>9.7879000000000005</v>
      </c>
      <c r="G757">
        <v>30.0808</v>
      </c>
      <c r="H757" s="6">
        <v>1009.68</v>
      </c>
      <c r="I757">
        <v>900.65060000000005</v>
      </c>
    </row>
    <row r="758" spans="2:11" x14ac:dyDescent="0.3">
      <c r="B758" t="s">
        <v>66</v>
      </c>
      <c r="C758" s="6">
        <v>3247.48</v>
      </c>
      <c r="D758">
        <v>29.8</v>
      </c>
      <c r="E758">
        <v>151.80289999999999</v>
      </c>
      <c r="F758">
        <v>37.500700000000002</v>
      </c>
      <c r="G758">
        <v>110.5261</v>
      </c>
      <c r="H758" s="6">
        <v>4102.22</v>
      </c>
      <c r="I758" s="6">
        <v>3677.66</v>
      </c>
    </row>
    <row r="761" spans="2:11" x14ac:dyDescent="0.3">
      <c r="B761" t="s">
        <v>117</v>
      </c>
      <c r="C761" t="s">
        <v>102</v>
      </c>
    </row>
    <row r="763" spans="2:11" x14ac:dyDescent="0.3">
      <c r="B763" t="s">
        <v>41</v>
      </c>
      <c r="C763" t="s">
        <v>63</v>
      </c>
      <c r="D763" t="s">
        <v>182</v>
      </c>
      <c r="E763">
        <v>0</v>
      </c>
      <c r="F763">
        <v>2.613</v>
      </c>
      <c r="G763">
        <v>0.3135</v>
      </c>
      <c r="H763">
        <v>0</v>
      </c>
      <c r="I763">
        <v>68.775800000000004</v>
      </c>
      <c r="J763">
        <v>65.14</v>
      </c>
    </row>
    <row r="764" spans="2:11" x14ac:dyDescent="0.3">
      <c r="B764" t="s">
        <v>64</v>
      </c>
      <c r="C764" t="s">
        <v>182</v>
      </c>
      <c r="D764">
        <v>0</v>
      </c>
      <c r="E764" s="3">
        <v>2.3531</v>
      </c>
      <c r="F764">
        <v>0.26519999999999999</v>
      </c>
      <c r="G764">
        <v>0</v>
      </c>
      <c r="H764">
        <v>134.85140000000001</v>
      </c>
      <c r="I764">
        <v>127.8678</v>
      </c>
    </row>
    <row r="765" spans="2:11" x14ac:dyDescent="0.3">
      <c r="B765" t="s">
        <v>38</v>
      </c>
      <c r="C765" s="3" t="s">
        <v>182</v>
      </c>
      <c r="D765">
        <v>0</v>
      </c>
      <c r="E765">
        <v>1.3567</v>
      </c>
      <c r="F765">
        <v>0.1822</v>
      </c>
      <c r="G765">
        <v>0</v>
      </c>
      <c r="H765">
        <v>86.209299999999999</v>
      </c>
      <c r="I765">
        <v>81.912199999999999</v>
      </c>
    </row>
    <row r="766" spans="2:11" x14ac:dyDescent="0.3">
      <c r="B766" t="s">
        <v>65</v>
      </c>
      <c r="C766" s="3" t="s">
        <v>182</v>
      </c>
      <c r="D766">
        <v>0</v>
      </c>
      <c r="E766">
        <v>1.9919</v>
      </c>
      <c r="F766">
        <v>0.22470000000000001</v>
      </c>
      <c r="G766">
        <v>0</v>
      </c>
      <c r="H766">
        <v>102.5307</v>
      </c>
      <c r="I766">
        <v>96.395899999999997</v>
      </c>
    </row>
    <row r="767" spans="2:11" x14ac:dyDescent="0.3">
      <c r="B767" t="s">
        <v>66</v>
      </c>
      <c r="C767" s="3" t="s">
        <v>182</v>
      </c>
      <c r="D767">
        <v>0</v>
      </c>
      <c r="E767">
        <v>8.3148</v>
      </c>
      <c r="F767">
        <v>0.98570000000000002</v>
      </c>
      <c r="G767">
        <v>0</v>
      </c>
      <c r="H767">
        <v>392.36720000000003</v>
      </c>
      <c r="I767">
        <v>371.3159</v>
      </c>
    </row>
    <row r="768" spans="2:11" x14ac:dyDescent="0.3">
      <c r="C768" s="3"/>
    </row>
    <row r="769" spans="1:15" x14ac:dyDescent="0.3">
      <c r="B769" t="s">
        <v>42</v>
      </c>
      <c r="C769" t="s">
        <v>43</v>
      </c>
      <c r="D769" t="s">
        <v>63</v>
      </c>
      <c r="E769">
        <v>2.3969999999999998</v>
      </c>
      <c r="F769">
        <v>45.3</v>
      </c>
      <c r="G769">
        <v>0.14610000000000001</v>
      </c>
      <c r="H769">
        <v>2.6700000000000002E-2</v>
      </c>
      <c r="I769">
        <v>8.3299999999999999E-2</v>
      </c>
      <c r="J769">
        <v>2.3285999999999998</v>
      </c>
      <c r="K769">
        <v>2.0718999999999999</v>
      </c>
    </row>
    <row r="770" spans="1:15" x14ac:dyDescent="0.3">
      <c r="B770" t="s">
        <v>64</v>
      </c>
      <c r="C770">
        <v>4.1689999999999996</v>
      </c>
      <c r="D770">
        <v>44.7</v>
      </c>
      <c r="E770">
        <v>0.2646</v>
      </c>
      <c r="F770">
        <v>4.8300000000000003E-2</v>
      </c>
      <c r="G770">
        <v>0.14330000000000001</v>
      </c>
      <c r="H770">
        <v>5.1284999999999998</v>
      </c>
      <c r="I770">
        <v>4.5708000000000002</v>
      </c>
    </row>
    <row r="771" spans="1:15" x14ac:dyDescent="0.3">
      <c r="B771" t="s">
        <v>38</v>
      </c>
      <c r="C771">
        <v>2.7080000000000002</v>
      </c>
      <c r="D771">
        <v>44.2</v>
      </c>
      <c r="E771" s="3">
        <v>0.126</v>
      </c>
      <c r="F771">
        <v>3.0800000000000001E-2</v>
      </c>
      <c r="G771">
        <v>9.4100000000000003E-2</v>
      </c>
      <c r="H771">
        <v>2.5865999999999998</v>
      </c>
      <c r="I771">
        <v>2.2972000000000001</v>
      </c>
    </row>
    <row r="772" spans="1:15" x14ac:dyDescent="0.3">
      <c r="B772" t="s">
        <v>65</v>
      </c>
      <c r="C772" s="3">
        <v>5.181</v>
      </c>
      <c r="D772">
        <v>44.8</v>
      </c>
      <c r="E772">
        <v>0.27100000000000002</v>
      </c>
      <c r="F772">
        <v>5.7200000000000001E-2</v>
      </c>
      <c r="G772">
        <v>0.18060000000000001</v>
      </c>
      <c r="H772">
        <v>4.5755999999999997</v>
      </c>
      <c r="I772">
        <v>4.0583</v>
      </c>
    </row>
    <row r="773" spans="1:15" x14ac:dyDescent="0.3">
      <c r="B773" t="s">
        <v>66</v>
      </c>
      <c r="C773" s="3">
        <v>14.455</v>
      </c>
      <c r="D773">
        <v>44.7</v>
      </c>
      <c r="E773">
        <v>0.80779999999999996</v>
      </c>
      <c r="F773">
        <v>0.16309999999999999</v>
      </c>
      <c r="G773">
        <v>0.50129999999999997</v>
      </c>
      <c r="H773">
        <v>14.619300000000001</v>
      </c>
      <c r="I773">
        <v>12.9983</v>
      </c>
    </row>
    <row r="774" spans="1:15" x14ac:dyDescent="0.3">
      <c r="C774" s="3"/>
    </row>
    <row r="775" spans="1:15" x14ac:dyDescent="0.3">
      <c r="B775" t="s">
        <v>42</v>
      </c>
      <c r="C775" s="3" t="s">
        <v>44</v>
      </c>
      <c r="D775" t="s">
        <v>63</v>
      </c>
      <c r="E775">
        <v>223.02799999999999</v>
      </c>
      <c r="F775">
        <v>25.7</v>
      </c>
      <c r="G775">
        <v>7.6199000000000003</v>
      </c>
      <c r="H775">
        <v>2.5093000000000001</v>
      </c>
      <c r="I775">
        <v>7.2450000000000001</v>
      </c>
      <c r="J775">
        <v>152.30449999999999</v>
      </c>
      <c r="K775">
        <v>134.40719999999999</v>
      </c>
    </row>
    <row r="776" spans="1:15" x14ac:dyDescent="0.3">
      <c r="B776" t="s">
        <v>64</v>
      </c>
      <c r="C776">
        <v>392.67500000000001</v>
      </c>
      <c r="D776">
        <v>28</v>
      </c>
      <c r="E776">
        <v>12.2616</v>
      </c>
      <c r="F776">
        <v>4.4221000000000004</v>
      </c>
      <c r="G776">
        <v>12.4846</v>
      </c>
      <c r="H776">
        <v>283.66269999999997</v>
      </c>
      <c r="I776">
        <v>250.22479999999999</v>
      </c>
    </row>
    <row r="777" spans="1:15" x14ac:dyDescent="0.3">
      <c r="B777" t="s">
        <v>38</v>
      </c>
      <c r="C777">
        <v>258.78100000000001</v>
      </c>
      <c r="D777">
        <v>25.9</v>
      </c>
      <c r="E777">
        <v>6.8569000000000004</v>
      </c>
      <c r="F777">
        <v>2.9641999999999999</v>
      </c>
      <c r="G777">
        <v>8.4152000000000005</v>
      </c>
      <c r="H777">
        <v>169.55340000000001</v>
      </c>
      <c r="I777">
        <v>149.3201</v>
      </c>
    </row>
    <row r="778" spans="1:15" x14ac:dyDescent="0.3">
      <c r="A778" t="s">
        <v>19</v>
      </c>
    </row>
    <row r="779" spans="1:15" x14ac:dyDescent="0.3">
      <c r="A779" t="s">
        <v>50</v>
      </c>
      <c r="B779" t="s">
        <v>51</v>
      </c>
      <c r="C779" t="s">
        <v>185</v>
      </c>
      <c r="D779" s="7">
        <v>0.3466319444444444</v>
      </c>
      <c r="E779" s="8">
        <v>41424</v>
      </c>
    </row>
    <row r="780" spans="1:15" x14ac:dyDescent="0.3">
      <c r="A780" t="s">
        <v>20</v>
      </c>
    </row>
    <row r="781" spans="1:15" x14ac:dyDescent="0.3">
      <c r="A781" t="s">
        <v>21</v>
      </c>
      <c r="B781" t="s">
        <v>22</v>
      </c>
      <c r="C781">
        <v>2011</v>
      </c>
    </row>
    <row r="782" spans="1:15" x14ac:dyDescent="0.3">
      <c r="A782" t="s">
        <v>23</v>
      </c>
      <c r="B782" t="s">
        <v>24</v>
      </c>
      <c r="C782" t="s">
        <v>25</v>
      </c>
      <c r="D782">
        <v>1</v>
      </c>
      <c r="E782">
        <v>2</v>
      </c>
      <c r="F782">
        <v>3</v>
      </c>
      <c r="G782">
        <v>4</v>
      </c>
      <c r="H782">
        <v>5</v>
      </c>
      <c r="I782">
        <v>6</v>
      </c>
      <c r="J782">
        <v>7</v>
      </c>
      <c r="K782">
        <v>8</v>
      </c>
      <c r="L782">
        <v>9</v>
      </c>
      <c r="M782">
        <v>10</v>
      </c>
      <c r="N782">
        <v>11</v>
      </c>
      <c r="O782">
        <v>12</v>
      </c>
    </row>
    <row r="784" spans="1:15" x14ac:dyDescent="0.3">
      <c r="C784" s="5"/>
    </row>
    <row r="785" spans="1:13" x14ac:dyDescent="0.3">
      <c r="A785" t="s">
        <v>26</v>
      </c>
      <c r="B785" t="s">
        <v>27</v>
      </c>
      <c r="C785" s="5">
        <v>4.666666666666667</v>
      </c>
      <c r="D785" t="s">
        <v>28</v>
      </c>
      <c r="E785" t="s">
        <v>169</v>
      </c>
      <c r="F785" t="s">
        <v>170</v>
      </c>
      <c r="G785" t="s">
        <v>171</v>
      </c>
      <c r="H785" t="s">
        <v>29</v>
      </c>
      <c r="I785" t="s">
        <v>60</v>
      </c>
      <c r="J785" t="s">
        <v>31</v>
      </c>
      <c r="K785" t="s">
        <v>61</v>
      </c>
      <c r="L785" t="s">
        <v>30</v>
      </c>
      <c r="M785" t="s">
        <v>62</v>
      </c>
    </row>
    <row r="786" spans="1:13" x14ac:dyDescent="0.3">
      <c r="A786" t="s">
        <v>172</v>
      </c>
      <c r="B786" t="s">
        <v>1</v>
      </c>
      <c r="C786" t="s">
        <v>2</v>
      </c>
      <c r="D786" t="s">
        <v>33</v>
      </c>
      <c r="E786" t="s">
        <v>3</v>
      </c>
      <c r="F786" t="s">
        <v>4</v>
      </c>
      <c r="G786" t="s">
        <v>5</v>
      </c>
      <c r="H786" t="s">
        <v>6</v>
      </c>
      <c r="I786">
        <v>34003</v>
      </c>
      <c r="J786">
        <v>2011</v>
      </c>
      <c r="K786" t="s">
        <v>173</v>
      </c>
      <c r="L786" t="s">
        <v>174</v>
      </c>
      <c r="M786" t="s">
        <v>175</v>
      </c>
    </row>
    <row r="787" spans="1:13" x14ac:dyDescent="0.3">
      <c r="A787" t="s">
        <v>19</v>
      </c>
    </row>
    <row r="788" spans="1:13" x14ac:dyDescent="0.3">
      <c r="B788" t="s">
        <v>0</v>
      </c>
      <c r="C788" t="s">
        <v>172</v>
      </c>
      <c r="D788" t="s">
        <v>34</v>
      </c>
      <c r="E788" t="s">
        <v>176</v>
      </c>
      <c r="F788" t="s">
        <v>177</v>
      </c>
      <c r="G788">
        <v>-2.5</v>
      </c>
    </row>
    <row r="789" spans="1:13" x14ac:dyDescent="0.3">
      <c r="B789" t="s">
        <v>35</v>
      </c>
      <c r="C789" t="s">
        <v>178</v>
      </c>
      <c r="D789" t="s">
        <v>7</v>
      </c>
      <c r="E789" t="s">
        <v>36</v>
      </c>
      <c r="F789" t="s">
        <v>37</v>
      </c>
      <c r="G789" t="s">
        <v>38</v>
      </c>
      <c r="H789" t="s">
        <v>179</v>
      </c>
      <c r="I789" t="s">
        <v>180</v>
      </c>
      <c r="J789" t="s">
        <v>39</v>
      </c>
      <c r="K789" t="s">
        <v>181</v>
      </c>
    </row>
    <row r="790" spans="1:13" x14ac:dyDescent="0.3">
      <c r="A790" t="s">
        <v>19</v>
      </c>
    </row>
    <row r="791" spans="1:13" x14ac:dyDescent="0.3">
      <c r="E791" s="3"/>
    </row>
    <row r="792" spans="1:13" x14ac:dyDescent="0.3">
      <c r="B792" t="s">
        <v>65</v>
      </c>
      <c r="C792" s="3">
        <v>293.59800000000001</v>
      </c>
      <c r="D792">
        <v>28.2</v>
      </c>
      <c r="E792">
        <v>8.2685999999999993</v>
      </c>
      <c r="F792">
        <v>3.2282000000000002</v>
      </c>
      <c r="G792">
        <v>9.3978999999999999</v>
      </c>
      <c r="H792">
        <v>190.50200000000001</v>
      </c>
      <c r="I792">
        <v>167.88630000000001</v>
      </c>
    </row>
    <row r="793" spans="1:13" x14ac:dyDescent="0.3">
      <c r="B793" t="s">
        <v>66</v>
      </c>
      <c r="C793" s="3">
        <v>1168.08</v>
      </c>
      <c r="D793">
        <v>27.1</v>
      </c>
      <c r="E793">
        <v>35.007100000000001</v>
      </c>
      <c r="F793">
        <v>13.123799999999999</v>
      </c>
      <c r="G793">
        <v>37.542700000000004</v>
      </c>
      <c r="H793">
        <v>796.02250000000004</v>
      </c>
      <c r="I793">
        <v>701.83839999999998</v>
      </c>
    </row>
    <row r="794" spans="1:13" x14ac:dyDescent="0.3">
      <c r="C794" s="3"/>
    </row>
    <row r="795" spans="1:13" x14ac:dyDescent="0.3">
      <c r="B795" t="s">
        <v>45</v>
      </c>
      <c r="C795" s="3" t="s">
        <v>43</v>
      </c>
      <c r="D795" t="s">
        <v>63</v>
      </c>
      <c r="E795" t="s">
        <v>182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</row>
    <row r="796" spans="1:13" x14ac:dyDescent="0.3">
      <c r="B796" t="s">
        <v>64</v>
      </c>
      <c r="C796" t="s">
        <v>182</v>
      </c>
      <c r="D796">
        <v>0</v>
      </c>
      <c r="E796">
        <v>0</v>
      </c>
      <c r="F796">
        <v>0</v>
      </c>
      <c r="G796">
        <v>0</v>
      </c>
      <c r="H796">
        <v>0</v>
      </c>
      <c r="I796">
        <v>0</v>
      </c>
    </row>
    <row r="797" spans="1:13" x14ac:dyDescent="0.3">
      <c r="B797" t="s">
        <v>38</v>
      </c>
      <c r="C797" t="s">
        <v>182</v>
      </c>
      <c r="D797">
        <v>0</v>
      </c>
      <c r="E797">
        <v>0</v>
      </c>
      <c r="F797">
        <v>0</v>
      </c>
      <c r="G797">
        <v>0</v>
      </c>
      <c r="H797">
        <v>0</v>
      </c>
      <c r="I797">
        <v>0</v>
      </c>
    </row>
    <row r="798" spans="1:13" x14ac:dyDescent="0.3">
      <c r="B798" t="s">
        <v>65</v>
      </c>
      <c r="C798" t="s">
        <v>182</v>
      </c>
      <c r="D798">
        <v>0</v>
      </c>
      <c r="E798" s="3">
        <v>0</v>
      </c>
      <c r="F798">
        <v>0</v>
      </c>
      <c r="G798">
        <v>0</v>
      </c>
      <c r="H798">
        <v>0</v>
      </c>
      <c r="I798">
        <v>0</v>
      </c>
    </row>
    <row r="799" spans="1:13" x14ac:dyDescent="0.3">
      <c r="B799" t="s">
        <v>66</v>
      </c>
      <c r="C799" s="3" t="s">
        <v>182</v>
      </c>
      <c r="D799">
        <v>0</v>
      </c>
      <c r="E799">
        <v>0</v>
      </c>
      <c r="F799">
        <v>0</v>
      </c>
      <c r="G799">
        <v>0</v>
      </c>
      <c r="H799">
        <v>0</v>
      </c>
      <c r="I799">
        <v>0</v>
      </c>
    </row>
    <row r="800" spans="1:13" x14ac:dyDescent="0.3">
      <c r="C800" s="3"/>
    </row>
    <row r="801" spans="2:11" x14ac:dyDescent="0.3">
      <c r="B801" t="s">
        <v>45</v>
      </c>
      <c r="C801" s="3" t="s">
        <v>44</v>
      </c>
      <c r="D801" t="s">
        <v>63</v>
      </c>
      <c r="E801" t="s">
        <v>182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</row>
    <row r="802" spans="2:11" x14ac:dyDescent="0.3">
      <c r="B802" t="s">
        <v>64</v>
      </c>
      <c r="C802" s="3" t="s">
        <v>182</v>
      </c>
      <c r="D802">
        <v>0</v>
      </c>
      <c r="E802">
        <v>0</v>
      </c>
      <c r="F802">
        <v>0</v>
      </c>
      <c r="G802">
        <v>0</v>
      </c>
      <c r="H802">
        <v>0</v>
      </c>
      <c r="I802">
        <v>0</v>
      </c>
    </row>
    <row r="803" spans="2:11" x14ac:dyDescent="0.3">
      <c r="B803" t="s">
        <v>38</v>
      </c>
      <c r="C803" t="s">
        <v>182</v>
      </c>
      <c r="D803">
        <v>0</v>
      </c>
      <c r="E803">
        <v>0</v>
      </c>
      <c r="F803">
        <v>0</v>
      </c>
      <c r="G803">
        <v>0</v>
      </c>
      <c r="H803">
        <v>0</v>
      </c>
      <c r="I803">
        <v>0</v>
      </c>
    </row>
    <row r="804" spans="2:11" x14ac:dyDescent="0.3">
      <c r="B804" t="s">
        <v>65</v>
      </c>
      <c r="C804" t="s">
        <v>182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</row>
    <row r="805" spans="2:11" x14ac:dyDescent="0.3">
      <c r="B805" t="s">
        <v>66</v>
      </c>
      <c r="C805" t="s">
        <v>182</v>
      </c>
      <c r="D805">
        <v>0</v>
      </c>
      <c r="E805">
        <v>0</v>
      </c>
      <c r="F805" s="3">
        <v>0</v>
      </c>
      <c r="G805">
        <v>0</v>
      </c>
      <c r="H805">
        <v>0</v>
      </c>
      <c r="I805">
        <v>0</v>
      </c>
    </row>
    <row r="806" spans="2:11" x14ac:dyDescent="0.3">
      <c r="B806" t="s">
        <v>67</v>
      </c>
      <c r="C806" s="3" t="s">
        <v>184</v>
      </c>
      <c r="D806" t="s">
        <v>46</v>
      </c>
      <c r="E806" t="s">
        <v>46</v>
      </c>
      <c r="F806" t="s">
        <v>46</v>
      </c>
      <c r="G806" t="s">
        <v>46</v>
      </c>
      <c r="H806" t="s">
        <v>46</v>
      </c>
    </row>
    <row r="807" spans="2:11" x14ac:dyDescent="0.3">
      <c r="C807" s="3"/>
    </row>
    <row r="808" spans="2:11" x14ac:dyDescent="0.3">
      <c r="B808" t="s">
        <v>0</v>
      </c>
      <c r="C808" s="3" t="s">
        <v>37</v>
      </c>
      <c r="D808" t="s">
        <v>63</v>
      </c>
      <c r="E808">
        <v>225.42500000000001</v>
      </c>
      <c r="F808">
        <v>25.8</v>
      </c>
      <c r="G808">
        <v>10.379099999999999</v>
      </c>
      <c r="H808">
        <v>2.8496000000000001</v>
      </c>
      <c r="I808">
        <v>7.3282999999999996</v>
      </c>
      <c r="J808">
        <v>223.40880000000001</v>
      </c>
      <c r="K808">
        <v>201.6191</v>
      </c>
    </row>
    <row r="809" spans="2:11" x14ac:dyDescent="0.3">
      <c r="B809" t="s">
        <v>64</v>
      </c>
      <c r="C809" s="3">
        <v>396.84300000000002</v>
      </c>
      <c r="D809">
        <v>28.2</v>
      </c>
      <c r="E809">
        <v>14.8794</v>
      </c>
      <c r="F809">
        <v>4.7356999999999996</v>
      </c>
      <c r="G809">
        <v>12.6279</v>
      </c>
      <c r="H809">
        <v>423.64260000000002</v>
      </c>
      <c r="I809">
        <v>382.66340000000002</v>
      </c>
    </row>
    <row r="810" spans="2:11" x14ac:dyDescent="0.3">
      <c r="B810" t="s">
        <v>38</v>
      </c>
      <c r="C810">
        <v>261.48899999999998</v>
      </c>
      <c r="D810">
        <v>26</v>
      </c>
      <c r="E810">
        <v>8.3396000000000008</v>
      </c>
      <c r="F810">
        <v>3.1772</v>
      </c>
      <c r="G810">
        <v>8.5092999999999996</v>
      </c>
      <c r="H810">
        <v>258.3494</v>
      </c>
      <c r="I810">
        <v>233.52950000000001</v>
      </c>
    </row>
    <row r="811" spans="2:11" x14ac:dyDescent="0.3">
      <c r="B811" t="s">
        <v>65</v>
      </c>
      <c r="C811">
        <v>298.779</v>
      </c>
      <c r="D811">
        <v>28.4</v>
      </c>
      <c r="E811">
        <v>10.531599999999999</v>
      </c>
      <c r="F811">
        <v>3.5101</v>
      </c>
      <c r="G811">
        <v>9.5785</v>
      </c>
      <c r="H811">
        <v>297.60840000000002</v>
      </c>
      <c r="I811">
        <v>268.34050000000002</v>
      </c>
    </row>
    <row r="812" spans="2:11" x14ac:dyDescent="0.3">
      <c r="B812" t="s">
        <v>66</v>
      </c>
      <c r="C812" s="6">
        <v>1182.54</v>
      </c>
      <c r="D812">
        <v>27.3</v>
      </c>
      <c r="E812">
        <v>44.1297</v>
      </c>
      <c r="F812">
        <v>14.272600000000001</v>
      </c>
      <c r="G812">
        <v>38.043999999999997</v>
      </c>
      <c r="H812" s="6">
        <v>1203.01</v>
      </c>
      <c r="I812" s="6">
        <v>1086.1500000000001</v>
      </c>
    </row>
    <row r="815" spans="2:11" x14ac:dyDescent="0.3">
      <c r="B815" t="s">
        <v>56</v>
      </c>
      <c r="C815" t="s">
        <v>17</v>
      </c>
    </row>
    <row r="817" spans="1:11" x14ac:dyDescent="0.3">
      <c r="B817" t="s">
        <v>41</v>
      </c>
      <c r="C817" t="s">
        <v>63</v>
      </c>
      <c r="D817" t="s">
        <v>182</v>
      </c>
      <c r="E817">
        <v>0</v>
      </c>
      <c r="F817">
        <v>6.0838999999999999</v>
      </c>
      <c r="G817">
        <v>0.80389999999999995</v>
      </c>
      <c r="H817">
        <v>0</v>
      </c>
      <c r="I817">
        <v>208.26130000000001</v>
      </c>
      <c r="J817">
        <v>194.4511</v>
      </c>
    </row>
    <row r="818" spans="1:11" x14ac:dyDescent="0.3">
      <c r="B818" t="s">
        <v>64</v>
      </c>
      <c r="C818" t="s">
        <v>182</v>
      </c>
      <c r="D818">
        <v>0</v>
      </c>
      <c r="E818">
        <v>6.2987000000000002</v>
      </c>
      <c r="F818">
        <v>0.73370000000000002</v>
      </c>
      <c r="G818">
        <v>0</v>
      </c>
      <c r="H818">
        <v>406.36290000000002</v>
      </c>
      <c r="I818">
        <v>381.36180000000002</v>
      </c>
    </row>
    <row r="819" spans="1:11" x14ac:dyDescent="0.3">
      <c r="B819" t="s">
        <v>38</v>
      </c>
      <c r="C819" t="s">
        <v>182</v>
      </c>
      <c r="D819">
        <v>0</v>
      </c>
      <c r="E819">
        <v>3.7709000000000001</v>
      </c>
      <c r="F819">
        <v>0.50180000000000002</v>
      </c>
      <c r="G819">
        <v>0</v>
      </c>
      <c r="H819">
        <v>260.58370000000002</v>
      </c>
      <c r="I819">
        <v>244.82339999999999</v>
      </c>
    </row>
    <row r="820" spans="1:11" x14ac:dyDescent="0.3">
      <c r="B820" t="s">
        <v>65</v>
      </c>
      <c r="C820" t="s">
        <v>182</v>
      </c>
      <c r="D820">
        <v>0</v>
      </c>
      <c r="E820">
        <v>6.5191999999999997</v>
      </c>
      <c r="F820">
        <v>0.64639999999999997</v>
      </c>
      <c r="G820">
        <v>0</v>
      </c>
      <c r="H820">
        <v>446.64550000000003</v>
      </c>
      <c r="I820">
        <v>400.7783</v>
      </c>
    </row>
    <row r="821" spans="1:11" x14ac:dyDescent="0.3">
      <c r="B821" t="s">
        <v>66</v>
      </c>
      <c r="C821" t="s">
        <v>182</v>
      </c>
      <c r="D821">
        <v>0</v>
      </c>
      <c r="E821">
        <v>22.672699999999999</v>
      </c>
      <c r="F821">
        <v>2.6857000000000002</v>
      </c>
      <c r="G821">
        <v>0</v>
      </c>
      <c r="H821" s="6">
        <v>1321.85</v>
      </c>
      <c r="I821" s="6">
        <v>1221.4100000000001</v>
      </c>
    </row>
    <row r="822" spans="1:11" x14ac:dyDescent="0.3">
      <c r="E822" s="3"/>
    </row>
    <row r="823" spans="1:11" x14ac:dyDescent="0.3">
      <c r="B823" t="s">
        <v>42</v>
      </c>
      <c r="C823" s="3" t="s">
        <v>43</v>
      </c>
      <c r="D823" t="s">
        <v>63</v>
      </c>
      <c r="E823">
        <v>325.303</v>
      </c>
      <c r="F823">
        <v>58.1</v>
      </c>
      <c r="G823">
        <v>10.2697</v>
      </c>
      <c r="H823">
        <v>3.0655999999999999</v>
      </c>
      <c r="I823">
        <v>11.4056</v>
      </c>
      <c r="J823">
        <v>263.58539999999999</v>
      </c>
      <c r="K823">
        <v>233.45050000000001</v>
      </c>
    </row>
    <row r="824" spans="1:11" x14ac:dyDescent="0.3">
      <c r="B824" t="s">
        <v>64</v>
      </c>
      <c r="C824" s="3">
        <v>526.37199999999996</v>
      </c>
      <c r="D824">
        <v>60.2</v>
      </c>
      <c r="E824">
        <v>16.4528</v>
      </c>
      <c r="F824">
        <v>5.0407000000000002</v>
      </c>
      <c r="G824">
        <v>18.389900000000001</v>
      </c>
      <c r="H824">
        <v>474.4726</v>
      </c>
      <c r="I824">
        <v>420.75850000000003</v>
      </c>
    </row>
    <row r="825" spans="1:11" x14ac:dyDescent="0.3">
      <c r="B825" t="s">
        <v>38</v>
      </c>
      <c r="C825" s="3">
        <v>340.10399999999998</v>
      </c>
      <c r="D825">
        <v>57.8</v>
      </c>
      <c r="E825">
        <v>9.3129000000000008</v>
      </c>
      <c r="F825">
        <v>3.2591999999999999</v>
      </c>
      <c r="G825">
        <v>11.954000000000001</v>
      </c>
      <c r="H825">
        <v>278.39949999999999</v>
      </c>
      <c r="I825">
        <v>246.49270000000001</v>
      </c>
    </row>
    <row r="826" spans="1:11" x14ac:dyDescent="0.3">
      <c r="B826" t="s">
        <v>65</v>
      </c>
      <c r="C826" s="3">
        <v>490.30900000000003</v>
      </c>
      <c r="D826">
        <v>59.8</v>
      </c>
      <c r="E826">
        <v>15.4536</v>
      </c>
      <c r="F826">
        <v>4.6393000000000004</v>
      </c>
      <c r="G826">
        <v>17.171600000000002</v>
      </c>
      <c r="H826">
        <v>428.65320000000003</v>
      </c>
      <c r="I826">
        <v>380.13900000000001</v>
      </c>
    </row>
    <row r="827" spans="1:11" x14ac:dyDescent="0.3">
      <c r="B827" t="s">
        <v>66</v>
      </c>
      <c r="C827" s="6">
        <v>1682.09</v>
      </c>
      <c r="D827">
        <v>59.2</v>
      </c>
      <c r="E827">
        <v>51.489100000000001</v>
      </c>
      <c r="F827">
        <v>16.0047</v>
      </c>
      <c r="G827">
        <v>58.921100000000003</v>
      </c>
      <c r="H827" s="6">
        <v>1445.11</v>
      </c>
      <c r="I827" s="6">
        <v>1280.8399999999999</v>
      </c>
    </row>
    <row r="829" spans="1:11" x14ac:dyDescent="0.3">
      <c r="B829" t="s">
        <v>42</v>
      </c>
      <c r="C829" t="s">
        <v>44</v>
      </c>
      <c r="D829" t="s">
        <v>63</v>
      </c>
      <c r="E829" s="3">
        <v>202.68899999999999</v>
      </c>
      <c r="F829">
        <v>19.2</v>
      </c>
      <c r="G829">
        <v>10.353999999999999</v>
      </c>
      <c r="H829">
        <v>2.6598000000000002</v>
      </c>
      <c r="I829">
        <v>7.6597</v>
      </c>
      <c r="J829">
        <v>192.34620000000001</v>
      </c>
      <c r="K829">
        <v>170.62889999999999</v>
      </c>
    </row>
    <row r="830" spans="1:11" x14ac:dyDescent="0.3">
      <c r="A830" t="s">
        <v>19</v>
      </c>
    </row>
    <row r="831" spans="1:11" x14ac:dyDescent="0.3">
      <c r="A831" t="s">
        <v>50</v>
      </c>
      <c r="B831" t="s">
        <v>51</v>
      </c>
      <c r="C831" t="s">
        <v>185</v>
      </c>
      <c r="D831" s="7">
        <v>0.3466319444444444</v>
      </c>
      <c r="E831" s="8">
        <v>41424</v>
      </c>
    </row>
    <row r="832" spans="1:11" x14ac:dyDescent="0.3">
      <c r="A832" t="s">
        <v>20</v>
      </c>
    </row>
    <row r="833" spans="1:15" x14ac:dyDescent="0.3">
      <c r="A833" t="s">
        <v>21</v>
      </c>
      <c r="B833" t="s">
        <v>22</v>
      </c>
      <c r="C833">
        <v>2011</v>
      </c>
    </row>
    <row r="834" spans="1:15" x14ac:dyDescent="0.3">
      <c r="A834" t="s">
        <v>23</v>
      </c>
      <c r="B834" t="s">
        <v>24</v>
      </c>
      <c r="C834" t="s">
        <v>25</v>
      </c>
      <c r="D834">
        <v>1</v>
      </c>
      <c r="E834">
        <v>2</v>
      </c>
      <c r="F834">
        <v>3</v>
      </c>
      <c r="G834">
        <v>4</v>
      </c>
      <c r="H834">
        <v>5</v>
      </c>
      <c r="I834">
        <v>6</v>
      </c>
      <c r="J834">
        <v>7</v>
      </c>
      <c r="K834">
        <v>8</v>
      </c>
      <c r="L834">
        <v>9</v>
      </c>
      <c r="M834">
        <v>10</v>
      </c>
      <c r="N834">
        <v>11</v>
      </c>
      <c r="O834">
        <v>12</v>
      </c>
    </row>
    <row r="836" spans="1:15" x14ac:dyDescent="0.3">
      <c r="C836" s="5"/>
    </row>
    <row r="837" spans="1:15" x14ac:dyDescent="0.3">
      <c r="A837" t="s">
        <v>26</v>
      </c>
      <c r="B837" t="s">
        <v>27</v>
      </c>
      <c r="C837" s="5">
        <v>4.666666666666667</v>
      </c>
      <c r="D837" t="s">
        <v>28</v>
      </c>
      <c r="E837" t="s">
        <v>169</v>
      </c>
      <c r="F837" t="s">
        <v>170</v>
      </c>
      <c r="G837" t="s">
        <v>171</v>
      </c>
      <c r="H837" t="s">
        <v>29</v>
      </c>
      <c r="I837" t="s">
        <v>60</v>
      </c>
      <c r="J837" t="s">
        <v>31</v>
      </c>
      <c r="K837" t="s">
        <v>61</v>
      </c>
      <c r="L837" t="s">
        <v>30</v>
      </c>
      <c r="M837" t="s">
        <v>62</v>
      </c>
    </row>
    <row r="838" spans="1:15" x14ac:dyDescent="0.3">
      <c r="A838" t="s">
        <v>172</v>
      </c>
      <c r="B838" t="s">
        <v>1</v>
      </c>
      <c r="C838" t="s">
        <v>2</v>
      </c>
      <c r="D838" t="s">
        <v>33</v>
      </c>
      <c r="E838" t="s">
        <v>3</v>
      </c>
      <c r="F838" t="s">
        <v>4</v>
      </c>
      <c r="G838" t="s">
        <v>5</v>
      </c>
      <c r="H838" t="s">
        <v>6</v>
      </c>
      <c r="I838">
        <v>34003</v>
      </c>
      <c r="J838">
        <v>2011</v>
      </c>
      <c r="K838" t="s">
        <v>173</v>
      </c>
      <c r="L838" t="s">
        <v>174</v>
      </c>
      <c r="M838" t="s">
        <v>175</v>
      </c>
    </row>
    <row r="839" spans="1:15" x14ac:dyDescent="0.3">
      <c r="A839" t="s">
        <v>19</v>
      </c>
    </row>
    <row r="840" spans="1:15" x14ac:dyDescent="0.3">
      <c r="B840" t="s">
        <v>0</v>
      </c>
      <c r="C840" t="s">
        <v>172</v>
      </c>
      <c r="D840" t="s">
        <v>34</v>
      </c>
      <c r="E840" t="s">
        <v>176</v>
      </c>
      <c r="F840" t="s">
        <v>177</v>
      </c>
      <c r="G840">
        <v>-2.5</v>
      </c>
    </row>
    <row r="841" spans="1:15" x14ac:dyDescent="0.3">
      <c r="B841" t="s">
        <v>35</v>
      </c>
      <c r="C841" t="s">
        <v>178</v>
      </c>
      <c r="D841" t="s">
        <v>7</v>
      </c>
      <c r="E841" t="s">
        <v>36</v>
      </c>
      <c r="F841" t="s">
        <v>37</v>
      </c>
      <c r="G841" t="s">
        <v>38</v>
      </c>
      <c r="H841" t="s">
        <v>179</v>
      </c>
      <c r="I841" t="s">
        <v>180</v>
      </c>
      <c r="J841" t="s">
        <v>39</v>
      </c>
      <c r="K841" t="s">
        <v>181</v>
      </c>
    </row>
    <row r="842" spans="1:15" x14ac:dyDescent="0.3">
      <c r="A842" t="s">
        <v>19</v>
      </c>
    </row>
    <row r="843" spans="1:15" x14ac:dyDescent="0.3">
      <c r="C843" s="3"/>
    </row>
    <row r="844" spans="1:15" x14ac:dyDescent="0.3">
      <c r="B844" t="s">
        <v>64</v>
      </c>
      <c r="C844" s="3">
        <v>391.34</v>
      </c>
      <c r="D844">
        <v>21.3</v>
      </c>
      <c r="E844">
        <v>19.4922</v>
      </c>
      <c r="F844">
        <v>5.0053999999999998</v>
      </c>
      <c r="G844">
        <v>13.9594</v>
      </c>
      <c r="H844">
        <v>402.40260000000001</v>
      </c>
      <c r="I844">
        <v>356.97680000000003</v>
      </c>
    </row>
    <row r="845" spans="1:15" x14ac:dyDescent="0.3">
      <c r="B845" t="s">
        <v>38</v>
      </c>
      <c r="C845" s="3">
        <v>235.59200000000001</v>
      </c>
      <c r="D845">
        <v>18.600000000000001</v>
      </c>
      <c r="E845">
        <v>10.833399999999999</v>
      </c>
      <c r="F845">
        <v>3.1751</v>
      </c>
      <c r="G845">
        <v>9.0066000000000006</v>
      </c>
      <c r="H845">
        <v>228.60659999999999</v>
      </c>
      <c r="I845">
        <v>202.7107</v>
      </c>
    </row>
    <row r="846" spans="1:15" x14ac:dyDescent="0.3">
      <c r="B846" t="s">
        <v>65</v>
      </c>
      <c r="C846" s="3">
        <v>295.28699999999998</v>
      </c>
      <c r="D846">
        <v>23.6</v>
      </c>
      <c r="E846">
        <v>11.8538</v>
      </c>
      <c r="F846">
        <v>3.5369000000000002</v>
      </c>
      <c r="G846">
        <v>10.1463</v>
      </c>
      <c r="H846">
        <v>250.5856</v>
      </c>
      <c r="I846">
        <v>221.84030000000001</v>
      </c>
    </row>
    <row r="847" spans="1:15" x14ac:dyDescent="0.3">
      <c r="B847" t="s">
        <v>66</v>
      </c>
      <c r="C847" s="6">
        <v>1124.9100000000001</v>
      </c>
      <c r="D847">
        <v>20.8</v>
      </c>
      <c r="E847">
        <v>52.5334</v>
      </c>
      <c r="F847">
        <v>14.3773</v>
      </c>
      <c r="G847">
        <v>40.771900000000002</v>
      </c>
      <c r="H847" s="6">
        <v>1073.94</v>
      </c>
      <c r="I847">
        <v>952.1567</v>
      </c>
    </row>
    <row r="849" spans="2:11" x14ac:dyDescent="0.3">
      <c r="B849" t="s">
        <v>45</v>
      </c>
      <c r="C849" t="s">
        <v>43</v>
      </c>
      <c r="D849" t="s">
        <v>63</v>
      </c>
      <c r="E849">
        <v>118.98399999999999</v>
      </c>
      <c r="F849">
        <v>41.3</v>
      </c>
      <c r="G849">
        <v>8.0317000000000007</v>
      </c>
      <c r="H849">
        <v>1.3652</v>
      </c>
      <c r="I849">
        <v>4.3555999999999999</v>
      </c>
      <c r="J849">
        <v>132.7492</v>
      </c>
      <c r="K849">
        <v>117.688</v>
      </c>
    </row>
    <row r="850" spans="2:11" x14ac:dyDescent="0.3">
      <c r="B850" t="s">
        <v>64</v>
      </c>
      <c r="C850">
        <v>187.22499999999999</v>
      </c>
      <c r="D850">
        <v>44.3</v>
      </c>
      <c r="E850">
        <v>13.2211</v>
      </c>
      <c r="F850">
        <v>2.1981000000000002</v>
      </c>
      <c r="G850">
        <v>6.7282000000000002</v>
      </c>
      <c r="H850">
        <v>258.67070000000001</v>
      </c>
      <c r="I850">
        <v>229.8888</v>
      </c>
    </row>
    <row r="851" spans="2:11" x14ac:dyDescent="0.3">
      <c r="B851" t="s">
        <v>38</v>
      </c>
      <c r="C851">
        <v>126.05200000000001</v>
      </c>
      <c r="D851">
        <v>41.7</v>
      </c>
      <c r="E851">
        <v>7.4244000000000003</v>
      </c>
      <c r="F851">
        <v>1.4675</v>
      </c>
      <c r="G851">
        <v>4.5972999999999997</v>
      </c>
      <c r="H851">
        <v>147.7636</v>
      </c>
      <c r="I851">
        <v>130.9769</v>
      </c>
    </row>
    <row r="852" spans="2:11" x14ac:dyDescent="0.3">
      <c r="B852" t="s">
        <v>65</v>
      </c>
      <c r="C852">
        <v>199.517</v>
      </c>
      <c r="D852">
        <v>45.7</v>
      </c>
      <c r="E852">
        <v>10.9832</v>
      </c>
      <c r="F852">
        <v>2.2288000000000001</v>
      </c>
      <c r="G852">
        <v>7.2163000000000004</v>
      </c>
      <c r="H852">
        <v>196.03899999999999</v>
      </c>
      <c r="I852">
        <v>173.4657</v>
      </c>
    </row>
    <row r="853" spans="2:11" x14ac:dyDescent="0.3">
      <c r="B853" t="s">
        <v>66</v>
      </c>
      <c r="C853">
        <v>631.77700000000004</v>
      </c>
      <c r="D853">
        <v>43.6</v>
      </c>
      <c r="E853">
        <v>39.660499999999999</v>
      </c>
      <c r="F853">
        <v>7.2595999999999998</v>
      </c>
      <c r="G853">
        <v>22.897300000000001</v>
      </c>
      <c r="H853">
        <v>735.22249999999997</v>
      </c>
      <c r="I853">
        <v>652.01930000000004</v>
      </c>
    </row>
    <row r="855" spans="2:11" x14ac:dyDescent="0.3">
      <c r="B855" t="s">
        <v>45</v>
      </c>
      <c r="C855" t="s">
        <v>44</v>
      </c>
      <c r="D855" t="s">
        <v>63</v>
      </c>
      <c r="E855">
        <v>184.98400000000001</v>
      </c>
      <c r="F855">
        <v>18.600000000000001</v>
      </c>
      <c r="G855">
        <v>14.877800000000001</v>
      </c>
      <c r="H855">
        <v>2.5432000000000001</v>
      </c>
      <c r="I855">
        <v>7.0659000000000001</v>
      </c>
      <c r="J855">
        <v>265.54930000000002</v>
      </c>
      <c r="K855">
        <v>236.34059999999999</v>
      </c>
    </row>
    <row r="856" spans="2:11" x14ac:dyDescent="0.3">
      <c r="B856" t="s">
        <v>64</v>
      </c>
      <c r="C856">
        <v>362.19499999999999</v>
      </c>
      <c r="D856">
        <v>20</v>
      </c>
      <c r="E856">
        <v>27.539300000000001</v>
      </c>
      <c r="F856">
        <v>4.9055</v>
      </c>
      <c r="G856">
        <v>13.192500000000001</v>
      </c>
      <c r="H856">
        <v>530.23009999999999</v>
      </c>
      <c r="I856">
        <v>471.72109999999998</v>
      </c>
    </row>
    <row r="857" spans="2:11" x14ac:dyDescent="0.3">
      <c r="B857" t="s">
        <v>38</v>
      </c>
      <c r="C857">
        <v>214.499</v>
      </c>
      <c r="D857">
        <v>18.100000000000001</v>
      </c>
      <c r="E857">
        <v>15.4108</v>
      </c>
      <c r="F857">
        <v>3.0198999999999998</v>
      </c>
      <c r="G857">
        <v>8.3015000000000008</v>
      </c>
      <c r="H857">
        <v>297.71640000000002</v>
      </c>
      <c r="I857">
        <v>264.73469999999998</v>
      </c>
    </row>
    <row r="858" spans="2:11" x14ac:dyDescent="0.3">
      <c r="B858" t="s">
        <v>65</v>
      </c>
      <c r="C858">
        <v>271.91500000000002</v>
      </c>
      <c r="D858">
        <v>21.9</v>
      </c>
      <c r="E858">
        <v>16.1081</v>
      </c>
      <c r="F858">
        <v>3.4279999999999999</v>
      </c>
      <c r="G858">
        <v>9.5387000000000004</v>
      </c>
      <c r="H858">
        <v>314.20920000000001</v>
      </c>
      <c r="I858">
        <v>279.09949999999998</v>
      </c>
    </row>
    <row r="859" spans="2:11" x14ac:dyDescent="0.3">
      <c r="B859" t="s">
        <v>66</v>
      </c>
      <c r="C859" s="6">
        <v>1033.5899999999999</v>
      </c>
      <c r="D859">
        <v>19.8</v>
      </c>
      <c r="E859">
        <v>73.936000000000007</v>
      </c>
      <c r="F859">
        <v>13.896599999999999</v>
      </c>
      <c r="G859">
        <v>38.098500000000001</v>
      </c>
      <c r="H859" s="6">
        <v>1407.71</v>
      </c>
      <c r="I859" s="6">
        <v>1251.9000000000001</v>
      </c>
    </row>
    <row r="860" spans="2:11" x14ac:dyDescent="0.3">
      <c r="B860" t="s">
        <v>67</v>
      </c>
      <c r="C860" t="s">
        <v>184</v>
      </c>
      <c r="D860" t="s">
        <v>46</v>
      </c>
      <c r="E860" t="s">
        <v>46</v>
      </c>
      <c r="F860" t="s">
        <v>46</v>
      </c>
      <c r="G860" t="s">
        <v>46</v>
      </c>
      <c r="H860" t="s">
        <v>46</v>
      </c>
    </row>
    <row r="862" spans="2:11" x14ac:dyDescent="0.3">
      <c r="B862" t="s">
        <v>0</v>
      </c>
      <c r="C862" t="s">
        <v>37</v>
      </c>
      <c r="D862" t="s">
        <v>63</v>
      </c>
      <c r="E862">
        <v>831.96</v>
      </c>
      <c r="F862">
        <v>28.7</v>
      </c>
      <c r="G862">
        <v>49.617100000000001</v>
      </c>
      <c r="H862">
        <v>10.4377</v>
      </c>
      <c r="I862">
        <v>30.486699999999999</v>
      </c>
      <c r="J862" s="6">
        <v>1062.49</v>
      </c>
      <c r="K862">
        <v>952.55899999999997</v>
      </c>
    </row>
    <row r="863" spans="2:11" x14ac:dyDescent="0.3">
      <c r="B863" t="s">
        <v>64</v>
      </c>
      <c r="C863" s="6">
        <v>1467.13</v>
      </c>
      <c r="D863">
        <v>29.6</v>
      </c>
      <c r="E863">
        <v>83.004300000000001</v>
      </c>
      <c r="F863" s="3">
        <v>17.883400000000002</v>
      </c>
      <c r="G863">
        <v>52.2699</v>
      </c>
      <c r="H863" s="6">
        <v>2072.14</v>
      </c>
      <c r="I863" s="6">
        <v>1860.71</v>
      </c>
    </row>
    <row r="864" spans="2:11" x14ac:dyDescent="0.3">
      <c r="B864" t="s">
        <v>38</v>
      </c>
      <c r="C864" s="3">
        <v>916.24599999999998</v>
      </c>
      <c r="D864">
        <v>27.4</v>
      </c>
      <c r="E864">
        <v>46.752400000000002</v>
      </c>
      <c r="F864">
        <v>11.423400000000001</v>
      </c>
      <c r="G864">
        <v>33.859299999999998</v>
      </c>
      <c r="H864" s="6">
        <v>1213.07</v>
      </c>
      <c r="I864" s="6">
        <v>1089.74</v>
      </c>
    </row>
    <row r="865" spans="2:11" x14ac:dyDescent="0.3">
      <c r="B865" t="s">
        <v>65</v>
      </c>
      <c r="C865" s="3">
        <v>1257.03</v>
      </c>
      <c r="D865">
        <v>33.5</v>
      </c>
      <c r="E865">
        <v>60.917900000000003</v>
      </c>
      <c r="F865">
        <v>14.4794</v>
      </c>
      <c r="G865">
        <v>44.072899999999997</v>
      </c>
      <c r="H865" s="6">
        <v>1636.13</v>
      </c>
      <c r="I865" s="6">
        <v>1455.32</v>
      </c>
    </row>
    <row r="866" spans="2:11" x14ac:dyDescent="0.3">
      <c r="B866" t="s">
        <v>66</v>
      </c>
      <c r="C866" s="3">
        <v>4472.37</v>
      </c>
      <c r="D866">
        <v>29.9</v>
      </c>
      <c r="E866">
        <v>240.29169999999999</v>
      </c>
      <c r="F866">
        <v>54.2239</v>
      </c>
      <c r="G866">
        <v>160.68879999999999</v>
      </c>
      <c r="H866" s="6">
        <v>5983.83</v>
      </c>
      <c r="I866" s="6">
        <v>5358.33</v>
      </c>
    </row>
    <row r="867" spans="2:11" x14ac:dyDescent="0.3">
      <c r="C867" s="3"/>
    </row>
    <row r="869" spans="2:11" x14ac:dyDescent="0.3">
      <c r="B869" t="s">
        <v>118</v>
      </c>
      <c r="C869" t="s">
        <v>103</v>
      </c>
    </row>
    <row r="871" spans="2:11" x14ac:dyDescent="0.3">
      <c r="B871" t="s">
        <v>41</v>
      </c>
      <c r="C871" t="s">
        <v>63</v>
      </c>
      <c r="D871" t="s">
        <v>182</v>
      </c>
      <c r="E871">
        <v>0</v>
      </c>
      <c r="F871">
        <v>2.0322</v>
      </c>
      <c r="G871">
        <v>0.23449999999999999</v>
      </c>
      <c r="H871">
        <v>0</v>
      </c>
      <c r="I871">
        <v>60.653799999999997</v>
      </c>
      <c r="J871">
        <v>56.151000000000003</v>
      </c>
    </row>
    <row r="872" spans="2:11" x14ac:dyDescent="0.3">
      <c r="B872" t="s">
        <v>64</v>
      </c>
      <c r="C872" t="s">
        <v>182</v>
      </c>
      <c r="D872">
        <v>0</v>
      </c>
      <c r="E872">
        <v>1.8973</v>
      </c>
      <c r="F872">
        <v>0.20200000000000001</v>
      </c>
      <c r="G872">
        <v>0</v>
      </c>
      <c r="H872">
        <v>113.5369</v>
      </c>
      <c r="I872">
        <v>105.8094</v>
      </c>
    </row>
    <row r="873" spans="2:11" x14ac:dyDescent="0.3">
      <c r="B873" t="s">
        <v>38</v>
      </c>
      <c r="C873" t="s">
        <v>182</v>
      </c>
      <c r="D873">
        <v>0</v>
      </c>
      <c r="E873">
        <v>1.1061000000000001</v>
      </c>
      <c r="F873">
        <v>0.13789999999999999</v>
      </c>
      <c r="G873">
        <v>0</v>
      </c>
      <c r="H873">
        <v>73.085099999999997</v>
      </c>
      <c r="I873">
        <v>68.156599999999997</v>
      </c>
    </row>
    <row r="874" spans="2:11" x14ac:dyDescent="0.3">
      <c r="B874" t="s">
        <v>65</v>
      </c>
      <c r="C874" t="s">
        <v>182</v>
      </c>
      <c r="D874">
        <v>0</v>
      </c>
      <c r="E874">
        <v>2.1892999999999998</v>
      </c>
      <c r="F874">
        <v>0.18820000000000001</v>
      </c>
      <c r="G874">
        <v>0</v>
      </c>
      <c r="H874">
        <v>147.78720000000001</v>
      </c>
      <c r="I874">
        <v>130.3578</v>
      </c>
    </row>
    <row r="875" spans="2:11" x14ac:dyDescent="0.3">
      <c r="B875" t="s">
        <v>66</v>
      </c>
      <c r="C875" t="s">
        <v>182</v>
      </c>
      <c r="D875">
        <v>0</v>
      </c>
      <c r="E875">
        <v>7.2248999999999999</v>
      </c>
      <c r="F875">
        <v>0.76270000000000004</v>
      </c>
      <c r="G875">
        <v>0</v>
      </c>
      <c r="H875">
        <v>395.06299999999999</v>
      </c>
      <c r="I875">
        <v>360.47480000000002</v>
      </c>
    </row>
    <row r="877" spans="2:11" x14ac:dyDescent="0.3">
      <c r="B877" t="s">
        <v>42</v>
      </c>
      <c r="C877" t="s">
        <v>43</v>
      </c>
      <c r="D877" t="s">
        <v>63</v>
      </c>
      <c r="E877">
        <v>103.63</v>
      </c>
      <c r="F877">
        <v>62.8</v>
      </c>
      <c r="G877">
        <v>8.4541000000000004</v>
      </c>
      <c r="H877">
        <v>1.0414000000000001</v>
      </c>
      <c r="I877">
        <v>3.5434999999999999</v>
      </c>
      <c r="J877">
        <v>228.19159999999999</v>
      </c>
      <c r="K877">
        <v>204.19049999999999</v>
      </c>
    </row>
    <row r="878" spans="2:11" x14ac:dyDescent="0.3">
      <c r="B878" t="s">
        <v>64</v>
      </c>
      <c r="C878">
        <v>184.58600000000001</v>
      </c>
      <c r="D878">
        <v>62.9</v>
      </c>
      <c r="E878">
        <v>13.9251</v>
      </c>
      <c r="F878">
        <v>1.9013</v>
      </c>
      <c r="G878">
        <v>6.2919999999999998</v>
      </c>
      <c r="H878">
        <v>392.19600000000003</v>
      </c>
      <c r="I878">
        <v>350.86040000000003</v>
      </c>
    </row>
    <row r="879" spans="2:11" x14ac:dyDescent="0.3">
      <c r="B879" t="s">
        <v>38</v>
      </c>
      <c r="C879">
        <v>114.69499999999999</v>
      </c>
      <c r="D879">
        <v>62.9</v>
      </c>
      <c r="E879">
        <v>8.3072999999999997</v>
      </c>
      <c r="F879">
        <v>1.1827000000000001</v>
      </c>
      <c r="G879">
        <v>3.9276</v>
      </c>
      <c r="H879">
        <v>236.46709999999999</v>
      </c>
      <c r="I879">
        <v>211.4153</v>
      </c>
    </row>
    <row r="880" spans="2:11" x14ac:dyDescent="0.3">
      <c r="B880" t="s">
        <v>65</v>
      </c>
      <c r="C880">
        <v>221.935</v>
      </c>
      <c r="D880">
        <v>62.9</v>
      </c>
      <c r="E880" s="3">
        <v>16.202000000000002</v>
      </c>
      <c r="F880">
        <v>2.2412999999999998</v>
      </c>
      <c r="G880">
        <v>7.5895999999999999</v>
      </c>
      <c r="H880">
        <v>448.28179999999998</v>
      </c>
      <c r="I880">
        <v>401.0018</v>
      </c>
    </row>
    <row r="881" spans="1:15" x14ac:dyDescent="0.3">
      <c r="B881" t="s">
        <v>66</v>
      </c>
      <c r="C881" s="3">
        <v>624.846</v>
      </c>
      <c r="D881">
        <v>62.9</v>
      </c>
      <c r="E881">
        <v>46.888599999999997</v>
      </c>
      <c r="F881">
        <v>6.3666999999999998</v>
      </c>
      <c r="G881">
        <v>21.352699999999999</v>
      </c>
      <c r="H881" s="6">
        <v>1305.1400000000001</v>
      </c>
      <c r="I881" s="6">
        <v>1167.47</v>
      </c>
    </row>
    <row r="882" spans="1:15" x14ac:dyDescent="0.3">
      <c r="A882" t="s">
        <v>19</v>
      </c>
    </row>
    <row r="883" spans="1:15" x14ac:dyDescent="0.3">
      <c r="A883" t="s">
        <v>50</v>
      </c>
      <c r="B883" t="s">
        <v>51</v>
      </c>
      <c r="C883" t="s">
        <v>185</v>
      </c>
      <c r="D883" s="7">
        <v>0.3466319444444444</v>
      </c>
      <c r="E883" s="8">
        <v>41424</v>
      </c>
    </row>
    <row r="884" spans="1:15" x14ac:dyDescent="0.3">
      <c r="A884" t="s">
        <v>20</v>
      </c>
    </row>
    <row r="885" spans="1:15" x14ac:dyDescent="0.3">
      <c r="A885" t="s">
        <v>21</v>
      </c>
      <c r="B885" t="s">
        <v>22</v>
      </c>
      <c r="C885">
        <v>2011</v>
      </c>
    </row>
    <row r="886" spans="1:15" x14ac:dyDescent="0.3">
      <c r="A886" t="s">
        <v>23</v>
      </c>
      <c r="B886" t="s">
        <v>24</v>
      </c>
      <c r="C886" t="s">
        <v>25</v>
      </c>
      <c r="D886">
        <v>1</v>
      </c>
      <c r="E886">
        <v>2</v>
      </c>
      <c r="F886">
        <v>3</v>
      </c>
      <c r="G886">
        <v>4</v>
      </c>
      <c r="H886">
        <v>5</v>
      </c>
      <c r="I886">
        <v>6</v>
      </c>
      <c r="J886">
        <v>7</v>
      </c>
      <c r="K886">
        <v>8</v>
      </c>
      <c r="L886">
        <v>9</v>
      </c>
      <c r="M886">
        <v>10</v>
      </c>
      <c r="N886">
        <v>11</v>
      </c>
      <c r="O886">
        <v>12</v>
      </c>
    </row>
    <row r="888" spans="1:15" x14ac:dyDescent="0.3">
      <c r="C888" s="5"/>
    </row>
    <row r="889" spans="1:15" x14ac:dyDescent="0.3">
      <c r="A889" t="s">
        <v>26</v>
      </c>
      <c r="B889" t="s">
        <v>27</v>
      </c>
      <c r="C889" s="5">
        <v>4.666666666666667</v>
      </c>
      <c r="D889" t="s">
        <v>28</v>
      </c>
      <c r="E889" t="s">
        <v>169</v>
      </c>
      <c r="F889" t="s">
        <v>170</v>
      </c>
      <c r="G889" t="s">
        <v>171</v>
      </c>
      <c r="H889" t="s">
        <v>29</v>
      </c>
      <c r="I889" t="s">
        <v>60</v>
      </c>
      <c r="J889" t="s">
        <v>31</v>
      </c>
      <c r="K889" t="s">
        <v>61</v>
      </c>
      <c r="L889" t="s">
        <v>30</v>
      </c>
      <c r="M889" t="s">
        <v>62</v>
      </c>
    </row>
    <row r="890" spans="1:15" x14ac:dyDescent="0.3">
      <c r="A890" t="s">
        <v>172</v>
      </c>
      <c r="B890" t="s">
        <v>1</v>
      </c>
      <c r="C890" t="s">
        <v>2</v>
      </c>
      <c r="D890" t="s">
        <v>33</v>
      </c>
      <c r="E890" t="s">
        <v>3</v>
      </c>
      <c r="F890" t="s">
        <v>4</v>
      </c>
      <c r="G890" t="s">
        <v>5</v>
      </c>
      <c r="H890" t="s">
        <v>6</v>
      </c>
      <c r="I890">
        <v>34003</v>
      </c>
      <c r="J890">
        <v>2011</v>
      </c>
      <c r="K890" t="s">
        <v>173</v>
      </c>
      <c r="L890" t="s">
        <v>174</v>
      </c>
      <c r="M890" t="s">
        <v>175</v>
      </c>
    </row>
    <row r="891" spans="1:15" x14ac:dyDescent="0.3">
      <c r="A891" t="s">
        <v>19</v>
      </c>
    </row>
    <row r="892" spans="1:15" x14ac:dyDescent="0.3">
      <c r="B892" t="s">
        <v>0</v>
      </c>
      <c r="C892" t="s">
        <v>172</v>
      </c>
      <c r="D892" t="s">
        <v>34</v>
      </c>
      <c r="E892" t="s">
        <v>176</v>
      </c>
      <c r="F892" t="s">
        <v>177</v>
      </c>
      <c r="G892">
        <v>-2.5</v>
      </c>
    </row>
    <row r="893" spans="1:15" x14ac:dyDescent="0.3">
      <c r="B893" t="s">
        <v>35</v>
      </c>
      <c r="C893" t="s">
        <v>178</v>
      </c>
      <c r="D893" t="s">
        <v>7</v>
      </c>
      <c r="E893" t="s">
        <v>36</v>
      </c>
      <c r="F893" t="s">
        <v>37</v>
      </c>
      <c r="G893" t="s">
        <v>38</v>
      </c>
      <c r="H893" t="s">
        <v>179</v>
      </c>
      <c r="I893" t="s">
        <v>180</v>
      </c>
      <c r="J893" t="s">
        <v>39</v>
      </c>
      <c r="K893" t="s">
        <v>181</v>
      </c>
    </row>
    <row r="894" spans="1:15" x14ac:dyDescent="0.3">
      <c r="A894" t="s">
        <v>19</v>
      </c>
    </row>
    <row r="895" spans="1:15" x14ac:dyDescent="0.3">
      <c r="C895" s="3"/>
    </row>
    <row r="896" spans="1:15" x14ac:dyDescent="0.3">
      <c r="C896" s="3"/>
    </row>
    <row r="897" spans="2:11" x14ac:dyDescent="0.3">
      <c r="B897" t="s">
        <v>42</v>
      </c>
      <c r="C897" s="3" t="s">
        <v>44</v>
      </c>
      <c r="D897" t="s">
        <v>63</v>
      </c>
      <c r="E897">
        <v>138.75700000000001</v>
      </c>
      <c r="F897">
        <v>27.8</v>
      </c>
      <c r="G897">
        <v>5.9179000000000004</v>
      </c>
      <c r="H897">
        <v>1.5584</v>
      </c>
      <c r="I897">
        <v>4.5340999999999996</v>
      </c>
      <c r="J897">
        <v>113.30929999999999</v>
      </c>
      <c r="K897">
        <v>100.3085</v>
      </c>
    </row>
    <row r="898" spans="2:11" x14ac:dyDescent="0.3">
      <c r="B898" t="s">
        <v>64</v>
      </c>
      <c r="C898">
        <v>253.15899999999999</v>
      </c>
      <c r="D898">
        <v>29.7</v>
      </c>
      <c r="E898">
        <v>10.222200000000001</v>
      </c>
      <c r="F898">
        <v>2.8355000000000001</v>
      </c>
      <c r="G898">
        <v>8.0663999999999998</v>
      </c>
      <c r="H898">
        <v>221.83779999999999</v>
      </c>
      <c r="I898">
        <v>196.4752</v>
      </c>
    </row>
    <row r="899" spans="2:11" x14ac:dyDescent="0.3">
      <c r="B899" t="s">
        <v>38</v>
      </c>
      <c r="C899">
        <v>170.834</v>
      </c>
      <c r="D899">
        <v>27.7</v>
      </c>
      <c r="E899">
        <v>5.8148999999999997</v>
      </c>
      <c r="F899">
        <v>1.956</v>
      </c>
      <c r="G899">
        <v>5.6052999999999997</v>
      </c>
      <c r="H899">
        <v>130.2996</v>
      </c>
      <c r="I899">
        <v>115.0642</v>
      </c>
    </row>
    <row r="900" spans="2:11" x14ac:dyDescent="0.3">
      <c r="B900" t="s">
        <v>65</v>
      </c>
      <c r="C900">
        <v>199.005</v>
      </c>
      <c r="D900">
        <v>30.2</v>
      </c>
      <c r="E900" s="3">
        <v>7.2434000000000003</v>
      </c>
      <c r="F900">
        <v>2.1629</v>
      </c>
      <c r="G900">
        <v>6.3917000000000002</v>
      </c>
      <c r="H900">
        <v>151.4091</v>
      </c>
      <c r="I900">
        <v>133.83250000000001</v>
      </c>
    </row>
    <row r="901" spans="2:11" x14ac:dyDescent="0.3">
      <c r="B901" t="s">
        <v>66</v>
      </c>
      <c r="C901" s="3">
        <v>761.75400000000002</v>
      </c>
      <c r="D901">
        <v>29</v>
      </c>
      <c r="E901">
        <v>29.1983</v>
      </c>
      <c r="F901">
        <v>8.5128000000000004</v>
      </c>
      <c r="G901">
        <v>24.5974</v>
      </c>
      <c r="H901">
        <v>616.85580000000004</v>
      </c>
      <c r="I901">
        <v>545.68039999999996</v>
      </c>
    </row>
    <row r="902" spans="2:11" x14ac:dyDescent="0.3">
      <c r="C902" s="3"/>
    </row>
    <row r="903" spans="2:11" x14ac:dyDescent="0.3">
      <c r="B903" t="s">
        <v>45</v>
      </c>
      <c r="C903" s="3" t="s">
        <v>43</v>
      </c>
      <c r="D903" t="s">
        <v>63</v>
      </c>
      <c r="E903" t="s">
        <v>182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</row>
    <row r="904" spans="2:11" x14ac:dyDescent="0.3">
      <c r="B904" t="s">
        <v>64</v>
      </c>
      <c r="C904" s="3" t="s">
        <v>182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</row>
    <row r="905" spans="2:11" x14ac:dyDescent="0.3">
      <c r="B905" t="s">
        <v>38</v>
      </c>
      <c r="C905" t="s">
        <v>182</v>
      </c>
      <c r="D905">
        <v>0</v>
      </c>
      <c r="E905">
        <v>0</v>
      </c>
      <c r="F905">
        <v>0</v>
      </c>
      <c r="G905">
        <v>0</v>
      </c>
      <c r="H905">
        <v>0</v>
      </c>
      <c r="I905">
        <v>0</v>
      </c>
    </row>
    <row r="906" spans="2:11" x14ac:dyDescent="0.3">
      <c r="B906" t="s">
        <v>65</v>
      </c>
      <c r="C906" t="s">
        <v>182</v>
      </c>
      <c r="D906">
        <v>0</v>
      </c>
      <c r="E906">
        <v>0</v>
      </c>
      <c r="F906">
        <v>0</v>
      </c>
      <c r="G906">
        <v>0</v>
      </c>
      <c r="H906">
        <v>0</v>
      </c>
      <c r="I906">
        <v>0</v>
      </c>
    </row>
    <row r="907" spans="2:11" x14ac:dyDescent="0.3">
      <c r="B907" t="s">
        <v>66</v>
      </c>
      <c r="C907" t="s">
        <v>182</v>
      </c>
      <c r="D907">
        <v>0</v>
      </c>
      <c r="E907" s="3">
        <v>0</v>
      </c>
      <c r="F907">
        <v>0</v>
      </c>
      <c r="G907">
        <v>0</v>
      </c>
      <c r="H907">
        <v>0</v>
      </c>
      <c r="I907">
        <v>0</v>
      </c>
    </row>
    <row r="908" spans="2:11" x14ac:dyDescent="0.3">
      <c r="C908" s="3"/>
    </row>
    <row r="909" spans="2:11" x14ac:dyDescent="0.3">
      <c r="B909" t="s">
        <v>45</v>
      </c>
      <c r="C909" s="3" t="s">
        <v>44</v>
      </c>
      <c r="D909" t="s">
        <v>63</v>
      </c>
      <c r="E909" t="s">
        <v>182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</row>
    <row r="910" spans="2:11" x14ac:dyDescent="0.3">
      <c r="B910" t="s">
        <v>64</v>
      </c>
      <c r="C910" s="3" t="s">
        <v>182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0</v>
      </c>
    </row>
    <row r="911" spans="2:11" x14ac:dyDescent="0.3">
      <c r="B911" t="s">
        <v>38</v>
      </c>
      <c r="C911" s="3" t="s">
        <v>182</v>
      </c>
      <c r="D911">
        <v>0</v>
      </c>
      <c r="E911">
        <v>0</v>
      </c>
      <c r="F911">
        <v>0</v>
      </c>
      <c r="G911">
        <v>0</v>
      </c>
      <c r="H911">
        <v>0</v>
      </c>
      <c r="I911">
        <v>0</v>
      </c>
    </row>
    <row r="912" spans="2:11" x14ac:dyDescent="0.3">
      <c r="B912" t="s">
        <v>65</v>
      </c>
      <c r="C912" t="s">
        <v>182</v>
      </c>
      <c r="D912">
        <v>0</v>
      </c>
      <c r="E912">
        <v>0</v>
      </c>
      <c r="F912">
        <v>0</v>
      </c>
      <c r="G912">
        <v>0</v>
      </c>
      <c r="H912">
        <v>0</v>
      </c>
      <c r="I912">
        <v>0</v>
      </c>
    </row>
    <row r="913" spans="2:11" x14ac:dyDescent="0.3">
      <c r="B913" t="s">
        <v>66</v>
      </c>
      <c r="C913" t="s">
        <v>182</v>
      </c>
      <c r="D913">
        <v>0</v>
      </c>
      <c r="E913">
        <v>0</v>
      </c>
      <c r="F913">
        <v>0</v>
      </c>
      <c r="G913">
        <v>0</v>
      </c>
      <c r="H913">
        <v>0</v>
      </c>
      <c r="I913">
        <v>0</v>
      </c>
    </row>
    <row r="914" spans="2:11" x14ac:dyDescent="0.3">
      <c r="B914" t="s">
        <v>67</v>
      </c>
      <c r="C914" t="s">
        <v>184</v>
      </c>
      <c r="D914" t="s">
        <v>46</v>
      </c>
      <c r="E914" s="3" t="s">
        <v>46</v>
      </c>
      <c r="F914" t="s">
        <v>46</v>
      </c>
      <c r="G914" t="s">
        <v>46</v>
      </c>
      <c r="H914" t="s">
        <v>46</v>
      </c>
    </row>
    <row r="915" spans="2:11" x14ac:dyDescent="0.3">
      <c r="C915" s="3"/>
    </row>
    <row r="916" spans="2:11" x14ac:dyDescent="0.3">
      <c r="B916" t="s">
        <v>0</v>
      </c>
      <c r="C916" s="3" t="s">
        <v>37</v>
      </c>
      <c r="D916" t="s">
        <v>63</v>
      </c>
      <c r="E916">
        <v>242.387</v>
      </c>
      <c r="F916">
        <v>36.5</v>
      </c>
      <c r="G916">
        <v>16.404199999999999</v>
      </c>
      <c r="H916">
        <v>2.8342999999999998</v>
      </c>
      <c r="I916">
        <v>8.0776000000000003</v>
      </c>
      <c r="J916">
        <v>402.15469999999999</v>
      </c>
      <c r="K916">
        <v>360.65</v>
      </c>
    </row>
    <row r="917" spans="2:11" x14ac:dyDescent="0.3">
      <c r="B917" t="s">
        <v>64</v>
      </c>
      <c r="C917" s="3">
        <v>437.74400000000003</v>
      </c>
      <c r="D917">
        <v>38.200000000000003</v>
      </c>
      <c r="E917">
        <v>26.044599999999999</v>
      </c>
      <c r="F917">
        <v>4.9387999999999996</v>
      </c>
      <c r="G917">
        <v>14.3583</v>
      </c>
      <c r="H917">
        <v>727.57079999999996</v>
      </c>
      <c r="I917">
        <v>653.14490000000001</v>
      </c>
    </row>
    <row r="918" spans="2:11" x14ac:dyDescent="0.3">
      <c r="B918" t="s">
        <v>38</v>
      </c>
      <c r="C918" s="3">
        <v>285.529</v>
      </c>
      <c r="D918">
        <v>35.700000000000003</v>
      </c>
      <c r="E918">
        <v>15.228300000000001</v>
      </c>
      <c r="F918">
        <v>3.2766000000000002</v>
      </c>
      <c r="G918">
        <v>9.5328999999999997</v>
      </c>
      <c r="H918">
        <v>439.85180000000003</v>
      </c>
      <c r="I918">
        <v>394.6361</v>
      </c>
    </row>
    <row r="919" spans="2:11" x14ac:dyDescent="0.3">
      <c r="B919" t="s">
        <v>65</v>
      </c>
      <c r="C919">
        <v>420.94</v>
      </c>
      <c r="D919">
        <v>41.6</v>
      </c>
      <c r="E919">
        <v>25.634699999999999</v>
      </c>
      <c r="F919">
        <v>4.5923999999999996</v>
      </c>
      <c r="G919">
        <v>13.981299999999999</v>
      </c>
      <c r="H919">
        <v>747.47810000000004</v>
      </c>
      <c r="I919">
        <v>665.19209999999998</v>
      </c>
    </row>
    <row r="920" spans="2:11" x14ac:dyDescent="0.3">
      <c r="B920" t="s">
        <v>66</v>
      </c>
      <c r="C920" s="6">
        <v>1386.6</v>
      </c>
      <c r="D920">
        <v>38.299999999999997</v>
      </c>
      <c r="E920">
        <v>83.311899999999994</v>
      </c>
      <c r="F920">
        <v>15.642099999999999</v>
      </c>
      <c r="G920">
        <v>45.950099999999999</v>
      </c>
      <c r="H920" s="6">
        <v>2317.06</v>
      </c>
      <c r="I920" s="6">
        <v>2073.62</v>
      </c>
    </row>
    <row r="921" spans="2:11" x14ac:dyDescent="0.3">
      <c r="B921" t="s">
        <v>68</v>
      </c>
      <c r="C921" t="s">
        <v>186</v>
      </c>
      <c r="D921" t="s">
        <v>69</v>
      </c>
      <c r="E921" t="s">
        <v>69</v>
      </c>
      <c r="F921" s="3" t="s">
        <v>69</v>
      </c>
      <c r="G921" t="s">
        <v>69</v>
      </c>
      <c r="H921" t="s">
        <v>69</v>
      </c>
    </row>
    <row r="922" spans="2:11" x14ac:dyDescent="0.3">
      <c r="C922" s="3"/>
    </row>
    <row r="923" spans="2:11" x14ac:dyDescent="0.3">
      <c r="B923" t="s">
        <v>57</v>
      </c>
      <c r="C923" s="3" t="s">
        <v>37</v>
      </c>
      <c r="D923" t="s">
        <v>63</v>
      </c>
      <c r="E923" s="6">
        <v>9831.5499999999993</v>
      </c>
      <c r="F923">
        <v>27.8</v>
      </c>
      <c r="G923">
        <v>513.06269999999995</v>
      </c>
      <c r="H923">
        <v>122.88849999999999</v>
      </c>
      <c r="I923">
        <v>351.60340000000002</v>
      </c>
      <c r="J923" s="6">
        <v>11299.33</v>
      </c>
      <c r="K923" s="6">
        <v>10144.01</v>
      </c>
    </row>
    <row r="924" spans="2:11" x14ac:dyDescent="0.3">
      <c r="B924" t="s">
        <v>64</v>
      </c>
      <c r="C924" s="3">
        <v>17275.41</v>
      </c>
      <c r="D924">
        <v>29.3</v>
      </c>
      <c r="E924">
        <v>869.38279999999997</v>
      </c>
      <c r="F924">
        <v>208.42089999999999</v>
      </c>
      <c r="G924">
        <v>599.66800000000001</v>
      </c>
      <c r="H924" s="6">
        <v>22814.35</v>
      </c>
      <c r="I924" s="6">
        <v>20508.830000000002</v>
      </c>
    </row>
    <row r="925" spans="2:11" x14ac:dyDescent="0.3">
      <c r="B925" t="s">
        <v>38</v>
      </c>
      <c r="C925" s="3">
        <v>11371.8</v>
      </c>
      <c r="D925">
        <v>26.5</v>
      </c>
      <c r="E925">
        <v>473.75130000000001</v>
      </c>
      <c r="F925">
        <v>140.99780000000001</v>
      </c>
      <c r="G925">
        <v>411.10840000000002</v>
      </c>
      <c r="H925" s="6">
        <v>13187.67</v>
      </c>
      <c r="I925" s="6">
        <v>11851.59</v>
      </c>
    </row>
    <row r="926" spans="2:11" x14ac:dyDescent="0.3">
      <c r="B926" t="s">
        <v>65</v>
      </c>
      <c r="C926" s="6">
        <v>14549.7</v>
      </c>
      <c r="D926">
        <v>31.3</v>
      </c>
      <c r="E926">
        <v>605.34580000000005</v>
      </c>
      <c r="F926">
        <v>167.6849</v>
      </c>
      <c r="G926">
        <v>504.98930000000001</v>
      </c>
      <c r="H926" s="6">
        <v>16563.689999999999</v>
      </c>
      <c r="I926" s="6">
        <v>14783.85</v>
      </c>
    </row>
    <row r="927" spans="2:11" x14ac:dyDescent="0.3">
      <c r="B927" t="s">
        <v>66</v>
      </c>
      <c r="C927" s="6">
        <v>53028.46</v>
      </c>
      <c r="D927">
        <v>28.9</v>
      </c>
      <c r="E927" s="6">
        <v>2461.54</v>
      </c>
      <c r="F927">
        <v>639.99210000000005</v>
      </c>
      <c r="G927" s="6">
        <v>1867.37</v>
      </c>
      <c r="H927" s="6">
        <v>63865.05</v>
      </c>
      <c r="I927" s="6">
        <v>57288.28</v>
      </c>
    </row>
    <row r="928" spans="2:11" x14ac:dyDescent="0.3">
      <c r="B928" t="s">
        <v>68</v>
      </c>
      <c r="C928" t="s">
        <v>186</v>
      </c>
      <c r="D928" t="s">
        <v>69</v>
      </c>
      <c r="E928" t="s">
        <v>69</v>
      </c>
      <c r="F928" t="s">
        <v>69</v>
      </c>
      <c r="G928" t="s">
        <v>69</v>
      </c>
      <c r="H928" t="s">
        <v>69</v>
      </c>
    </row>
    <row r="934" spans="1:15" x14ac:dyDescent="0.3">
      <c r="A934" t="s">
        <v>19</v>
      </c>
    </row>
    <row r="935" spans="1:15" x14ac:dyDescent="0.3">
      <c r="A935" t="s">
        <v>50</v>
      </c>
      <c r="B935" t="s">
        <v>51</v>
      </c>
      <c r="C935" t="s">
        <v>185</v>
      </c>
      <c r="D935" s="7">
        <v>0.3466319444444444</v>
      </c>
      <c r="E935" s="8">
        <v>41424</v>
      </c>
    </row>
    <row r="936" spans="1:15" x14ac:dyDescent="0.3">
      <c r="A936" t="s">
        <v>20</v>
      </c>
    </row>
    <row r="937" spans="1:15" x14ac:dyDescent="0.3">
      <c r="A937" t="s">
        <v>21</v>
      </c>
      <c r="B937" t="s">
        <v>22</v>
      </c>
      <c r="C937">
        <v>2011</v>
      </c>
    </row>
    <row r="938" spans="1:15" x14ac:dyDescent="0.3">
      <c r="A938" t="s">
        <v>23</v>
      </c>
      <c r="B938" t="s">
        <v>24</v>
      </c>
      <c r="C938" t="s">
        <v>25</v>
      </c>
      <c r="D938">
        <v>1</v>
      </c>
      <c r="E938">
        <v>2</v>
      </c>
      <c r="F938">
        <v>3</v>
      </c>
      <c r="G938">
        <v>4</v>
      </c>
      <c r="H938">
        <v>5</v>
      </c>
      <c r="I938">
        <v>6</v>
      </c>
      <c r="J938">
        <v>7</v>
      </c>
      <c r="K938">
        <v>8</v>
      </c>
      <c r="L938">
        <v>9</v>
      </c>
      <c r="M938">
        <v>10</v>
      </c>
      <c r="N938">
        <v>11</v>
      </c>
      <c r="O938">
        <v>12</v>
      </c>
    </row>
    <row r="940" spans="1:15" x14ac:dyDescent="0.3">
      <c r="C940" s="5"/>
    </row>
    <row r="941" spans="1:15" x14ac:dyDescent="0.3">
      <c r="A941" t="s">
        <v>26</v>
      </c>
      <c r="B941" t="s">
        <v>27</v>
      </c>
      <c r="C941" s="5">
        <v>4.708333333333333</v>
      </c>
      <c r="D941" t="s">
        <v>187</v>
      </c>
      <c r="E941" t="s">
        <v>169</v>
      </c>
      <c r="F941" t="s">
        <v>170</v>
      </c>
      <c r="G941" t="s">
        <v>171</v>
      </c>
      <c r="H941" t="s">
        <v>29</v>
      </c>
      <c r="I941" t="s">
        <v>0</v>
      </c>
      <c r="J941" t="s">
        <v>30</v>
      </c>
      <c r="K941" t="s">
        <v>70</v>
      </c>
      <c r="L941" t="s">
        <v>32</v>
      </c>
    </row>
    <row r="942" spans="1:15" x14ac:dyDescent="0.3">
      <c r="A942" t="s">
        <v>172</v>
      </c>
      <c r="B942" t="s">
        <v>1</v>
      </c>
      <c r="C942" t="s">
        <v>2</v>
      </c>
      <c r="D942" t="s">
        <v>33</v>
      </c>
      <c r="E942" t="s">
        <v>3</v>
      </c>
      <c r="F942" t="s">
        <v>4</v>
      </c>
      <c r="G942" t="s">
        <v>5</v>
      </c>
      <c r="H942" t="s">
        <v>6</v>
      </c>
      <c r="I942">
        <v>34003</v>
      </c>
      <c r="J942">
        <v>2011</v>
      </c>
      <c r="K942" t="s">
        <v>173</v>
      </c>
      <c r="L942" t="s">
        <v>174</v>
      </c>
      <c r="M942" t="s">
        <v>175</v>
      </c>
    </row>
    <row r="943" spans="1:15" x14ac:dyDescent="0.3">
      <c r="A943" t="s">
        <v>19</v>
      </c>
    </row>
    <row r="944" spans="1:15" x14ac:dyDescent="0.3">
      <c r="B944" t="s">
        <v>188</v>
      </c>
      <c r="C944" t="s">
        <v>189</v>
      </c>
      <c r="D944" t="s">
        <v>176</v>
      </c>
      <c r="E944" t="s">
        <v>177</v>
      </c>
      <c r="F944">
        <v>-2.5</v>
      </c>
      <c r="G944" t="s">
        <v>46</v>
      </c>
    </row>
    <row r="945" spans="1:13" x14ac:dyDescent="0.3">
      <c r="B945" t="s">
        <v>70</v>
      </c>
      <c r="C945" t="s">
        <v>37</v>
      </c>
      <c r="D945" t="s">
        <v>190</v>
      </c>
      <c r="E945" t="s">
        <v>37</v>
      </c>
    </row>
    <row r="946" spans="1:13" x14ac:dyDescent="0.3">
      <c r="B946" t="s">
        <v>0</v>
      </c>
      <c r="C946" t="s">
        <v>32</v>
      </c>
      <c r="D946" t="s">
        <v>191</v>
      </c>
      <c r="E946" t="s">
        <v>192</v>
      </c>
      <c r="F946" t="s">
        <v>193</v>
      </c>
      <c r="G946" t="s">
        <v>194</v>
      </c>
      <c r="H946" t="s">
        <v>195</v>
      </c>
      <c r="I946" t="s">
        <v>196</v>
      </c>
      <c r="J946" t="s">
        <v>38</v>
      </c>
      <c r="K946" t="s">
        <v>179</v>
      </c>
      <c r="L946" t="s">
        <v>180</v>
      </c>
      <c r="M946" t="s">
        <v>39</v>
      </c>
    </row>
    <row r="947" spans="1:13" x14ac:dyDescent="0.3">
      <c r="A947" t="s">
        <v>19</v>
      </c>
    </row>
    <row r="950" spans="1:13" x14ac:dyDescent="0.3">
      <c r="B950" t="s">
        <v>40</v>
      </c>
      <c r="C950" t="s">
        <v>8</v>
      </c>
    </row>
    <row r="951" spans="1:13" x14ac:dyDescent="0.3">
      <c r="E951" s="3"/>
    </row>
    <row r="952" spans="1:13" x14ac:dyDescent="0.3">
      <c r="B952" t="s">
        <v>71</v>
      </c>
      <c r="C952" s="3" t="s">
        <v>72</v>
      </c>
      <c r="D952">
        <v>2.4083000000000001</v>
      </c>
      <c r="E952">
        <v>0.43359999999999999</v>
      </c>
      <c r="F952">
        <v>1.9724999999999999</v>
      </c>
      <c r="G952">
        <v>2.3E-3</v>
      </c>
      <c r="H952">
        <v>2.2700000000000001E-2</v>
      </c>
      <c r="I952">
        <v>3.4200000000000001E-2</v>
      </c>
      <c r="J952">
        <v>2.4651999999999998</v>
      </c>
      <c r="K952">
        <v>0.42120000000000002</v>
      </c>
      <c r="L952">
        <v>1.6679999999999999</v>
      </c>
      <c r="M952">
        <v>29.260200000000001</v>
      </c>
    </row>
    <row r="953" spans="1:13" x14ac:dyDescent="0.3">
      <c r="B953" t="s">
        <v>73</v>
      </c>
      <c r="C953" s="3" t="s">
        <v>74</v>
      </c>
      <c r="D953">
        <v>109.9162</v>
      </c>
      <c r="E953">
        <v>23.265599999999999</v>
      </c>
      <c r="F953">
        <v>86.253799999999998</v>
      </c>
      <c r="G953">
        <v>0.39679999999999999</v>
      </c>
      <c r="H953">
        <v>32.599499999999999</v>
      </c>
      <c r="I953">
        <v>9.7445000000000004</v>
      </c>
      <c r="J953">
        <v>152.2602</v>
      </c>
      <c r="K953">
        <v>71.5107</v>
      </c>
      <c r="L953">
        <v>222.38579999999999</v>
      </c>
      <c r="M953" s="6">
        <v>3623.21</v>
      </c>
    </row>
    <row r="954" spans="1:13" x14ac:dyDescent="0.3">
      <c r="B954" t="s">
        <v>40</v>
      </c>
      <c r="C954" s="3" t="s">
        <v>75</v>
      </c>
      <c r="D954">
        <v>33.5396</v>
      </c>
      <c r="E954">
        <v>7.2660999999999998</v>
      </c>
      <c r="F954">
        <v>26.162400000000002</v>
      </c>
      <c r="G954">
        <v>0.1111</v>
      </c>
      <c r="H954">
        <v>11.3034</v>
      </c>
      <c r="I954">
        <v>1.8735999999999999</v>
      </c>
      <c r="J954">
        <v>46.7166</v>
      </c>
      <c r="K954">
        <v>18.511299999999999</v>
      </c>
      <c r="L954">
        <v>35.378</v>
      </c>
      <c r="M954" s="6">
        <v>1435.85</v>
      </c>
    </row>
    <row r="955" spans="1:13" x14ac:dyDescent="0.3">
      <c r="B955" t="s">
        <v>76</v>
      </c>
      <c r="C955" s="3" t="s">
        <v>77</v>
      </c>
      <c r="D955">
        <v>18.4617</v>
      </c>
      <c r="E955">
        <v>7.3201000000000001</v>
      </c>
      <c r="F955">
        <v>11.0922</v>
      </c>
      <c r="G955">
        <v>4.9399999999999999E-2</v>
      </c>
      <c r="H955">
        <v>3.7204000000000002</v>
      </c>
      <c r="I955">
        <v>0.63839999999999997</v>
      </c>
      <c r="J955">
        <v>22.820499999999999</v>
      </c>
      <c r="K955">
        <v>5.6718000000000002</v>
      </c>
      <c r="L955">
        <v>11.5078</v>
      </c>
      <c r="M955">
        <v>681.65150000000006</v>
      </c>
    </row>
    <row r="956" spans="1:13" x14ac:dyDescent="0.3">
      <c r="B956" t="s">
        <v>78</v>
      </c>
      <c r="C956" t="s">
        <v>79</v>
      </c>
      <c r="D956">
        <v>7.2994000000000003</v>
      </c>
      <c r="E956">
        <v>5.3963999999999999</v>
      </c>
      <c r="F956">
        <v>1.8927</v>
      </c>
      <c r="G956">
        <v>1.04E-2</v>
      </c>
      <c r="H956">
        <v>0.62109999999999999</v>
      </c>
      <c r="I956">
        <v>6.7199999999999996E-2</v>
      </c>
      <c r="J956">
        <v>7.9878</v>
      </c>
      <c r="K956">
        <v>0.1903</v>
      </c>
      <c r="L956">
        <v>0.31159999999999999</v>
      </c>
      <c r="M956">
        <v>174.77109999999999</v>
      </c>
    </row>
    <row r="957" spans="1:13" x14ac:dyDescent="0.3">
      <c r="B957" t="s">
        <v>80</v>
      </c>
      <c r="C957" t="s">
        <v>81</v>
      </c>
      <c r="D957">
        <v>3.7429000000000001</v>
      </c>
      <c r="E957">
        <v>2.6434000000000002</v>
      </c>
      <c r="F957">
        <v>1.0939000000000001</v>
      </c>
      <c r="G957">
        <v>5.5999999999999999E-3</v>
      </c>
      <c r="H957">
        <v>0.1908</v>
      </c>
      <c r="I957">
        <v>3.1899999999999998E-2</v>
      </c>
      <c r="J957">
        <v>3.9657</v>
      </c>
      <c r="K957">
        <v>0.1047</v>
      </c>
      <c r="L957">
        <v>0.22320000000000001</v>
      </c>
      <c r="M957">
        <v>115.18259999999999</v>
      </c>
    </row>
    <row r="958" spans="1:13" x14ac:dyDescent="0.3">
      <c r="B958" t="s">
        <v>82</v>
      </c>
      <c r="C958" t="s">
        <v>83</v>
      </c>
      <c r="D958">
        <v>3.2744</v>
      </c>
      <c r="E958" s="3">
        <v>1.7607999999999999</v>
      </c>
      <c r="F958">
        <v>1.5083</v>
      </c>
      <c r="G958">
        <v>5.4000000000000003E-3</v>
      </c>
      <c r="H958">
        <v>0.26919999999999999</v>
      </c>
      <c r="I958">
        <v>4.2500000000000003E-2</v>
      </c>
      <c r="J958">
        <v>3.5859999999999999</v>
      </c>
      <c r="K958">
        <v>8.7599999999999997E-2</v>
      </c>
      <c r="L958">
        <v>0.21560000000000001</v>
      </c>
      <c r="M958">
        <v>60.691699999999997</v>
      </c>
    </row>
    <row r="959" spans="1:13" x14ac:dyDescent="0.3">
      <c r="B959" t="s">
        <v>84</v>
      </c>
      <c r="C959" s="3" t="s">
        <v>85</v>
      </c>
      <c r="D959">
        <v>5.2622999999999998</v>
      </c>
      <c r="E959">
        <v>3.6461999999999999</v>
      </c>
      <c r="F959">
        <v>1.6043000000000001</v>
      </c>
      <c r="G959">
        <v>1.1900000000000001E-2</v>
      </c>
      <c r="H959">
        <v>0.47470000000000001</v>
      </c>
      <c r="I959">
        <v>7.1199999999999999E-2</v>
      </c>
      <c r="J959">
        <v>5.8082000000000003</v>
      </c>
      <c r="K959">
        <v>0.21229999999999999</v>
      </c>
      <c r="L959">
        <v>0.3518</v>
      </c>
      <c r="M959">
        <v>121.1529</v>
      </c>
    </row>
    <row r="960" spans="1:13" x14ac:dyDescent="0.3">
      <c r="B960" t="s">
        <v>86</v>
      </c>
      <c r="C960" s="3" t="s">
        <v>87</v>
      </c>
      <c r="D960">
        <v>28.510300000000001</v>
      </c>
      <c r="E960">
        <v>13.401999999999999</v>
      </c>
      <c r="F960">
        <v>15.043200000000001</v>
      </c>
      <c r="G960">
        <v>6.5100000000000005E-2</v>
      </c>
      <c r="H960">
        <v>3.3546</v>
      </c>
      <c r="I960">
        <v>0.36699999999999999</v>
      </c>
      <c r="J960">
        <v>32.231900000000003</v>
      </c>
      <c r="K960">
        <v>2.0070999999999999</v>
      </c>
      <c r="L960">
        <v>3.4289000000000001</v>
      </c>
      <c r="M960">
        <v>726.63459999999998</v>
      </c>
    </row>
    <row r="961" spans="2:13" x14ac:dyDescent="0.3">
      <c r="B961" t="s">
        <v>88</v>
      </c>
      <c r="C961" s="3" t="s">
        <v>89</v>
      </c>
      <c r="D961">
        <v>1.9562999999999999</v>
      </c>
      <c r="E961">
        <v>1.0210999999999999</v>
      </c>
      <c r="F961">
        <v>0.93100000000000005</v>
      </c>
      <c r="G961">
        <v>4.1999999999999997E-3</v>
      </c>
      <c r="H961">
        <v>0.1552</v>
      </c>
      <c r="I961">
        <v>2.3400000000000001E-2</v>
      </c>
      <c r="J961">
        <v>2.1349</v>
      </c>
      <c r="K961">
        <v>0.1331</v>
      </c>
      <c r="L961">
        <v>0.23730000000000001</v>
      </c>
      <c r="M961">
        <v>49.496299999999998</v>
      </c>
    </row>
    <row r="962" spans="2:13" x14ac:dyDescent="0.3">
      <c r="B962" t="s">
        <v>90</v>
      </c>
      <c r="C962" s="3" t="s">
        <v>91</v>
      </c>
      <c r="D962">
        <v>0.38300000000000001</v>
      </c>
      <c r="E962">
        <v>0.17150000000000001</v>
      </c>
      <c r="F962">
        <v>0.21079999999999999</v>
      </c>
      <c r="G962">
        <v>8.0000000000000004E-4</v>
      </c>
      <c r="H962">
        <v>3.1199999999999999E-2</v>
      </c>
      <c r="I962">
        <v>4.8999999999999998E-3</v>
      </c>
      <c r="J962">
        <v>0.41909999999999997</v>
      </c>
      <c r="K962">
        <v>5.21E-2</v>
      </c>
      <c r="L962">
        <v>7.0999999999999994E-2</v>
      </c>
      <c r="M962">
        <v>14.9115</v>
      </c>
    </row>
    <row r="963" spans="2:13" x14ac:dyDescent="0.3">
      <c r="B963" t="s">
        <v>92</v>
      </c>
      <c r="C963" t="s">
        <v>93</v>
      </c>
      <c r="D963">
        <v>68.067899999999995</v>
      </c>
      <c r="E963">
        <v>52.243400000000001</v>
      </c>
      <c r="F963">
        <v>15.6755</v>
      </c>
      <c r="G963">
        <v>0.1489</v>
      </c>
      <c r="H963">
        <v>4.1539000000000001</v>
      </c>
      <c r="I963">
        <v>0.5897</v>
      </c>
      <c r="J963">
        <v>72.811499999999995</v>
      </c>
      <c r="K963">
        <v>2.1315</v>
      </c>
      <c r="L963">
        <v>3.3214000000000001</v>
      </c>
      <c r="M963" s="6">
        <v>1339.5</v>
      </c>
    </row>
    <row r="964" spans="2:13" x14ac:dyDescent="0.3">
      <c r="B964" t="s">
        <v>47</v>
      </c>
      <c r="C964" t="s">
        <v>94</v>
      </c>
      <c r="D964">
        <v>60.139099999999999</v>
      </c>
      <c r="E964">
        <v>46.2363</v>
      </c>
      <c r="F964">
        <v>13.7841</v>
      </c>
      <c r="G964">
        <v>0.1187</v>
      </c>
      <c r="H964">
        <v>2.6453000000000002</v>
      </c>
      <c r="I964">
        <v>0.45240000000000002</v>
      </c>
      <c r="J964">
        <v>63.236800000000002</v>
      </c>
      <c r="K964">
        <v>1.6969000000000001</v>
      </c>
      <c r="L964">
        <v>2.4563999999999999</v>
      </c>
      <c r="M964" s="6">
        <v>1480.01</v>
      </c>
    </row>
    <row r="965" spans="2:13" x14ac:dyDescent="0.3">
      <c r="B965" t="s">
        <v>46</v>
      </c>
      <c r="C965" t="s">
        <v>197</v>
      </c>
      <c r="D965" t="s">
        <v>197</v>
      </c>
      <c r="E965" t="s">
        <v>197</v>
      </c>
      <c r="F965" t="s">
        <v>197</v>
      </c>
      <c r="G965" t="s">
        <v>197</v>
      </c>
      <c r="H965" t="s">
        <v>197</v>
      </c>
      <c r="I965" t="s">
        <v>197</v>
      </c>
      <c r="J965" t="s">
        <v>197</v>
      </c>
      <c r="K965" t="s">
        <v>197</v>
      </c>
    </row>
    <row r="966" spans="2:13" x14ac:dyDescent="0.3">
      <c r="B966" t="s">
        <v>0</v>
      </c>
      <c r="C966" t="s">
        <v>37</v>
      </c>
      <c r="D966">
        <v>342.9615</v>
      </c>
      <c r="E966">
        <v>164.8064</v>
      </c>
      <c r="F966">
        <v>177.22470000000001</v>
      </c>
      <c r="G966">
        <v>0.93049999999999999</v>
      </c>
      <c r="H966">
        <v>59.542000000000002</v>
      </c>
      <c r="I966">
        <v>13.940799999999999</v>
      </c>
      <c r="J966">
        <v>416.4443</v>
      </c>
      <c r="K966">
        <v>102.7306</v>
      </c>
      <c r="L966">
        <v>281.5566</v>
      </c>
      <c r="M966" s="6">
        <v>9852.33</v>
      </c>
    </row>
    <row r="968" spans="2:13" x14ac:dyDescent="0.3">
      <c r="B968" t="s">
        <v>47</v>
      </c>
      <c r="C968" t="s">
        <v>9</v>
      </c>
    </row>
    <row r="970" spans="2:13" x14ac:dyDescent="0.3">
      <c r="B970" t="s">
        <v>71</v>
      </c>
      <c r="C970" t="s">
        <v>72</v>
      </c>
      <c r="D970">
        <v>1.6052</v>
      </c>
      <c r="E970">
        <v>0.28820000000000001</v>
      </c>
      <c r="F970">
        <v>1.3149999999999999</v>
      </c>
      <c r="G970">
        <v>2E-3</v>
      </c>
      <c r="H970">
        <v>1.66E-2</v>
      </c>
      <c r="I970">
        <v>2.98E-2</v>
      </c>
      <c r="J970">
        <v>1.6516</v>
      </c>
      <c r="K970">
        <v>0.3624</v>
      </c>
      <c r="L970">
        <v>1.4836</v>
      </c>
      <c r="M970">
        <v>27.138200000000001</v>
      </c>
    </row>
    <row r="971" spans="2:13" x14ac:dyDescent="0.3">
      <c r="B971" t="s">
        <v>73</v>
      </c>
      <c r="C971" t="s">
        <v>74</v>
      </c>
      <c r="D971">
        <v>65.739099999999993</v>
      </c>
      <c r="E971">
        <v>14.076599999999999</v>
      </c>
      <c r="F971">
        <v>51.412199999999999</v>
      </c>
      <c r="G971">
        <v>0.25040000000000001</v>
      </c>
      <c r="H971">
        <v>16.4008</v>
      </c>
      <c r="I971">
        <v>6.4333</v>
      </c>
      <c r="J971">
        <v>88.5732</v>
      </c>
      <c r="K971">
        <v>45.121699999999997</v>
      </c>
      <c r="L971">
        <v>147.9324</v>
      </c>
      <c r="M971" s="6">
        <v>2374.12</v>
      </c>
    </row>
    <row r="972" spans="2:13" x14ac:dyDescent="0.3">
      <c r="B972" t="s">
        <v>40</v>
      </c>
      <c r="C972" t="s">
        <v>75</v>
      </c>
      <c r="D972">
        <v>12.820499999999999</v>
      </c>
      <c r="E972">
        <v>3.3069999999999999</v>
      </c>
      <c r="F972">
        <v>9.4803999999999995</v>
      </c>
      <c r="G972">
        <v>3.3099999999999997E-2</v>
      </c>
      <c r="H972">
        <v>2.3062</v>
      </c>
      <c r="I972">
        <v>0.52229999999999999</v>
      </c>
      <c r="J972">
        <v>15.649100000000001</v>
      </c>
      <c r="K972">
        <v>5.5382999999999996</v>
      </c>
      <c r="L972">
        <v>10.2067</v>
      </c>
      <c r="M972">
        <v>632.17970000000003</v>
      </c>
    </row>
    <row r="973" spans="2:13" x14ac:dyDescent="0.3">
      <c r="B973" t="s">
        <v>76</v>
      </c>
      <c r="C973" t="s">
        <v>77</v>
      </c>
      <c r="D973">
        <v>6.2908999999999997</v>
      </c>
      <c r="E973">
        <v>2.5407999999999999</v>
      </c>
      <c r="F973">
        <v>3.7353999999999998</v>
      </c>
      <c r="G973">
        <v>1.4800000000000001E-2</v>
      </c>
      <c r="H973">
        <v>0.7681</v>
      </c>
      <c r="I973">
        <v>0.17960000000000001</v>
      </c>
      <c r="J973">
        <v>7.2385999999999999</v>
      </c>
      <c r="K973">
        <v>1.7185999999999999</v>
      </c>
      <c r="L973">
        <v>3.3521000000000001</v>
      </c>
      <c r="M973">
        <v>274.3252</v>
      </c>
    </row>
    <row r="974" spans="2:13" x14ac:dyDescent="0.3">
      <c r="B974" t="s">
        <v>78</v>
      </c>
      <c r="C974" t="s">
        <v>79</v>
      </c>
      <c r="D974">
        <v>9.0902999999999992</v>
      </c>
      <c r="E974">
        <v>6.8968999999999996</v>
      </c>
      <c r="F974">
        <v>2.1804000000000001</v>
      </c>
      <c r="G974">
        <v>1.29E-2</v>
      </c>
      <c r="H974">
        <v>0.68510000000000004</v>
      </c>
      <c r="I974">
        <v>9.01E-2</v>
      </c>
      <c r="J974">
        <v>9.8655000000000008</v>
      </c>
      <c r="K974">
        <v>0.23730000000000001</v>
      </c>
      <c r="L974">
        <v>0.37930000000000003</v>
      </c>
      <c r="M974">
        <v>216.90459999999999</v>
      </c>
    </row>
    <row r="975" spans="2:13" x14ac:dyDescent="0.3">
      <c r="B975" t="s">
        <v>80</v>
      </c>
      <c r="C975" t="s">
        <v>81</v>
      </c>
      <c r="D975">
        <v>4.3634000000000004</v>
      </c>
      <c r="E975">
        <v>3.1021999999999998</v>
      </c>
      <c r="F975">
        <v>1.2546999999999999</v>
      </c>
      <c r="G975">
        <v>6.4999999999999997E-3</v>
      </c>
      <c r="H975">
        <v>0.22020000000000001</v>
      </c>
      <c r="I975">
        <v>4.2799999999999998E-2</v>
      </c>
      <c r="J975">
        <v>4.6262999999999996</v>
      </c>
      <c r="K975">
        <v>0.123</v>
      </c>
      <c r="L975">
        <v>0.25640000000000002</v>
      </c>
      <c r="M975">
        <v>133.4511</v>
      </c>
    </row>
    <row r="976" spans="2:13" x14ac:dyDescent="0.3">
      <c r="B976" t="s">
        <v>82</v>
      </c>
      <c r="C976" t="s">
        <v>83</v>
      </c>
      <c r="D976">
        <v>3.8014000000000001</v>
      </c>
      <c r="E976">
        <v>2.0246</v>
      </c>
      <c r="F976">
        <v>1.7706</v>
      </c>
      <c r="G976">
        <v>6.1999999999999998E-3</v>
      </c>
      <c r="H976">
        <v>0.317</v>
      </c>
      <c r="I976">
        <v>5.79E-2</v>
      </c>
      <c r="J976">
        <v>4.1763000000000003</v>
      </c>
      <c r="K976">
        <v>0.1018</v>
      </c>
      <c r="L976">
        <v>0.25159999999999999</v>
      </c>
      <c r="M976">
        <v>70.464500000000001</v>
      </c>
    </row>
    <row r="977" spans="1:15" x14ac:dyDescent="0.3">
      <c r="B977" t="s">
        <v>84</v>
      </c>
      <c r="C977" t="s">
        <v>85</v>
      </c>
      <c r="D977">
        <v>3.5339</v>
      </c>
      <c r="E977">
        <v>2.6154000000000002</v>
      </c>
      <c r="F977">
        <v>0.91</v>
      </c>
      <c r="G977">
        <v>8.5000000000000006E-3</v>
      </c>
      <c r="H977">
        <v>0.25109999999999999</v>
      </c>
      <c r="I977">
        <v>0.05</v>
      </c>
      <c r="J977">
        <v>3.8349000000000002</v>
      </c>
      <c r="K977">
        <v>0.1515</v>
      </c>
      <c r="L977">
        <v>0.2462</v>
      </c>
      <c r="M977">
        <v>84.985600000000005</v>
      </c>
    </row>
    <row r="978" spans="1:15" x14ac:dyDescent="0.3">
      <c r="B978" t="s">
        <v>86</v>
      </c>
      <c r="C978" t="s">
        <v>87</v>
      </c>
      <c r="D978">
        <v>13.8185</v>
      </c>
      <c r="E978">
        <v>7.2702999999999998</v>
      </c>
      <c r="F978">
        <v>6.5157999999999996</v>
      </c>
      <c r="G978">
        <v>3.2399999999999998E-2</v>
      </c>
      <c r="H978">
        <v>1.1948000000000001</v>
      </c>
      <c r="I978">
        <v>0.18809999999999999</v>
      </c>
      <c r="J978">
        <v>15.2013</v>
      </c>
      <c r="K978">
        <v>1.0304</v>
      </c>
      <c r="L978">
        <v>1.7547999999999999</v>
      </c>
      <c r="M978">
        <v>366.97399999999999</v>
      </c>
    </row>
    <row r="979" spans="1:15" x14ac:dyDescent="0.3">
      <c r="B979" t="s">
        <v>88</v>
      </c>
      <c r="C979" t="s">
        <v>89</v>
      </c>
      <c r="D979">
        <v>0.97219999999999995</v>
      </c>
      <c r="E979">
        <v>0.53769999999999996</v>
      </c>
      <c r="F979">
        <v>0.43240000000000001</v>
      </c>
      <c r="G979">
        <v>2.0999999999999999E-3</v>
      </c>
      <c r="H979">
        <v>5.8299999999999998E-2</v>
      </c>
      <c r="I979">
        <v>1.23E-2</v>
      </c>
      <c r="J979">
        <v>1.0427</v>
      </c>
      <c r="K979">
        <v>6.7900000000000002E-2</v>
      </c>
      <c r="L979">
        <v>0.12659999999999999</v>
      </c>
      <c r="M979">
        <v>24.9663</v>
      </c>
    </row>
    <row r="980" spans="1:15" x14ac:dyDescent="0.3">
      <c r="B980" t="s">
        <v>90</v>
      </c>
      <c r="C980" t="s">
        <v>91</v>
      </c>
      <c r="D980">
        <v>0.1179</v>
      </c>
      <c r="E980">
        <v>5.5399999999999998E-2</v>
      </c>
      <c r="F980" s="3">
        <v>6.2300000000000001E-2</v>
      </c>
      <c r="G980">
        <v>2.0000000000000001E-4</v>
      </c>
      <c r="H980">
        <v>7.1999999999999998E-3</v>
      </c>
      <c r="I980">
        <v>1.6000000000000001E-3</v>
      </c>
      <c r="J980">
        <v>0.12670000000000001</v>
      </c>
      <c r="K980">
        <v>1.6299999999999999E-2</v>
      </c>
      <c r="L980">
        <v>2.29E-2</v>
      </c>
      <c r="M980">
        <v>4.7346000000000004</v>
      </c>
    </row>
    <row r="981" spans="1:15" x14ac:dyDescent="0.3">
      <c r="B981" t="s">
        <v>92</v>
      </c>
      <c r="C981" s="3" t="s">
        <v>93</v>
      </c>
      <c r="D981">
        <v>38.426000000000002</v>
      </c>
      <c r="E981">
        <v>30.3504</v>
      </c>
      <c r="F981">
        <v>7.9873000000000003</v>
      </c>
      <c r="G981">
        <v>8.8400000000000006E-2</v>
      </c>
      <c r="H981">
        <v>1.7788999999999999</v>
      </c>
      <c r="I981">
        <v>0.3604</v>
      </c>
      <c r="J981">
        <v>40.565399999999997</v>
      </c>
      <c r="K981">
        <v>1.2645</v>
      </c>
      <c r="L981">
        <v>2.0207999999999999</v>
      </c>
      <c r="M981">
        <v>794.99339999999995</v>
      </c>
    </row>
    <row r="982" spans="1:15" x14ac:dyDescent="0.3">
      <c r="B982" t="s">
        <v>47</v>
      </c>
      <c r="C982" s="3" t="s">
        <v>94</v>
      </c>
      <c r="D982">
        <v>36.5274</v>
      </c>
      <c r="E982">
        <v>28.680099999999999</v>
      </c>
      <c r="F982">
        <v>7.7712000000000003</v>
      </c>
      <c r="G982">
        <v>7.6100000000000001E-2</v>
      </c>
      <c r="H982">
        <v>1.2263999999999999</v>
      </c>
      <c r="I982">
        <v>0.2984</v>
      </c>
      <c r="J982">
        <v>38.052199999999999</v>
      </c>
      <c r="K982">
        <v>1.0878000000000001</v>
      </c>
      <c r="L982">
        <v>1.6464000000000001</v>
      </c>
      <c r="M982">
        <v>928.9923</v>
      </c>
    </row>
    <row r="983" spans="1:15" x14ac:dyDescent="0.3">
      <c r="B983" t="s">
        <v>46</v>
      </c>
      <c r="C983" s="3" t="s">
        <v>197</v>
      </c>
      <c r="D983" t="s">
        <v>197</v>
      </c>
      <c r="E983" t="s">
        <v>197</v>
      </c>
      <c r="F983" t="s">
        <v>197</v>
      </c>
      <c r="G983" t="s">
        <v>197</v>
      </c>
      <c r="H983" t="s">
        <v>197</v>
      </c>
      <c r="I983" t="s">
        <v>197</v>
      </c>
      <c r="J983" t="s">
        <v>197</v>
      </c>
      <c r="K983" t="s">
        <v>197</v>
      </c>
    </row>
    <row r="984" spans="1:15" x14ac:dyDescent="0.3">
      <c r="B984" t="s">
        <v>0</v>
      </c>
      <c r="C984" s="3" t="s">
        <v>37</v>
      </c>
      <c r="D984">
        <v>197.10669999999999</v>
      </c>
      <c r="E984">
        <v>101.7456</v>
      </c>
      <c r="F984">
        <v>94.827600000000004</v>
      </c>
      <c r="G984">
        <v>0.53359999999999996</v>
      </c>
      <c r="H984">
        <v>25.230499999999999</v>
      </c>
      <c r="I984">
        <v>8.2666000000000004</v>
      </c>
      <c r="J984">
        <v>230.60380000000001</v>
      </c>
      <c r="K984">
        <v>56.821399999999997</v>
      </c>
      <c r="L984">
        <v>169.6797</v>
      </c>
      <c r="M984" s="6">
        <v>5934.23</v>
      </c>
    </row>
    <row r="986" spans="1:15" x14ac:dyDescent="0.3">
      <c r="A986" t="s">
        <v>19</v>
      </c>
    </row>
    <row r="987" spans="1:15" x14ac:dyDescent="0.3">
      <c r="A987" t="s">
        <v>50</v>
      </c>
      <c r="B987" t="s">
        <v>51</v>
      </c>
      <c r="C987" t="s">
        <v>185</v>
      </c>
      <c r="D987" s="7">
        <v>0.3466319444444444</v>
      </c>
      <c r="E987" s="8">
        <v>41424</v>
      </c>
    </row>
    <row r="988" spans="1:15" x14ac:dyDescent="0.3">
      <c r="A988" t="s">
        <v>20</v>
      </c>
    </row>
    <row r="989" spans="1:15" x14ac:dyDescent="0.3">
      <c r="A989" t="s">
        <v>21</v>
      </c>
      <c r="B989" t="s">
        <v>22</v>
      </c>
      <c r="C989">
        <v>2011</v>
      </c>
    </row>
    <row r="990" spans="1:15" x14ac:dyDescent="0.3">
      <c r="A990" t="s">
        <v>23</v>
      </c>
      <c r="B990" t="s">
        <v>24</v>
      </c>
      <c r="C990" t="s">
        <v>25</v>
      </c>
      <c r="D990">
        <v>1</v>
      </c>
      <c r="E990">
        <v>2</v>
      </c>
      <c r="F990">
        <v>3</v>
      </c>
      <c r="G990">
        <v>4</v>
      </c>
      <c r="H990">
        <v>5</v>
      </c>
      <c r="I990">
        <v>6</v>
      </c>
      <c r="J990">
        <v>7</v>
      </c>
      <c r="K990">
        <v>8</v>
      </c>
      <c r="L990">
        <v>9</v>
      </c>
      <c r="M990">
        <v>10</v>
      </c>
      <c r="N990">
        <v>11</v>
      </c>
      <c r="O990">
        <v>12</v>
      </c>
    </row>
    <row r="992" spans="1:15" x14ac:dyDescent="0.3">
      <c r="C992" s="5"/>
    </row>
    <row r="993" spans="1:13" x14ac:dyDescent="0.3">
      <c r="A993" t="s">
        <v>26</v>
      </c>
      <c r="B993" t="s">
        <v>27</v>
      </c>
      <c r="C993" s="5">
        <v>4.708333333333333</v>
      </c>
      <c r="D993" t="s">
        <v>187</v>
      </c>
      <c r="E993" t="s">
        <v>169</v>
      </c>
      <c r="F993" t="s">
        <v>170</v>
      </c>
      <c r="G993" t="s">
        <v>171</v>
      </c>
      <c r="H993" t="s">
        <v>29</v>
      </c>
      <c r="I993" t="s">
        <v>0</v>
      </c>
      <c r="J993" t="s">
        <v>30</v>
      </c>
      <c r="K993" t="s">
        <v>70</v>
      </c>
      <c r="L993" t="s">
        <v>32</v>
      </c>
    </row>
    <row r="994" spans="1:13" x14ac:dyDescent="0.3">
      <c r="A994" t="s">
        <v>172</v>
      </c>
      <c r="B994" t="s">
        <v>1</v>
      </c>
      <c r="C994" t="s">
        <v>2</v>
      </c>
      <c r="D994" t="s">
        <v>33</v>
      </c>
      <c r="E994" t="s">
        <v>3</v>
      </c>
      <c r="F994" t="s">
        <v>4</v>
      </c>
      <c r="G994" t="s">
        <v>5</v>
      </c>
      <c r="H994" t="s">
        <v>6</v>
      </c>
      <c r="I994">
        <v>34003</v>
      </c>
      <c r="J994">
        <v>2011</v>
      </c>
      <c r="K994" t="s">
        <v>173</v>
      </c>
      <c r="L994" t="s">
        <v>174</v>
      </c>
      <c r="M994" t="s">
        <v>175</v>
      </c>
    </row>
    <row r="995" spans="1:13" x14ac:dyDescent="0.3">
      <c r="A995" t="s">
        <v>19</v>
      </c>
    </row>
    <row r="996" spans="1:13" x14ac:dyDescent="0.3">
      <c r="B996" t="s">
        <v>188</v>
      </c>
      <c r="C996" t="s">
        <v>189</v>
      </c>
      <c r="D996" t="s">
        <v>176</v>
      </c>
      <c r="E996" t="s">
        <v>177</v>
      </c>
      <c r="F996">
        <v>-2.5</v>
      </c>
      <c r="G996" t="s">
        <v>46</v>
      </c>
    </row>
    <row r="997" spans="1:13" x14ac:dyDescent="0.3">
      <c r="B997" t="s">
        <v>70</v>
      </c>
      <c r="C997" t="s">
        <v>37</v>
      </c>
      <c r="D997" t="s">
        <v>190</v>
      </c>
      <c r="E997" t="s">
        <v>37</v>
      </c>
    </row>
    <row r="998" spans="1:13" x14ac:dyDescent="0.3">
      <c r="B998" t="s">
        <v>0</v>
      </c>
      <c r="C998" t="s">
        <v>32</v>
      </c>
      <c r="D998" t="s">
        <v>191</v>
      </c>
      <c r="E998" t="s">
        <v>192</v>
      </c>
      <c r="F998" t="s">
        <v>193</v>
      </c>
      <c r="G998" t="s">
        <v>194</v>
      </c>
      <c r="H998" t="s">
        <v>195</v>
      </c>
      <c r="I998" t="s">
        <v>196</v>
      </c>
      <c r="J998" t="s">
        <v>38</v>
      </c>
      <c r="K998" t="s">
        <v>179</v>
      </c>
      <c r="L998" t="s">
        <v>180</v>
      </c>
      <c r="M998" t="s">
        <v>39</v>
      </c>
    </row>
    <row r="999" spans="1:13" x14ac:dyDescent="0.3">
      <c r="A999" t="s">
        <v>19</v>
      </c>
    </row>
    <row r="1000" spans="1:13" x14ac:dyDescent="0.3">
      <c r="E1000" s="3"/>
    </row>
    <row r="1001" spans="1:13" x14ac:dyDescent="0.3">
      <c r="B1001" t="s">
        <v>48</v>
      </c>
      <c r="C1001" s="3" t="s">
        <v>10</v>
      </c>
    </row>
    <row r="1002" spans="1:13" x14ac:dyDescent="0.3">
      <c r="C1002" s="3"/>
    </row>
    <row r="1003" spans="1:13" x14ac:dyDescent="0.3">
      <c r="B1003" t="s">
        <v>71</v>
      </c>
      <c r="C1003" s="3" t="s">
        <v>72</v>
      </c>
      <c r="D1003">
        <v>0.78180000000000005</v>
      </c>
      <c r="E1003">
        <v>0.14069999999999999</v>
      </c>
      <c r="F1003">
        <v>0.64019999999999999</v>
      </c>
      <c r="G1003">
        <v>8.9999999999999998E-4</v>
      </c>
      <c r="H1003">
        <v>8.9999999999999993E-3</v>
      </c>
      <c r="I1003">
        <v>1.43E-2</v>
      </c>
      <c r="J1003">
        <v>0.80510000000000004</v>
      </c>
      <c r="K1003">
        <v>0.17119999999999999</v>
      </c>
      <c r="L1003">
        <v>0.68489999999999995</v>
      </c>
      <c r="M1003">
        <v>12.1494</v>
      </c>
    </row>
    <row r="1004" spans="1:13" x14ac:dyDescent="0.3">
      <c r="B1004" t="s">
        <v>73</v>
      </c>
      <c r="C1004" s="3" t="s">
        <v>74</v>
      </c>
      <c r="D1004">
        <v>33.135300000000001</v>
      </c>
      <c r="E1004">
        <v>7.3041999999999998</v>
      </c>
      <c r="F1004">
        <v>25.7102</v>
      </c>
      <c r="G1004">
        <v>0.12089999999999999</v>
      </c>
      <c r="H1004">
        <v>9.1904000000000003</v>
      </c>
      <c r="I1004">
        <v>3.0745</v>
      </c>
      <c r="J1004">
        <v>45.400199999999998</v>
      </c>
      <c r="K1004">
        <v>21.787800000000001</v>
      </c>
      <c r="L1004">
        <v>68.302599999999998</v>
      </c>
      <c r="M1004" s="6">
        <v>1183.44</v>
      </c>
    </row>
    <row r="1005" spans="1:13" x14ac:dyDescent="0.3">
      <c r="B1005" t="s">
        <v>40</v>
      </c>
      <c r="C1005" t="s">
        <v>75</v>
      </c>
      <c r="D1005">
        <v>8.1403999999999996</v>
      </c>
      <c r="E1005">
        <v>2.0190999999999999</v>
      </c>
      <c r="F1005">
        <v>6.1014999999999997</v>
      </c>
      <c r="G1005">
        <v>1.9800000000000002E-2</v>
      </c>
      <c r="H1005">
        <v>1.3964000000000001</v>
      </c>
      <c r="I1005">
        <v>0.30399999999999999</v>
      </c>
      <c r="J1005">
        <v>9.8407999999999998</v>
      </c>
      <c r="K1005">
        <v>3.3119999999999998</v>
      </c>
      <c r="L1005">
        <v>6.0488</v>
      </c>
      <c r="M1005">
        <v>377.9873</v>
      </c>
    </row>
    <row r="1006" spans="1:13" x14ac:dyDescent="0.3">
      <c r="B1006" t="s">
        <v>76</v>
      </c>
      <c r="C1006" t="s">
        <v>77</v>
      </c>
      <c r="D1006">
        <v>3.8422999999999998</v>
      </c>
      <c r="E1006">
        <v>1.5111000000000001</v>
      </c>
      <c r="F1006">
        <v>2.3224999999999998</v>
      </c>
      <c r="G1006">
        <v>8.6999999999999994E-3</v>
      </c>
      <c r="H1006">
        <v>0.4592</v>
      </c>
      <c r="I1006">
        <v>0.1031</v>
      </c>
      <c r="J1006">
        <v>4.4046000000000003</v>
      </c>
      <c r="K1006">
        <v>1.0113000000000001</v>
      </c>
      <c r="L1006">
        <v>1.9518</v>
      </c>
      <c r="M1006">
        <v>161.92250000000001</v>
      </c>
    </row>
    <row r="1007" spans="1:13" x14ac:dyDescent="0.3">
      <c r="B1007" t="s">
        <v>78</v>
      </c>
      <c r="C1007" t="s">
        <v>79</v>
      </c>
      <c r="D1007">
        <v>7.1647999999999996</v>
      </c>
      <c r="E1007">
        <v>5.2549000000000001</v>
      </c>
      <c r="F1007">
        <v>1.8998999999999999</v>
      </c>
      <c r="G1007">
        <v>0.01</v>
      </c>
      <c r="H1007">
        <v>0.6492</v>
      </c>
      <c r="I1007">
        <v>6.8900000000000003E-2</v>
      </c>
      <c r="J1007">
        <v>7.8827999999999996</v>
      </c>
      <c r="K1007">
        <v>0.18329999999999999</v>
      </c>
      <c r="L1007">
        <v>0.29820000000000002</v>
      </c>
      <c r="M1007">
        <v>168.32310000000001</v>
      </c>
    </row>
    <row r="1008" spans="1:13" x14ac:dyDescent="0.3">
      <c r="B1008" t="s">
        <v>80</v>
      </c>
      <c r="C1008" t="s">
        <v>81</v>
      </c>
      <c r="D1008">
        <v>3.1945000000000001</v>
      </c>
      <c r="E1008">
        <v>2.1429999999999998</v>
      </c>
      <c r="F1008">
        <v>1.0467</v>
      </c>
      <c r="G1008">
        <v>4.7000000000000002E-3</v>
      </c>
      <c r="H1008">
        <v>0.19420000000000001</v>
      </c>
      <c r="I1008">
        <v>3.27E-2</v>
      </c>
      <c r="J1008">
        <v>3.4214000000000002</v>
      </c>
      <c r="K1008">
        <v>8.8599999999999998E-2</v>
      </c>
      <c r="L1008">
        <v>0.20200000000000001</v>
      </c>
      <c r="M1008">
        <v>101.26739999999999</v>
      </c>
    </row>
    <row r="1009" spans="2:13" x14ac:dyDescent="0.3">
      <c r="B1009" t="s">
        <v>82</v>
      </c>
      <c r="C1009" t="s">
        <v>83</v>
      </c>
      <c r="D1009">
        <v>2.5478000000000001</v>
      </c>
      <c r="E1009">
        <v>1.2433000000000001</v>
      </c>
      <c r="F1009">
        <v>1.3005</v>
      </c>
      <c r="G1009">
        <v>4.0000000000000001E-3</v>
      </c>
      <c r="H1009">
        <v>0.24279999999999999</v>
      </c>
      <c r="I1009">
        <v>3.8699999999999998E-2</v>
      </c>
      <c r="J1009">
        <v>2.8292999999999999</v>
      </c>
      <c r="K1009">
        <v>6.5100000000000005E-2</v>
      </c>
      <c r="L1009">
        <v>0.17299999999999999</v>
      </c>
      <c r="M1009">
        <v>46.5349</v>
      </c>
    </row>
    <row r="1010" spans="2:13" x14ac:dyDescent="0.3">
      <c r="B1010" t="s">
        <v>84</v>
      </c>
      <c r="C1010" t="s">
        <v>85</v>
      </c>
      <c r="D1010">
        <v>1.4562999999999999</v>
      </c>
      <c r="E1010">
        <v>1.0115000000000001</v>
      </c>
      <c r="F1010">
        <v>0.4415</v>
      </c>
      <c r="G1010">
        <v>3.3E-3</v>
      </c>
      <c r="H1010">
        <v>0.1346</v>
      </c>
      <c r="I1010">
        <v>2.07E-2</v>
      </c>
      <c r="J1010">
        <v>1.6115999999999999</v>
      </c>
      <c r="K1010">
        <v>5.9400000000000001E-2</v>
      </c>
      <c r="L1010">
        <v>9.7299999999999998E-2</v>
      </c>
      <c r="M1010">
        <v>34.103700000000003</v>
      </c>
    </row>
    <row r="1011" spans="2:13" x14ac:dyDescent="0.3">
      <c r="B1011" t="s">
        <v>86</v>
      </c>
      <c r="C1011" t="s">
        <v>87</v>
      </c>
      <c r="D1011">
        <v>6.2129000000000003</v>
      </c>
      <c r="E1011">
        <v>2.8296999999999999</v>
      </c>
      <c r="F1011">
        <v>3.3693</v>
      </c>
      <c r="G1011">
        <v>1.3899999999999999E-2</v>
      </c>
      <c r="H1011">
        <v>0.7157</v>
      </c>
      <c r="I1011">
        <v>8.4099999999999994E-2</v>
      </c>
      <c r="J1011">
        <v>7.0126999999999997</v>
      </c>
      <c r="K1011">
        <v>0.432</v>
      </c>
      <c r="L1011">
        <v>0.745</v>
      </c>
      <c r="M1011">
        <v>165.2576</v>
      </c>
    </row>
    <row r="1012" spans="2:13" x14ac:dyDescent="0.3">
      <c r="B1012" t="s">
        <v>88</v>
      </c>
      <c r="C1012" t="s">
        <v>89</v>
      </c>
      <c r="D1012">
        <v>0.4345</v>
      </c>
      <c r="E1012">
        <v>0.2082</v>
      </c>
      <c r="F1012">
        <v>0.22539999999999999</v>
      </c>
      <c r="G1012">
        <v>8.9999999999999998E-4</v>
      </c>
      <c r="H1012">
        <v>3.7499999999999999E-2</v>
      </c>
      <c r="I1012">
        <v>5.5999999999999999E-3</v>
      </c>
      <c r="J1012">
        <v>0.47760000000000002</v>
      </c>
      <c r="K1012">
        <v>2.86E-2</v>
      </c>
      <c r="L1012">
        <v>5.3699999999999998E-2</v>
      </c>
      <c r="M1012">
        <v>11.200100000000001</v>
      </c>
    </row>
    <row r="1013" spans="2:13" x14ac:dyDescent="0.3">
      <c r="B1013" t="s">
        <v>90</v>
      </c>
      <c r="C1013" t="s">
        <v>91</v>
      </c>
      <c r="D1013">
        <v>2.3300000000000001E-2</v>
      </c>
      <c r="E1013">
        <v>9.9000000000000008E-3</v>
      </c>
      <c r="F1013">
        <v>1.3299999999999999E-2</v>
      </c>
      <c r="G1013">
        <v>0</v>
      </c>
      <c r="H1013">
        <v>2.0999999999999999E-3</v>
      </c>
      <c r="I1013">
        <v>2.9999999999999997E-4</v>
      </c>
      <c r="J1013">
        <v>2.5600000000000001E-2</v>
      </c>
      <c r="K1013">
        <v>3.0000000000000001E-3</v>
      </c>
      <c r="L1013">
        <v>4.3E-3</v>
      </c>
      <c r="M1013">
        <v>0.89829999999999999</v>
      </c>
    </row>
    <row r="1014" spans="2:13" x14ac:dyDescent="0.3">
      <c r="B1014" t="s">
        <v>92</v>
      </c>
      <c r="C1014" t="s">
        <v>93</v>
      </c>
      <c r="D1014">
        <v>20.689800000000002</v>
      </c>
      <c r="E1014">
        <v>15.676600000000001</v>
      </c>
      <c r="F1014">
        <v>4.9687999999999999</v>
      </c>
      <c r="G1014">
        <v>4.4299999999999999E-2</v>
      </c>
      <c r="H1014">
        <v>1.3313999999999999</v>
      </c>
      <c r="I1014">
        <v>0.1842</v>
      </c>
      <c r="J1014">
        <v>22.205300000000001</v>
      </c>
      <c r="K1014">
        <v>0.63419999999999999</v>
      </c>
      <c r="L1014">
        <v>0.97789999999999999</v>
      </c>
      <c r="M1014">
        <v>401.99290000000002</v>
      </c>
    </row>
    <row r="1015" spans="2:13" x14ac:dyDescent="0.3">
      <c r="B1015" t="s">
        <v>47</v>
      </c>
      <c r="C1015" t="s">
        <v>94</v>
      </c>
      <c r="D1015">
        <v>19.746700000000001</v>
      </c>
      <c r="E1015">
        <v>14.929</v>
      </c>
      <c r="F1015">
        <v>4.7793999999999999</v>
      </c>
      <c r="G1015">
        <v>3.8300000000000001E-2</v>
      </c>
      <c r="H1015">
        <v>0.95589999999999997</v>
      </c>
      <c r="I1015">
        <v>0.15110000000000001</v>
      </c>
      <c r="J1015">
        <v>20.8537</v>
      </c>
      <c r="K1015">
        <v>0.54730000000000001</v>
      </c>
      <c r="L1015">
        <v>0.77910000000000001</v>
      </c>
      <c r="M1015">
        <v>487.38409999999999</v>
      </c>
    </row>
    <row r="1016" spans="2:13" x14ac:dyDescent="0.3">
      <c r="B1016" t="s">
        <v>46</v>
      </c>
      <c r="C1016" t="s">
        <v>197</v>
      </c>
      <c r="D1016" t="s">
        <v>197</v>
      </c>
      <c r="E1016" t="s">
        <v>197</v>
      </c>
      <c r="F1016" t="s">
        <v>197</v>
      </c>
      <c r="G1016" t="s">
        <v>197</v>
      </c>
      <c r="H1016" t="s">
        <v>197</v>
      </c>
      <c r="I1016" t="s">
        <v>197</v>
      </c>
      <c r="J1016" t="s">
        <v>197</v>
      </c>
      <c r="K1016" t="s">
        <v>197</v>
      </c>
    </row>
    <row r="1017" spans="2:13" x14ac:dyDescent="0.3">
      <c r="B1017" t="s">
        <v>0</v>
      </c>
      <c r="C1017" t="s">
        <v>37</v>
      </c>
      <c r="D1017">
        <v>107.3702</v>
      </c>
      <c r="E1017">
        <v>54.281199999999998</v>
      </c>
      <c r="F1017">
        <v>52.819299999999998</v>
      </c>
      <c r="G1017">
        <v>0.2697</v>
      </c>
      <c r="H1017">
        <v>15.3185</v>
      </c>
      <c r="I1017">
        <v>4.0822000000000003</v>
      </c>
      <c r="J1017">
        <v>126.7709</v>
      </c>
      <c r="K1017">
        <v>28.324000000000002</v>
      </c>
      <c r="L1017">
        <v>80.318600000000004</v>
      </c>
      <c r="M1017" s="6">
        <v>3152.47</v>
      </c>
    </row>
    <row r="1019" spans="2:13" x14ac:dyDescent="0.3">
      <c r="B1019" t="s">
        <v>114</v>
      </c>
      <c r="C1019" t="s">
        <v>99</v>
      </c>
    </row>
    <row r="1021" spans="2:13" x14ac:dyDescent="0.3">
      <c r="B1021" t="s">
        <v>71</v>
      </c>
      <c r="C1021" t="s">
        <v>72</v>
      </c>
      <c r="D1021">
        <v>0.45939999999999998</v>
      </c>
      <c r="E1021">
        <v>8.3199999999999996E-2</v>
      </c>
      <c r="F1021">
        <v>0.37569999999999998</v>
      </c>
      <c r="G1021">
        <v>5.0000000000000001E-4</v>
      </c>
      <c r="H1021">
        <v>3.2000000000000002E-3</v>
      </c>
      <c r="I1021">
        <v>7.6E-3</v>
      </c>
      <c r="J1021">
        <v>0.47020000000000001</v>
      </c>
      <c r="K1021">
        <v>9.7600000000000006E-2</v>
      </c>
      <c r="L1021">
        <v>0.41049999999999998</v>
      </c>
      <c r="M1021">
        <v>8.1597000000000008</v>
      </c>
    </row>
    <row r="1022" spans="2:13" x14ac:dyDescent="0.3">
      <c r="B1022" t="s">
        <v>73</v>
      </c>
      <c r="C1022" t="s">
        <v>74</v>
      </c>
      <c r="D1022">
        <v>17.174099999999999</v>
      </c>
      <c r="E1022">
        <v>3.6775000000000002</v>
      </c>
      <c r="F1022">
        <v>13.4185</v>
      </c>
      <c r="G1022">
        <v>7.8E-2</v>
      </c>
      <c r="H1022">
        <v>4.9958999999999998</v>
      </c>
      <c r="I1022">
        <v>2.1818</v>
      </c>
      <c r="J1022">
        <v>24.351800000000001</v>
      </c>
      <c r="K1022">
        <v>14.060499999999999</v>
      </c>
      <c r="L1022">
        <v>47.459499999999998</v>
      </c>
      <c r="M1022">
        <v>686.83429999999998</v>
      </c>
    </row>
    <row r="1023" spans="2:13" x14ac:dyDescent="0.3">
      <c r="B1023" t="s">
        <v>40</v>
      </c>
      <c r="C1023" t="s">
        <v>75</v>
      </c>
      <c r="D1023">
        <v>5.3415999999999997</v>
      </c>
      <c r="E1023">
        <v>1.3376999999999999</v>
      </c>
      <c r="F1023">
        <v>3.9878999999999998</v>
      </c>
      <c r="G1023">
        <v>1.5900000000000001E-2</v>
      </c>
      <c r="H1023">
        <v>1.0629999999999999</v>
      </c>
      <c r="I1023">
        <v>0.28210000000000002</v>
      </c>
      <c r="J1023">
        <v>6.6867000000000001</v>
      </c>
      <c r="K1023">
        <v>2.6573000000000002</v>
      </c>
      <c r="L1023">
        <v>5.3665000000000003</v>
      </c>
      <c r="M1023">
        <v>248.16079999999999</v>
      </c>
    </row>
    <row r="1024" spans="2:13" x14ac:dyDescent="0.3">
      <c r="B1024" t="s">
        <v>76</v>
      </c>
      <c r="C1024" t="s">
        <v>77</v>
      </c>
      <c r="D1024">
        <v>2.8584000000000001</v>
      </c>
      <c r="E1024">
        <v>1.2034</v>
      </c>
      <c r="F1024">
        <v>1.6475</v>
      </c>
      <c r="G1024">
        <v>7.4999999999999997E-3</v>
      </c>
      <c r="H1024">
        <v>0.37130000000000002</v>
      </c>
      <c r="I1024">
        <v>0.1016</v>
      </c>
      <c r="J1024">
        <v>3.3313000000000001</v>
      </c>
      <c r="K1024">
        <v>0.86380000000000001</v>
      </c>
      <c r="L1024">
        <v>1.8509</v>
      </c>
      <c r="M1024">
        <v>115.7744</v>
      </c>
    </row>
    <row r="1025" spans="1:13" x14ac:dyDescent="0.3">
      <c r="B1025" t="s">
        <v>78</v>
      </c>
      <c r="C1025" t="s">
        <v>79</v>
      </c>
      <c r="D1025">
        <v>1.2271000000000001</v>
      </c>
      <c r="E1025">
        <v>0.95899999999999996</v>
      </c>
      <c r="F1025">
        <v>0.26619999999999999</v>
      </c>
      <c r="G1025">
        <v>1.9E-3</v>
      </c>
      <c r="H1025">
        <v>6.1699999999999998E-2</v>
      </c>
      <c r="I1025">
        <v>1.32E-2</v>
      </c>
      <c r="J1025">
        <v>1.302</v>
      </c>
      <c r="K1025">
        <v>3.4700000000000002E-2</v>
      </c>
      <c r="L1025">
        <v>5.91E-2</v>
      </c>
      <c r="M1025">
        <v>32.476300000000002</v>
      </c>
    </row>
    <row r="1026" spans="1:13" x14ac:dyDescent="0.3">
      <c r="B1026" t="s">
        <v>80</v>
      </c>
      <c r="C1026" t="s">
        <v>81</v>
      </c>
      <c r="D1026">
        <v>0.69610000000000005</v>
      </c>
      <c r="E1026">
        <v>0.52629999999999999</v>
      </c>
      <c r="F1026">
        <v>0.16869999999999999</v>
      </c>
      <c r="G1026">
        <v>1.1000000000000001E-3</v>
      </c>
      <c r="H1026">
        <v>2.47E-2</v>
      </c>
      <c r="I1026">
        <v>6.3E-3</v>
      </c>
      <c r="J1026">
        <v>0.72709999999999997</v>
      </c>
      <c r="K1026">
        <v>2.0500000000000001E-2</v>
      </c>
      <c r="L1026">
        <v>3.8600000000000002E-2</v>
      </c>
      <c r="M1026">
        <v>20.9986</v>
      </c>
    </row>
    <row r="1027" spans="1:13" x14ac:dyDescent="0.3">
      <c r="B1027" t="s">
        <v>82</v>
      </c>
      <c r="C1027" t="s">
        <v>83</v>
      </c>
      <c r="D1027">
        <v>2.0318000000000001</v>
      </c>
      <c r="E1027">
        <v>1.1580999999999999</v>
      </c>
      <c r="F1027">
        <v>0.87009999999999998</v>
      </c>
      <c r="G1027">
        <v>3.5999999999999999E-3</v>
      </c>
      <c r="H1027">
        <v>0.13450000000000001</v>
      </c>
      <c r="I1027">
        <v>3.15E-2</v>
      </c>
      <c r="J1027">
        <v>2.1979000000000002</v>
      </c>
      <c r="K1027">
        <v>5.8200000000000002E-2</v>
      </c>
      <c r="L1027">
        <v>0.13980000000000001</v>
      </c>
      <c r="M1027">
        <v>39.9602</v>
      </c>
    </row>
    <row r="1028" spans="1:13" x14ac:dyDescent="0.3">
      <c r="B1028" t="s">
        <v>84</v>
      </c>
      <c r="C1028" t="s">
        <v>85</v>
      </c>
      <c r="D1028">
        <v>3.077</v>
      </c>
      <c r="E1028">
        <v>2.3089</v>
      </c>
      <c r="F1028">
        <v>0.75970000000000004</v>
      </c>
      <c r="G1028">
        <v>8.3999999999999995E-3</v>
      </c>
      <c r="H1028">
        <v>0.15290000000000001</v>
      </c>
      <c r="I1028">
        <v>5.0999999999999997E-2</v>
      </c>
      <c r="J1028">
        <v>3.2808000000000002</v>
      </c>
      <c r="K1028">
        <v>0.14940000000000001</v>
      </c>
      <c r="L1028">
        <v>0.2752</v>
      </c>
      <c r="M1028">
        <v>85.797499999999999</v>
      </c>
    </row>
    <row r="1029" spans="1:13" x14ac:dyDescent="0.3">
      <c r="B1029" t="s">
        <v>86</v>
      </c>
      <c r="C1029" t="s">
        <v>87</v>
      </c>
      <c r="D1029">
        <v>14.1774</v>
      </c>
      <c r="E1029">
        <v>7.1962999999999999</v>
      </c>
      <c r="F1029">
        <v>6.9486999999999997</v>
      </c>
      <c r="G1029">
        <v>3.2500000000000001E-2</v>
      </c>
      <c r="H1029">
        <v>0.98619999999999997</v>
      </c>
      <c r="I1029">
        <v>0.23019999999999999</v>
      </c>
      <c r="J1029">
        <v>15.3939</v>
      </c>
      <c r="K1029">
        <v>1.0447</v>
      </c>
      <c r="L1029">
        <v>2.3325999999999998</v>
      </c>
      <c r="M1029">
        <v>371.5059</v>
      </c>
    </row>
    <row r="1030" spans="1:13" x14ac:dyDescent="0.3">
      <c r="B1030" t="s">
        <v>88</v>
      </c>
      <c r="C1030" t="s">
        <v>89</v>
      </c>
      <c r="D1030">
        <v>0.97089999999999999</v>
      </c>
      <c r="E1030">
        <v>0.51270000000000004</v>
      </c>
      <c r="F1030">
        <v>0.45629999999999998</v>
      </c>
      <c r="G1030">
        <v>1.9E-3</v>
      </c>
      <c r="H1030">
        <v>4.3299999999999998E-2</v>
      </c>
      <c r="I1030">
        <v>1.4500000000000001E-2</v>
      </c>
      <c r="J1030">
        <v>1.0286999999999999</v>
      </c>
      <c r="K1030">
        <v>6.6500000000000004E-2</v>
      </c>
      <c r="L1030">
        <v>0.16769999999999999</v>
      </c>
      <c r="M1030">
        <v>24.436599999999999</v>
      </c>
    </row>
    <row r="1031" spans="1:13" x14ac:dyDescent="0.3">
      <c r="B1031" t="s">
        <v>90</v>
      </c>
      <c r="C1031" t="s">
        <v>91</v>
      </c>
      <c r="D1031">
        <v>1.2339</v>
      </c>
      <c r="E1031">
        <v>0.58079999999999998</v>
      </c>
      <c r="F1031">
        <v>0.65080000000000005</v>
      </c>
      <c r="G1031">
        <v>2.3E-3</v>
      </c>
      <c r="H1031">
        <v>5.6300000000000003E-2</v>
      </c>
      <c r="I1031">
        <v>1.8599999999999998E-2</v>
      </c>
      <c r="J1031">
        <v>1.3087</v>
      </c>
      <c r="K1031">
        <v>0.16520000000000001</v>
      </c>
      <c r="L1031">
        <v>0.30509999999999998</v>
      </c>
      <c r="M1031">
        <v>50.041400000000003</v>
      </c>
    </row>
    <row r="1032" spans="1:13" x14ac:dyDescent="0.3">
      <c r="B1032" t="s">
        <v>92</v>
      </c>
      <c r="C1032" t="s">
        <v>93</v>
      </c>
      <c r="D1032">
        <v>19.189</v>
      </c>
      <c r="E1032">
        <v>15.670199999999999</v>
      </c>
      <c r="F1032">
        <v>3.4668999999999999</v>
      </c>
      <c r="G1032">
        <v>5.1999999999999998E-2</v>
      </c>
      <c r="H1032">
        <v>0.44019999999999998</v>
      </c>
      <c r="I1032">
        <v>0.20269999999999999</v>
      </c>
      <c r="J1032">
        <v>19.831900000000001</v>
      </c>
      <c r="K1032">
        <v>0.74350000000000005</v>
      </c>
      <c r="L1032">
        <v>1.3428</v>
      </c>
      <c r="M1032">
        <v>471.5727</v>
      </c>
    </row>
    <row r="1033" spans="1:13" x14ac:dyDescent="0.3">
      <c r="B1033" t="s">
        <v>47</v>
      </c>
      <c r="C1033" t="s">
        <v>94</v>
      </c>
      <c r="D1033">
        <v>17.669799999999999</v>
      </c>
      <c r="E1033">
        <v>14.254799999999999</v>
      </c>
      <c r="F1033">
        <v>3.3721999999999999</v>
      </c>
      <c r="G1033">
        <v>4.2799999999999998E-2</v>
      </c>
      <c r="H1033">
        <v>0.2702</v>
      </c>
      <c r="I1033">
        <v>0.16220000000000001</v>
      </c>
      <c r="J1033">
        <v>18.1023</v>
      </c>
      <c r="K1033">
        <v>0.61199999999999999</v>
      </c>
      <c r="L1033">
        <v>1.0476000000000001</v>
      </c>
      <c r="M1033">
        <v>506.90109999999999</v>
      </c>
    </row>
    <row r="1034" spans="1:13" x14ac:dyDescent="0.3">
      <c r="B1034" t="s">
        <v>46</v>
      </c>
      <c r="C1034" t="s">
        <v>197</v>
      </c>
      <c r="D1034" t="s">
        <v>197</v>
      </c>
      <c r="E1034" t="s">
        <v>197</v>
      </c>
      <c r="F1034" t="s">
        <v>197</v>
      </c>
      <c r="G1034" t="s">
        <v>197</v>
      </c>
      <c r="H1034" t="s">
        <v>197</v>
      </c>
      <c r="I1034" t="s">
        <v>197</v>
      </c>
      <c r="J1034" t="s">
        <v>197</v>
      </c>
      <c r="K1034" t="s">
        <v>197</v>
      </c>
    </row>
    <row r="1035" spans="1:13" x14ac:dyDescent="0.3">
      <c r="B1035" t="s">
        <v>0</v>
      </c>
      <c r="C1035" t="s">
        <v>37</v>
      </c>
      <c r="D1035">
        <v>86.1066</v>
      </c>
      <c r="E1035">
        <v>49.469000000000001</v>
      </c>
      <c r="F1035">
        <v>36.389200000000002</v>
      </c>
      <c r="G1035">
        <v>0.24840000000000001</v>
      </c>
      <c r="H1035">
        <v>8.6036000000000001</v>
      </c>
      <c r="I1035">
        <v>3.3033999999999999</v>
      </c>
      <c r="J1035">
        <v>98.013499999999993</v>
      </c>
      <c r="K1035">
        <v>20.574000000000002</v>
      </c>
      <c r="L1035">
        <v>60.7958</v>
      </c>
      <c r="M1035" s="6">
        <v>2662.62</v>
      </c>
    </row>
    <row r="1037" spans="1:13" x14ac:dyDescent="0.3">
      <c r="B1037" t="s">
        <v>49</v>
      </c>
      <c r="C1037" t="s">
        <v>11</v>
      </c>
    </row>
    <row r="1038" spans="1:13" x14ac:dyDescent="0.3">
      <c r="A1038" t="s">
        <v>19</v>
      </c>
    </row>
    <row r="1039" spans="1:13" x14ac:dyDescent="0.3">
      <c r="A1039" t="s">
        <v>50</v>
      </c>
      <c r="B1039" t="s">
        <v>51</v>
      </c>
      <c r="C1039" t="s">
        <v>185</v>
      </c>
      <c r="D1039" s="7">
        <v>0.3466319444444444</v>
      </c>
      <c r="E1039" s="8">
        <v>41424</v>
      </c>
    </row>
    <row r="1040" spans="1:13" x14ac:dyDescent="0.3">
      <c r="A1040" t="s">
        <v>20</v>
      </c>
    </row>
    <row r="1041" spans="1:15" x14ac:dyDescent="0.3">
      <c r="A1041" t="s">
        <v>21</v>
      </c>
      <c r="B1041" t="s">
        <v>22</v>
      </c>
      <c r="C1041">
        <v>2011</v>
      </c>
    </row>
    <row r="1042" spans="1:15" x14ac:dyDescent="0.3">
      <c r="A1042" t="s">
        <v>23</v>
      </c>
      <c r="B1042" t="s">
        <v>24</v>
      </c>
      <c r="C1042" t="s">
        <v>25</v>
      </c>
      <c r="D1042">
        <v>1</v>
      </c>
      <c r="E1042">
        <v>2</v>
      </c>
      <c r="F1042">
        <v>3</v>
      </c>
      <c r="G1042">
        <v>4</v>
      </c>
      <c r="H1042">
        <v>5</v>
      </c>
      <c r="I1042">
        <v>6</v>
      </c>
      <c r="J1042">
        <v>7</v>
      </c>
      <c r="K1042">
        <v>8</v>
      </c>
      <c r="L1042">
        <v>9</v>
      </c>
      <c r="M1042">
        <v>10</v>
      </c>
      <c r="N1042">
        <v>11</v>
      </c>
      <c r="O1042">
        <v>12</v>
      </c>
    </row>
    <row r="1044" spans="1:15" x14ac:dyDescent="0.3">
      <c r="C1044" s="5"/>
    </row>
    <row r="1045" spans="1:15" x14ac:dyDescent="0.3">
      <c r="A1045" t="s">
        <v>26</v>
      </c>
      <c r="B1045" t="s">
        <v>27</v>
      </c>
      <c r="C1045" s="5">
        <v>4.708333333333333</v>
      </c>
      <c r="D1045" t="s">
        <v>187</v>
      </c>
      <c r="E1045" t="s">
        <v>169</v>
      </c>
      <c r="F1045" t="s">
        <v>170</v>
      </c>
      <c r="G1045" t="s">
        <v>171</v>
      </c>
      <c r="H1045" t="s">
        <v>29</v>
      </c>
      <c r="I1045" t="s">
        <v>0</v>
      </c>
      <c r="J1045" t="s">
        <v>30</v>
      </c>
      <c r="K1045" t="s">
        <v>70</v>
      </c>
      <c r="L1045" t="s">
        <v>32</v>
      </c>
    </row>
    <row r="1046" spans="1:15" x14ac:dyDescent="0.3">
      <c r="A1046" t="s">
        <v>172</v>
      </c>
      <c r="B1046" t="s">
        <v>1</v>
      </c>
      <c r="C1046" t="s">
        <v>2</v>
      </c>
      <c r="D1046" t="s">
        <v>33</v>
      </c>
      <c r="E1046" t="s">
        <v>3</v>
      </c>
      <c r="F1046" t="s">
        <v>4</v>
      </c>
      <c r="G1046" t="s">
        <v>5</v>
      </c>
      <c r="H1046" t="s">
        <v>6</v>
      </c>
      <c r="I1046">
        <v>34003</v>
      </c>
      <c r="J1046">
        <v>2011</v>
      </c>
      <c r="K1046" t="s">
        <v>173</v>
      </c>
      <c r="L1046" t="s">
        <v>174</v>
      </c>
      <c r="M1046" t="s">
        <v>175</v>
      </c>
    </row>
    <row r="1047" spans="1:15" x14ac:dyDescent="0.3">
      <c r="A1047" t="s">
        <v>19</v>
      </c>
    </row>
    <row r="1048" spans="1:15" x14ac:dyDescent="0.3">
      <c r="B1048" t="s">
        <v>188</v>
      </c>
      <c r="C1048" t="s">
        <v>189</v>
      </c>
      <c r="D1048" t="s">
        <v>176</v>
      </c>
      <c r="E1048" t="s">
        <v>177</v>
      </c>
      <c r="F1048">
        <v>-2.5</v>
      </c>
      <c r="G1048" t="s">
        <v>46</v>
      </c>
    </row>
    <row r="1049" spans="1:15" x14ac:dyDescent="0.3">
      <c r="B1049" t="s">
        <v>70</v>
      </c>
      <c r="C1049" t="s">
        <v>37</v>
      </c>
      <c r="D1049" t="s">
        <v>190</v>
      </c>
      <c r="E1049" t="s">
        <v>37</v>
      </c>
    </row>
    <row r="1050" spans="1:15" x14ac:dyDescent="0.3">
      <c r="B1050" t="s">
        <v>0</v>
      </c>
      <c r="C1050" t="s">
        <v>32</v>
      </c>
      <c r="D1050" t="s">
        <v>191</v>
      </c>
      <c r="E1050" t="s">
        <v>192</v>
      </c>
      <c r="F1050" t="s">
        <v>193</v>
      </c>
      <c r="G1050" t="s">
        <v>194</v>
      </c>
      <c r="H1050" t="s">
        <v>195</v>
      </c>
      <c r="I1050" t="s">
        <v>196</v>
      </c>
      <c r="J1050" t="s">
        <v>38</v>
      </c>
      <c r="K1050" t="s">
        <v>179</v>
      </c>
      <c r="L1050" t="s">
        <v>180</v>
      </c>
      <c r="M1050" t="s">
        <v>39</v>
      </c>
    </row>
    <row r="1051" spans="1:15" x14ac:dyDescent="0.3">
      <c r="A1051" t="s">
        <v>19</v>
      </c>
    </row>
    <row r="1054" spans="1:15" x14ac:dyDescent="0.3">
      <c r="B1054" t="s">
        <v>71</v>
      </c>
      <c r="C1054" t="s">
        <v>72</v>
      </c>
      <c r="D1054" s="3">
        <v>2.4870999999999999</v>
      </c>
      <c r="E1054">
        <v>0.4471</v>
      </c>
      <c r="F1054">
        <v>2.0379</v>
      </c>
      <c r="G1054">
        <v>2.0999999999999999E-3</v>
      </c>
      <c r="H1054">
        <v>9.7000000000000003E-3</v>
      </c>
      <c r="I1054">
        <v>2.69E-2</v>
      </c>
      <c r="J1054">
        <v>2.5236000000000001</v>
      </c>
      <c r="K1054">
        <v>0.3952</v>
      </c>
      <c r="L1054">
        <v>1.7714000000000001</v>
      </c>
      <c r="M1054">
        <v>33.476799999999997</v>
      </c>
    </row>
    <row r="1055" spans="1:15" x14ac:dyDescent="0.3">
      <c r="B1055" t="s">
        <v>73</v>
      </c>
      <c r="C1055" t="s">
        <v>74</v>
      </c>
      <c r="D1055" s="3">
        <v>100.37990000000001</v>
      </c>
      <c r="E1055">
        <v>21.171700000000001</v>
      </c>
      <c r="F1055">
        <v>78.829599999999999</v>
      </c>
      <c r="G1055">
        <v>0.37859999999999999</v>
      </c>
      <c r="H1055">
        <v>24.897400000000001</v>
      </c>
      <c r="I1055">
        <v>9.9178999999999995</v>
      </c>
      <c r="J1055">
        <v>135.1952</v>
      </c>
      <c r="K1055">
        <v>68.213399999999993</v>
      </c>
      <c r="L1055">
        <v>223.78919999999999</v>
      </c>
      <c r="M1055" s="6">
        <v>3552.04</v>
      </c>
    </row>
    <row r="1056" spans="1:15" x14ac:dyDescent="0.3">
      <c r="B1056" t="s">
        <v>40</v>
      </c>
      <c r="C1056" t="s">
        <v>75</v>
      </c>
      <c r="D1056" s="3">
        <v>20.966799999999999</v>
      </c>
      <c r="E1056">
        <v>4.8784999999999998</v>
      </c>
      <c r="F1056">
        <v>16.0303</v>
      </c>
      <c r="G1056">
        <v>5.8000000000000003E-2</v>
      </c>
      <c r="H1056">
        <v>3.7677</v>
      </c>
      <c r="I1056">
        <v>0.95679999999999998</v>
      </c>
      <c r="J1056">
        <v>25.691400000000002</v>
      </c>
      <c r="K1056">
        <v>9.6771999999999991</v>
      </c>
      <c r="L1056">
        <v>19.2181</v>
      </c>
      <c r="M1056">
        <v>952.66830000000004</v>
      </c>
    </row>
    <row r="1057" spans="2:13" x14ac:dyDescent="0.3">
      <c r="B1057" t="s">
        <v>76</v>
      </c>
      <c r="C1057" t="s">
        <v>77</v>
      </c>
      <c r="D1057" s="3">
        <v>10.1965</v>
      </c>
      <c r="E1057">
        <v>4.1978999999999997</v>
      </c>
      <c r="F1057">
        <v>5.9728000000000003</v>
      </c>
      <c r="G1057">
        <v>2.5700000000000001E-2</v>
      </c>
      <c r="H1057">
        <v>1.2503</v>
      </c>
      <c r="I1057">
        <v>0.3266</v>
      </c>
      <c r="J1057">
        <v>11.773300000000001</v>
      </c>
      <c r="K1057">
        <v>2.9630000000000001</v>
      </c>
      <c r="L1057">
        <v>6.2225000000000001</v>
      </c>
      <c r="M1057">
        <v>414.6626</v>
      </c>
    </row>
    <row r="1058" spans="2:13" x14ac:dyDescent="0.3">
      <c r="B1058" t="s">
        <v>78</v>
      </c>
      <c r="C1058" t="s">
        <v>79</v>
      </c>
      <c r="D1058" s="3">
        <v>8.1995000000000005</v>
      </c>
      <c r="E1058">
        <v>6.492</v>
      </c>
      <c r="F1058">
        <v>1.6952</v>
      </c>
      <c r="G1058">
        <v>1.23E-2</v>
      </c>
      <c r="H1058">
        <v>0.44159999999999999</v>
      </c>
      <c r="I1058">
        <v>8.1600000000000006E-2</v>
      </c>
      <c r="J1058">
        <v>8.7227999999999994</v>
      </c>
      <c r="K1058">
        <v>0.2266</v>
      </c>
      <c r="L1058">
        <v>0.36459999999999998</v>
      </c>
      <c r="M1058">
        <v>208.7353</v>
      </c>
    </row>
    <row r="1059" spans="2:13" x14ac:dyDescent="0.3">
      <c r="B1059" t="s">
        <v>80</v>
      </c>
      <c r="C1059" t="s">
        <v>81</v>
      </c>
      <c r="D1059" s="3">
        <v>4.7005999999999997</v>
      </c>
      <c r="E1059">
        <v>3.6294</v>
      </c>
      <c r="F1059">
        <v>1.0639000000000001</v>
      </c>
      <c r="G1059">
        <v>7.3000000000000001E-3</v>
      </c>
      <c r="H1059">
        <v>0.1608</v>
      </c>
      <c r="I1059">
        <v>3.8699999999999998E-2</v>
      </c>
      <c r="J1059">
        <v>4.9001000000000001</v>
      </c>
      <c r="K1059">
        <v>0.13650000000000001</v>
      </c>
      <c r="L1059">
        <v>0.252</v>
      </c>
      <c r="M1059">
        <v>139.20920000000001</v>
      </c>
    </row>
    <row r="1060" spans="2:13" x14ac:dyDescent="0.3">
      <c r="B1060" t="s">
        <v>82</v>
      </c>
      <c r="C1060" t="s">
        <v>83</v>
      </c>
      <c r="D1060" s="3">
        <v>5.6420000000000003</v>
      </c>
      <c r="E1060">
        <v>3.444</v>
      </c>
      <c r="F1060">
        <v>2.1880999999999999</v>
      </c>
      <c r="G1060">
        <v>0.01</v>
      </c>
      <c r="H1060">
        <v>0.34970000000000001</v>
      </c>
      <c r="I1060">
        <v>7.7600000000000002E-2</v>
      </c>
      <c r="J1060">
        <v>6.0693000000000001</v>
      </c>
      <c r="K1060">
        <v>0.16300000000000001</v>
      </c>
      <c r="L1060">
        <v>0.36549999999999999</v>
      </c>
      <c r="M1060">
        <v>108.7042</v>
      </c>
    </row>
    <row r="1061" spans="2:13" x14ac:dyDescent="0.3">
      <c r="B1061" t="s">
        <v>84</v>
      </c>
      <c r="C1061" t="s">
        <v>85</v>
      </c>
      <c r="D1061" s="3">
        <v>5.7304000000000004</v>
      </c>
      <c r="E1061">
        <v>4.1848999999999998</v>
      </c>
      <c r="F1061">
        <v>1.5321</v>
      </c>
      <c r="G1061">
        <v>1.34E-2</v>
      </c>
      <c r="H1061">
        <v>0.43540000000000001</v>
      </c>
      <c r="I1061">
        <v>8.3900000000000002E-2</v>
      </c>
      <c r="J1061">
        <v>6.2496999999999998</v>
      </c>
      <c r="K1061">
        <v>0.2392</v>
      </c>
      <c r="L1061">
        <v>0.38300000000000001</v>
      </c>
      <c r="M1061">
        <v>134.67959999999999</v>
      </c>
    </row>
    <row r="1062" spans="2:13" x14ac:dyDescent="0.3">
      <c r="B1062" t="s">
        <v>86</v>
      </c>
      <c r="C1062" t="s">
        <v>87</v>
      </c>
      <c r="D1062" s="3">
        <v>29.115500000000001</v>
      </c>
      <c r="E1062">
        <v>14.268700000000001</v>
      </c>
      <c r="F1062">
        <v>14.778600000000001</v>
      </c>
      <c r="G1062">
        <v>6.8199999999999997E-2</v>
      </c>
      <c r="H1062">
        <v>2.8643000000000001</v>
      </c>
      <c r="I1062">
        <v>0.43690000000000001</v>
      </c>
      <c r="J1062">
        <v>32.416699999999999</v>
      </c>
      <c r="K1062">
        <v>2.1238999999999999</v>
      </c>
      <c r="L1062">
        <v>3.7218</v>
      </c>
      <c r="M1062">
        <v>761.22450000000003</v>
      </c>
    </row>
    <row r="1063" spans="2:13" x14ac:dyDescent="0.3">
      <c r="B1063" t="s">
        <v>88</v>
      </c>
      <c r="C1063" t="s">
        <v>89</v>
      </c>
      <c r="D1063" s="3">
        <v>2.1726999999999999</v>
      </c>
      <c r="E1063">
        <v>1.1775</v>
      </c>
      <c r="F1063">
        <v>0.99050000000000005</v>
      </c>
      <c r="G1063">
        <v>4.7000000000000002E-3</v>
      </c>
      <c r="H1063">
        <v>0.14269999999999999</v>
      </c>
      <c r="I1063">
        <v>2.86E-2</v>
      </c>
      <c r="J1063">
        <v>2.3441000000000001</v>
      </c>
      <c r="K1063">
        <v>0.15240000000000001</v>
      </c>
      <c r="L1063">
        <v>0.28179999999999999</v>
      </c>
      <c r="M1063">
        <v>56.077199999999998</v>
      </c>
    </row>
    <row r="1064" spans="2:13" x14ac:dyDescent="0.3">
      <c r="B1064" t="s">
        <v>90</v>
      </c>
      <c r="C1064" t="s">
        <v>91</v>
      </c>
      <c r="D1064" s="3">
        <v>0.61890000000000001</v>
      </c>
      <c r="E1064">
        <v>0.2888</v>
      </c>
      <c r="F1064">
        <v>0.32890000000000003</v>
      </c>
      <c r="G1064">
        <v>1.2999999999999999E-3</v>
      </c>
      <c r="H1064">
        <v>4.2000000000000003E-2</v>
      </c>
      <c r="I1064">
        <v>8.6E-3</v>
      </c>
      <c r="J1064">
        <v>0.66949999999999998</v>
      </c>
      <c r="K1064">
        <v>8.72E-2</v>
      </c>
      <c r="L1064">
        <v>0.12130000000000001</v>
      </c>
      <c r="M1064">
        <v>25.215900000000001</v>
      </c>
    </row>
    <row r="1065" spans="2:13" x14ac:dyDescent="0.3">
      <c r="B1065" t="s">
        <v>92</v>
      </c>
      <c r="C1065" t="s">
        <v>93</v>
      </c>
      <c r="D1065" s="3">
        <v>59.155500000000004</v>
      </c>
      <c r="E1065">
        <v>47.766599999999997</v>
      </c>
      <c r="F1065">
        <v>11.25</v>
      </c>
      <c r="G1065">
        <v>0.1389</v>
      </c>
      <c r="H1065">
        <v>2.3161</v>
      </c>
      <c r="I1065">
        <v>0.55130000000000001</v>
      </c>
      <c r="J1065">
        <v>62.0229</v>
      </c>
      <c r="K1065">
        <v>1.9881</v>
      </c>
      <c r="L1065">
        <v>3.1644000000000001</v>
      </c>
      <c r="M1065" s="6">
        <v>1245.45</v>
      </c>
    </row>
    <row r="1066" spans="2:13" x14ac:dyDescent="0.3">
      <c r="B1066" t="s">
        <v>47</v>
      </c>
      <c r="C1066" t="s">
        <v>94</v>
      </c>
      <c r="D1066" s="3">
        <v>55.738799999999998</v>
      </c>
      <c r="E1066">
        <v>44.913800000000002</v>
      </c>
      <c r="F1066">
        <v>10.7064</v>
      </c>
      <c r="G1066">
        <v>0.1186</v>
      </c>
      <c r="H1066">
        <v>1.5079</v>
      </c>
      <c r="I1066">
        <v>0.44919999999999999</v>
      </c>
      <c r="J1066">
        <v>57.695999999999998</v>
      </c>
      <c r="K1066">
        <v>1.6954</v>
      </c>
      <c r="L1066">
        <v>2.5750999999999999</v>
      </c>
      <c r="M1066" s="6">
        <v>1413.18</v>
      </c>
    </row>
    <row r="1067" spans="2:13" x14ac:dyDescent="0.3">
      <c r="B1067" t="s">
        <v>46</v>
      </c>
      <c r="C1067" t="s">
        <v>197</v>
      </c>
      <c r="D1067" t="s">
        <v>197</v>
      </c>
      <c r="E1067" t="s">
        <v>197</v>
      </c>
      <c r="F1067" t="s">
        <v>197</v>
      </c>
      <c r="G1067" t="s">
        <v>197</v>
      </c>
      <c r="H1067" t="s">
        <v>197</v>
      </c>
      <c r="I1067" t="s">
        <v>197</v>
      </c>
      <c r="J1067" t="s">
        <v>197</v>
      </c>
      <c r="K1067" t="s">
        <v>197</v>
      </c>
    </row>
    <row r="1068" spans="2:13" x14ac:dyDescent="0.3">
      <c r="B1068" t="s">
        <v>0</v>
      </c>
      <c r="C1068" t="s">
        <v>37</v>
      </c>
      <c r="D1068" s="3">
        <v>305.10430000000002</v>
      </c>
      <c r="E1068">
        <v>156.86080000000001</v>
      </c>
      <c r="F1068">
        <v>147.40450000000001</v>
      </c>
      <c r="G1068">
        <v>0.83909999999999996</v>
      </c>
      <c r="H1068">
        <v>38.1858</v>
      </c>
      <c r="I1068">
        <v>12.9846</v>
      </c>
      <c r="J1068">
        <v>356.2747</v>
      </c>
      <c r="K1068">
        <v>88.061099999999996</v>
      </c>
      <c r="L1068">
        <v>262.23059999999998</v>
      </c>
      <c r="M1068" s="6">
        <v>9045.33</v>
      </c>
    </row>
    <row r="1070" spans="2:13" x14ac:dyDescent="0.3">
      <c r="B1070" t="s">
        <v>52</v>
      </c>
      <c r="C1070" t="s">
        <v>12</v>
      </c>
    </row>
    <row r="1072" spans="2:13" x14ac:dyDescent="0.3">
      <c r="B1072" t="s">
        <v>71</v>
      </c>
      <c r="C1072" t="s">
        <v>72</v>
      </c>
      <c r="D1072" s="3">
        <v>2.3706999999999998</v>
      </c>
      <c r="E1072">
        <v>0.4264</v>
      </c>
      <c r="F1072">
        <v>1.9416</v>
      </c>
      <c r="G1072">
        <v>2.7000000000000001E-3</v>
      </c>
      <c r="H1072">
        <v>1.7299999999999999E-2</v>
      </c>
      <c r="I1072">
        <v>3.9100000000000003E-2</v>
      </c>
      <c r="J1072">
        <v>2.4270999999999998</v>
      </c>
      <c r="K1072">
        <v>0.495</v>
      </c>
      <c r="L1072">
        <v>2.0758999999999999</v>
      </c>
      <c r="M1072">
        <v>40.129600000000003</v>
      </c>
    </row>
    <row r="1073" spans="2:13" x14ac:dyDescent="0.3">
      <c r="B1073" t="s">
        <v>73</v>
      </c>
      <c r="C1073" t="s">
        <v>74</v>
      </c>
      <c r="D1073" s="3">
        <v>68.959000000000003</v>
      </c>
      <c r="E1073">
        <v>14.904199999999999</v>
      </c>
      <c r="F1073">
        <v>53.745100000000001</v>
      </c>
      <c r="G1073">
        <v>0.30969999999999998</v>
      </c>
      <c r="H1073">
        <v>20.922599999999999</v>
      </c>
      <c r="I1073">
        <v>8.4626000000000001</v>
      </c>
      <c r="J1073">
        <v>98.344300000000004</v>
      </c>
      <c r="K1073">
        <v>55.811900000000001</v>
      </c>
      <c r="L1073">
        <v>183.82380000000001</v>
      </c>
      <c r="M1073" s="6">
        <v>2857.27</v>
      </c>
    </row>
    <row r="1074" spans="2:13" x14ac:dyDescent="0.3">
      <c r="B1074" t="s">
        <v>40</v>
      </c>
      <c r="C1074" t="s">
        <v>75</v>
      </c>
      <c r="D1074" s="3">
        <v>18.3352</v>
      </c>
      <c r="E1074">
        <v>4.6379000000000001</v>
      </c>
      <c r="F1074">
        <v>13.6447</v>
      </c>
      <c r="G1074">
        <v>5.2699999999999997E-2</v>
      </c>
      <c r="H1074">
        <v>3.6244000000000001</v>
      </c>
      <c r="I1074">
        <v>0.89270000000000005</v>
      </c>
      <c r="J1074">
        <v>22.8523</v>
      </c>
      <c r="K1074">
        <v>8.7890999999999995</v>
      </c>
      <c r="L1074">
        <v>16.906700000000001</v>
      </c>
      <c r="M1074">
        <v>915.89639999999997</v>
      </c>
    </row>
    <row r="1075" spans="2:13" x14ac:dyDescent="0.3">
      <c r="B1075" t="s">
        <v>76</v>
      </c>
      <c r="C1075" t="s">
        <v>77</v>
      </c>
      <c r="D1075" s="3">
        <v>9.202</v>
      </c>
      <c r="E1075">
        <v>3.8233000000000001</v>
      </c>
      <c r="F1075">
        <v>5.3552999999999997</v>
      </c>
      <c r="G1075">
        <v>2.3400000000000001E-2</v>
      </c>
      <c r="H1075">
        <v>1.2008000000000001</v>
      </c>
      <c r="I1075">
        <v>0.3049</v>
      </c>
      <c r="J1075">
        <v>10.707700000000001</v>
      </c>
      <c r="K1075">
        <v>2.7073999999999998</v>
      </c>
      <c r="L1075">
        <v>5.5115999999999996</v>
      </c>
      <c r="M1075">
        <v>398.49079999999998</v>
      </c>
    </row>
    <row r="1076" spans="2:13" x14ac:dyDescent="0.3">
      <c r="B1076" t="s">
        <v>78</v>
      </c>
      <c r="C1076" t="s">
        <v>79</v>
      </c>
      <c r="D1076" s="3">
        <v>3.6880000000000002</v>
      </c>
      <c r="E1076">
        <v>2.8513999999999999</v>
      </c>
      <c r="F1076">
        <v>0.83130000000000004</v>
      </c>
      <c r="G1076">
        <v>5.3E-3</v>
      </c>
      <c r="H1076">
        <v>0.22689999999999999</v>
      </c>
      <c r="I1076">
        <v>3.8100000000000002E-2</v>
      </c>
      <c r="J1076">
        <v>3.9529999999999998</v>
      </c>
      <c r="K1076">
        <v>9.8100000000000007E-2</v>
      </c>
      <c r="L1076">
        <v>0.15820000000000001</v>
      </c>
      <c r="M1076">
        <v>90.070599999999999</v>
      </c>
    </row>
    <row r="1077" spans="2:13" x14ac:dyDescent="0.3">
      <c r="B1077" t="s">
        <v>80</v>
      </c>
      <c r="C1077" t="s">
        <v>81</v>
      </c>
      <c r="D1077" s="3">
        <v>1.8717999999999999</v>
      </c>
      <c r="E1077">
        <v>1.3789</v>
      </c>
      <c r="F1077">
        <v>0.49009999999999998</v>
      </c>
      <c r="G1077">
        <v>2.8E-3</v>
      </c>
      <c r="H1077">
        <v>8.3699999999999997E-2</v>
      </c>
      <c r="I1077">
        <v>1.8100000000000002E-2</v>
      </c>
      <c r="J1077">
        <v>1.9736</v>
      </c>
      <c r="K1077">
        <v>5.2400000000000002E-2</v>
      </c>
      <c r="L1077">
        <v>9.9199999999999997E-2</v>
      </c>
      <c r="M1077">
        <v>54.9024</v>
      </c>
    </row>
    <row r="1078" spans="2:13" x14ac:dyDescent="0.3">
      <c r="B1078" t="s">
        <v>82</v>
      </c>
      <c r="C1078" t="s">
        <v>83</v>
      </c>
      <c r="D1078" s="3">
        <v>5.2492000000000001</v>
      </c>
      <c r="E1078">
        <v>2.8753000000000002</v>
      </c>
      <c r="F1078">
        <v>2.3651</v>
      </c>
      <c r="G1078">
        <v>8.8999999999999999E-3</v>
      </c>
      <c r="H1078">
        <v>0.41070000000000001</v>
      </c>
      <c r="I1078">
        <v>8.3299999999999999E-2</v>
      </c>
      <c r="J1078">
        <v>5.7431999999999999</v>
      </c>
      <c r="K1078">
        <v>0.14530000000000001</v>
      </c>
      <c r="L1078">
        <v>0.3291</v>
      </c>
      <c r="M1078">
        <v>101.58320000000001</v>
      </c>
    </row>
    <row r="1079" spans="2:13" x14ac:dyDescent="0.3">
      <c r="B1079" t="s">
        <v>84</v>
      </c>
      <c r="C1079" t="s">
        <v>85</v>
      </c>
      <c r="D1079" s="3">
        <v>5.6215999999999999</v>
      </c>
      <c r="E1079">
        <v>4.0781000000000001</v>
      </c>
      <c r="F1079">
        <v>1.5301</v>
      </c>
      <c r="G1079">
        <v>1.34E-2</v>
      </c>
      <c r="H1079">
        <v>0.42009999999999997</v>
      </c>
      <c r="I1079">
        <v>8.6599999999999996E-2</v>
      </c>
      <c r="J1079">
        <v>6.1284000000000001</v>
      </c>
      <c r="K1079">
        <v>0.2397</v>
      </c>
      <c r="L1079">
        <v>0.39800000000000002</v>
      </c>
      <c r="M1079">
        <v>135.8203</v>
      </c>
    </row>
    <row r="1080" spans="2:13" x14ac:dyDescent="0.3">
      <c r="B1080" t="s">
        <v>86</v>
      </c>
      <c r="C1080" t="s">
        <v>87</v>
      </c>
      <c r="D1080" s="3">
        <v>19.2715</v>
      </c>
      <c r="E1080">
        <v>9.0619999999999994</v>
      </c>
      <c r="F1080">
        <v>10.164899999999999</v>
      </c>
      <c r="G1080">
        <v>4.4499999999999998E-2</v>
      </c>
      <c r="H1080">
        <v>1.8965000000000001</v>
      </c>
      <c r="I1080">
        <v>0.3085</v>
      </c>
      <c r="J1080">
        <v>21.476500000000001</v>
      </c>
      <c r="K1080">
        <v>1.3852</v>
      </c>
      <c r="L1080">
        <v>2.6381999999999999</v>
      </c>
      <c r="M1080">
        <v>501.1841</v>
      </c>
    </row>
    <row r="1081" spans="2:13" x14ac:dyDescent="0.3">
      <c r="B1081" t="s">
        <v>88</v>
      </c>
      <c r="C1081" t="s">
        <v>89</v>
      </c>
      <c r="D1081" s="3">
        <v>1.2917000000000001</v>
      </c>
      <c r="E1081">
        <v>0.6593</v>
      </c>
      <c r="F1081">
        <v>0.62970000000000004</v>
      </c>
      <c r="G1081">
        <v>2.7000000000000001E-3</v>
      </c>
      <c r="H1081">
        <v>8.4699999999999998E-2</v>
      </c>
      <c r="I1081">
        <v>1.8599999999999998E-2</v>
      </c>
      <c r="J1081">
        <v>1.3949</v>
      </c>
      <c r="K1081">
        <v>8.8599999999999998E-2</v>
      </c>
      <c r="L1081">
        <v>0.18790000000000001</v>
      </c>
      <c r="M1081">
        <v>32.982999999999997</v>
      </c>
    </row>
    <row r="1082" spans="2:13" x14ac:dyDescent="0.3">
      <c r="B1082" t="s">
        <v>90</v>
      </c>
      <c r="C1082" t="s">
        <v>91</v>
      </c>
      <c r="D1082" s="3">
        <v>0.95840000000000003</v>
      </c>
      <c r="E1082">
        <v>0.43490000000000001</v>
      </c>
      <c r="F1082">
        <v>0.52159999999999995</v>
      </c>
      <c r="G1082">
        <v>1.9E-3</v>
      </c>
      <c r="H1082">
        <v>6.5699999999999995E-2</v>
      </c>
      <c r="I1082">
        <v>1.46E-2</v>
      </c>
      <c r="J1082">
        <v>1.0386</v>
      </c>
      <c r="K1082">
        <v>0.1318</v>
      </c>
      <c r="L1082">
        <v>0.21079999999999999</v>
      </c>
      <c r="M1082">
        <v>38.8127</v>
      </c>
    </row>
    <row r="1083" spans="2:13" x14ac:dyDescent="0.3">
      <c r="B1083" t="s">
        <v>92</v>
      </c>
      <c r="C1083" t="s">
        <v>93</v>
      </c>
      <c r="D1083" s="3">
        <v>9.4512999999999998</v>
      </c>
      <c r="E1083">
        <v>7.5327000000000002</v>
      </c>
      <c r="F1083">
        <v>1.8968</v>
      </c>
      <c r="G1083">
        <v>2.18E-2</v>
      </c>
      <c r="H1083">
        <v>0.38719999999999999</v>
      </c>
      <c r="I1083">
        <v>9.0300000000000005E-2</v>
      </c>
      <c r="J1083">
        <v>9.9286999999999992</v>
      </c>
      <c r="K1083">
        <v>0.31240000000000001</v>
      </c>
      <c r="L1083">
        <v>0.49819999999999998</v>
      </c>
      <c r="M1083">
        <v>197.4631</v>
      </c>
    </row>
    <row r="1084" spans="2:13" x14ac:dyDescent="0.3">
      <c r="B1084" t="s">
        <v>47</v>
      </c>
      <c r="C1084" t="s">
        <v>94</v>
      </c>
      <c r="D1084" s="3">
        <v>8.0428999999999995</v>
      </c>
      <c r="E1084">
        <v>6.3966000000000003</v>
      </c>
      <c r="F1084">
        <v>1.6294</v>
      </c>
      <c r="G1084">
        <v>1.7000000000000001E-2</v>
      </c>
      <c r="H1084">
        <v>0.2278</v>
      </c>
      <c r="I1084">
        <v>6.6799999999999998E-2</v>
      </c>
      <c r="J1084">
        <v>8.3375000000000004</v>
      </c>
      <c r="K1084">
        <v>0.24329999999999999</v>
      </c>
      <c r="L1084">
        <v>0.3715</v>
      </c>
      <c r="M1084">
        <v>205.40209999999999</v>
      </c>
    </row>
    <row r="1085" spans="2:13" x14ac:dyDescent="0.3">
      <c r="B1085" t="s">
        <v>46</v>
      </c>
      <c r="C1085" t="s">
        <v>197</v>
      </c>
      <c r="D1085" t="s">
        <v>197</v>
      </c>
      <c r="E1085" t="s">
        <v>197</v>
      </c>
      <c r="F1085" t="s">
        <v>197</v>
      </c>
      <c r="G1085" t="s">
        <v>197</v>
      </c>
      <c r="H1085" t="s">
        <v>197</v>
      </c>
      <c r="I1085" t="s">
        <v>197</v>
      </c>
      <c r="J1085" t="s">
        <v>197</v>
      </c>
      <c r="K1085" t="s">
        <v>197</v>
      </c>
    </row>
    <row r="1086" spans="2:13" x14ac:dyDescent="0.3">
      <c r="B1086" t="s">
        <v>0</v>
      </c>
      <c r="C1086" t="s">
        <v>37</v>
      </c>
      <c r="D1086" s="3">
        <v>154.3133</v>
      </c>
      <c r="E1086">
        <v>59.0608</v>
      </c>
      <c r="F1086">
        <v>94.745500000000007</v>
      </c>
      <c r="G1086">
        <v>0.50690000000000002</v>
      </c>
      <c r="H1086">
        <v>29.5684</v>
      </c>
      <c r="I1086">
        <v>10.424300000000001</v>
      </c>
      <c r="J1086">
        <v>194.30600000000001</v>
      </c>
      <c r="K1086">
        <v>70.500200000000007</v>
      </c>
      <c r="L1086">
        <v>213.20910000000001</v>
      </c>
      <c r="M1086" s="6">
        <v>5570.01</v>
      </c>
    </row>
    <row r="1088" spans="2:13" x14ac:dyDescent="0.3">
      <c r="B1088" t="s">
        <v>53</v>
      </c>
      <c r="C1088" t="s">
        <v>14</v>
      </c>
    </row>
    <row r="1090" spans="1:15" x14ac:dyDescent="0.3">
      <c r="A1090" t="s">
        <v>19</v>
      </c>
    </row>
    <row r="1091" spans="1:15" x14ac:dyDescent="0.3">
      <c r="A1091" t="s">
        <v>50</v>
      </c>
      <c r="B1091" t="s">
        <v>51</v>
      </c>
      <c r="C1091" t="s">
        <v>185</v>
      </c>
      <c r="D1091" s="7">
        <v>0.3466319444444444</v>
      </c>
      <c r="E1091" s="8">
        <v>41424</v>
      </c>
    </row>
    <row r="1092" spans="1:15" x14ac:dyDescent="0.3">
      <c r="A1092" t="s">
        <v>20</v>
      </c>
    </row>
    <row r="1093" spans="1:15" x14ac:dyDescent="0.3">
      <c r="A1093" t="s">
        <v>21</v>
      </c>
      <c r="B1093" t="s">
        <v>22</v>
      </c>
      <c r="C1093">
        <v>2011</v>
      </c>
    </row>
    <row r="1094" spans="1:15" x14ac:dyDescent="0.3">
      <c r="A1094" t="s">
        <v>23</v>
      </c>
      <c r="B1094" t="s">
        <v>24</v>
      </c>
      <c r="C1094" t="s">
        <v>25</v>
      </c>
      <c r="D1094">
        <v>1</v>
      </c>
      <c r="E1094">
        <v>2</v>
      </c>
      <c r="F1094">
        <v>3</v>
      </c>
      <c r="G1094">
        <v>4</v>
      </c>
      <c r="H1094">
        <v>5</v>
      </c>
      <c r="I1094">
        <v>6</v>
      </c>
      <c r="J1094">
        <v>7</v>
      </c>
      <c r="K1094">
        <v>8</v>
      </c>
      <c r="L1094">
        <v>9</v>
      </c>
      <c r="M1094">
        <v>10</v>
      </c>
      <c r="N1094">
        <v>11</v>
      </c>
      <c r="O1094">
        <v>12</v>
      </c>
    </row>
    <row r="1096" spans="1:15" x14ac:dyDescent="0.3">
      <c r="C1096" s="5"/>
    </row>
    <row r="1097" spans="1:15" x14ac:dyDescent="0.3">
      <c r="A1097" t="s">
        <v>26</v>
      </c>
      <c r="B1097" t="s">
        <v>27</v>
      </c>
      <c r="C1097" s="5">
        <v>4.708333333333333</v>
      </c>
      <c r="D1097" t="s">
        <v>187</v>
      </c>
      <c r="E1097" t="s">
        <v>169</v>
      </c>
      <c r="F1097" t="s">
        <v>170</v>
      </c>
      <c r="G1097" t="s">
        <v>171</v>
      </c>
      <c r="H1097" t="s">
        <v>29</v>
      </c>
      <c r="I1097" t="s">
        <v>0</v>
      </c>
      <c r="J1097" t="s">
        <v>30</v>
      </c>
      <c r="K1097" t="s">
        <v>70</v>
      </c>
      <c r="L1097" t="s">
        <v>32</v>
      </c>
    </row>
    <row r="1098" spans="1:15" x14ac:dyDescent="0.3">
      <c r="A1098" t="s">
        <v>172</v>
      </c>
      <c r="B1098" t="s">
        <v>1</v>
      </c>
      <c r="C1098" t="s">
        <v>2</v>
      </c>
      <c r="D1098" t="s">
        <v>33</v>
      </c>
      <c r="E1098" t="s">
        <v>3</v>
      </c>
      <c r="F1098" t="s">
        <v>4</v>
      </c>
      <c r="G1098" t="s">
        <v>5</v>
      </c>
      <c r="H1098" t="s">
        <v>6</v>
      </c>
      <c r="I1098">
        <v>34003</v>
      </c>
      <c r="J1098">
        <v>2011</v>
      </c>
      <c r="K1098" t="s">
        <v>173</v>
      </c>
      <c r="L1098" t="s">
        <v>174</v>
      </c>
      <c r="M1098" t="s">
        <v>175</v>
      </c>
    </row>
    <row r="1099" spans="1:15" x14ac:dyDescent="0.3">
      <c r="A1099" t="s">
        <v>19</v>
      </c>
    </row>
    <row r="1100" spans="1:15" x14ac:dyDescent="0.3">
      <c r="B1100" t="s">
        <v>188</v>
      </c>
      <c r="C1100" t="s">
        <v>189</v>
      </c>
      <c r="D1100" t="s">
        <v>176</v>
      </c>
      <c r="E1100" t="s">
        <v>177</v>
      </c>
      <c r="F1100">
        <v>-2.5</v>
      </c>
      <c r="G1100" t="s">
        <v>46</v>
      </c>
    </row>
    <row r="1101" spans="1:15" x14ac:dyDescent="0.3">
      <c r="B1101" t="s">
        <v>70</v>
      </c>
      <c r="C1101" t="s">
        <v>37</v>
      </c>
      <c r="D1101" t="s">
        <v>190</v>
      </c>
      <c r="E1101" t="s">
        <v>37</v>
      </c>
    </row>
    <row r="1102" spans="1:15" x14ac:dyDescent="0.3">
      <c r="B1102" t="s">
        <v>0</v>
      </c>
      <c r="C1102" t="s">
        <v>32</v>
      </c>
      <c r="D1102" t="s">
        <v>191</v>
      </c>
      <c r="E1102" t="s">
        <v>192</v>
      </c>
      <c r="F1102" t="s">
        <v>193</v>
      </c>
      <c r="G1102" t="s">
        <v>194</v>
      </c>
      <c r="H1102" t="s">
        <v>195</v>
      </c>
      <c r="I1102" t="s">
        <v>196</v>
      </c>
      <c r="J1102" t="s">
        <v>38</v>
      </c>
      <c r="K1102" t="s">
        <v>179</v>
      </c>
      <c r="L1102" t="s">
        <v>180</v>
      </c>
      <c r="M1102" t="s">
        <v>39</v>
      </c>
    </row>
    <row r="1103" spans="1:15" x14ac:dyDescent="0.3">
      <c r="A1103" t="s">
        <v>19</v>
      </c>
      <c r="D1103" s="3"/>
    </row>
    <row r="1104" spans="1:15" x14ac:dyDescent="0.3">
      <c r="D1104" s="3"/>
    </row>
    <row r="1105" spans="2:13" x14ac:dyDescent="0.3">
      <c r="B1105" t="s">
        <v>71</v>
      </c>
      <c r="C1105" t="s">
        <v>72</v>
      </c>
      <c r="D1105" s="3">
        <v>0.68</v>
      </c>
      <c r="E1105">
        <v>0.1237</v>
      </c>
      <c r="F1105">
        <v>0.55549999999999999</v>
      </c>
      <c r="G1105">
        <v>8.0000000000000004E-4</v>
      </c>
      <c r="H1105">
        <v>6.1000000000000004E-3</v>
      </c>
      <c r="I1105">
        <v>1.24E-2</v>
      </c>
      <c r="J1105">
        <v>0.69850000000000001</v>
      </c>
      <c r="K1105">
        <v>0.152</v>
      </c>
      <c r="L1105">
        <v>0.6</v>
      </c>
      <c r="M1105">
        <v>11.8452</v>
      </c>
    </row>
    <row r="1106" spans="2:13" x14ac:dyDescent="0.3">
      <c r="B1106" t="s">
        <v>73</v>
      </c>
      <c r="C1106" t="s">
        <v>74</v>
      </c>
      <c r="D1106" s="3">
        <v>61.715499999999999</v>
      </c>
      <c r="E1106">
        <v>13.028499999999999</v>
      </c>
      <c r="F1106">
        <v>48.427799999999998</v>
      </c>
      <c r="G1106">
        <v>0.25919999999999999</v>
      </c>
      <c r="H1106">
        <v>16.397500000000001</v>
      </c>
      <c r="I1106">
        <v>6.9444999999999997</v>
      </c>
      <c r="J1106">
        <v>85.057500000000005</v>
      </c>
      <c r="K1106">
        <v>46.711300000000001</v>
      </c>
      <c r="L1106">
        <v>156.0258</v>
      </c>
      <c r="M1106" s="6">
        <v>2367.7800000000002</v>
      </c>
    </row>
    <row r="1107" spans="2:13" x14ac:dyDescent="0.3">
      <c r="B1107" t="s">
        <v>40</v>
      </c>
      <c r="C1107" t="s">
        <v>75</v>
      </c>
      <c r="D1107" s="3">
        <v>15.905799999999999</v>
      </c>
      <c r="E1107">
        <v>3.8412000000000002</v>
      </c>
      <c r="F1107">
        <v>12.017799999999999</v>
      </c>
      <c r="G1107">
        <v>4.6800000000000001E-2</v>
      </c>
      <c r="H1107">
        <v>3.1913999999999998</v>
      </c>
      <c r="I1107">
        <v>0.8</v>
      </c>
      <c r="J1107">
        <v>19.897200000000002</v>
      </c>
      <c r="K1107">
        <v>7.8101000000000003</v>
      </c>
      <c r="L1107">
        <v>15.4091</v>
      </c>
      <c r="M1107">
        <v>762.43240000000003</v>
      </c>
    </row>
    <row r="1108" spans="2:13" x14ac:dyDescent="0.3">
      <c r="B1108" t="s">
        <v>76</v>
      </c>
      <c r="C1108" t="s">
        <v>77</v>
      </c>
      <c r="D1108" s="3">
        <v>8.1635000000000009</v>
      </c>
      <c r="E1108">
        <v>3.4152999999999998</v>
      </c>
      <c r="F1108">
        <v>4.7270000000000003</v>
      </c>
      <c r="G1108">
        <v>2.1299999999999999E-2</v>
      </c>
      <c r="H1108">
        <v>1.0809</v>
      </c>
      <c r="I1108">
        <v>0.27910000000000001</v>
      </c>
      <c r="J1108">
        <v>9.5235000000000003</v>
      </c>
      <c r="K1108">
        <v>2.4506000000000001</v>
      </c>
      <c r="L1108">
        <v>5.1162000000000001</v>
      </c>
      <c r="M1108">
        <v>341.08429999999998</v>
      </c>
    </row>
    <row r="1109" spans="2:13" x14ac:dyDescent="0.3">
      <c r="B1109" t="s">
        <v>78</v>
      </c>
      <c r="C1109" t="s">
        <v>79</v>
      </c>
      <c r="D1109" s="3">
        <v>4.8845000000000001</v>
      </c>
      <c r="E1109">
        <v>3.7875000000000001</v>
      </c>
      <c r="F1109">
        <v>1.0899000000000001</v>
      </c>
      <c r="G1109">
        <v>7.1000000000000004E-3</v>
      </c>
      <c r="H1109">
        <v>0.29759999999999998</v>
      </c>
      <c r="I1109">
        <v>5.0099999999999999E-2</v>
      </c>
      <c r="J1109">
        <v>5.2321999999999997</v>
      </c>
      <c r="K1109">
        <v>0.1303</v>
      </c>
      <c r="L1109">
        <v>0.20979999999999999</v>
      </c>
      <c r="M1109">
        <v>119.33540000000001</v>
      </c>
    </row>
    <row r="1110" spans="2:13" x14ac:dyDescent="0.3">
      <c r="B1110" t="s">
        <v>80</v>
      </c>
      <c r="C1110" t="s">
        <v>81</v>
      </c>
      <c r="D1110" s="3">
        <v>2.5230000000000001</v>
      </c>
      <c r="E1110">
        <v>1.871</v>
      </c>
      <c r="F1110">
        <v>0.6482</v>
      </c>
      <c r="G1110">
        <v>3.8E-3</v>
      </c>
      <c r="H1110">
        <v>0.10929999999999999</v>
      </c>
      <c r="I1110">
        <v>2.3900000000000001E-2</v>
      </c>
      <c r="J1110">
        <v>2.6560999999999999</v>
      </c>
      <c r="K1110">
        <v>7.0999999999999994E-2</v>
      </c>
      <c r="L1110">
        <v>0.13469999999999999</v>
      </c>
      <c r="M1110">
        <v>73.9024</v>
      </c>
    </row>
    <row r="1111" spans="2:13" x14ac:dyDescent="0.3">
      <c r="B1111" t="s">
        <v>82</v>
      </c>
      <c r="C1111" t="s">
        <v>83</v>
      </c>
      <c r="D1111" s="3">
        <v>4.3936000000000002</v>
      </c>
      <c r="E1111">
        <v>2.4523000000000001</v>
      </c>
      <c r="F1111">
        <v>1.9339</v>
      </c>
      <c r="G1111">
        <v>7.4000000000000003E-3</v>
      </c>
      <c r="H1111">
        <v>0.33500000000000002</v>
      </c>
      <c r="I1111">
        <v>6.8500000000000005E-2</v>
      </c>
      <c r="J1111">
        <v>4.7969999999999997</v>
      </c>
      <c r="K1111">
        <v>0.12130000000000001</v>
      </c>
      <c r="L1111">
        <v>0.27900000000000003</v>
      </c>
      <c r="M1111">
        <v>83.013300000000001</v>
      </c>
    </row>
    <row r="1112" spans="2:13" x14ac:dyDescent="0.3">
      <c r="B1112" t="s">
        <v>84</v>
      </c>
      <c r="C1112" t="s">
        <v>85</v>
      </c>
      <c r="D1112" s="3">
        <v>4.1238999999999999</v>
      </c>
      <c r="E1112">
        <v>3.1153</v>
      </c>
      <c r="F1112">
        <v>0.99809999999999999</v>
      </c>
      <c r="G1112">
        <v>1.06E-2</v>
      </c>
      <c r="H1112">
        <v>0.2344</v>
      </c>
      <c r="I1112">
        <v>6.2700000000000006E-2</v>
      </c>
      <c r="J1112">
        <v>4.4210000000000003</v>
      </c>
      <c r="K1112">
        <v>0.1895</v>
      </c>
      <c r="L1112">
        <v>0.32300000000000001</v>
      </c>
      <c r="M1112">
        <v>106.53270000000001</v>
      </c>
    </row>
    <row r="1113" spans="2:13" x14ac:dyDescent="0.3">
      <c r="B1113" t="s">
        <v>86</v>
      </c>
      <c r="C1113" t="s">
        <v>87</v>
      </c>
      <c r="D1113">
        <v>20.9192</v>
      </c>
      <c r="E1113">
        <v>11.0131</v>
      </c>
      <c r="F1113">
        <v>9.8564000000000007</v>
      </c>
      <c r="G1113">
        <v>4.9599999999999998E-2</v>
      </c>
      <c r="H1113">
        <v>1.5737000000000001</v>
      </c>
      <c r="I1113">
        <v>0.31490000000000001</v>
      </c>
      <c r="J1113">
        <v>22.8078</v>
      </c>
      <c r="K1113">
        <v>1.5826</v>
      </c>
      <c r="L1113">
        <v>3.0501999999999998</v>
      </c>
      <c r="M1113">
        <v>556.90710000000001</v>
      </c>
    </row>
    <row r="1114" spans="2:13" x14ac:dyDescent="0.3">
      <c r="B1114" t="s">
        <v>88</v>
      </c>
      <c r="C1114" t="s">
        <v>89</v>
      </c>
      <c r="D1114" s="3">
        <v>1.4432</v>
      </c>
      <c r="E1114">
        <v>0.82050000000000001</v>
      </c>
      <c r="F1114">
        <v>0.61960000000000004</v>
      </c>
      <c r="G1114">
        <v>3.0999999999999999E-3</v>
      </c>
      <c r="H1114">
        <v>6.7799999999999999E-2</v>
      </c>
      <c r="I1114">
        <v>1.9300000000000001E-2</v>
      </c>
      <c r="J1114">
        <v>1.5303</v>
      </c>
      <c r="K1114">
        <v>0.1036</v>
      </c>
      <c r="L1114">
        <v>0.21479999999999999</v>
      </c>
      <c r="M1114">
        <v>37.429299999999998</v>
      </c>
    </row>
    <row r="1115" spans="2:13" x14ac:dyDescent="0.3">
      <c r="B1115" t="s">
        <v>90</v>
      </c>
      <c r="C1115" t="s">
        <v>91</v>
      </c>
      <c r="D1115" s="3">
        <v>0.71489999999999998</v>
      </c>
      <c r="E1115">
        <v>0.3488</v>
      </c>
      <c r="F1115">
        <v>0.36470000000000002</v>
      </c>
      <c r="G1115">
        <v>1.4E-3</v>
      </c>
      <c r="H1115">
        <v>3.4799999999999998E-2</v>
      </c>
      <c r="I1115">
        <v>9.9000000000000008E-3</v>
      </c>
      <c r="J1115">
        <v>0.75960000000000005</v>
      </c>
      <c r="K1115">
        <v>0.1017</v>
      </c>
      <c r="L1115">
        <v>0.15690000000000001</v>
      </c>
      <c r="M1115">
        <v>29.842600000000001</v>
      </c>
    </row>
    <row r="1116" spans="2:13" x14ac:dyDescent="0.3">
      <c r="B1116" t="s">
        <v>92</v>
      </c>
      <c r="C1116" t="s">
        <v>93</v>
      </c>
      <c r="D1116">
        <v>32.109000000000002</v>
      </c>
      <c r="E1116">
        <v>26.470600000000001</v>
      </c>
      <c r="F1116">
        <v>5.5548999999999999</v>
      </c>
      <c r="G1116">
        <v>8.3500000000000005E-2</v>
      </c>
      <c r="H1116">
        <v>0.80689999999999995</v>
      </c>
      <c r="I1116">
        <v>0.32</v>
      </c>
      <c r="J1116">
        <v>33.235999999999997</v>
      </c>
      <c r="K1116">
        <v>1.1952</v>
      </c>
      <c r="L1116">
        <v>2.0589</v>
      </c>
      <c r="M1116">
        <v>750.9751</v>
      </c>
    </row>
    <row r="1117" spans="2:13" x14ac:dyDescent="0.3">
      <c r="B1117" t="s">
        <v>47</v>
      </c>
      <c r="C1117" t="s">
        <v>94</v>
      </c>
      <c r="D1117" s="3">
        <v>29.843299999999999</v>
      </c>
      <c r="E1117">
        <v>24.3155</v>
      </c>
      <c r="F1117">
        <v>5.4591000000000003</v>
      </c>
      <c r="G1117">
        <v>6.8599999999999994E-2</v>
      </c>
      <c r="H1117">
        <v>0.53800000000000003</v>
      </c>
      <c r="I1117">
        <v>0.2576</v>
      </c>
      <c r="J1117">
        <v>30.6388</v>
      </c>
      <c r="K1117">
        <v>0.98150000000000004</v>
      </c>
      <c r="L1117">
        <v>1.6015999999999999</v>
      </c>
      <c r="M1117">
        <v>804.88329999999996</v>
      </c>
    </row>
    <row r="1118" spans="2:13" x14ac:dyDescent="0.3">
      <c r="B1118" t="s">
        <v>46</v>
      </c>
      <c r="C1118" t="s">
        <v>197</v>
      </c>
      <c r="D1118" t="s">
        <v>197</v>
      </c>
      <c r="E1118" t="s">
        <v>197</v>
      </c>
      <c r="F1118" t="s">
        <v>197</v>
      </c>
      <c r="G1118" t="s">
        <v>197</v>
      </c>
      <c r="H1118" t="s">
        <v>197</v>
      </c>
      <c r="I1118" t="s">
        <v>197</v>
      </c>
      <c r="J1118" t="s">
        <v>197</v>
      </c>
      <c r="K1118" t="s">
        <v>197</v>
      </c>
    </row>
    <row r="1119" spans="2:13" x14ac:dyDescent="0.3">
      <c r="B1119" t="s">
        <v>0</v>
      </c>
      <c r="C1119" t="s">
        <v>37</v>
      </c>
      <c r="D1119">
        <v>187.41919999999999</v>
      </c>
      <c r="E1119">
        <v>94.603300000000004</v>
      </c>
      <c r="F1119">
        <v>92.252700000000004</v>
      </c>
      <c r="G1119">
        <v>0.56320000000000003</v>
      </c>
      <c r="H1119">
        <v>24.673400000000001</v>
      </c>
      <c r="I1119">
        <v>9.1629000000000005</v>
      </c>
      <c r="J1119">
        <v>221.25559999999999</v>
      </c>
      <c r="K1119">
        <v>61.600700000000003</v>
      </c>
      <c r="L1119">
        <v>185.18010000000001</v>
      </c>
      <c r="M1119" s="6">
        <v>6045.97</v>
      </c>
    </row>
    <row r="1121" spans="2:13" x14ac:dyDescent="0.3">
      <c r="B1121" t="s">
        <v>116</v>
      </c>
      <c r="C1121" t="s">
        <v>100</v>
      </c>
      <c r="D1121" s="3"/>
    </row>
    <row r="1122" spans="2:13" x14ac:dyDescent="0.3">
      <c r="D1122" s="3"/>
    </row>
    <row r="1123" spans="2:13" x14ac:dyDescent="0.3">
      <c r="B1123" t="s">
        <v>71</v>
      </c>
      <c r="C1123" t="s">
        <v>72</v>
      </c>
      <c r="D1123" s="3">
        <v>1.6949000000000001</v>
      </c>
      <c r="E1123">
        <v>0.30559999999999998</v>
      </c>
      <c r="F1123">
        <v>1.3872</v>
      </c>
      <c r="G1123">
        <v>2.0999999999999999E-3</v>
      </c>
      <c r="H1123">
        <v>1.5800000000000002E-2</v>
      </c>
      <c r="I1123">
        <v>3.3099999999999997E-2</v>
      </c>
      <c r="J1123">
        <v>1.7438</v>
      </c>
      <c r="K1123">
        <v>0.38850000000000001</v>
      </c>
      <c r="L1123">
        <v>1.5862000000000001</v>
      </c>
      <c r="M1123">
        <v>30.323599999999999</v>
      </c>
    </row>
    <row r="1124" spans="2:13" x14ac:dyDescent="0.3">
      <c r="B1124" t="s">
        <v>73</v>
      </c>
      <c r="C1124" t="s">
        <v>74</v>
      </c>
      <c r="D1124" s="3">
        <v>47.795699999999997</v>
      </c>
      <c r="E1124">
        <v>10.6464</v>
      </c>
      <c r="F1124">
        <v>36.928600000000003</v>
      </c>
      <c r="G1124">
        <v>0.22070000000000001</v>
      </c>
      <c r="H1124">
        <v>17.1462</v>
      </c>
      <c r="I1124">
        <v>6.3581000000000003</v>
      </c>
      <c r="J1124">
        <v>71.3</v>
      </c>
      <c r="K1124">
        <v>39.757399999999997</v>
      </c>
      <c r="L1124">
        <v>129.221</v>
      </c>
      <c r="M1124" s="6">
        <v>2075.0700000000002</v>
      </c>
    </row>
    <row r="1125" spans="2:13" x14ac:dyDescent="0.3">
      <c r="B1125" t="s">
        <v>40</v>
      </c>
      <c r="C1125" t="s">
        <v>75</v>
      </c>
      <c r="D1125" s="3">
        <v>15.5115</v>
      </c>
      <c r="E1125">
        <v>3.9826000000000001</v>
      </c>
      <c r="F1125">
        <v>11.4817</v>
      </c>
      <c r="G1125">
        <v>4.7100000000000003E-2</v>
      </c>
      <c r="H1125">
        <v>3.8420999999999998</v>
      </c>
      <c r="I1125">
        <v>0.86019999999999996</v>
      </c>
      <c r="J1125">
        <v>20.213799999999999</v>
      </c>
      <c r="K1125">
        <v>7.8451000000000004</v>
      </c>
      <c r="L1125">
        <v>14.996700000000001</v>
      </c>
      <c r="M1125">
        <v>789.09770000000003</v>
      </c>
    </row>
    <row r="1126" spans="2:13" x14ac:dyDescent="0.3">
      <c r="B1126" t="s">
        <v>76</v>
      </c>
      <c r="C1126" t="s">
        <v>77</v>
      </c>
      <c r="D1126" s="3">
        <v>8.0676000000000005</v>
      </c>
      <c r="E1126">
        <v>3.3613</v>
      </c>
      <c r="F1126">
        <v>4.6852</v>
      </c>
      <c r="G1126">
        <v>2.12E-2</v>
      </c>
      <c r="H1126">
        <v>1.2688999999999999</v>
      </c>
      <c r="I1126">
        <v>0.29330000000000001</v>
      </c>
      <c r="J1126">
        <v>9.6298999999999992</v>
      </c>
      <c r="K1126">
        <v>2.4205999999999999</v>
      </c>
      <c r="L1126">
        <v>4.8967000000000001</v>
      </c>
      <c r="M1126">
        <v>347.7817</v>
      </c>
    </row>
    <row r="1127" spans="2:13" x14ac:dyDescent="0.3">
      <c r="B1127" t="s">
        <v>78</v>
      </c>
      <c r="C1127" t="s">
        <v>79</v>
      </c>
      <c r="D1127" s="3">
        <v>5.6349</v>
      </c>
      <c r="E1127">
        <v>4.4013999999999998</v>
      </c>
      <c r="F1127">
        <v>1.2253000000000001</v>
      </c>
      <c r="G1127">
        <v>8.2000000000000007E-3</v>
      </c>
      <c r="H1127">
        <v>0.32779999999999998</v>
      </c>
      <c r="I1127">
        <v>5.8099999999999999E-2</v>
      </c>
      <c r="J1127">
        <v>6.0208000000000004</v>
      </c>
      <c r="K1127">
        <v>0.15079999999999999</v>
      </c>
      <c r="L1127">
        <v>0.2409</v>
      </c>
      <c r="M1127">
        <v>137.20949999999999</v>
      </c>
    </row>
    <row r="1128" spans="2:13" x14ac:dyDescent="0.3">
      <c r="B1128" t="s">
        <v>80</v>
      </c>
      <c r="C1128" t="s">
        <v>81</v>
      </c>
      <c r="D1128" s="3">
        <v>2.8304</v>
      </c>
      <c r="E1128">
        <v>2.1049000000000002</v>
      </c>
      <c r="F1128">
        <v>0.72119999999999995</v>
      </c>
      <c r="G1128">
        <v>4.3E-3</v>
      </c>
      <c r="H1128">
        <v>0.12230000000000001</v>
      </c>
      <c r="I1128">
        <v>2.75E-2</v>
      </c>
      <c r="J1128">
        <v>2.9803000000000002</v>
      </c>
      <c r="K1128">
        <v>8.1000000000000003E-2</v>
      </c>
      <c r="L1128">
        <v>0.15379999999999999</v>
      </c>
      <c r="M1128">
        <v>83.268500000000003</v>
      </c>
    </row>
    <row r="1129" spans="2:13" x14ac:dyDescent="0.3">
      <c r="B1129" t="s">
        <v>82</v>
      </c>
      <c r="C1129" t="s">
        <v>83</v>
      </c>
      <c r="D1129" s="3">
        <v>3.8353999999999999</v>
      </c>
      <c r="E1129">
        <v>2.1366999999999998</v>
      </c>
      <c r="F1129">
        <v>1.6921999999999999</v>
      </c>
      <c r="G1129">
        <v>6.4999999999999997E-3</v>
      </c>
      <c r="H1129">
        <v>0.29320000000000002</v>
      </c>
      <c r="I1129">
        <v>6.1499999999999999E-2</v>
      </c>
      <c r="J1129">
        <v>4.1901000000000002</v>
      </c>
      <c r="K1129">
        <v>0.10639999999999999</v>
      </c>
      <c r="L1129">
        <v>0.2482</v>
      </c>
      <c r="M1129">
        <v>72.517300000000006</v>
      </c>
    </row>
    <row r="1130" spans="2:13" x14ac:dyDescent="0.3">
      <c r="B1130" t="s">
        <v>84</v>
      </c>
      <c r="C1130" t="s">
        <v>85</v>
      </c>
      <c r="D1130" s="3">
        <v>5.8571999999999997</v>
      </c>
      <c r="E1130">
        <v>4.2751999999999999</v>
      </c>
      <c r="F1130">
        <v>1.5681</v>
      </c>
      <c r="G1130">
        <v>1.4E-2</v>
      </c>
      <c r="H1130">
        <v>0.43340000000000001</v>
      </c>
      <c r="I1130">
        <v>9.01E-2</v>
      </c>
      <c r="J1130">
        <v>6.3807</v>
      </c>
      <c r="K1130">
        <v>0.249</v>
      </c>
      <c r="L1130">
        <v>0.40920000000000001</v>
      </c>
      <c r="M1130">
        <v>139.63839999999999</v>
      </c>
    </row>
    <row r="1131" spans="2:13" x14ac:dyDescent="0.3">
      <c r="B1131" t="s">
        <v>86</v>
      </c>
      <c r="C1131" t="s">
        <v>87</v>
      </c>
      <c r="D1131" s="3">
        <v>11.1584</v>
      </c>
      <c r="E1131">
        <v>5.2454999999999998</v>
      </c>
      <c r="F1131">
        <v>5.8871000000000002</v>
      </c>
      <c r="G1131">
        <v>2.58E-2</v>
      </c>
      <c r="H1131">
        <v>1.0947</v>
      </c>
      <c r="I1131">
        <v>0.18079999999999999</v>
      </c>
      <c r="J1131">
        <v>12.4339</v>
      </c>
      <c r="K1131">
        <v>0.79339999999999999</v>
      </c>
      <c r="L1131">
        <v>1.5255000000000001</v>
      </c>
      <c r="M1131">
        <v>286.9203</v>
      </c>
    </row>
    <row r="1132" spans="2:13" x14ac:dyDescent="0.3">
      <c r="B1132" t="s">
        <v>88</v>
      </c>
      <c r="C1132" t="s">
        <v>89</v>
      </c>
      <c r="D1132" s="3">
        <v>0.7097</v>
      </c>
      <c r="E1132">
        <v>0.35709999999999997</v>
      </c>
      <c r="F1132">
        <v>0.35120000000000001</v>
      </c>
      <c r="G1132">
        <v>1.5E-3</v>
      </c>
      <c r="H1132">
        <v>4.6399999999999997E-2</v>
      </c>
      <c r="I1132">
        <v>1.04E-2</v>
      </c>
      <c r="J1132">
        <v>0.76659999999999995</v>
      </c>
      <c r="K1132">
        <v>4.7899999999999998E-2</v>
      </c>
      <c r="L1132">
        <v>0.10630000000000001</v>
      </c>
      <c r="M1132">
        <v>17.8703</v>
      </c>
    </row>
    <row r="1133" spans="2:13" x14ac:dyDescent="0.3">
      <c r="B1133" t="s">
        <v>90</v>
      </c>
      <c r="C1133" t="s">
        <v>91</v>
      </c>
      <c r="D1133" s="3">
        <v>1.4015</v>
      </c>
      <c r="E1133">
        <v>0.63639999999999997</v>
      </c>
      <c r="F1133">
        <v>0.76239999999999997</v>
      </c>
      <c r="G1133">
        <v>2.8E-3</v>
      </c>
      <c r="H1133">
        <v>9.6100000000000005E-2</v>
      </c>
      <c r="I1133">
        <v>2.18E-2</v>
      </c>
      <c r="J1133">
        <v>1.5195000000000001</v>
      </c>
      <c r="K1133">
        <v>0.18920000000000001</v>
      </c>
      <c r="L1133">
        <v>0.31719999999999998</v>
      </c>
      <c r="M1133">
        <v>56.148499999999999</v>
      </c>
    </row>
    <row r="1134" spans="2:13" x14ac:dyDescent="0.3">
      <c r="B1134" t="s">
        <v>92</v>
      </c>
      <c r="C1134" t="s">
        <v>93</v>
      </c>
      <c r="D1134">
        <v>9.1372</v>
      </c>
      <c r="E1134">
        <v>7.3167</v>
      </c>
      <c r="F1134">
        <v>1.7991999999999999</v>
      </c>
      <c r="G1134">
        <v>2.12E-2</v>
      </c>
      <c r="H1134">
        <v>0.35980000000000001</v>
      </c>
      <c r="I1134">
        <v>8.7400000000000005E-2</v>
      </c>
      <c r="J1134">
        <v>9.5843000000000007</v>
      </c>
      <c r="K1134">
        <v>0.30349999999999999</v>
      </c>
      <c r="L1134">
        <v>0.48480000000000001</v>
      </c>
      <c r="M1134">
        <v>189.1009</v>
      </c>
    </row>
    <row r="1135" spans="2:13" x14ac:dyDescent="0.3">
      <c r="B1135" t="s">
        <v>47</v>
      </c>
      <c r="C1135" t="s">
        <v>94</v>
      </c>
      <c r="D1135" s="3">
        <v>8.0606000000000009</v>
      </c>
      <c r="E1135">
        <v>6.4311999999999996</v>
      </c>
      <c r="F1135">
        <v>1.6121000000000001</v>
      </c>
      <c r="G1135">
        <v>1.7299999999999999E-2</v>
      </c>
      <c r="H1135">
        <v>0.21590000000000001</v>
      </c>
      <c r="I1135">
        <v>6.7400000000000002E-2</v>
      </c>
      <c r="J1135">
        <v>8.3438999999999997</v>
      </c>
      <c r="K1135">
        <v>0.24709999999999999</v>
      </c>
      <c r="L1135">
        <v>0.38179999999999997</v>
      </c>
      <c r="M1135">
        <v>205.4042</v>
      </c>
    </row>
    <row r="1136" spans="2:13" x14ac:dyDescent="0.3">
      <c r="B1136" t="s">
        <v>46</v>
      </c>
      <c r="C1136" t="s">
        <v>197</v>
      </c>
      <c r="D1136" t="s">
        <v>197</v>
      </c>
      <c r="E1136" t="s">
        <v>197</v>
      </c>
      <c r="F1136" t="s">
        <v>197</v>
      </c>
      <c r="G1136" t="s">
        <v>197</v>
      </c>
      <c r="H1136" t="s">
        <v>197</v>
      </c>
      <c r="I1136" t="s">
        <v>197</v>
      </c>
      <c r="J1136" t="s">
        <v>197</v>
      </c>
      <c r="K1136" t="s">
        <v>197</v>
      </c>
    </row>
    <row r="1137" spans="1:15" x14ac:dyDescent="0.3">
      <c r="B1137" t="s">
        <v>0</v>
      </c>
      <c r="C1137" t="s">
        <v>37</v>
      </c>
      <c r="D1137">
        <v>121.69499999999999</v>
      </c>
      <c r="E1137">
        <v>51.201000000000001</v>
      </c>
      <c r="F1137">
        <v>70.101399999999998</v>
      </c>
      <c r="G1137">
        <v>0.39250000000000002</v>
      </c>
      <c r="H1137">
        <v>25.262699999999999</v>
      </c>
      <c r="I1137">
        <v>8.1498000000000008</v>
      </c>
      <c r="J1137">
        <v>155.10749999999999</v>
      </c>
      <c r="K1137">
        <v>52.579799999999999</v>
      </c>
      <c r="L1137">
        <v>154.5684</v>
      </c>
      <c r="M1137" s="6">
        <v>4430.3500000000004</v>
      </c>
    </row>
    <row r="1139" spans="1:15" x14ac:dyDescent="0.3">
      <c r="B1139" t="s">
        <v>54</v>
      </c>
      <c r="C1139" t="s">
        <v>15</v>
      </c>
      <c r="D1139" s="3"/>
    </row>
    <row r="1140" spans="1:15" x14ac:dyDescent="0.3">
      <c r="D1140" s="3"/>
    </row>
    <row r="1141" spans="1:15" x14ac:dyDescent="0.3">
      <c r="B1141" t="s">
        <v>71</v>
      </c>
      <c r="C1141" t="s">
        <v>72</v>
      </c>
      <c r="D1141" s="3">
        <v>0.64590000000000003</v>
      </c>
      <c r="E1141">
        <v>0.1172</v>
      </c>
      <c r="F1141">
        <v>0.5282</v>
      </c>
      <c r="G1141">
        <v>5.9999999999999995E-4</v>
      </c>
      <c r="H1141">
        <v>6.1999999999999998E-3</v>
      </c>
      <c r="I1141">
        <v>1.03E-2</v>
      </c>
      <c r="J1141">
        <v>0.66249999999999998</v>
      </c>
      <c r="K1141">
        <v>0.1198</v>
      </c>
      <c r="L1141">
        <v>0.44600000000000001</v>
      </c>
      <c r="M1141">
        <v>8.4861000000000004</v>
      </c>
    </row>
    <row r="1142" spans="1:15" x14ac:dyDescent="0.3">
      <c r="A1142" t="s">
        <v>19</v>
      </c>
    </row>
    <row r="1143" spans="1:15" x14ac:dyDescent="0.3">
      <c r="A1143" t="s">
        <v>50</v>
      </c>
      <c r="B1143" t="s">
        <v>51</v>
      </c>
      <c r="C1143" t="s">
        <v>185</v>
      </c>
      <c r="D1143" s="7">
        <v>0.3466319444444444</v>
      </c>
      <c r="E1143" s="8">
        <v>41424</v>
      </c>
    </row>
    <row r="1144" spans="1:15" x14ac:dyDescent="0.3">
      <c r="A1144" t="s">
        <v>20</v>
      </c>
    </row>
    <row r="1145" spans="1:15" x14ac:dyDescent="0.3">
      <c r="A1145" t="s">
        <v>21</v>
      </c>
      <c r="B1145" t="s">
        <v>22</v>
      </c>
      <c r="C1145">
        <v>2011</v>
      </c>
    </row>
    <row r="1146" spans="1:15" x14ac:dyDescent="0.3">
      <c r="A1146" t="s">
        <v>23</v>
      </c>
      <c r="B1146" t="s">
        <v>24</v>
      </c>
      <c r="C1146" t="s">
        <v>25</v>
      </c>
      <c r="D1146">
        <v>1</v>
      </c>
      <c r="E1146">
        <v>2</v>
      </c>
      <c r="F1146">
        <v>3</v>
      </c>
      <c r="G1146">
        <v>4</v>
      </c>
      <c r="H1146">
        <v>5</v>
      </c>
      <c r="I1146">
        <v>6</v>
      </c>
      <c r="J1146">
        <v>7</v>
      </c>
      <c r="K1146">
        <v>8</v>
      </c>
      <c r="L1146">
        <v>9</v>
      </c>
      <c r="M1146">
        <v>10</v>
      </c>
      <c r="N1146">
        <v>11</v>
      </c>
      <c r="O1146">
        <v>12</v>
      </c>
    </row>
    <row r="1148" spans="1:15" x14ac:dyDescent="0.3">
      <c r="C1148" s="5"/>
    </row>
    <row r="1149" spans="1:15" x14ac:dyDescent="0.3">
      <c r="A1149" t="s">
        <v>26</v>
      </c>
      <c r="B1149" t="s">
        <v>27</v>
      </c>
      <c r="C1149" s="5">
        <v>4.708333333333333</v>
      </c>
      <c r="D1149" t="s">
        <v>187</v>
      </c>
      <c r="E1149" t="s">
        <v>169</v>
      </c>
      <c r="F1149" t="s">
        <v>170</v>
      </c>
      <c r="G1149" t="s">
        <v>171</v>
      </c>
      <c r="H1149" t="s">
        <v>29</v>
      </c>
      <c r="I1149" t="s">
        <v>0</v>
      </c>
      <c r="J1149" t="s">
        <v>30</v>
      </c>
      <c r="K1149" t="s">
        <v>70</v>
      </c>
      <c r="L1149" t="s">
        <v>32</v>
      </c>
    </row>
    <row r="1150" spans="1:15" x14ac:dyDescent="0.3">
      <c r="A1150" t="s">
        <v>172</v>
      </c>
      <c r="B1150" t="s">
        <v>1</v>
      </c>
      <c r="C1150" t="s">
        <v>2</v>
      </c>
      <c r="D1150" t="s">
        <v>33</v>
      </c>
      <c r="E1150" t="s">
        <v>3</v>
      </c>
      <c r="F1150" t="s">
        <v>4</v>
      </c>
      <c r="G1150" t="s">
        <v>5</v>
      </c>
      <c r="H1150" t="s">
        <v>6</v>
      </c>
      <c r="I1150">
        <v>34003</v>
      </c>
      <c r="J1150">
        <v>2011</v>
      </c>
      <c r="K1150" t="s">
        <v>173</v>
      </c>
      <c r="L1150" t="s">
        <v>174</v>
      </c>
      <c r="M1150" t="s">
        <v>175</v>
      </c>
    </row>
    <row r="1151" spans="1:15" x14ac:dyDescent="0.3">
      <c r="A1151" t="s">
        <v>19</v>
      </c>
    </row>
    <row r="1152" spans="1:15" x14ac:dyDescent="0.3">
      <c r="B1152" t="s">
        <v>188</v>
      </c>
      <c r="C1152" t="s">
        <v>189</v>
      </c>
      <c r="D1152" t="s">
        <v>176</v>
      </c>
      <c r="E1152" t="s">
        <v>177</v>
      </c>
      <c r="F1152">
        <v>-2.5</v>
      </c>
      <c r="G1152" t="s">
        <v>46</v>
      </c>
    </row>
    <row r="1153" spans="1:13" x14ac:dyDescent="0.3">
      <c r="B1153" t="s">
        <v>70</v>
      </c>
      <c r="C1153" t="s">
        <v>37</v>
      </c>
      <c r="D1153" t="s">
        <v>190</v>
      </c>
      <c r="E1153" t="s">
        <v>37</v>
      </c>
    </row>
    <row r="1154" spans="1:13" x14ac:dyDescent="0.3">
      <c r="B1154" t="s">
        <v>0</v>
      </c>
      <c r="C1154" t="s">
        <v>32</v>
      </c>
      <c r="D1154" t="s">
        <v>191</v>
      </c>
      <c r="E1154" t="s">
        <v>192</v>
      </c>
      <c r="F1154" t="s">
        <v>193</v>
      </c>
      <c r="G1154" t="s">
        <v>194</v>
      </c>
      <c r="H1154" t="s">
        <v>195</v>
      </c>
      <c r="I1154" t="s">
        <v>196</v>
      </c>
      <c r="J1154" t="s">
        <v>38</v>
      </c>
      <c r="K1154" t="s">
        <v>179</v>
      </c>
      <c r="L1154" t="s">
        <v>180</v>
      </c>
      <c r="M1154" t="s">
        <v>39</v>
      </c>
    </row>
    <row r="1155" spans="1:13" x14ac:dyDescent="0.3">
      <c r="A1155" t="s">
        <v>19</v>
      </c>
      <c r="D1155" s="3"/>
    </row>
    <row r="1156" spans="1:13" x14ac:dyDescent="0.3">
      <c r="D1156" s="3"/>
    </row>
    <row r="1157" spans="1:13" x14ac:dyDescent="0.3">
      <c r="B1157" t="s">
        <v>73</v>
      </c>
      <c r="C1157" t="s">
        <v>74</v>
      </c>
      <c r="D1157" s="3">
        <v>47.517899999999997</v>
      </c>
      <c r="E1157">
        <v>10.157</v>
      </c>
      <c r="F1157">
        <v>37.201000000000001</v>
      </c>
      <c r="G1157">
        <v>0.16</v>
      </c>
      <c r="H1157">
        <v>12.024800000000001</v>
      </c>
      <c r="I1157">
        <v>4.1017000000000001</v>
      </c>
      <c r="J1157">
        <v>63.644399999999997</v>
      </c>
      <c r="K1157">
        <v>28.825099999999999</v>
      </c>
      <c r="L1157">
        <v>90.078400000000002</v>
      </c>
      <c r="M1157" s="6">
        <v>1551.83</v>
      </c>
    </row>
    <row r="1158" spans="1:13" x14ac:dyDescent="0.3">
      <c r="B1158" t="s">
        <v>40</v>
      </c>
      <c r="C1158" t="s">
        <v>75</v>
      </c>
      <c r="D1158" s="3">
        <v>11.075900000000001</v>
      </c>
      <c r="E1158">
        <v>2.7172999999999998</v>
      </c>
      <c r="F1158">
        <v>8.3312000000000008</v>
      </c>
      <c r="G1158">
        <v>2.7300000000000001E-2</v>
      </c>
      <c r="H1158">
        <v>2.2711999999999999</v>
      </c>
      <c r="I1158">
        <v>0.4415</v>
      </c>
      <c r="J1158">
        <v>13.788600000000001</v>
      </c>
      <c r="K1158">
        <v>4.5586000000000002</v>
      </c>
      <c r="L1158">
        <v>7.9671000000000003</v>
      </c>
      <c r="M1158">
        <v>507.92989999999998</v>
      </c>
    </row>
    <row r="1159" spans="1:13" x14ac:dyDescent="0.3">
      <c r="B1159" t="s">
        <v>76</v>
      </c>
      <c r="C1159" t="s">
        <v>77</v>
      </c>
      <c r="D1159" s="3">
        <v>5.3764000000000003</v>
      </c>
      <c r="E1159">
        <v>2.0741999999999998</v>
      </c>
      <c r="F1159">
        <v>3.2898999999999998</v>
      </c>
      <c r="G1159">
        <v>1.2200000000000001E-2</v>
      </c>
      <c r="H1159">
        <v>0.76070000000000004</v>
      </c>
      <c r="I1159">
        <v>0.15260000000000001</v>
      </c>
      <c r="J1159">
        <v>6.2897999999999996</v>
      </c>
      <c r="K1159">
        <v>1.4204000000000001</v>
      </c>
      <c r="L1159">
        <v>2.6164999999999998</v>
      </c>
      <c r="M1159">
        <v>224.2475</v>
      </c>
    </row>
    <row r="1160" spans="1:13" x14ac:dyDescent="0.3">
      <c r="B1160" t="s">
        <v>78</v>
      </c>
      <c r="C1160" t="s">
        <v>79</v>
      </c>
      <c r="D1160" s="3">
        <v>4.7634999999999996</v>
      </c>
      <c r="E1160">
        <v>3.6269999999999998</v>
      </c>
      <c r="F1160">
        <v>1.1297999999999999</v>
      </c>
      <c r="G1160">
        <v>6.7000000000000002E-3</v>
      </c>
      <c r="H1160">
        <v>0.35189999999999999</v>
      </c>
      <c r="I1160">
        <v>4.5999999999999999E-2</v>
      </c>
      <c r="J1160">
        <v>5.1614000000000004</v>
      </c>
      <c r="K1160">
        <v>0.1225</v>
      </c>
      <c r="L1160">
        <v>0.19370000000000001</v>
      </c>
      <c r="M1160">
        <v>111.69750000000001</v>
      </c>
    </row>
    <row r="1161" spans="1:13" x14ac:dyDescent="0.3">
      <c r="B1161" t="s">
        <v>80</v>
      </c>
      <c r="C1161" t="s">
        <v>81</v>
      </c>
      <c r="D1161" s="3">
        <v>2.3812000000000002</v>
      </c>
      <c r="E1161">
        <v>1.7248000000000001</v>
      </c>
      <c r="F1161">
        <v>0.65300000000000002</v>
      </c>
      <c r="G1161">
        <v>3.5000000000000001E-3</v>
      </c>
      <c r="H1161">
        <v>0.1163</v>
      </c>
      <c r="I1161">
        <v>2.18E-2</v>
      </c>
      <c r="J1161">
        <v>2.5194000000000001</v>
      </c>
      <c r="K1161">
        <v>6.4899999999999999E-2</v>
      </c>
      <c r="L1161">
        <v>0.12970000000000001</v>
      </c>
      <c r="M1161">
        <v>69.968800000000002</v>
      </c>
    </row>
    <row r="1162" spans="1:13" x14ac:dyDescent="0.3">
      <c r="B1162" t="s">
        <v>82</v>
      </c>
      <c r="C1162" t="s">
        <v>83</v>
      </c>
      <c r="D1162" s="3">
        <v>2.9192999999999998</v>
      </c>
      <c r="E1162">
        <v>1.6094999999999999</v>
      </c>
      <c r="F1162">
        <v>1.3050999999999999</v>
      </c>
      <c r="G1162">
        <v>4.7999999999999996E-3</v>
      </c>
      <c r="H1162">
        <v>0.23710000000000001</v>
      </c>
      <c r="I1162">
        <v>4.2000000000000003E-2</v>
      </c>
      <c r="J1162">
        <v>3.1983999999999999</v>
      </c>
      <c r="K1162">
        <v>7.8200000000000006E-2</v>
      </c>
      <c r="L1162">
        <v>0.1807</v>
      </c>
      <c r="M1162">
        <v>53.844000000000001</v>
      </c>
    </row>
    <row r="1163" spans="1:13" x14ac:dyDescent="0.3">
      <c r="B1163" t="s">
        <v>84</v>
      </c>
      <c r="C1163" t="s">
        <v>85</v>
      </c>
      <c r="D1163" s="3">
        <v>2.5211999999999999</v>
      </c>
      <c r="E1163">
        <v>1.8835999999999999</v>
      </c>
      <c r="F1163">
        <v>0.63170000000000004</v>
      </c>
      <c r="G1163">
        <v>5.8999999999999999E-3</v>
      </c>
      <c r="H1163">
        <v>0.17519999999999999</v>
      </c>
      <c r="I1163">
        <v>3.4299999999999997E-2</v>
      </c>
      <c r="J1163">
        <v>2.7307000000000001</v>
      </c>
      <c r="K1163">
        <v>0.10589999999999999</v>
      </c>
      <c r="L1163">
        <v>0.1673</v>
      </c>
      <c r="M1163">
        <v>58.954099999999997</v>
      </c>
    </row>
    <row r="1164" spans="1:13" x14ac:dyDescent="0.3">
      <c r="B1164" t="s">
        <v>86</v>
      </c>
      <c r="C1164" t="s">
        <v>87</v>
      </c>
      <c r="D1164" s="3">
        <v>11.612500000000001</v>
      </c>
      <c r="E1164">
        <v>6.2645999999999997</v>
      </c>
      <c r="F1164">
        <v>5.3201000000000001</v>
      </c>
      <c r="G1164">
        <v>2.7799999999999998E-2</v>
      </c>
      <c r="H1164">
        <v>0.99270000000000003</v>
      </c>
      <c r="I1164">
        <v>0.15359999999999999</v>
      </c>
      <c r="J1164">
        <v>12.758699999999999</v>
      </c>
      <c r="K1164">
        <v>0.87990000000000002</v>
      </c>
      <c r="L1164">
        <v>1.4174</v>
      </c>
      <c r="M1164">
        <v>309.3365</v>
      </c>
    </row>
    <row r="1165" spans="1:13" x14ac:dyDescent="0.3">
      <c r="B1165" t="s">
        <v>88</v>
      </c>
      <c r="C1165" t="s">
        <v>89</v>
      </c>
      <c r="D1165">
        <v>0.94679999999999997</v>
      </c>
      <c r="E1165">
        <v>0.56759999999999999</v>
      </c>
      <c r="F1165">
        <v>0.37709999999999999</v>
      </c>
      <c r="G1165">
        <v>2.0999999999999999E-3</v>
      </c>
      <c r="H1165">
        <v>5.3900000000000003E-2</v>
      </c>
      <c r="I1165">
        <v>1.06E-2</v>
      </c>
      <c r="J1165">
        <v>1.0112000000000001</v>
      </c>
      <c r="K1165">
        <v>6.9000000000000006E-2</v>
      </c>
      <c r="L1165">
        <v>0.1071</v>
      </c>
      <c r="M1165">
        <v>24.785699999999999</v>
      </c>
    </row>
    <row r="1166" spans="1:13" x14ac:dyDescent="0.3">
      <c r="B1166" t="s">
        <v>90</v>
      </c>
      <c r="C1166" t="s">
        <v>91</v>
      </c>
      <c r="D1166" s="3">
        <v>0.34329999999999999</v>
      </c>
      <c r="E1166">
        <v>0.16639999999999999</v>
      </c>
      <c r="F1166">
        <v>0.1762</v>
      </c>
      <c r="G1166">
        <v>6.9999999999999999E-4</v>
      </c>
      <c r="H1166">
        <v>0.02</v>
      </c>
      <c r="I1166">
        <v>4.0000000000000001E-3</v>
      </c>
      <c r="J1166">
        <v>0.36730000000000002</v>
      </c>
      <c r="K1166">
        <v>4.9500000000000002E-2</v>
      </c>
      <c r="L1166">
        <v>5.8500000000000003E-2</v>
      </c>
      <c r="M1166">
        <v>14.002000000000001</v>
      </c>
    </row>
    <row r="1167" spans="1:13" x14ac:dyDescent="0.3">
      <c r="B1167" t="s">
        <v>92</v>
      </c>
      <c r="C1167" t="s">
        <v>93</v>
      </c>
      <c r="D1167">
        <v>15.291600000000001</v>
      </c>
      <c r="E1167">
        <v>12.071400000000001</v>
      </c>
      <c r="F1167">
        <v>3.1869999999999998</v>
      </c>
      <c r="G1167">
        <v>3.32E-2</v>
      </c>
      <c r="H1167">
        <v>0.77380000000000004</v>
      </c>
      <c r="I1167">
        <v>0.1361</v>
      </c>
      <c r="J1167">
        <v>16.201499999999999</v>
      </c>
      <c r="K1167">
        <v>0.47589999999999999</v>
      </c>
      <c r="L1167">
        <v>0.71650000000000003</v>
      </c>
      <c r="M1167">
        <v>296.70319999999998</v>
      </c>
    </row>
    <row r="1168" spans="1:13" x14ac:dyDescent="0.3">
      <c r="B1168" t="s">
        <v>47</v>
      </c>
      <c r="C1168" t="s">
        <v>94</v>
      </c>
      <c r="D1168">
        <v>14.238</v>
      </c>
      <c r="E1168">
        <v>11.207700000000001</v>
      </c>
      <c r="F1168">
        <v>3.0028999999999999</v>
      </c>
      <c r="G1168">
        <v>2.7400000000000001E-2</v>
      </c>
      <c r="H1168">
        <v>0.55069999999999997</v>
      </c>
      <c r="I1168">
        <v>0.1077</v>
      </c>
      <c r="J1168">
        <v>14.8963</v>
      </c>
      <c r="K1168">
        <v>0.3911</v>
      </c>
      <c r="L1168">
        <v>0.5423</v>
      </c>
      <c r="M1168">
        <v>333.84109999999998</v>
      </c>
    </row>
    <row r="1169" spans="2:13" x14ac:dyDescent="0.3">
      <c r="B1169" t="s">
        <v>46</v>
      </c>
      <c r="C1169" t="s">
        <v>197</v>
      </c>
      <c r="D1169" t="s">
        <v>197</v>
      </c>
      <c r="E1169" t="s">
        <v>197</v>
      </c>
      <c r="F1169" t="s">
        <v>197</v>
      </c>
      <c r="G1169" t="s">
        <v>197</v>
      </c>
      <c r="H1169" t="s">
        <v>197</v>
      </c>
      <c r="I1169" t="s">
        <v>197</v>
      </c>
      <c r="J1169" t="s">
        <v>197</v>
      </c>
      <c r="K1169" t="s">
        <v>197</v>
      </c>
    </row>
    <row r="1170" spans="2:13" x14ac:dyDescent="0.3">
      <c r="B1170" t="s">
        <v>0</v>
      </c>
      <c r="C1170" t="s">
        <v>37</v>
      </c>
      <c r="D1170" s="3">
        <v>119.6335</v>
      </c>
      <c r="E1170">
        <v>54.188200000000002</v>
      </c>
      <c r="F1170">
        <v>65.133200000000002</v>
      </c>
      <c r="G1170">
        <v>0.31209999999999999</v>
      </c>
      <c r="H1170">
        <v>18.334499999999998</v>
      </c>
      <c r="I1170">
        <v>5.2622</v>
      </c>
      <c r="J1170">
        <v>143.2302</v>
      </c>
      <c r="K1170">
        <v>37.160899999999998</v>
      </c>
      <c r="L1170">
        <v>104.621</v>
      </c>
      <c r="M1170" s="6">
        <v>3565.63</v>
      </c>
    </row>
    <row r="1171" spans="2:13" x14ac:dyDescent="0.3">
      <c r="D1171" s="3"/>
    </row>
    <row r="1172" spans="2:13" x14ac:dyDescent="0.3">
      <c r="B1172" t="s">
        <v>55</v>
      </c>
      <c r="C1172" t="s">
        <v>16</v>
      </c>
      <c r="D1172" s="3"/>
    </row>
    <row r="1173" spans="2:13" x14ac:dyDescent="0.3">
      <c r="D1173" s="3"/>
    </row>
    <row r="1174" spans="2:13" x14ac:dyDescent="0.3">
      <c r="B1174" t="s">
        <v>71</v>
      </c>
      <c r="C1174" t="s">
        <v>72</v>
      </c>
      <c r="D1174" s="3">
        <v>0.4632</v>
      </c>
      <c r="E1174">
        <v>8.3900000000000002E-2</v>
      </c>
      <c r="F1174">
        <v>0.37869999999999998</v>
      </c>
      <c r="G1174">
        <v>5.9999999999999995E-4</v>
      </c>
      <c r="H1174">
        <v>4.7999999999999996E-3</v>
      </c>
      <c r="I1174">
        <v>9.1999999999999998E-3</v>
      </c>
      <c r="J1174">
        <v>0.47720000000000001</v>
      </c>
      <c r="K1174">
        <v>0.10639999999999999</v>
      </c>
      <c r="L1174">
        <v>0.40920000000000001</v>
      </c>
      <c r="M1174">
        <v>8.0886999999999993</v>
      </c>
    </row>
    <row r="1175" spans="2:13" x14ac:dyDescent="0.3">
      <c r="B1175" t="s">
        <v>73</v>
      </c>
      <c r="C1175" t="s">
        <v>74</v>
      </c>
      <c r="D1175" s="3">
        <v>35.326999999999998</v>
      </c>
      <c r="E1175">
        <v>7.5400999999999998</v>
      </c>
      <c r="F1175">
        <v>27.627500000000001</v>
      </c>
      <c r="G1175">
        <v>0.15939999999999999</v>
      </c>
      <c r="H1175">
        <v>11.198499999999999</v>
      </c>
      <c r="I1175">
        <v>4.3761000000000001</v>
      </c>
      <c r="J1175">
        <v>50.901600000000002</v>
      </c>
      <c r="K1175">
        <v>28.7287</v>
      </c>
      <c r="L1175">
        <v>94.259200000000007</v>
      </c>
      <c r="M1175" s="6">
        <v>1436.47</v>
      </c>
    </row>
    <row r="1176" spans="2:13" x14ac:dyDescent="0.3">
      <c r="B1176" t="s">
        <v>40</v>
      </c>
      <c r="C1176" t="s">
        <v>75</v>
      </c>
      <c r="D1176" s="3">
        <v>7.6016000000000004</v>
      </c>
      <c r="E1176">
        <v>1.9955000000000001</v>
      </c>
      <c r="F1176">
        <v>5.5838999999999999</v>
      </c>
      <c r="G1176">
        <v>2.2200000000000001E-2</v>
      </c>
      <c r="H1176">
        <v>1.8555999999999999</v>
      </c>
      <c r="I1176">
        <v>0.3916</v>
      </c>
      <c r="J1176">
        <v>9.8488000000000007</v>
      </c>
      <c r="K1176">
        <v>3.7078000000000002</v>
      </c>
      <c r="L1176">
        <v>6.6976000000000004</v>
      </c>
      <c r="M1176">
        <v>392.88339999999999</v>
      </c>
    </row>
    <row r="1177" spans="2:13" x14ac:dyDescent="0.3">
      <c r="B1177" t="s">
        <v>76</v>
      </c>
      <c r="C1177" t="s">
        <v>77</v>
      </c>
      <c r="D1177" s="3">
        <v>3.9575999999999998</v>
      </c>
      <c r="E1177">
        <v>1.6125</v>
      </c>
      <c r="F1177">
        <v>2.335</v>
      </c>
      <c r="G1177">
        <v>0.01</v>
      </c>
      <c r="H1177">
        <v>0.62060000000000004</v>
      </c>
      <c r="I1177">
        <v>0.13539999999999999</v>
      </c>
      <c r="J1177">
        <v>4.7135999999999996</v>
      </c>
      <c r="K1177">
        <v>1.1607000000000001</v>
      </c>
      <c r="L1177">
        <v>2.2193000000000001</v>
      </c>
      <c r="M1177">
        <v>174.8184</v>
      </c>
    </row>
    <row r="1178" spans="2:13" x14ac:dyDescent="0.3">
      <c r="B1178" t="s">
        <v>78</v>
      </c>
      <c r="C1178" t="s">
        <v>79</v>
      </c>
      <c r="D1178" s="3">
        <v>2.4718</v>
      </c>
      <c r="E1178">
        <v>1.9220999999999999</v>
      </c>
      <c r="F1178">
        <v>0.54610000000000003</v>
      </c>
      <c r="G1178">
        <v>3.5999999999999999E-3</v>
      </c>
      <c r="H1178">
        <v>0.14630000000000001</v>
      </c>
      <c r="I1178">
        <v>2.5399999999999999E-2</v>
      </c>
      <c r="J1178">
        <v>2.6435</v>
      </c>
      <c r="K1178">
        <v>6.6699999999999995E-2</v>
      </c>
      <c r="L1178">
        <v>0.108</v>
      </c>
      <c r="M1178">
        <v>61.322400000000002</v>
      </c>
    </row>
    <row r="1179" spans="2:13" x14ac:dyDescent="0.3">
      <c r="B1179" t="s">
        <v>80</v>
      </c>
      <c r="C1179" t="s">
        <v>81</v>
      </c>
      <c r="D1179" s="3">
        <v>1.2811999999999999</v>
      </c>
      <c r="E1179">
        <v>0.95440000000000003</v>
      </c>
      <c r="F1179">
        <v>0.32479999999999998</v>
      </c>
      <c r="G1179">
        <v>1.9E-3</v>
      </c>
      <c r="H1179">
        <v>5.3499999999999999E-2</v>
      </c>
      <c r="I1179">
        <v>1.2E-2</v>
      </c>
      <c r="J1179">
        <v>1.3468</v>
      </c>
      <c r="K1179">
        <v>3.6499999999999998E-2</v>
      </c>
      <c r="L1179">
        <v>6.9400000000000003E-2</v>
      </c>
      <c r="M1179">
        <v>37.928100000000001</v>
      </c>
    </row>
    <row r="1180" spans="2:13" x14ac:dyDescent="0.3">
      <c r="B1180" t="s">
        <v>82</v>
      </c>
      <c r="C1180" t="s">
        <v>83</v>
      </c>
      <c r="D1180" s="3">
        <v>2.1724999999999999</v>
      </c>
      <c r="E1180">
        <v>1.2201</v>
      </c>
      <c r="F1180">
        <v>0.9486</v>
      </c>
      <c r="G1180">
        <v>3.7000000000000002E-3</v>
      </c>
      <c r="H1180">
        <v>0.1608</v>
      </c>
      <c r="I1180">
        <v>3.3599999999999998E-2</v>
      </c>
      <c r="J1180">
        <v>2.3668</v>
      </c>
      <c r="K1180">
        <v>6.0699999999999997E-2</v>
      </c>
      <c r="L1180">
        <v>0.14069999999999999</v>
      </c>
      <c r="M1180">
        <v>41.701099999999997</v>
      </c>
    </row>
    <row r="1181" spans="2:13" x14ac:dyDescent="0.3">
      <c r="B1181" t="s">
        <v>84</v>
      </c>
      <c r="C1181" t="s">
        <v>85</v>
      </c>
      <c r="D1181" s="3">
        <v>4.1791</v>
      </c>
      <c r="E1181">
        <v>3.0802</v>
      </c>
      <c r="F1181">
        <v>1.0886</v>
      </c>
      <c r="G1181">
        <v>1.03E-2</v>
      </c>
      <c r="H1181">
        <v>0.28189999999999998</v>
      </c>
      <c r="I1181">
        <v>6.4299999999999996E-2</v>
      </c>
      <c r="J1181">
        <v>4.5254000000000003</v>
      </c>
      <c r="K1181">
        <v>0.1845</v>
      </c>
      <c r="L1181">
        <v>0.31130000000000002</v>
      </c>
      <c r="M1181">
        <v>104.2454</v>
      </c>
    </row>
    <row r="1182" spans="2:13" x14ac:dyDescent="0.3">
      <c r="B1182" t="s">
        <v>86</v>
      </c>
      <c r="C1182" t="s">
        <v>87</v>
      </c>
      <c r="D1182" s="3">
        <v>20.968699999999998</v>
      </c>
      <c r="E1182">
        <v>10.3009</v>
      </c>
      <c r="F1182">
        <v>10.6188</v>
      </c>
      <c r="G1182">
        <v>4.9000000000000002E-2</v>
      </c>
      <c r="H1182">
        <v>1.8819999999999999</v>
      </c>
      <c r="I1182">
        <v>0.33019999999999999</v>
      </c>
      <c r="J1182">
        <v>23.180900000000001</v>
      </c>
      <c r="K1182">
        <v>1.5373000000000001</v>
      </c>
      <c r="L1182">
        <v>2.9906999999999999</v>
      </c>
      <c r="M1182">
        <v>546.67610000000002</v>
      </c>
    </row>
    <row r="1183" spans="2:13" x14ac:dyDescent="0.3">
      <c r="B1183" t="s">
        <v>88</v>
      </c>
      <c r="C1183" t="s">
        <v>89</v>
      </c>
      <c r="D1183">
        <v>1.4000999999999999</v>
      </c>
      <c r="E1183">
        <v>0.75700000000000001</v>
      </c>
      <c r="F1183">
        <v>0.64019999999999999</v>
      </c>
      <c r="G1183">
        <v>3.0000000000000001E-3</v>
      </c>
      <c r="H1183">
        <v>7.6799999999999993E-2</v>
      </c>
      <c r="I1183">
        <v>1.9599999999999999E-2</v>
      </c>
      <c r="J1183">
        <v>1.4964999999999999</v>
      </c>
      <c r="K1183">
        <v>9.8400000000000001E-2</v>
      </c>
      <c r="L1183">
        <v>0.2127</v>
      </c>
      <c r="M1183">
        <v>35.894100000000002</v>
      </c>
    </row>
    <row r="1184" spans="2:13" x14ac:dyDescent="0.3">
      <c r="B1184" t="s">
        <v>90</v>
      </c>
      <c r="C1184" t="s">
        <v>91</v>
      </c>
      <c r="D1184" s="3">
        <v>0.51529999999999998</v>
      </c>
      <c r="E1184">
        <v>0.24399999999999999</v>
      </c>
      <c r="F1184">
        <v>0.27039999999999997</v>
      </c>
      <c r="G1184">
        <v>1E-3</v>
      </c>
      <c r="H1184">
        <v>2.9499999999999998E-2</v>
      </c>
      <c r="I1184">
        <v>7.4999999999999997E-3</v>
      </c>
      <c r="J1184">
        <v>0.55230000000000001</v>
      </c>
      <c r="K1184">
        <v>7.22E-2</v>
      </c>
      <c r="L1184">
        <v>0.1167</v>
      </c>
      <c r="M1184">
        <v>21.2437</v>
      </c>
    </row>
    <row r="1185" spans="1:15" x14ac:dyDescent="0.3">
      <c r="B1185" t="s">
        <v>92</v>
      </c>
      <c r="C1185" t="s">
        <v>93</v>
      </c>
      <c r="D1185">
        <v>26.132000000000001</v>
      </c>
      <c r="E1185">
        <v>21.5077</v>
      </c>
      <c r="F1185">
        <v>4.5551000000000004</v>
      </c>
      <c r="G1185">
        <v>6.9199999999999998E-2</v>
      </c>
      <c r="H1185">
        <v>0.63080000000000003</v>
      </c>
      <c r="I1185">
        <v>0.26469999999999999</v>
      </c>
      <c r="J1185">
        <v>27.0275</v>
      </c>
      <c r="K1185">
        <v>0.99060000000000004</v>
      </c>
      <c r="L1185">
        <v>1.7376</v>
      </c>
      <c r="M1185">
        <v>624.64009999999996</v>
      </c>
    </row>
    <row r="1186" spans="1:15" x14ac:dyDescent="0.3">
      <c r="B1186" t="s">
        <v>47</v>
      </c>
      <c r="C1186" t="s">
        <v>94</v>
      </c>
      <c r="D1186">
        <v>22.167200000000001</v>
      </c>
      <c r="E1186">
        <v>18.0488</v>
      </c>
      <c r="F1186">
        <v>4.0659000000000001</v>
      </c>
      <c r="G1186">
        <v>5.2499999999999998E-2</v>
      </c>
      <c r="H1186">
        <v>0.3594</v>
      </c>
      <c r="I1186">
        <v>0.19539999999999999</v>
      </c>
      <c r="J1186">
        <v>22.722100000000001</v>
      </c>
      <c r="K1186">
        <v>0.75019999999999998</v>
      </c>
      <c r="L1186">
        <v>1.2537</v>
      </c>
      <c r="M1186">
        <v>616.31259999999997</v>
      </c>
    </row>
    <row r="1187" spans="1:15" x14ac:dyDescent="0.3">
      <c r="B1187" t="s">
        <v>46</v>
      </c>
      <c r="C1187" t="s">
        <v>197</v>
      </c>
      <c r="D1187" t="s">
        <v>197</v>
      </c>
      <c r="E1187" t="s">
        <v>197</v>
      </c>
      <c r="F1187" t="s">
        <v>197</v>
      </c>
      <c r="G1187" t="s">
        <v>197</v>
      </c>
      <c r="H1187" t="s">
        <v>197</v>
      </c>
      <c r="I1187" t="s">
        <v>197</v>
      </c>
      <c r="J1187" t="s">
        <v>197</v>
      </c>
      <c r="K1187" t="s">
        <v>197</v>
      </c>
    </row>
    <row r="1188" spans="1:15" x14ac:dyDescent="0.3">
      <c r="B1188" t="s">
        <v>0</v>
      </c>
      <c r="C1188" t="s">
        <v>37</v>
      </c>
      <c r="D1188" s="3">
        <v>128.63740000000001</v>
      </c>
      <c r="E1188">
        <v>69.267300000000006</v>
      </c>
      <c r="F1188">
        <v>58.983600000000003</v>
      </c>
      <c r="G1188">
        <v>0.38650000000000001</v>
      </c>
      <c r="H1188">
        <v>17.3005</v>
      </c>
      <c r="I1188">
        <v>5.8648999999999996</v>
      </c>
      <c r="J1188">
        <v>151.80289999999999</v>
      </c>
      <c r="K1188">
        <v>37.500700000000002</v>
      </c>
      <c r="L1188">
        <v>110.5261</v>
      </c>
      <c r="M1188" s="6">
        <v>4102.22</v>
      </c>
    </row>
    <row r="1189" spans="1:15" x14ac:dyDescent="0.3">
      <c r="D1189" s="3"/>
    </row>
    <row r="1190" spans="1:15" x14ac:dyDescent="0.3">
      <c r="B1190" t="s">
        <v>117</v>
      </c>
      <c r="C1190" t="s">
        <v>102</v>
      </c>
      <c r="D1190" s="3"/>
    </row>
    <row r="1191" spans="1:15" x14ac:dyDescent="0.3">
      <c r="D1191" s="3"/>
    </row>
    <row r="1192" spans="1:15" x14ac:dyDescent="0.3">
      <c r="B1192" t="s">
        <v>71</v>
      </c>
      <c r="C1192" t="s">
        <v>72</v>
      </c>
      <c r="D1192" s="3">
        <v>0.3735</v>
      </c>
      <c r="E1192">
        <v>6.83E-2</v>
      </c>
      <c r="F1192">
        <v>0.30480000000000002</v>
      </c>
      <c r="G1192">
        <v>5.0000000000000001E-4</v>
      </c>
      <c r="H1192">
        <v>4.1999999999999997E-3</v>
      </c>
      <c r="I1192">
        <v>8.0999999999999996E-3</v>
      </c>
      <c r="J1192">
        <v>0.38590000000000002</v>
      </c>
      <c r="K1192">
        <v>8.8999999999999996E-2</v>
      </c>
      <c r="L1192">
        <v>0.31979999999999997</v>
      </c>
      <c r="M1192">
        <v>6.6532</v>
      </c>
    </row>
    <row r="1193" spans="1:15" x14ac:dyDescent="0.3">
      <c r="B1193" t="s">
        <v>73</v>
      </c>
      <c r="C1193" t="s">
        <v>74</v>
      </c>
      <c r="D1193" s="3">
        <v>12.3908</v>
      </c>
      <c r="E1193">
        <v>2.8361000000000001</v>
      </c>
      <c r="F1193">
        <v>9.5012000000000008</v>
      </c>
      <c r="G1193">
        <v>5.3499999999999999E-2</v>
      </c>
      <c r="H1193">
        <v>4.6580000000000004</v>
      </c>
      <c r="I1193">
        <v>1.5965</v>
      </c>
      <c r="J1193">
        <v>18.645299999999999</v>
      </c>
      <c r="K1193">
        <v>9.6386000000000003</v>
      </c>
      <c r="L1193">
        <v>29.383099999999999</v>
      </c>
      <c r="M1193">
        <v>501.7987</v>
      </c>
    </row>
    <row r="1194" spans="1:15" x14ac:dyDescent="0.3">
      <c r="A1194" t="s">
        <v>19</v>
      </c>
    </row>
    <row r="1195" spans="1:15" x14ac:dyDescent="0.3">
      <c r="A1195" t="s">
        <v>50</v>
      </c>
      <c r="B1195" t="s">
        <v>51</v>
      </c>
      <c r="C1195" t="s">
        <v>185</v>
      </c>
      <c r="D1195" s="7">
        <v>0.3466319444444444</v>
      </c>
      <c r="E1195" s="8">
        <v>41424</v>
      </c>
    </row>
    <row r="1196" spans="1:15" x14ac:dyDescent="0.3">
      <c r="A1196" t="s">
        <v>20</v>
      </c>
    </row>
    <row r="1197" spans="1:15" x14ac:dyDescent="0.3">
      <c r="A1197" t="s">
        <v>21</v>
      </c>
      <c r="B1197" t="s">
        <v>22</v>
      </c>
      <c r="C1197">
        <v>2011</v>
      </c>
    </row>
    <row r="1198" spans="1:15" x14ac:dyDescent="0.3">
      <c r="A1198" t="s">
        <v>23</v>
      </c>
      <c r="B1198" t="s">
        <v>24</v>
      </c>
      <c r="C1198" t="s">
        <v>25</v>
      </c>
      <c r="D1198">
        <v>1</v>
      </c>
      <c r="E1198">
        <v>2</v>
      </c>
      <c r="F1198">
        <v>3</v>
      </c>
      <c r="G1198">
        <v>4</v>
      </c>
      <c r="H1198">
        <v>5</v>
      </c>
      <c r="I1198">
        <v>6</v>
      </c>
      <c r="J1198">
        <v>7</v>
      </c>
      <c r="K1198">
        <v>8</v>
      </c>
      <c r="L1198">
        <v>9</v>
      </c>
      <c r="M1198">
        <v>10</v>
      </c>
      <c r="N1198">
        <v>11</v>
      </c>
      <c r="O1198">
        <v>12</v>
      </c>
    </row>
    <row r="1200" spans="1:15" x14ac:dyDescent="0.3">
      <c r="C1200" s="5"/>
    </row>
    <row r="1201" spans="1:13" x14ac:dyDescent="0.3">
      <c r="A1201" t="s">
        <v>26</v>
      </c>
      <c r="B1201" t="s">
        <v>27</v>
      </c>
      <c r="C1201" s="5">
        <v>4.708333333333333</v>
      </c>
      <c r="D1201" t="s">
        <v>187</v>
      </c>
      <c r="E1201" t="s">
        <v>169</v>
      </c>
      <c r="F1201" t="s">
        <v>170</v>
      </c>
      <c r="G1201" t="s">
        <v>171</v>
      </c>
      <c r="H1201" t="s">
        <v>29</v>
      </c>
      <c r="I1201" t="s">
        <v>0</v>
      </c>
      <c r="J1201" t="s">
        <v>30</v>
      </c>
      <c r="K1201" t="s">
        <v>70</v>
      </c>
      <c r="L1201" t="s">
        <v>32</v>
      </c>
    </row>
    <row r="1202" spans="1:13" x14ac:dyDescent="0.3">
      <c r="A1202" t="s">
        <v>172</v>
      </c>
      <c r="B1202" t="s">
        <v>1</v>
      </c>
      <c r="C1202" t="s">
        <v>2</v>
      </c>
      <c r="D1202" t="s">
        <v>33</v>
      </c>
      <c r="E1202" t="s">
        <v>3</v>
      </c>
      <c r="F1202" t="s">
        <v>4</v>
      </c>
      <c r="G1202" t="s">
        <v>5</v>
      </c>
      <c r="H1202" t="s">
        <v>6</v>
      </c>
      <c r="I1202">
        <v>34003</v>
      </c>
      <c r="J1202">
        <v>2011</v>
      </c>
      <c r="K1202" t="s">
        <v>173</v>
      </c>
      <c r="L1202" t="s">
        <v>174</v>
      </c>
      <c r="M1202" t="s">
        <v>175</v>
      </c>
    </row>
    <row r="1203" spans="1:13" x14ac:dyDescent="0.3">
      <c r="A1203" t="s">
        <v>19</v>
      </c>
    </row>
    <row r="1204" spans="1:13" x14ac:dyDescent="0.3">
      <c r="B1204" t="s">
        <v>188</v>
      </c>
      <c r="C1204" t="s">
        <v>189</v>
      </c>
      <c r="D1204" t="s">
        <v>176</v>
      </c>
      <c r="E1204" t="s">
        <v>177</v>
      </c>
      <c r="F1204">
        <v>-2.5</v>
      </c>
      <c r="G1204" t="s">
        <v>46</v>
      </c>
    </row>
    <row r="1205" spans="1:13" x14ac:dyDescent="0.3">
      <c r="B1205" t="s">
        <v>70</v>
      </c>
      <c r="C1205" t="s">
        <v>37</v>
      </c>
      <c r="D1205" t="s">
        <v>190</v>
      </c>
      <c r="E1205" t="s">
        <v>37</v>
      </c>
    </row>
    <row r="1206" spans="1:13" x14ac:dyDescent="0.3">
      <c r="B1206" t="s">
        <v>0</v>
      </c>
      <c r="C1206" t="s">
        <v>32</v>
      </c>
      <c r="D1206" t="s">
        <v>191</v>
      </c>
      <c r="E1206" t="s">
        <v>192</v>
      </c>
      <c r="F1206" t="s">
        <v>193</v>
      </c>
      <c r="G1206" t="s">
        <v>194</v>
      </c>
      <c r="H1206" t="s">
        <v>195</v>
      </c>
      <c r="I1206" t="s">
        <v>196</v>
      </c>
      <c r="J1206" t="s">
        <v>38</v>
      </c>
      <c r="K1206" t="s">
        <v>179</v>
      </c>
      <c r="L1206" t="s">
        <v>180</v>
      </c>
      <c r="M1206" t="s">
        <v>39</v>
      </c>
    </row>
    <row r="1207" spans="1:13" x14ac:dyDescent="0.3">
      <c r="A1207" t="s">
        <v>19</v>
      </c>
      <c r="D1207" s="3"/>
    </row>
    <row r="1208" spans="1:13" x14ac:dyDescent="0.3">
      <c r="D1208" s="3"/>
    </row>
    <row r="1209" spans="1:13" x14ac:dyDescent="0.3">
      <c r="B1209" t="s">
        <v>40</v>
      </c>
      <c r="C1209" t="s">
        <v>75</v>
      </c>
      <c r="D1209" s="3">
        <v>6.0185000000000004</v>
      </c>
      <c r="E1209">
        <v>1.5395000000000001</v>
      </c>
      <c r="F1209">
        <v>4.4607999999999999</v>
      </c>
      <c r="G1209">
        <v>1.8200000000000001E-2</v>
      </c>
      <c r="H1209">
        <v>1.645</v>
      </c>
      <c r="I1209">
        <v>0.34860000000000002</v>
      </c>
      <c r="J1209">
        <v>8.0121000000000002</v>
      </c>
      <c r="K1209">
        <v>3.0249000000000001</v>
      </c>
      <c r="L1209">
        <v>5.5423</v>
      </c>
      <c r="M1209">
        <v>281.6087</v>
      </c>
    </row>
    <row r="1210" spans="1:13" x14ac:dyDescent="0.3">
      <c r="B1210" t="s">
        <v>76</v>
      </c>
      <c r="C1210" t="s">
        <v>77</v>
      </c>
      <c r="D1210" s="3">
        <v>3.2187999999999999</v>
      </c>
      <c r="E1210">
        <v>1.3079000000000001</v>
      </c>
      <c r="F1210">
        <v>1.9025000000000001</v>
      </c>
      <c r="G1210">
        <v>8.3999999999999995E-3</v>
      </c>
      <c r="H1210">
        <v>0.56330000000000002</v>
      </c>
      <c r="I1210">
        <v>0.12330000000000001</v>
      </c>
      <c r="J1210">
        <v>3.9053</v>
      </c>
      <c r="K1210">
        <v>0.96940000000000004</v>
      </c>
      <c r="L1210">
        <v>1.8811</v>
      </c>
      <c r="M1210">
        <v>131.3048</v>
      </c>
    </row>
    <row r="1211" spans="1:13" x14ac:dyDescent="0.3">
      <c r="B1211" t="s">
        <v>78</v>
      </c>
      <c r="C1211" t="s">
        <v>79</v>
      </c>
      <c r="D1211" s="3">
        <v>0.81850000000000001</v>
      </c>
      <c r="E1211">
        <v>0.63419999999999999</v>
      </c>
      <c r="F1211">
        <v>0.1832</v>
      </c>
      <c r="G1211">
        <v>1.1000000000000001E-3</v>
      </c>
      <c r="H1211">
        <v>5.0799999999999998E-2</v>
      </c>
      <c r="I1211">
        <v>8.3999999999999995E-3</v>
      </c>
      <c r="J1211">
        <v>0.87770000000000004</v>
      </c>
      <c r="K1211">
        <v>2.07E-2</v>
      </c>
      <c r="L1211">
        <v>3.2199999999999999E-2</v>
      </c>
      <c r="M1211">
        <v>18.968299999999999</v>
      </c>
    </row>
    <row r="1212" spans="1:13" x14ac:dyDescent="0.3">
      <c r="B1212" t="s">
        <v>80</v>
      </c>
      <c r="C1212" t="s">
        <v>81</v>
      </c>
      <c r="D1212" s="3">
        <v>0.3891</v>
      </c>
      <c r="E1212">
        <v>0.28470000000000001</v>
      </c>
      <c r="F1212">
        <v>0.1038</v>
      </c>
      <c r="G1212">
        <v>5.0000000000000001E-4</v>
      </c>
      <c r="H1212">
        <v>1.9599999999999999E-2</v>
      </c>
      <c r="I1212">
        <v>4.0000000000000001E-3</v>
      </c>
      <c r="J1212">
        <v>0.41270000000000001</v>
      </c>
      <c r="K1212">
        <v>1.03E-2</v>
      </c>
      <c r="L1212">
        <v>1.8800000000000001E-2</v>
      </c>
      <c r="M1212">
        <v>10.9526</v>
      </c>
    </row>
    <row r="1213" spans="1:13" x14ac:dyDescent="0.3">
      <c r="B1213" t="s">
        <v>82</v>
      </c>
      <c r="C1213" t="s">
        <v>83</v>
      </c>
      <c r="D1213" s="3">
        <v>1.1543000000000001</v>
      </c>
      <c r="E1213">
        <v>0.61799999999999999</v>
      </c>
      <c r="F1213">
        <v>0.53449999999999998</v>
      </c>
      <c r="G1213">
        <v>1.9E-3</v>
      </c>
      <c r="H1213">
        <v>0.10009999999999999</v>
      </c>
      <c r="I1213">
        <v>1.9300000000000001E-2</v>
      </c>
      <c r="J1213">
        <v>1.2737000000000001</v>
      </c>
      <c r="K1213">
        <v>3.1099999999999999E-2</v>
      </c>
      <c r="L1213">
        <v>6.5000000000000002E-2</v>
      </c>
      <c r="M1213">
        <v>22.3813</v>
      </c>
    </row>
    <row r="1214" spans="1:13" x14ac:dyDescent="0.3">
      <c r="B1214" t="s">
        <v>84</v>
      </c>
      <c r="C1214" t="s">
        <v>85</v>
      </c>
      <c r="D1214">
        <v>1.0434000000000001</v>
      </c>
      <c r="E1214">
        <v>0.75419999999999998</v>
      </c>
      <c r="F1214">
        <v>0.28689999999999999</v>
      </c>
      <c r="G1214">
        <v>2.3E-3</v>
      </c>
      <c r="H1214">
        <v>8.3400000000000002E-2</v>
      </c>
      <c r="I1214">
        <v>1.61E-2</v>
      </c>
      <c r="J1214">
        <v>1.1429</v>
      </c>
      <c r="K1214">
        <v>4.19E-2</v>
      </c>
      <c r="L1214">
        <v>6.6799999999999998E-2</v>
      </c>
      <c r="M1214">
        <v>23.802199999999999</v>
      </c>
    </row>
    <row r="1215" spans="1:13" x14ac:dyDescent="0.3">
      <c r="B1215" t="s">
        <v>86</v>
      </c>
      <c r="C1215" t="s">
        <v>87</v>
      </c>
      <c r="D1215" s="3">
        <v>3.6269</v>
      </c>
      <c r="E1215">
        <v>1.6365000000000001</v>
      </c>
      <c r="F1215">
        <v>1.9821</v>
      </c>
      <c r="G1215">
        <v>8.3000000000000001E-3</v>
      </c>
      <c r="H1215">
        <v>0.37990000000000002</v>
      </c>
      <c r="I1215">
        <v>6.0400000000000002E-2</v>
      </c>
      <c r="J1215">
        <v>4.0673000000000004</v>
      </c>
      <c r="K1215">
        <v>0.25469999999999998</v>
      </c>
      <c r="L1215">
        <v>0.46110000000000001</v>
      </c>
      <c r="M1215">
        <v>94.155500000000004</v>
      </c>
    </row>
    <row r="1216" spans="1:13" x14ac:dyDescent="0.3">
      <c r="B1216" t="s">
        <v>88</v>
      </c>
      <c r="C1216" t="s">
        <v>89</v>
      </c>
      <c r="D1216">
        <v>0.2727</v>
      </c>
      <c r="E1216">
        <v>0.1179</v>
      </c>
      <c r="F1216">
        <v>0.15429999999999999</v>
      </c>
      <c r="G1216">
        <v>5.9999999999999995E-4</v>
      </c>
      <c r="H1216">
        <v>2.6200000000000001E-2</v>
      </c>
      <c r="I1216">
        <v>4.3E-3</v>
      </c>
      <c r="J1216">
        <v>0.30320000000000003</v>
      </c>
      <c r="K1216">
        <v>1.7399999999999999E-2</v>
      </c>
      <c r="L1216">
        <v>3.2899999999999999E-2</v>
      </c>
      <c r="M1216">
        <v>6.8213999999999997</v>
      </c>
    </row>
    <row r="1217" spans="2:13" x14ac:dyDescent="0.3">
      <c r="B1217" t="s">
        <v>90</v>
      </c>
      <c r="C1217" t="s">
        <v>91</v>
      </c>
      <c r="D1217">
        <v>0.43059999999999998</v>
      </c>
      <c r="E1217">
        <v>0.1681</v>
      </c>
      <c r="F1217">
        <v>0.2616</v>
      </c>
      <c r="G1217">
        <v>8.0000000000000004E-4</v>
      </c>
      <c r="H1217">
        <v>4.4200000000000003E-2</v>
      </c>
      <c r="I1217">
        <v>7.4000000000000003E-3</v>
      </c>
      <c r="J1217">
        <v>0.48220000000000002</v>
      </c>
      <c r="K1217">
        <v>5.5800000000000002E-2</v>
      </c>
      <c r="L1217">
        <v>8.2000000000000003E-2</v>
      </c>
      <c r="M1217">
        <v>16.1846</v>
      </c>
    </row>
    <row r="1218" spans="2:13" x14ac:dyDescent="0.3">
      <c r="B1218" t="s">
        <v>92</v>
      </c>
      <c r="C1218" t="s">
        <v>93</v>
      </c>
      <c r="D1218">
        <v>2.1713</v>
      </c>
      <c r="E1218">
        <v>1.7138</v>
      </c>
      <c r="F1218">
        <v>0.4531</v>
      </c>
      <c r="G1218">
        <v>4.4000000000000003E-3</v>
      </c>
      <c r="H1218">
        <v>0.1075</v>
      </c>
      <c r="I1218">
        <v>1.9699999999999999E-2</v>
      </c>
      <c r="J1218">
        <v>2.2985000000000002</v>
      </c>
      <c r="K1218">
        <v>6.3100000000000003E-2</v>
      </c>
      <c r="L1218">
        <v>8.8800000000000004E-2</v>
      </c>
      <c r="M1218">
        <v>39.8249</v>
      </c>
    </row>
    <row r="1219" spans="2:13" x14ac:dyDescent="0.3">
      <c r="B1219" t="s">
        <v>47</v>
      </c>
      <c r="C1219" t="s">
        <v>94</v>
      </c>
      <c r="D1219" s="3">
        <v>2.2153999999999998</v>
      </c>
      <c r="E1219">
        <v>1.7372000000000001</v>
      </c>
      <c r="F1219">
        <v>0.4743</v>
      </c>
      <c r="G1219">
        <v>3.8999999999999998E-3</v>
      </c>
      <c r="H1219">
        <v>9.06E-2</v>
      </c>
      <c r="I1219">
        <v>1.6799999999999999E-2</v>
      </c>
      <c r="J1219">
        <v>2.3228</v>
      </c>
      <c r="K1219">
        <v>5.57E-2</v>
      </c>
      <c r="L1219">
        <v>7.0000000000000007E-2</v>
      </c>
      <c r="M1219">
        <v>48.552799999999998</v>
      </c>
    </row>
    <row r="1220" spans="2:13" x14ac:dyDescent="0.3">
      <c r="B1220" t="s">
        <v>46</v>
      </c>
      <c r="C1220" t="s">
        <v>197</v>
      </c>
      <c r="D1220" s="3" t="s">
        <v>197</v>
      </c>
      <c r="E1220" t="s">
        <v>197</v>
      </c>
      <c r="F1220" t="s">
        <v>197</v>
      </c>
      <c r="G1220" t="s">
        <v>197</v>
      </c>
      <c r="H1220" t="s">
        <v>197</v>
      </c>
      <c r="I1220" t="s">
        <v>197</v>
      </c>
      <c r="J1220" t="s">
        <v>197</v>
      </c>
      <c r="K1220" t="s">
        <v>197</v>
      </c>
    </row>
    <row r="1221" spans="2:13" x14ac:dyDescent="0.3">
      <c r="B1221" t="s">
        <v>0</v>
      </c>
      <c r="C1221" t="s">
        <v>37</v>
      </c>
      <c r="D1221" s="3">
        <v>34.123899999999999</v>
      </c>
      <c r="E1221">
        <v>13.416399999999999</v>
      </c>
      <c r="F1221">
        <v>20.603000000000002</v>
      </c>
      <c r="G1221">
        <v>0.10440000000000001</v>
      </c>
      <c r="H1221">
        <v>7.7728000000000002</v>
      </c>
      <c r="I1221">
        <v>2.2330000000000001</v>
      </c>
      <c r="J1221">
        <v>44.1297</v>
      </c>
      <c r="K1221">
        <v>14.272600000000001</v>
      </c>
      <c r="L1221">
        <v>38.043999999999997</v>
      </c>
      <c r="M1221" s="6">
        <v>1203.01</v>
      </c>
    </row>
    <row r="1222" spans="2:13" x14ac:dyDescent="0.3">
      <c r="D1222" s="3"/>
    </row>
    <row r="1223" spans="2:13" x14ac:dyDescent="0.3">
      <c r="B1223" t="s">
        <v>56</v>
      </c>
      <c r="C1223" t="s">
        <v>17</v>
      </c>
      <c r="D1223" s="3"/>
    </row>
    <row r="1224" spans="2:13" x14ac:dyDescent="0.3">
      <c r="D1224" s="3"/>
    </row>
    <row r="1225" spans="2:13" x14ac:dyDescent="0.3">
      <c r="B1225" t="s">
        <v>71</v>
      </c>
      <c r="C1225" t="s">
        <v>72</v>
      </c>
      <c r="D1225" s="3">
        <v>1.8685</v>
      </c>
      <c r="E1225">
        <v>0.33550000000000002</v>
      </c>
      <c r="F1225">
        <v>1.5309999999999999</v>
      </c>
      <c r="G1225">
        <v>2.0999999999999999E-3</v>
      </c>
      <c r="H1225">
        <v>1.6199999999999999E-2</v>
      </c>
      <c r="I1225">
        <v>3.0300000000000001E-2</v>
      </c>
      <c r="J1225">
        <v>1.9151</v>
      </c>
      <c r="K1225">
        <v>0.38469999999999999</v>
      </c>
      <c r="L1225">
        <v>1.6062000000000001</v>
      </c>
      <c r="M1225">
        <v>29.342199999999998</v>
      </c>
    </row>
    <row r="1226" spans="2:13" x14ac:dyDescent="0.3">
      <c r="B1226" t="s">
        <v>73</v>
      </c>
      <c r="C1226" t="s">
        <v>74</v>
      </c>
      <c r="D1226" s="3">
        <v>59.653399999999998</v>
      </c>
      <c r="E1226">
        <v>12.676500000000001</v>
      </c>
      <c r="F1226">
        <v>46.746899999999997</v>
      </c>
      <c r="G1226">
        <v>0.23</v>
      </c>
      <c r="H1226">
        <v>15.282299999999999</v>
      </c>
      <c r="I1226">
        <v>5.8604000000000003</v>
      </c>
      <c r="J1226">
        <v>80.796099999999996</v>
      </c>
      <c r="K1226">
        <v>41.443399999999997</v>
      </c>
      <c r="L1226">
        <v>136.41</v>
      </c>
      <c r="M1226" s="6">
        <v>2151.4299999999998</v>
      </c>
    </row>
    <row r="1227" spans="2:13" x14ac:dyDescent="0.3">
      <c r="B1227" t="s">
        <v>40</v>
      </c>
      <c r="C1227" t="s">
        <v>75</v>
      </c>
      <c r="D1227" s="3">
        <v>12.9841</v>
      </c>
      <c r="E1227">
        <v>3.1777000000000002</v>
      </c>
      <c r="F1227">
        <v>9.7708999999999993</v>
      </c>
      <c r="G1227">
        <v>3.5499999999999997E-2</v>
      </c>
      <c r="H1227">
        <v>2.5327000000000002</v>
      </c>
      <c r="I1227">
        <v>0.57089999999999996</v>
      </c>
      <c r="J1227">
        <v>16.087700000000002</v>
      </c>
      <c r="K1227">
        <v>5.9269999999999996</v>
      </c>
      <c r="L1227">
        <v>11.3408</v>
      </c>
      <c r="M1227">
        <v>614.57749999999999</v>
      </c>
    </row>
    <row r="1228" spans="2:13" x14ac:dyDescent="0.3">
      <c r="B1228" t="s">
        <v>76</v>
      </c>
      <c r="C1228" t="s">
        <v>77</v>
      </c>
      <c r="D1228" s="3">
        <v>6.4298999999999999</v>
      </c>
      <c r="E1228">
        <v>2.6150000000000002</v>
      </c>
      <c r="F1228">
        <v>3.7991999999999999</v>
      </c>
      <c r="G1228">
        <v>1.5800000000000002E-2</v>
      </c>
      <c r="H1228">
        <v>0.83899999999999997</v>
      </c>
      <c r="I1228">
        <v>0.19520000000000001</v>
      </c>
      <c r="J1228">
        <v>7.4641000000000002</v>
      </c>
      <c r="K1228">
        <v>1.8231999999999999</v>
      </c>
      <c r="L1228">
        <v>3.6930000000000001</v>
      </c>
      <c r="M1228">
        <v>268.6431</v>
      </c>
    </row>
    <row r="1229" spans="2:13" x14ac:dyDescent="0.3">
      <c r="B1229" t="s">
        <v>78</v>
      </c>
      <c r="C1229" t="s">
        <v>79</v>
      </c>
      <c r="D1229" s="3">
        <v>6.9580000000000002</v>
      </c>
      <c r="E1229">
        <v>5.2572999999999999</v>
      </c>
      <c r="F1229">
        <v>1.6909000000000001</v>
      </c>
      <c r="G1229">
        <v>9.9000000000000008E-3</v>
      </c>
      <c r="H1229">
        <v>0.53339999999999999</v>
      </c>
      <c r="I1229">
        <v>6.83E-2</v>
      </c>
      <c r="J1229">
        <v>7.5597000000000003</v>
      </c>
      <c r="K1229">
        <v>0.18160000000000001</v>
      </c>
      <c r="L1229">
        <v>0.29160000000000003</v>
      </c>
      <c r="M1229">
        <v>166.41890000000001</v>
      </c>
    </row>
    <row r="1230" spans="2:13" x14ac:dyDescent="0.3">
      <c r="B1230" t="s">
        <v>80</v>
      </c>
      <c r="C1230" t="s">
        <v>81</v>
      </c>
      <c r="D1230" s="3">
        <v>3.33</v>
      </c>
      <c r="E1230">
        <v>2.3632</v>
      </c>
      <c r="F1230">
        <v>0.96179999999999999</v>
      </c>
      <c r="G1230">
        <v>5.0000000000000001E-3</v>
      </c>
      <c r="H1230">
        <v>0.17030000000000001</v>
      </c>
      <c r="I1230">
        <v>3.2399999999999998E-2</v>
      </c>
      <c r="J1230">
        <v>3.5326</v>
      </c>
      <c r="K1230">
        <v>9.3700000000000006E-2</v>
      </c>
      <c r="L1230">
        <v>0.1966</v>
      </c>
      <c r="M1230">
        <v>102.1695</v>
      </c>
    </row>
    <row r="1231" spans="2:13" x14ac:dyDescent="0.3">
      <c r="B1231" t="s">
        <v>82</v>
      </c>
      <c r="C1231" t="s">
        <v>83</v>
      </c>
      <c r="D1231" s="3">
        <v>4.0716000000000001</v>
      </c>
      <c r="E1231">
        <v>2.1585999999999999</v>
      </c>
      <c r="F1231">
        <v>1.9063000000000001</v>
      </c>
      <c r="G1231">
        <v>6.6E-3</v>
      </c>
      <c r="H1231">
        <v>0.34379999999999999</v>
      </c>
      <c r="I1231">
        <v>6.1499999999999999E-2</v>
      </c>
      <c r="J1231">
        <v>4.4768999999999997</v>
      </c>
      <c r="K1231">
        <v>0.1084</v>
      </c>
      <c r="L1231">
        <v>0.27050000000000002</v>
      </c>
      <c r="M1231">
        <v>75.182400000000001</v>
      </c>
    </row>
    <row r="1232" spans="2:13" x14ac:dyDescent="0.3">
      <c r="B1232" t="s">
        <v>84</v>
      </c>
      <c r="C1232" t="s">
        <v>85</v>
      </c>
      <c r="D1232">
        <v>3.1753999999999998</v>
      </c>
      <c r="E1232">
        <v>2.2907999999999999</v>
      </c>
      <c r="F1232">
        <v>0.87719999999999998</v>
      </c>
      <c r="G1232">
        <v>7.4000000000000003E-3</v>
      </c>
      <c r="H1232">
        <v>0.2545</v>
      </c>
      <c r="I1232">
        <v>4.5499999999999999E-2</v>
      </c>
      <c r="J1232">
        <v>3.4754999999999998</v>
      </c>
      <c r="K1232">
        <v>0.13300000000000001</v>
      </c>
      <c r="L1232">
        <v>0.21640000000000001</v>
      </c>
      <c r="M1232">
        <v>75.316500000000005</v>
      </c>
    </row>
    <row r="1233" spans="1:13" x14ac:dyDescent="0.3">
      <c r="B1233" t="s">
        <v>86</v>
      </c>
      <c r="C1233" t="s">
        <v>87</v>
      </c>
      <c r="D1233" s="3">
        <v>18.3385</v>
      </c>
      <c r="E1233">
        <v>8.9627999999999997</v>
      </c>
      <c r="F1233">
        <v>9.3331999999999997</v>
      </c>
      <c r="G1233">
        <v>4.2500000000000003E-2</v>
      </c>
      <c r="H1233">
        <v>1.8728</v>
      </c>
      <c r="I1233">
        <v>0.26150000000000001</v>
      </c>
      <c r="J1233">
        <v>20.472799999999999</v>
      </c>
      <c r="K1233">
        <v>1.3252999999999999</v>
      </c>
      <c r="L1233">
        <v>2.3401999999999998</v>
      </c>
      <c r="M1233">
        <v>477.08159999999998</v>
      </c>
    </row>
    <row r="1234" spans="1:13" x14ac:dyDescent="0.3">
      <c r="B1234" t="s">
        <v>88</v>
      </c>
      <c r="C1234" t="s">
        <v>89</v>
      </c>
      <c r="D1234">
        <v>1.278</v>
      </c>
      <c r="E1234">
        <v>0.67810000000000004</v>
      </c>
      <c r="F1234">
        <v>0.59719999999999995</v>
      </c>
      <c r="G1234">
        <v>2.7000000000000001E-3</v>
      </c>
      <c r="H1234">
        <v>8.5800000000000001E-2</v>
      </c>
      <c r="I1234">
        <v>1.67E-2</v>
      </c>
      <c r="J1234">
        <v>1.3805000000000001</v>
      </c>
      <c r="K1234">
        <v>8.8099999999999998E-2</v>
      </c>
      <c r="L1234">
        <v>0.17199999999999999</v>
      </c>
      <c r="M1234">
        <v>32.621200000000002</v>
      </c>
    </row>
    <row r="1235" spans="1:13" x14ac:dyDescent="0.3">
      <c r="B1235" t="s">
        <v>90</v>
      </c>
      <c r="C1235" t="s">
        <v>91</v>
      </c>
      <c r="D1235">
        <v>0.2303</v>
      </c>
      <c r="E1235">
        <v>0.1057</v>
      </c>
      <c r="F1235">
        <v>0.1242</v>
      </c>
      <c r="G1235">
        <v>5.0000000000000001E-4</v>
      </c>
      <c r="H1235">
        <v>1.5900000000000001E-2</v>
      </c>
      <c r="I1235">
        <v>3.2000000000000002E-3</v>
      </c>
      <c r="J1235">
        <v>0.24940000000000001</v>
      </c>
      <c r="K1235">
        <v>3.1600000000000003E-2</v>
      </c>
      <c r="L1235">
        <v>4.6600000000000003E-2</v>
      </c>
      <c r="M1235">
        <v>9.2103000000000002</v>
      </c>
    </row>
    <row r="1236" spans="1:13" x14ac:dyDescent="0.3">
      <c r="B1236" t="s">
        <v>92</v>
      </c>
      <c r="C1236" t="s">
        <v>93</v>
      </c>
      <c r="D1236">
        <v>45.094200000000001</v>
      </c>
      <c r="E1236">
        <v>35.0929</v>
      </c>
      <c r="F1236">
        <v>9.9010999999999996</v>
      </c>
      <c r="G1236">
        <v>0.1002</v>
      </c>
      <c r="H1236">
        <v>2.4058999999999999</v>
      </c>
      <c r="I1236">
        <v>0.4108</v>
      </c>
      <c r="J1236">
        <v>47.910899999999998</v>
      </c>
      <c r="K1236">
        <v>1.4343999999999999</v>
      </c>
      <c r="L1236">
        <v>2.2494999999999998</v>
      </c>
      <c r="M1236">
        <v>902.72879999999998</v>
      </c>
    </row>
    <row r="1237" spans="1:13" x14ac:dyDescent="0.3">
      <c r="B1237" t="s">
        <v>47</v>
      </c>
      <c r="C1237" t="s">
        <v>94</v>
      </c>
      <c r="D1237" s="3">
        <v>42.999600000000001</v>
      </c>
      <c r="E1237">
        <v>33.445900000000002</v>
      </c>
      <c r="F1237">
        <v>9.4664000000000001</v>
      </c>
      <c r="G1237">
        <v>8.7400000000000005E-2</v>
      </c>
      <c r="H1237">
        <v>1.6302000000000001</v>
      </c>
      <c r="I1237">
        <v>0.34050000000000002</v>
      </c>
      <c r="J1237">
        <v>44.970300000000002</v>
      </c>
      <c r="K1237">
        <v>1.2495000000000001</v>
      </c>
      <c r="L1237">
        <v>1.8552999999999999</v>
      </c>
      <c r="M1237" s="6">
        <v>1079.1099999999999</v>
      </c>
    </row>
    <row r="1238" spans="1:13" x14ac:dyDescent="0.3">
      <c r="B1238" t="s">
        <v>46</v>
      </c>
      <c r="C1238" t="s">
        <v>197</v>
      </c>
      <c r="D1238" s="3" t="s">
        <v>197</v>
      </c>
      <c r="E1238" t="s">
        <v>197</v>
      </c>
      <c r="F1238" t="s">
        <v>197</v>
      </c>
      <c r="G1238" t="s">
        <v>197</v>
      </c>
      <c r="H1238" t="s">
        <v>197</v>
      </c>
      <c r="I1238" t="s">
        <v>197</v>
      </c>
      <c r="J1238" t="s">
        <v>197</v>
      </c>
      <c r="K1238" t="s">
        <v>197</v>
      </c>
    </row>
    <row r="1239" spans="1:13" x14ac:dyDescent="0.3">
      <c r="B1239" t="s">
        <v>0</v>
      </c>
      <c r="C1239" t="s">
        <v>37</v>
      </c>
      <c r="D1239" s="3">
        <v>206.41159999999999</v>
      </c>
      <c r="E1239">
        <v>109.1598</v>
      </c>
      <c r="F1239">
        <v>96.706199999999995</v>
      </c>
      <c r="G1239">
        <v>0.54559999999999997</v>
      </c>
      <c r="H1239">
        <v>25.983000000000001</v>
      </c>
      <c r="I1239">
        <v>7.8971</v>
      </c>
      <c r="J1239">
        <v>240.29169999999999</v>
      </c>
      <c r="K1239">
        <v>54.2239</v>
      </c>
      <c r="L1239">
        <v>160.68879999999999</v>
      </c>
      <c r="M1239" s="6">
        <v>5983.83</v>
      </c>
    </row>
    <row r="1240" spans="1:13" x14ac:dyDescent="0.3">
      <c r="D1240" s="3"/>
    </row>
    <row r="1241" spans="1:13" x14ac:dyDescent="0.3">
      <c r="B1241" t="s">
        <v>118</v>
      </c>
      <c r="C1241" t="s">
        <v>103</v>
      </c>
      <c r="D1241" s="3"/>
    </row>
    <row r="1242" spans="1:13" x14ac:dyDescent="0.3">
      <c r="D1242" s="3"/>
    </row>
    <row r="1243" spans="1:13" x14ac:dyDescent="0.3">
      <c r="B1243" t="s">
        <v>71</v>
      </c>
      <c r="C1243" t="s">
        <v>72</v>
      </c>
      <c r="D1243" s="3">
        <v>0.41820000000000002</v>
      </c>
      <c r="E1243">
        <v>7.5700000000000003E-2</v>
      </c>
      <c r="F1243">
        <v>0.34200000000000003</v>
      </c>
      <c r="G1243">
        <v>5.0000000000000001E-4</v>
      </c>
      <c r="H1243">
        <v>4.1000000000000003E-3</v>
      </c>
      <c r="I1243">
        <v>8.5000000000000006E-3</v>
      </c>
      <c r="J1243">
        <v>0.43080000000000002</v>
      </c>
      <c r="K1243">
        <v>9.6500000000000002E-2</v>
      </c>
      <c r="L1243">
        <v>0.37209999999999999</v>
      </c>
      <c r="M1243">
        <v>7.5057</v>
      </c>
    </row>
    <row r="1244" spans="1:13" x14ac:dyDescent="0.3">
      <c r="B1244" t="s">
        <v>73</v>
      </c>
      <c r="C1244" t="s">
        <v>74</v>
      </c>
      <c r="D1244" s="3">
        <v>12.8283</v>
      </c>
      <c r="E1244">
        <v>2.8014999999999999</v>
      </c>
      <c r="F1244">
        <v>9.9709000000000003</v>
      </c>
      <c r="G1244">
        <v>5.5899999999999998E-2</v>
      </c>
      <c r="H1244">
        <v>3.1661999999999999</v>
      </c>
      <c r="I1244">
        <v>1.5098</v>
      </c>
      <c r="J1244">
        <v>17.504300000000001</v>
      </c>
      <c r="K1244">
        <v>10.072800000000001</v>
      </c>
      <c r="L1244">
        <v>34.713000000000001</v>
      </c>
      <c r="M1244">
        <v>479.87540000000001</v>
      </c>
    </row>
    <row r="1245" spans="1:13" x14ac:dyDescent="0.3">
      <c r="B1245" t="s">
        <v>40</v>
      </c>
      <c r="C1245" t="s">
        <v>75</v>
      </c>
      <c r="D1245" s="3">
        <v>4.6191000000000004</v>
      </c>
      <c r="E1245">
        <v>1.1529</v>
      </c>
      <c r="F1245">
        <v>3.4518</v>
      </c>
      <c r="G1245">
        <v>1.43E-2</v>
      </c>
      <c r="H1245">
        <v>0.97370000000000001</v>
      </c>
      <c r="I1245">
        <v>0.2555</v>
      </c>
      <c r="J1245">
        <v>5.8483000000000001</v>
      </c>
      <c r="K1245">
        <v>2.3879999999999999</v>
      </c>
      <c r="L1245">
        <v>4.8548999999999998</v>
      </c>
      <c r="M1245">
        <v>210.69630000000001</v>
      </c>
    </row>
    <row r="1246" spans="1:13" x14ac:dyDescent="0.3">
      <c r="A1246" t="s">
        <v>19</v>
      </c>
    </row>
    <row r="1247" spans="1:13" x14ac:dyDescent="0.3">
      <c r="A1247" t="s">
        <v>50</v>
      </c>
      <c r="B1247" t="s">
        <v>51</v>
      </c>
      <c r="C1247" t="s">
        <v>185</v>
      </c>
      <c r="D1247" s="7">
        <v>0.3466319444444444</v>
      </c>
      <c r="E1247" s="8">
        <v>41424</v>
      </c>
    </row>
    <row r="1248" spans="1:13" x14ac:dyDescent="0.3">
      <c r="A1248" t="s">
        <v>20</v>
      </c>
    </row>
    <row r="1249" spans="1:15" x14ac:dyDescent="0.3">
      <c r="A1249" t="s">
        <v>21</v>
      </c>
      <c r="B1249" t="s">
        <v>22</v>
      </c>
      <c r="C1249">
        <v>2011</v>
      </c>
    </row>
    <row r="1250" spans="1:15" x14ac:dyDescent="0.3">
      <c r="A1250" t="s">
        <v>23</v>
      </c>
      <c r="B1250" t="s">
        <v>24</v>
      </c>
      <c r="C1250" t="s">
        <v>25</v>
      </c>
      <c r="D1250">
        <v>1</v>
      </c>
      <c r="E1250">
        <v>2</v>
      </c>
      <c r="F1250">
        <v>3</v>
      </c>
      <c r="G1250">
        <v>4</v>
      </c>
      <c r="H1250">
        <v>5</v>
      </c>
      <c r="I1250">
        <v>6</v>
      </c>
      <c r="J1250">
        <v>7</v>
      </c>
      <c r="K1250">
        <v>8</v>
      </c>
      <c r="L1250">
        <v>9</v>
      </c>
      <c r="M1250">
        <v>10</v>
      </c>
      <c r="N1250">
        <v>11</v>
      </c>
      <c r="O1250">
        <v>12</v>
      </c>
    </row>
    <row r="1252" spans="1:15" x14ac:dyDescent="0.3">
      <c r="C1252" s="5"/>
    </row>
    <row r="1253" spans="1:15" x14ac:dyDescent="0.3">
      <c r="A1253" t="s">
        <v>26</v>
      </c>
      <c r="B1253" t="s">
        <v>27</v>
      </c>
      <c r="C1253" s="5">
        <v>4.708333333333333</v>
      </c>
      <c r="D1253" t="s">
        <v>187</v>
      </c>
      <c r="E1253" t="s">
        <v>169</v>
      </c>
      <c r="F1253" t="s">
        <v>170</v>
      </c>
      <c r="G1253" t="s">
        <v>171</v>
      </c>
      <c r="H1253" t="s">
        <v>29</v>
      </c>
      <c r="I1253" t="s">
        <v>0</v>
      </c>
      <c r="J1253" t="s">
        <v>30</v>
      </c>
      <c r="K1253" t="s">
        <v>70</v>
      </c>
      <c r="L1253" t="s">
        <v>32</v>
      </c>
    </row>
    <row r="1254" spans="1:15" x14ac:dyDescent="0.3">
      <c r="A1254" t="s">
        <v>172</v>
      </c>
      <c r="B1254" t="s">
        <v>1</v>
      </c>
      <c r="C1254" t="s">
        <v>2</v>
      </c>
      <c r="D1254" t="s">
        <v>33</v>
      </c>
      <c r="E1254" t="s">
        <v>3</v>
      </c>
      <c r="F1254" t="s">
        <v>4</v>
      </c>
      <c r="G1254" t="s">
        <v>5</v>
      </c>
      <c r="H1254" t="s">
        <v>6</v>
      </c>
      <c r="I1254">
        <v>34003</v>
      </c>
      <c r="J1254">
        <v>2011</v>
      </c>
      <c r="K1254" t="s">
        <v>173</v>
      </c>
      <c r="L1254" t="s">
        <v>174</v>
      </c>
      <c r="M1254" t="s">
        <v>175</v>
      </c>
    </row>
    <row r="1255" spans="1:15" x14ac:dyDescent="0.3">
      <c r="A1255" t="s">
        <v>19</v>
      </c>
    </row>
    <row r="1256" spans="1:15" x14ac:dyDescent="0.3">
      <c r="B1256" t="s">
        <v>188</v>
      </c>
      <c r="C1256" t="s">
        <v>189</v>
      </c>
      <c r="D1256" t="s">
        <v>176</v>
      </c>
      <c r="E1256" t="s">
        <v>177</v>
      </c>
      <c r="F1256">
        <v>-2.5</v>
      </c>
      <c r="G1256" t="s">
        <v>46</v>
      </c>
    </row>
    <row r="1257" spans="1:15" x14ac:dyDescent="0.3">
      <c r="B1257" t="s">
        <v>70</v>
      </c>
      <c r="C1257" t="s">
        <v>37</v>
      </c>
      <c r="D1257" t="s">
        <v>190</v>
      </c>
      <c r="E1257" t="s">
        <v>37</v>
      </c>
    </row>
    <row r="1258" spans="1:15" x14ac:dyDescent="0.3">
      <c r="B1258" t="s">
        <v>0</v>
      </c>
      <c r="C1258" t="s">
        <v>32</v>
      </c>
      <c r="D1258" t="s">
        <v>191</v>
      </c>
      <c r="E1258" t="s">
        <v>192</v>
      </c>
      <c r="F1258" t="s">
        <v>193</v>
      </c>
      <c r="G1258" t="s">
        <v>194</v>
      </c>
      <c r="H1258" t="s">
        <v>195</v>
      </c>
      <c r="I1258" t="s">
        <v>196</v>
      </c>
      <c r="J1258" t="s">
        <v>38</v>
      </c>
      <c r="K1258" t="s">
        <v>179</v>
      </c>
      <c r="L1258" t="s">
        <v>180</v>
      </c>
      <c r="M1258" t="s">
        <v>39</v>
      </c>
    </row>
    <row r="1259" spans="1:15" x14ac:dyDescent="0.3">
      <c r="A1259" t="s">
        <v>19</v>
      </c>
      <c r="D1259" s="3"/>
    </row>
    <row r="1260" spans="1:15" x14ac:dyDescent="0.3">
      <c r="D1260" s="3"/>
    </row>
    <row r="1261" spans="1:15" x14ac:dyDescent="0.3">
      <c r="B1261" t="s">
        <v>76</v>
      </c>
      <c r="C1261" t="s">
        <v>77</v>
      </c>
      <c r="D1261" s="3">
        <v>2.4727000000000001</v>
      </c>
      <c r="E1261">
        <v>1.0557000000000001</v>
      </c>
      <c r="F1261">
        <v>1.4104000000000001</v>
      </c>
      <c r="G1261">
        <v>6.7000000000000002E-3</v>
      </c>
      <c r="H1261">
        <v>0.3357</v>
      </c>
      <c r="I1261">
        <v>9.0899999999999995E-2</v>
      </c>
      <c r="J1261">
        <v>2.8993000000000002</v>
      </c>
      <c r="K1261">
        <v>0.76600000000000001</v>
      </c>
      <c r="L1261">
        <v>1.6539999999999999</v>
      </c>
      <c r="M1261">
        <v>99.087900000000005</v>
      </c>
    </row>
    <row r="1262" spans="1:15" x14ac:dyDescent="0.3">
      <c r="B1262" t="s">
        <v>78</v>
      </c>
      <c r="C1262" t="s">
        <v>79</v>
      </c>
      <c r="D1262" s="3">
        <v>2.8222999999999998</v>
      </c>
      <c r="E1262">
        <v>2.2065000000000001</v>
      </c>
      <c r="F1262">
        <v>0.61160000000000003</v>
      </c>
      <c r="G1262">
        <v>4.1999999999999997E-3</v>
      </c>
      <c r="H1262">
        <v>0.1532</v>
      </c>
      <c r="I1262">
        <v>2.98E-2</v>
      </c>
      <c r="J1262">
        <v>3.0053000000000001</v>
      </c>
      <c r="K1262">
        <v>7.7200000000000005E-2</v>
      </c>
      <c r="L1262">
        <v>0.12659999999999999</v>
      </c>
      <c r="M1262">
        <v>71.382599999999996</v>
      </c>
    </row>
    <row r="1263" spans="1:15" x14ac:dyDescent="0.3">
      <c r="B1263" t="s">
        <v>80</v>
      </c>
      <c r="C1263" t="s">
        <v>81</v>
      </c>
      <c r="D1263">
        <v>1.4515</v>
      </c>
      <c r="E1263">
        <v>1.0907</v>
      </c>
      <c r="F1263">
        <v>0.35859999999999997</v>
      </c>
      <c r="G1263">
        <v>2.2000000000000001E-3</v>
      </c>
      <c r="H1263">
        <v>5.8999999999999997E-2</v>
      </c>
      <c r="I1263">
        <v>1.3899999999999999E-2</v>
      </c>
      <c r="J1263">
        <v>1.5244</v>
      </c>
      <c r="K1263">
        <v>4.1799999999999997E-2</v>
      </c>
      <c r="L1263">
        <v>7.7399999999999997E-2</v>
      </c>
      <c r="M1263">
        <v>43.030200000000001</v>
      </c>
    </row>
    <row r="1264" spans="1:15" x14ac:dyDescent="0.3">
      <c r="B1264" t="s">
        <v>82</v>
      </c>
      <c r="C1264" t="s">
        <v>83</v>
      </c>
      <c r="D1264" s="3">
        <v>1.9029</v>
      </c>
      <c r="E1264">
        <v>1.0718000000000001</v>
      </c>
      <c r="F1264">
        <v>0.82779999999999998</v>
      </c>
      <c r="G1264">
        <v>3.3E-3</v>
      </c>
      <c r="H1264">
        <v>0.1411</v>
      </c>
      <c r="I1264">
        <v>3.09E-2</v>
      </c>
      <c r="J1264">
        <v>2.0748000000000002</v>
      </c>
      <c r="K1264">
        <v>5.3199999999999997E-2</v>
      </c>
      <c r="L1264">
        <v>0.1234</v>
      </c>
      <c r="M1264">
        <v>36.3474</v>
      </c>
    </row>
    <row r="1265" spans="2:13" x14ac:dyDescent="0.3">
      <c r="B1265" t="s">
        <v>84</v>
      </c>
      <c r="C1265" t="s">
        <v>85</v>
      </c>
      <c r="D1265">
        <v>1.0658000000000001</v>
      </c>
      <c r="E1265">
        <v>0.81499999999999995</v>
      </c>
      <c r="F1265">
        <v>0.24779999999999999</v>
      </c>
      <c r="G1265">
        <v>3.0000000000000001E-3</v>
      </c>
      <c r="H1265">
        <v>4.7800000000000002E-2</v>
      </c>
      <c r="I1265">
        <v>1.7500000000000002E-2</v>
      </c>
      <c r="J1265">
        <v>1.1311</v>
      </c>
      <c r="K1265">
        <v>5.4100000000000002E-2</v>
      </c>
      <c r="L1265">
        <v>9.74E-2</v>
      </c>
      <c r="M1265">
        <v>31.05</v>
      </c>
    </row>
    <row r="1266" spans="2:13" x14ac:dyDescent="0.3">
      <c r="B1266" t="s">
        <v>86</v>
      </c>
      <c r="C1266" t="s">
        <v>87</v>
      </c>
      <c r="D1266">
        <v>5.1513</v>
      </c>
      <c r="E1266">
        <v>2.6678999999999999</v>
      </c>
      <c r="F1266">
        <v>2.4714</v>
      </c>
      <c r="G1266">
        <v>1.1900000000000001E-2</v>
      </c>
      <c r="H1266">
        <v>0.33360000000000001</v>
      </c>
      <c r="I1266">
        <v>8.3299999999999999E-2</v>
      </c>
      <c r="J1266">
        <v>5.5682999999999998</v>
      </c>
      <c r="K1266">
        <v>0.38519999999999999</v>
      </c>
      <c r="L1266">
        <v>0.86140000000000005</v>
      </c>
      <c r="M1266">
        <v>138.09520000000001</v>
      </c>
    </row>
    <row r="1267" spans="2:13" x14ac:dyDescent="0.3">
      <c r="B1267" t="s">
        <v>88</v>
      </c>
      <c r="C1267" t="s">
        <v>89</v>
      </c>
      <c r="D1267">
        <v>0.35580000000000001</v>
      </c>
      <c r="E1267">
        <v>0.19170000000000001</v>
      </c>
      <c r="F1267">
        <v>0.16339999999999999</v>
      </c>
      <c r="G1267">
        <v>6.9999999999999999E-4</v>
      </c>
      <c r="H1267">
        <v>1.43E-2</v>
      </c>
      <c r="I1267">
        <v>5.3E-3</v>
      </c>
      <c r="J1267">
        <v>0.3755</v>
      </c>
      <c r="K1267">
        <v>2.4799999999999999E-2</v>
      </c>
      <c r="L1267">
        <v>6.3399999999999998E-2</v>
      </c>
      <c r="M1267">
        <v>9.1425999999999998</v>
      </c>
    </row>
    <row r="1268" spans="2:13" x14ac:dyDescent="0.3">
      <c r="B1268" t="s">
        <v>90</v>
      </c>
      <c r="C1268" t="s">
        <v>91</v>
      </c>
      <c r="D1268" s="3">
        <v>0.46689999999999998</v>
      </c>
      <c r="E1268">
        <v>0.2336</v>
      </c>
      <c r="F1268">
        <v>0.2324</v>
      </c>
      <c r="G1268">
        <v>8.9999999999999998E-4</v>
      </c>
      <c r="H1268">
        <v>1.8800000000000001E-2</v>
      </c>
      <c r="I1268">
        <v>6.8999999999999999E-3</v>
      </c>
      <c r="J1268">
        <v>0.49259999999999998</v>
      </c>
      <c r="K1268">
        <v>6.4699999999999994E-2</v>
      </c>
      <c r="L1268">
        <v>0.1169</v>
      </c>
      <c r="M1268">
        <v>19.8261</v>
      </c>
    </row>
    <row r="1269" spans="2:13" x14ac:dyDescent="0.3">
      <c r="B1269" t="s">
        <v>92</v>
      </c>
      <c r="C1269" t="s">
        <v>93</v>
      </c>
      <c r="D1269" s="3">
        <v>20.832899999999999</v>
      </c>
      <c r="E1269">
        <v>17.339099999999998</v>
      </c>
      <c r="F1269">
        <v>3.4336000000000002</v>
      </c>
      <c r="G1269">
        <v>6.0100000000000001E-2</v>
      </c>
      <c r="H1269">
        <v>0.3377</v>
      </c>
      <c r="I1269">
        <v>0.21820000000000001</v>
      </c>
      <c r="J1269">
        <v>21.3888</v>
      </c>
      <c r="K1269">
        <v>0.86050000000000004</v>
      </c>
      <c r="L1269">
        <v>1.5733999999999999</v>
      </c>
      <c r="M1269">
        <v>549.68140000000005</v>
      </c>
    </row>
    <row r="1270" spans="2:13" x14ac:dyDescent="0.3">
      <c r="B1270" t="s">
        <v>47</v>
      </c>
      <c r="C1270" t="s">
        <v>94</v>
      </c>
      <c r="D1270" s="3">
        <v>20.671500000000002</v>
      </c>
      <c r="E1270">
        <v>16.968499999999999</v>
      </c>
      <c r="F1270">
        <v>3.65</v>
      </c>
      <c r="G1270">
        <v>5.2999999999999999E-2</v>
      </c>
      <c r="H1270">
        <v>0.20960000000000001</v>
      </c>
      <c r="I1270">
        <v>0.18740000000000001</v>
      </c>
      <c r="J1270">
        <v>21.0684</v>
      </c>
      <c r="K1270">
        <v>0.75739999999999996</v>
      </c>
      <c r="L1270">
        <v>1.3162</v>
      </c>
      <c r="M1270">
        <v>621.3347</v>
      </c>
    </row>
    <row r="1271" spans="2:13" x14ac:dyDescent="0.3">
      <c r="B1271" t="s">
        <v>46</v>
      </c>
      <c r="C1271" t="s">
        <v>197</v>
      </c>
      <c r="D1271" s="3" t="s">
        <v>197</v>
      </c>
      <c r="E1271" t="s">
        <v>197</v>
      </c>
      <c r="F1271" t="s">
        <v>197</v>
      </c>
      <c r="G1271" t="s">
        <v>197</v>
      </c>
      <c r="H1271" t="s">
        <v>197</v>
      </c>
      <c r="I1271" t="s">
        <v>197</v>
      </c>
      <c r="J1271" t="s">
        <v>197</v>
      </c>
      <c r="K1271" t="s">
        <v>197</v>
      </c>
    </row>
    <row r="1272" spans="2:13" x14ac:dyDescent="0.3">
      <c r="B1272" t="s">
        <v>0</v>
      </c>
      <c r="C1272" t="s">
        <v>37</v>
      </c>
      <c r="D1272" s="3">
        <v>75.059100000000001</v>
      </c>
      <c r="E1272">
        <v>47.670499999999997</v>
      </c>
      <c r="F1272">
        <v>27.171800000000001</v>
      </c>
      <c r="G1272">
        <v>0.21679999999999999</v>
      </c>
      <c r="H1272">
        <v>5.7949000000000002</v>
      </c>
      <c r="I1272">
        <v>2.4579</v>
      </c>
      <c r="J1272">
        <v>83.311899999999994</v>
      </c>
      <c r="K1272">
        <v>15.642099999999999</v>
      </c>
      <c r="L1272">
        <v>45.950099999999999</v>
      </c>
      <c r="M1272" s="6">
        <v>2317.06</v>
      </c>
    </row>
    <row r="1273" spans="2:13" x14ac:dyDescent="0.3">
      <c r="D1273" s="3"/>
    </row>
    <row r="1274" spans="2:13" x14ac:dyDescent="0.3">
      <c r="B1274" t="s">
        <v>57</v>
      </c>
      <c r="C1274" t="s">
        <v>58</v>
      </c>
      <c r="D1274" s="3"/>
    </row>
    <row r="1275" spans="2:13" x14ac:dyDescent="0.3">
      <c r="D1275" s="3"/>
    </row>
    <row r="1276" spans="2:13" x14ac:dyDescent="0.3">
      <c r="B1276" t="s">
        <v>71</v>
      </c>
      <c r="C1276" t="s">
        <v>72</v>
      </c>
      <c r="D1276" s="3">
        <v>16.256699999999999</v>
      </c>
      <c r="E1276">
        <v>2.9291</v>
      </c>
      <c r="F1276">
        <v>13.3101</v>
      </c>
      <c r="G1276">
        <v>1.7600000000000001E-2</v>
      </c>
      <c r="H1276">
        <v>0.13589999999999999</v>
      </c>
      <c r="I1276">
        <v>0.26379999999999998</v>
      </c>
      <c r="J1276">
        <v>16.656500000000001</v>
      </c>
      <c r="K1276">
        <v>3.2793999999999999</v>
      </c>
      <c r="L1276">
        <v>13.4337</v>
      </c>
      <c r="M1276">
        <v>252.55869999999999</v>
      </c>
    </row>
    <row r="1277" spans="2:13" x14ac:dyDescent="0.3">
      <c r="B1277" t="s">
        <v>73</v>
      </c>
      <c r="C1277" t="s">
        <v>74</v>
      </c>
      <c r="D1277" s="3">
        <v>672.53219999999999</v>
      </c>
      <c r="E1277">
        <v>144.08580000000001</v>
      </c>
      <c r="F1277">
        <v>525.77329999999995</v>
      </c>
      <c r="G1277">
        <v>2.6730999999999998</v>
      </c>
      <c r="H1277">
        <v>188.88030000000001</v>
      </c>
      <c r="I1277">
        <v>70.561700000000002</v>
      </c>
      <c r="J1277">
        <v>931.9742</v>
      </c>
      <c r="K1277">
        <v>481.68340000000001</v>
      </c>
      <c r="L1277" t="s">
        <v>198</v>
      </c>
    </row>
    <row r="1278" spans="2:13" x14ac:dyDescent="0.3">
      <c r="B1278" t="s">
        <v>40</v>
      </c>
      <c r="C1278" t="s">
        <v>75</v>
      </c>
      <c r="D1278" s="3">
        <v>172.8605</v>
      </c>
      <c r="E1278">
        <v>41.853000000000002</v>
      </c>
      <c r="F1278">
        <v>130.50530000000001</v>
      </c>
      <c r="G1278">
        <v>0.50219999999999998</v>
      </c>
      <c r="H1278">
        <v>39.7729</v>
      </c>
      <c r="I1278">
        <v>8.4999000000000002</v>
      </c>
      <c r="J1278">
        <v>221.13329999999999</v>
      </c>
      <c r="K1278">
        <v>83.746600000000001</v>
      </c>
      <c r="L1278">
        <v>159.9332</v>
      </c>
      <c r="M1278" s="6">
        <v>8121.97</v>
      </c>
    </row>
    <row r="1279" spans="2:13" x14ac:dyDescent="0.3">
      <c r="B1279" t="s">
        <v>76</v>
      </c>
      <c r="C1279" t="s">
        <v>77</v>
      </c>
      <c r="D1279" s="3">
        <v>88.538399999999996</v>
      </c>
      <c r="E1279">
        <v>36.038499999999999</v>
      </c>
      <c r="F1279">
        <v>52.274900000000002</v>
      </c>
      <c r="G1279">
        <v>0.22500000000000001</v>
      </c>
      <c r="H1279">
        <v>13.2392</v>
      </c>
      <c r="I1279">
        <v>2.9239999999999999</v>
      </c>
      <c r="J1279">
        <v>104.7016</v>
      </c>
      <c r="K1279">
        <v>25.946899999999999</v>
      </c>
      <c r="L1279">
        <v>52.473700000000001</v>
      </c>
      <c r="M1279" s="6">
        <v>3633.79</v>
      </c>
    </row>
    <row r="1280" spans="2:13" x14ac:dyDescent="0.3">
      <c r="B1280" t="s">
        <v>78</v>
      </c>
      <c r="C1280" t="s">
        <v>79</v>
      </c>
      <c r="D1280" s="3">
        <v>65.022599999999997</v>
      </c>
      <c r="E1280">
        <v>49.686500000000002</v>
      </c>
      <c r="F1280">
        <v>15.2425</v>
      </c>
      <c r="G1280">
        <v>9.3600000000000003E-2</v>
      </c>
      <c r="H1280">
        <v>4.5465</v>
      </c>
      <c r="I1280">
        <v>0.64539999999999997</v>
      </c>
      <c r="J1280">
        <v>70.214500000000001</v>
      </c>
      <c r="K1280">
        <v>1.7202</v>
      </c>
      <c r="L1280">
        <v>2.7738</v>
      </c>
      <c r="M1280" s="6">
        <v>1577.62</v>
      </c>
    </row>
    <row r="1281" spans="2:13" x14ac:dyDescent="0.3">
      <c r="B1281" t="s">
        <v>80</v>
      </c>
      <c r="C1281" t="s">
        <v>81</v>
      </c>
      <c r="D1281">
        <v>32.755699999999997</v>
      </c>
      <c r="E1281">
        <v>23.817</v>
      </c>
      <c r="F1281">
        <v>8.8894000000000002</v>
      </c>
      <c r="G1281">
        <v>4.9299999999999997E-2</v>
      </c>
      <c r="H1281">
        <v>1.5246999999999999</v>
      </c>
      <c r="I1281">
        <v>0.30609999999999998</v>
      </c>
      <c r="J1281">
        <v>34.586500000000001</v>
      </c>
      <c r="K1281">
        <v>0.92490000000000006</v>
      </c>
      <c r="L1281">
        <v>1.8516999999999999</v>
      </c>
      <c r="M1281">
        <v>986.23130000000003</v>
      </c>
    </row>
    <row r="1282" spans="2:13" x14ac:dyDescent="0.3">
      <c r="B1282" t="s">
        <v>82</v>
      </c>
      <c r="C1282" t="s">
        <v>83</v>
      </c>
      <c r="D1282" s="3">
        <v>42.996400000000001</v>
      </c>
      <c r="E1282">
        <v>23.773</v>
      </c>
      <c r="F1282">
        <v>19.1511</v>
      </c>
      <c r="G1282">
        <v>7.22E-2</v>
      </c>
      <c r="H1282">
        <v>3.3349000000000002</v>
      </c>
      <c r="I1282">
        <v>0.64870000000000005</v>
      </c>
      <c r="J1282">
        <v>46.98</v>
      </c>
      <c r="K1282">
        <v>1.1803999999999999</v>
      </c>
      <c r="L1282">
        <v>2.782</v>
      </c>
      <c r="M1282">
        <v>812.92529999999999</v>
      </c>
    </row>
    <row r="1283" spans="2:13" x14ac:dyDescent="0.3">
      <c r="B1283" t="s">
        <v>84</v>
      </c>
      <c r="C1283" t="s">
        <v>85</v>
      </c>
      <c r="D1283">
        <v>46.647599999999997</v>
      </c>
      <c r="E1283">
        <v>34.059199999999997</v>
      </c>
      <c r="F1283">
        <v>12.476000000000001</v>
      </c>
      <c r="G1283">
        <v>0.1124</v>
      </c>
      <c r="H1283">
        <v>3.3794</v>
      </c>
      <c r="I1283">
        <v>0.69389999999999996</v>
      </c>
      <c r="J1283">
        <v>50.7209</v>
      </c>
      <c r="K1283">
        <v>2.0093999999999999</v>
      </c>
      <c r="L1283">
        <v>3.3428</v>
      </c>
      <c r="M1283" s="6">
        <v>1136.08</v>
      </c>
    </row>
    <row r="1284" spans="2:13" x14ac:dyDescent="0.3">
      <c r="B1284" t="s">
        <v>86</v>
      </c>
      <c r="C1284" t="s">
        <v>87</v>
      </c>
      <c r="D1284">
        <v>202.88140000000001</v>
      </c>
      <c r="E1284">
        <v>100.1203</v>
      </c>
      <c r="F1284">
        <v>102.2897</v>
      </c>
      <c r="G1284">
        <v>0.47139999999999999</v>
      </c>
      <c r="H1284">
        <v>19.1416</v>
      </c>
      <c r="I1284">
        <v>2.9996</v>
      </c>
      <c r="J1284">
        <v>225.02260000000001</v>
      </c>
      <c r="K1284">
        <v>14.781599999999999</v>
      </c>
      <c r="L1284">
        <v>27.267900000000001</v>
      </c>
      <c r="M1284" s="6">
        <v>5301.95</v>
      </c>
    </row>
    <row r="1285" spans="2:13" x14ac:dyDescent="0.3">
      <c r="B1285" t="s">
        <v>88</v>
      </c>
      <c r="C1285" t="s">
        <v>89</v>
      </c>
      <c r="D1285">
        <v>14.204700000000001</v>
      </c>
      <c r="E1285">
        <v>7.6063000000000001</v>
      </c>
      <c r="F1285">
        <v>6.5682999999999998</v>
      </c>
      <c r="G1285">
        <v>3.0099999999999998E-2</v>
      </c>
      <c r="H1285">
        <v>0.8931</v>
      </c>
      <c r="I1285">
        <v>0.18909999999999999</v>
      </c>
      <c r="J1285">
        <v>15.286899999999999</v>
      </c>
      <c r="K1285">
        <v>0.98629999999999995</v>
      </c>
      <c r="L1285">
        <v>1.9642999999999999</v>
      </c>
      <c r="M1285">
        <v>363.72399999999999</v>
      </c>
    </row>
    <row r="1286" spans="2:13" x14ac:dyDescent="0.3">
      <c r="B1286" t="s">
        <v>90</v>
      </c>
      <c r="C1286" t="s">
        <v>91</v>
      </c>
      <c r="D1286" s="3">
        <v>7.4381000000000004</v>
      </c>
      <c r="E1286">
        <v>3.4441999999999999</v>
      </c>
      <c r="F1286">
        <v>3.9794</v>
      </c>
      <c r="G1286">
        <v>1.4500000000000001E-2</v>
      </c>
      <c r="H1286">
        <v>0.46379999999999999</v>
      </c>
      <c r="I1286">
        <v>0.10929999999999999</v>
      </c>
      <c r="J1286">
        <v>8.0111000000000008</v>
      </c>
      <c r="K1286">
        <v>1.0204</v>
      </c>
      <c r="L1286">
        <v>1.6303000000000001</v>
      </c>
      <c r="M1286">
        <v>301.07220000000001</v>
      </c>
    </row>
    <row r="1287" spans="2:13" x14ac:dyDescent="0.3">
      <c r="B1287" t="s">
        <v>92</v>
      </c>
      <c r="C1287" t="s">
        <v>93</v>
      </c>
      <c r="D1287" s="3">
        <v>365.74770000000001</v>
      </c>
      <c r="E1287">
        <v>290.75200000000001</v>
      </c>
      <c r="F1287">
        <v>74.129400000000004</v>
      </c>
      <c r="G1287">
        <v>0.86629999999999996</v>
      </c>
      <c r="H1287">
        <v>15.830299999999999</v>
      </c>
      <c r="I1287">
        <v>3.4354</v>
      </c>
      <c r="J1287">
        <v>385.01330000000002</v>
      </c>
      <c r="K1287">
        <v>12.397500000000001</v>
      </c>
      <c r="L1287">
        <v>20.2349</v>
      </c>
      <c r="M1287" s="6">
        <v>7804.63</v>
      </c>
    </row>
    <row r="1288" spans="2:13" x14ac:dyDescent="0.3">
      <c r="B1288" t="s">
        <v>47</v>
      </c>
      <c r="C1288" t="s">
        <v>94</v>
      </c>
      <c r="D1288" s="3">
        <v>338.06040000000002</v>
      </c>
      <c r="E1288">
        <v>267.56540000000001</v>
      </c>
      <c r="F1288">
        <v>69.773399999999995</v>
      </c>
      <c r="G1288">
        <v>0.72150000000000003</v>
      </c>
      <c r="H1288">
        <v>10.427899999999999</v>
      </c>
      <c r="I1288">
        <v>2.7528999999999999</v>
      </c>
      <c r="J1288">
        <v>351.24119999999999</v>
      </c>
      <c r="K1288">
        <v>10.315099999999999</v>
      </c>
      <c r="L1288">
        <v>15.897</v>
      </c>
      <c r="M1288" s="6">
        <v>8731.31</v>
      </c>
    </row>
    <row r="1289" spans="2:13" x14ac:dyDescent="0.3">
      <c r="B1289" t="s">
        <v>46</v>
      </c>
      <c r="C1289" t="s">
        <v>197</v>
      </c>
      <c r="D1289" s="3" t="s">
        <v>197</v>
      </c>
      <c r="E1289" t="s">
        <v>197</v>
      </c>
      <c r="F1289" t="s">
        <v>197</v>
      </c>
      <c r="G1289" t="s">
        <v>197</v>
      </c>
      <c r="H1289" t="s">
        <v>197</v>
      </c>
      <c r="I1289" t="s">
        <v>197</v>
      </c>
      <c r="J1289" t="s">
        <v>197</v>
      </c>
      <c r="K1289" t="s">
        <v>197</v>
      </c>
    </row>
    <row r="1290" spans="2:13" x14ac:dyDescent="0.3">
      <c r="B1290" t="s">
        <v>59</v>
      </c>
      <c r="C1290" t="s">
        <v>37</v>
      </c>
      <c r="D1290" s="3">
        <v>2065.94</v>
      </c>
      <c r="E1290" s="6">
        <v>1025.73</v>
      </c>
      <c r="F1290" s="6">
        <v>1034.3599999999999</v>
      </c>
      <c r="G1290">
        <v>5.8493000000000004</v>
      </c>
      <c r="H1290">
        <v>301.57049999999998</v>
      </c>
      <c r="I1290">
        <v>94.029700000000005</v>
      </c>
      <c r="J1290" s="6">
        <v>2461.54</v>
      </c>
      <c r="K1290">
        <v>639.99210000000005</v>
      </c>
      <c r="L1290" t="s">
        <v>199</v>
      </c>
    </row>
    <row r="1291" spans="2:13" x14ac:dyDescent="0.3">
      <c r="D1291" s="3"/>
    </row>
    <row r="1292" spans="2:13" x14ac:dyDescent="0.3">
      <c r="D1292" s="3"/>
    </row>
    <row r="1293" spans="2:13" x14ac:dyDescent="0.3">
      <c r="D1293" s="3"/>
    </row>
    <row r="1294" spans="2:13" x14ac:dyDescent="0.3">
      <c r="D1294" s="3"/>
    </row>
    <row r="1295" spans="2:13" x14ac:dyDescent="0.3">
      <c r="D1295" s="3"/>
    </row>
    <row r="1296" spans="2:13" x14ac:dyDescent="0.3">
      <c r="D1296" s="3"/>
    </row>
    <row r="1297" spans="1:13" x14ac:dyDescent="0.3">
      <c r="D1297" s="3"/>
    </row>
    <row r="1298" spans="1:13" x14ac:dyDescent="0.3">
      <c r="A1298" t="s">
        <v>19</v>
      </c>
    </row>
    <row r="1299" spans="1:13" x14ac:dyDescent="0.3">
      <c r="A1299" t="s">
        <v>50</v>
      </c>
      <c r="B1299" t="s">
        <v>51</v>
      </c>
      <c r="C1299" t="s">
        <v>185</v>
      </c>
      <c r="D1299" s="7">
        <v>0.3466319444444444</v>
      </c>
      <c r="E1299" s="8">
        <v>41424</v>
      </c>
    </row>
    <row r="1300" spans="1:13" x14ac:dyDescent="0.3">
      <c r="A1300" t="s">
        <v>20</v>
      </c>
    </row>
    <row r="1301" spans="1:13" x14ac:dyDescent="0.3">
      <c r="A1301" t="s">
        <v>21</v>
      </c>
      <c r="B1301" t="s">
        <v>22</v>
      </c>
      <c r="C1301">
        <v>2011</v>
      </c>
    </row>
    <row r="1302" spans="1:13" x14ac:dyDescent="0.3">
      <c r="A1302" t="s">
        <v>23</v>
      </c>
      <c r="B1302" t="s">
        <v>24</v>
      </c>
      <c r="C1302" t="s">
        <v>25</v>
      </c>
      <c r="D1302">
        <v>14</v>
      </c>
    </row>
    <row r="1304" spans="1:13" x14ac:dyDescent="0.3">
      <c r="A1304" t="s">
        <v>26</v>
      </c>
      <c r="B1304" t="s">
        <v>27</v>
      </c>
      <c r="C1304" s="5">
        <v>4.291666666666667</v>
      </c>
      <c r="D1304" t="s">
        <v>28</v>
      </c>
      <c r="E1304" t="s">
        <v>1</v>
      </c>
      <c r="F1304" t="s">
        <v>29</v>
      </c>
      <c r="G1304" t="s">
        <v>0</v>
      </c>
      <c r="H1304" t="s">
        <v>30</v>
      </c>
      <c r="I1304" t="s">
        <v>70</v>
      </c>
      <c r="J1304" t="s">
        <v>32</v>
      </c>
    </row>
    <row r="1305" spans="1:13" x14ac:dyDescent="0.3">
      <c r="A1305" t="s">
        <v>104</v>
      </c>
      <c r="B1305" t="s">
        <v>1</v>
      </c>
      <c r="C1305" t="s">
        <v>2</v>
      </c>
      <c r="D1305" t="s">
        <v>33</v>
      </c>
      <c r="E1305" t="s">
        <v>3</v>
      </c>
      <c r="F1305" t="s">
        <v>4</v>
      </c>
      <c r="G1305" t="s">
        <v>5</v>
      </c>
      <c r="H1305" t="s">
        <v>6</v>
      </c>
      <c r="I1305">
        <v>34003</v>
      </c>
      <c r="J1305">
        <v>2011</v>
      </c>
      <c r="K1305" t="s">
        <v>105</v>
      </c>
      <c r="L1305" t="s">
        <v>106</v>
      </c>
      <c r="M1305" t="s">
        <v>107</v>
      </c>
    </row>
    <row r="1306" spans="1:13" x14ac:dyDescent="0.3">
      <c r="A1306" t="s">
        <v>120</v>
      </c>
    </row>
    <row r="1307" spans="1:13" x14ac:dyDescent="0.3">
      <c r="B1307" t="s">
        <v>70</v>
      </c>
      <c r="C1307" t="s">
        <v>104</v>
      </c>
      <c r="D1307" t="s">
        <v>34</v>
      </c>
    </row>
    <row r="1308" spans="1:13" x14ac:dyDescent="0.3">
      <c r="B1308" t="s">
        <v>0</v>
      </c>
      <c r="C1308" t="s">
        <v>32</v>
      </c>
      <c r="D1308" t="s">
        <v>7</v>
      </c>
      <c r="E1308" t="s">
        <v>36</v>
      </c>
      <c r="F1308" t="s">
        <v>108</v>
      </c>
      <c r="G1308" t="s">
        <v>109</v>
      </c>
      <c r="H1308" t="s">
        <v>39</v>
      </c>
      <c r="I1308" t="s">
        <v>110</v>
      </c>
      <c r="J1308" t="s">
        <v>111</v>
      </c>
      <c r="K1308" t="s">
        <v>112</v>
      </c>
    </row>
    <row r="1309" spans="1:13" x14ac:dyDescent="0.3">
      <c r="A1309" t="s">
        <v>120</v>
      </c>
    </row>
    <row r="1311" spans="1:13" x14ac:dyDescent="0.3">
      <c r="B1311" t="s">
        <v>47</v>
      </c>
      <c r="C1311" t="s">
        <v>94</v>
      </c>
      <c r="D1311" s="3">
        <v>7608</v>
      </c>
      <c r="E1311">
        <v>1.3531E-2</v>
      </c>
      <c r="F1311">
        <v>4.9232999999999999E-2</v>
      </c>
      <c r="G1311">
        <v>0.125724</v>
      </c>
      <c r="H1311">
        <v>3.1100000000000002E-4</v>
      </c>
      <c r="I1311">
        <v>4.1650000000000003E-3</v>
      </c>
      <c r="J1311">
        <v>4.3030000000000004E-3</v>
      </c>
    </row>
    <row r="1312" spans="1:13" x14ac:dyDescent="0.3">
      <c r="B1312" t="s">
        <v>121</v>
      </c>
      <c r="C1312" t="s">
        <v>123</v>
      </c>
      <c r="D1312" t="s">
        <v>67</v>
      </c>
      <c r="E1312" t="s">
        <v>67</v>
      </c>
      <c r="F1312" t="s">
        <v>67</v>
      </c>
      <c r="G1312" t="s">
        <v>67</v>
      </c>
      <c r="H1312" t="s">
        <v>67</v>
      </c>
      <c r="I1312" t="s">
        <v>67</v>
      </c>
    </row>
    <row r="1313" spans="2:10" x14ac:dyDescent="0.3">
      <c r="B1313" t="s">
        <v>0</v>
      </c>
      <c r="C1313" t="s">
        <v>37</v>
      </c>
      <c r="D1313" s="3">
        <v>3370394</v>
      </c>
      <c r="E1313">
        <v>1.952583</v>
      </c>
      <c r="F1313">
        <v>17.850169999999999</v>
      </c>
      <c r="G1313">
        <v>3.1195819999999999</v>
      </c>
      <c r="H1313">
        <v>8.6795999999999998E-2</v>
      </c>
      <c r="I1313">
        <v>1.8400339999999999</v>
      </c>
      <c r="J1313">
        <v>1.9293480000000001</v>
      </c>
    </row>
    <row r="1315" spans="2:10" x14ac:dyDescent="0.3">
      <c r="B1315" t="s">
        <v>56</v>
      </c>
      <c r="C1315" t="s">
        <v>17</v>
      </c>
    </row>
    <row r="1317" spans="2:10" x14ac:dyDescent="0.3">
      <c r="B1317" t="s">
        <v>71</v>
      </c>
      <c r="C1317" t="s">
        <v>72</v>
      </c>
      <c r="D1317" s="3">
        <v>102299</v>
      </c>
      <c r="E1317">
        <v>0.286387</v>
      </c>
      <c r="F1317">
        <v>1.41893</v>
      </c>
      <c r="G1317">
        <v>7.1134000000000003E-2</v>
      </c>
      <c r="H1317">
        <v>4.6990000000000001E-3</v>
      </c>
      <c r="I1317">
        <v>0.28168799999999999</v>
      </c>
      <c r="J1317">
        <v>0.30092200000000002</v>
      </c>
    </row>
    <row r="1318" spans="2:10" x14ac:dyDescent="0.3">
      <c r="B1318" t="s">
        <v>73</v>
      </c>
      <c r="C1318" t="s">
        <v>74</v>
      </c>
      <c r="D1318" s="3">
        <v>10635001</v>
      </c>
      <c r="E1318">
        <v>3.3183919999999998</v>
      </c>
      <c r="F1318">
        <v>43.147911000000001</v>
      </c>
      <c r="G1318">
        <v>5.9373180000000003</v>
      </c>
      <c r="H1318">
        <v>0.13495199999999999</v>
      </c>
      <c r="I1318">
        <v>3.1570559999999999</v>
      </c>
      <c r="J1318">
        <v>3.3214600000000001</v>
      </c>
    </row>
    <row r="1319" spans="2:10" x14ac:dyDescent="0.3">
      <c r="B1319" t="s">
        <v>40</v>
      </c>
      <c r="C1319" t="s">
        <v>75</v>
      </c>
      <c r="D1319" s="3">
        <v>966162</v>
      </c>
      <c r="E1319">
        <v>1.3990229999999999</v>
      </c>
      <c r="F1319">
        <v>12.537482000000001</v>
      </c>
      <c r="G1319">
        <v>1.6021570000000001</v>
      </c>
      <c r="H1319">
        <v>7.8288999999999997E-2</v>
      </c>
      <c r="I1319">
        <v>1.307043</v>
      </c>
      <c r="J1319">
        <v>1.360463</v>
      </c>
    </row>
    <row r="1320" spans="2:10" x14ac:dyDescent="0.3">
      <c r="B1320" t="s">
        <v>76</v>
      </c>
      <c r="C1320" t="s">
        <v>77</v>
      </c>
      <c r="D1320" s="3">
        <v>316467</v>
      </c>
      <c r="E1320">
        <v>0.46868799999999999</v>
      </c>
      <c r="F1320">
        <v>4.6654640000000001</v>
      </c>
      <c r="G1320">
        <v>0.70767999999999998</v>
      </c>
      <c r="H1320">
        <v>2.6459E-2</v>
      </c>
      <c r="I1320">
        <v>0.43735099999999999</v>
      </c>
      <c r="J1320">
        <v>0.45445600000000003</v>
      </c>
    </row>
    <row r="1321" spans="2:10" x14ac:dyDescent="0.3">
      <c r="B1321" t="s">
        <v>78</v>
      </c>
      <c r="C1321" t="s">
        <v>79</v>
      </c>
      <c r="D1321" s="3">
        <v>29280</v>
      </c>
      <c r="E1321">
        <v>2.5666000000000001E-2</v>
      </c>
      <c r="F1321">
        <v>0.14995700000000001</v>
      </c>
      <c r="G1321">
        <v>0.448459</v>
      </c>
      <c r="H1321">
        <v>8.9800000000000004E-4</v>
      </c>
      <c r="I1321">
        <v>2.4282000000000001E-2</v>
      </c>
      <c r="J1321">
        <v>2.5087999999999999E-2</v>
      </c>
    </row>
    <row r="1322" spans="2:10" x14ac:dyDescent="0.3">
      <c r="B1322" t="s">
        <v>80</v>
      </c>
      <c r="C1322" t="s">
        <v>81</v>
      </c>
      <c r="D1322" s="3">
        <v>26096</v>
      </c>
      <c r="E1322">
        <v>2.2952E-2</v>
      </c>
      <c r="F1322">
        <v>0.196517</v>
      </c>
      <c r="G1322">
        <v>0.277229</v>
      </c>
      <c r="H1322">
        <v>7.4700000000000005E-4</v>
      </c>
      <c r="I1322">
        <v>2.1795999999999999E-2</v>
      </c>
      <c r="J1322">
        <v>1.9186000000000002E-2</v>
      </c>
    </row>
    <row r="1323" spans="2:10" x14ac:dyDescent="0.3">
      <c r="B1323" t="s">
        <v>82</v>
      </c>
      <c r="C1323" t="s">
        <v>83</v>
      </c>
      <c r="D1323" s="3">
        <v>33250</v>
      </c>
      <c r="E1323">
        <v>2.3813000000000001E-2</v>
      </c>
      <c r="F1323">
        <v>0.17808599999999999</v>
      </c>
      <c r="G1323">
        <v>0.19803799999999999</v>
      </c>
      <c r="H1323">
        <v>1.145E-3</v>
      </c>
      <c r="I1323">
        <v>2.2249999999999999E-2</v>
      </c>
      <c r="J1323">
        <v>2.2988999999999999E-2</v>
      </c>
    </row>
    <row r="1324" spans="2:10" x14ac:dyDescent="0.3">
      <c r="B1324" t="s">
        <v>84</v>
      </c>
      <c r="C1324" t="s">
        <v>85</v>
      </c>
      <c r="D1324" s="3">
        <v>21842</v>
      </c>
      <c r="E1324">
        <v>1.3568E-2</v>
      </c>
      <c r="F1324">
        <v>9.4506000000000007E-2</v>
      </c>
      <c r="G1324">
        <v>0.199043</v>
      </c>
      <c r="H1324">
        <v>9.0200000000000002E-4</v>
      </c>
      <c r="I1324">
        <v>1.2430999999999999E-2</v>
      </c>
      <c r="J1324">
        <v>1.2836999999999999E-2</v>
      </c>
    </row>
    <row r="1325" spans="2:10" x14ac:dyDescent="0.3">
      <c r="B1325" t="s">
        <v>86</v>
      </c>
      <c r="C1325" t="s">
        <v>87</v>
      </c>
      <c r="D1325" s="3">
        <v>209235</v>
      </c>
      <c r="E1325">
        <v>0.2424</v>
      </c>
      <c r="F1325">
        <v>3.0533109999999999</v>
      </c>
      <c r="G1325">
        <v>1.2437009999999999</v>
      </c>
      <c r="H1325">
        <v>1.3519E-2</v>
      </c>
      <c r="I1325">
        <v>0.22541900000000001</v>
      </c>
      <c r="J1325">
        <v>0.23329</v>
      </c>
    </row>
    <row r="1326" spans="2:10" x14ac:dyDescent="0.3">
      <c r="B1326" t="s">
        <v>88</v>
      </c>
      <c r="C1326" t="s">
        <v>89</v>
      </c>
      <c r="D1326" s="3">
        <v>15879</v>
      </c>
      <c r="E1326">
        <v>1.503E-2</v>
      </c>
      <c r="F1326">
        <v>0.20147599999999999</v>
      </c>
      <c r="G1326">
        <v>8.5122000000000003E-2</v>
      </c>
      <c r="H1326">
        <v>6.6600000000000003E-4</v>
      </c>
      <c r="I1326">
        <v>1.4149999999999999E-2</v>
      </c>
      <c r="J1326">
        <v>1.4652E-2</v>
      </c>
    </row>
    <row r="1327" spans="2:10" x14ac:dyDescent="0.3">
      <c r="B1327" t="s">
        <v>90</v>
      </c>
      <c r="C1327" t="s">
        <v>91</v>
      </c>
      <c r="D1327" s="3">
        <v>3638</v>
      </c>
      <c r="E1327">
        <v>7.7499999999999999E-3</v>
      </c>
      <c r="F1327">
        <v>0.13022500000000001</v>
      </c>
      <c r="G1327">
        <v>2.3569E-2</v>
      </c>
      <c r="H1327">
        <v>2.3000000000000001E-4</v>
      </c>
      <c r="I1327">
        <v>7.4380000000000002E-3</v>
      </c>
      <c r="J1327">
        <v>7.7419999999999998E-3</v>
      </c>
    </row>
    <row r="1328" spans="2:10" x14ac:dyDescent="0.3">
      <c r="B1328" t="s">
        <v>92</v>
      </c>
      <c r="C1328" t="s">
        <v>93</v>
      </c>
      <c r="D1328" s="3">
        <v>224113</v>
      </c>
      <c r="E1328">
        <v>0.13123199999999999</v>
      </c>
      <c r="F1328">
        <v>0.73213899999999998</v>
      </c>
      <c r="G1328">
        <v>2.4000249999999999</v>
      </c>
      <c r="H1328">
        <v>9.3019999999999995E-3</v>
      </c>
      <c r="I1328">
        <v>0.119577</v>
      </c>
      <c r="J1328">
        <v>0.123559</v>
      </c>
    </row>
    <row r="1329" spans="2:10" x14ac:dyDescent="0.3">
      <c r="B1329" t="s">
        <v>47</v>
      </c>
      <c r="C1329" t="s">
        <v>94</v>
      </c>
      <c r="D1329" s="3">
        <v>183772</v>
      </c>
      <c r="E1329">
        <v>0.29138399999999998</v>
      </c>
      <c r="F1329">
        <v>0.92354499999999995</v>
      </c>
      <c r="G1329">
        <v>2.8173629999999998</v>
      </c>
      <c r="H1329">
        <v>6.1279999999999998E-3</v>
      </c>
      <c r="I1329">
        <v>9.1902999999999999E-2</v>
      </c>
      <c r="J1329">
        <v>9.4953999999999997E-2</v>
      </c>
    </row>
    <row r="1330" spans="2:10" x14ac:dyDescent="0.3">
      <c r="B1330" t="s">
        <v>121</v>
      </c>
      <c r="C1330" t="s">
        <v>123</v>
      </c>
      <c r="D1330" t="s">
        <v>67</v>
      </c>
      <c r="E1330" t="s">
        <v>67</v>
      </c>
      <c r="F1330" t="s">
        <v>67</v>
      </c>
      <c r="G1330" t="s">
        <v>67</v>
      </c>
      <c r="H1330" t="s">
        <v>67</v>
      </c>
      <c r="I1330" t="s">
        <v>67</v>
      </c>
    </row>
    <row r="1331" spans="2:10" x14ac:dyDescent="0.3">
      <c r="B1331" t="s">
        <v>0</v>
      </c>
      <c r="C1331" t="s">
        <v>37</v>
      </c>
      <c r="D1331" s="3">
        <v>12767034</v>
      </c>
      <c r="E1331">
        <v>6.2462850000000003</v>
      </c>
      <c r="F1331">
        <v>67.429547999999997</v>
      </c>
      <c r="G1331">
        <v>16.010840000000002</v>
      </c>
      <c r="H1331">
        <v>0.27793600000000002</v>
      </c>
      <c r="I1331">
        <v>5.7223839999999999</v>
      </c>
      <c r="J1331">
        <v>5.9915979999999998</v>
      </c>
    </row>
    <row r="1333" spans="2:10" x14ac:dyDescent="0.3">
      <c r="B1333" t="s">
        <v>118</v>
      </c>
      <c r="C1333" t="s">
        <v>103</v>
      </c>
    </row>
    <row r="1335" spans="2:10" x14ac:dyDescent="0.3">
      <c r="B1335" t="s">
        <v>71</v>
      </c>
      <c r="C1335" t="s">
        <v>72</v>
      </c>
      <c r="D1335" s="3">
        <v>28411</v>
      </c>
      <c r="E1335">
        <v>0.10764</v>
      </c>
      <c r="F1335">
        <v>0.360427</v>
      </c>
      <c r="G1335">
        <v>1.8405000000000001E-2</v>
      </c>
      <c r="H1335">
        <v>1.351E-3</v>
      </c>
      <c r="I1335">
        <v>0.10628899999999999</v>
      </c>
      <c r="J1335">
        <v>0.114658</v>
      </c>
    </row>
    <row r="1336" spans="2:10" x14ac:dyDescent="0.3">
      <c r="B1336" t="s">
        <v>73</v>
      </c>
      <c r="C1336" t="s">
        <v>74</v>
      </c>
      <c r="D1336" s="3">
        <v>2964279</v>
      </c>
      <c r="E1336">
        <v>0.72548900000000005</v>
      </c>
      <c r="F1336">
        <v>8.4944459999999999</v>
      </c>
      <c r="G1336">
        <v>1.26919</v>
      </c>
      <c r="H1336">
        <v>2.8662E-2</v>
      </c>
      <c r="I1336">
        <v>0.69111999999999996</v>
      </c>
      <c r="J1336">
        <v>0.727684</v>
      </c>
    </row>
    <row r="1337" spans="2:10" x14ac:dyDescent="0.3">
      <c r="B1337" t="s">
        <v>40</v>
      </c>
      <c r="C1337" t="s">
        <v>75</v>
      </c>
      <c r="D1337" s="3">
        <v>463367</v>
      </c>
      <c r="E1337">
        <v>0.413165</v>
      </c>
      <c r="F1337">
        <v>4.0400419999999997</v>
      </c>
      <c r="G1337">
        <v>0.54819799999999996</v>
      </c>
      <c r="H1337">
        <v>2.2901999999999999E-2</v>
      </c>
      <c r="I1337">
        <v>0.38622600000000001</v>
      </c>
      <c r="J1337">
        <v>0.40227499999999999</v>
      </c>
    </row>
    <row r="1338" spans="2:10" x14ac:dyDescent="0.3">
      <c r="B1338" t="s">
        <v>76</v>
      </c>
      <c r="C1338" t="s">
        <v>77</v>
      </c>
      <c r="D1338" s="3">
        <v>157885</v>
      </c>
      <c r="E1338">
        <v>0.14990700000000001</v>
      </c>
      <c r="F1338">
        <v>1.5982160000000001</v>
      </c>
      <c r="G1338">
        <v>0.26052500000000001</v>
      </c>
      <c r="H1338">
        <v>8.3759999999999998E-3</v>
      </c>
      <c r="I1338">
        <v>0.13995299999999999</v>
      </c>
      <c r="J1338">
        <v>0.14549300000000001</v>
      </c>
    </row>
    <row r="1339" spans="2:10" x14ac:dyDescent="0.3">
      <c r="B1339" t="s">
        <v>78</v>
      </c>
      <c r="C1339" t="s">
        <v>79</v>
      </c>
      <c r="D1339" s="3">
        <v>14777</v>
      </c>
      <c r="E1339">
        <v>9.9380000000000007E-3</v>
      </c>
      <c r="F1339">
        <v>6.0645999999999999E-2</v>
      </c>
      <c r="G1339">
        <v>0.196932</v>
      </c>
      <c r="H1339">
        <v>3.3300000000000002E-4</v>
      </c>
      <c r="I1339">
        <v>9.4160000000000008E-3</v>
      </c>
      <c r="J1339">
        <v>9.7280000000000005E-3</v>
      </c>
    </row>
    <row r="1340" spans="2:10" x14ac:dyDescent="0.3">
      <c r="B1340" t="s">
        <v>80</v>
      </c>
      <c r="C1340" t="s">
        <v>81</v>
      </c>
      <c r="D1340" s="3">
        <v>12940</v>
      </c>
      <c r="E1340">
        <v>8.881E-3</v>
      </c>
      <c r="F1340">
        <v>8.7081000000000006E-2</v>
      </c>
      <c r="G1340">
        <v>0.118577</v>
      </c>
      <c r="H1340">
        <v>2.8899999999999998E-4</v>
      </c>
      <c r="I1340">
        <v>8.4349999999999998E-3</v>
      </c>
      <c r="J1340">
        <v>7.3200000000000001E-3</v>
      </c>
    </row>
    <row r="1341" spans="2:10" x14ac:dyDescent="0.3">
      <c r="B1341" t="s">
        <v>82</v>
      </c>
      <c r="C1341" t="s">
        <v>83</v>
      </c>
      <c r="D1341" s="3">
        <v>19307</v>
      </c>
      <c r="E1341">
        <v>1.0449999999999999E-2</v>
      </c>
      <c r="F1341">
        <v>6.9107000000000002E-2</v>
      </c>
      <c r="G1341">
        <v>9.8588999999999996E-2</v>
      </c>
      <c r="H1341">
        <v>5.0000000000000001E-4</v>
      </c>
      <c r="I1341">
        <v>9.7640000000000001E-3</v>
      </c>
      <c r="J1341">
        <v>1.0087E-2</v>
      </c>
    </row>
    <row r="1342" spans="2:10" x14ac:dyDescent="0.3">
      <c r="B1342" t="s">
        <v>84</v>
      </c>
      <c r="C1342" t="s">
        <v>85</v>
      </c>
      <c r="D1342" s="3">
        <v>10660</v>
      </c>
      <c r="E1342">
        <v>4.522E-3</v>
      </c>
      <c r="F1342">
        <v>3.3827999999999997E-2</v>
      </c>
      <c r="G1342">
        <v>8.2258999999999999E-2</v>
      </c>
      <c r="H1342">
        <v>2.8899999999999998E-4</v>
      </c>
      <c r="I1342">
        <v>4.1529999999999996E-3</v>
      </c>
      <c r="J1342">
        <v>4.2890000000000003E-3</v>
      </c>
    </row>
    <row r="1343" spans="2:10" x14ac:dyDescent="0.3">
      <c r="B1343" t="s">
        <v>86</v>
      </c>
      <c r="C1343" t="s">
        <v>87</v>
      </c>
      <c r="D1343" s="3">
        <v>84780</v>
      </c>
      <c r="E1343">
        <v>5.6078000000000003E-2</v>
      </c>
      <c r="F1343">
        <v>0.747946</v>
      </c>
      <c r="G1343">
        <v>0.35897400000000002</v>
      </c>
      <c r="H1343">
        <v>3.0959999999999998E-3</v>
      </c>
      <c r="I1343">
        <v>5.2145999999999998E-2</v>
      </c>
      <c r="J1343">
        <v>5.3955999999999997E-2</v>
      </c>
    </row>
    <row r="1344" spans="2:10" x14ac:dyDescent="0.3">
      <c r="B1344" t="s">
        <v>88</v>
      </c>
      <c r="C1344" t="s">
        <v>89</v>
      </c>
      <c r="D1344" s="3">
        <v>6195</v>
      </c>
      <c r="E1344">
        <v>3.5109999999999998E-3</v>
      </c>
      <c r="F1344">
        <v>4.8306000000000002E-2</v>
      </c>
      <c r="G1344">
        <v>2.3720000000000001E-2</v>
      </c>
      <c r="H1344">
        <v>1.5899999999999999E-4</v>
      </c>
      <c r="I1344">
        <v>3.2989999999999998E-3</v>
      </c>
      <c r="J1344">
        <v>3.4160000000000002E-3</v>
      </c>
    </row>
    <row r="1345" spans="1:13" x14ac:dyDescent="0.3">
      <c r="B1345" t="s">
        <v>90</v>
      </c>
      <c r="C1345" t="s">
        <v>91</v>
      </c>
      <c r="D1345" s="3">
        <v>9793</v>
      </c>
      <c r="E1345">
        <v>1.1344E-2</v>
      </c>
      <c r="F1345">
        <v>0.22930500000000001</v>
      </c>
      <c r="G1345">
        <v>5.0393E-2</v>
      </c>
      <c r="H1345">
        <v>3.4600000000000001E-4</v>
      </c>
      <c r="I1345">
        <v>1.0873000000000001E-2</v>
      </c>
      <c r="J1345">
        <v>1.1322E-2</v>
      </c>
    </row>
    <row r="1346" spans="1:13" x14ac:dyDescent="0.3">
      <c r="B1346" t="s">
        <v>92</v>
      </c>
      <c r="C1346" t="s">
        <v>93</v>
      </c>
      <c r="D1346" s="3">
        <v>160192</v>
      </c>
      <c r="E1346">
        <v>5.9816000000000001E-2</v>
      </c>
      <c r="F1346">
        <v>0.347522</v>
      </c>
      <c r="G1346">
        <v>1.4495229999999999</v>
      </c>
      <c r="H1346">
        <v>3.7829999999999999E-3</v>
      </c>
      <c r="I1346">
        <v>5.4947999999999997E-2</v>
      </c>
      <c r="J1346">
        <v>5.6773999999999998E-2</v>
      </c>
    </row>
    <row r="1347" spans="1:13" x14ac:dyDescent="0.3">
      <c r="B1347" t="s">
        <v>47</v>
      </c>
      <c r="C1347" t="s">
        <v>94</v>
      </c>
      <c r="D1347" s="3">
        <v>129629</v>
      </c>
      <c r="E1347">
        <v>0.12822500000000001</v>
      </c>
      <c r="F1347">
        <v>0.43560199999999999</v>
      </c>
      <c r="G1347">
        <v>1.612549</v>
      </c>
      <c r="H1347">
        <v>2.7070000000000002E-3</v>
      </c>
      <c r="I1347">
        <v>4.6997999999999998E-2</v>
      </c>
      <c r="J1347">
        <v>4.8557999999999997E-2</v>
      </c>
    </row>
    <row r="1348" spans="1:13" x14ac:dyDescent="0.3">
      <c r="B1348" t="s">
        <v>121</v>
      </c>
      <c r="C1348" t="s">
        <v>123</v>
      </c>
      <c r="D1348" t="s">
        <v>67</v>
      </c>
      <c r="E1348" t="s">
        <v>67</v>
      </c>
      <c r="F1348" t="s">
        <v>67</v>
      </c>
      <c r="G1348" t="s">
        <v>67</v>
      </c>
      <c r="H1348" t="s">
        <v>67</v>
      </c>
      <c r="I1348" t="s">
        <v>67</v>
      </c>
    </row>
    <row r="1349" spans="1:13" x14ac:dyDescent="0.3">
      <c r="B1349" t="s">
        <v>0</v>
      </c>
      <c r="C1349" t="s">
        <v>37</v>
      </c>
      <c r="D1349" s="3">
        <v>4062215</v>
      </c>
      <c r="E1349">
        <v>1.688966</v>
      </c>
      <c r="F1349">
        <v>16.552475000000001</v>
      </c>
      <c r="G1349">
        <v>6.0878350000000001</v>
      </c>
      <c r="H1349">
        <v>7.2794999999999999E-2</v>
      </c>
      <c r="I1349">
        <v>1.5236190000000001</v>
      </c>
      <c r="J1349">
        <v>1.5955600000000001</v>
      </c>
    </row>
    <row r="1350" spans="1:13" x14ac:dyDescent="0.3">
      <c r="A1350" t="s">
        <v>120</v>
      </c>
    </row>
    <row r="1351" spans="1:13" x14ac:dyDescent="0.3">
      <c r="A1351" t="s">
        <v>50</v>
      </c>
      <c r="B1351" t="s">
        <v>51</v>
      </c>
      <c r="C1351" t="s">
        <v>115</v>
      </c>
      <c r="D1351" s="7">
        <v>0.56887731481481485</v>
      </c>
      <c r="E1351" s="8">
        <v>41409</v>
      </c>
    </row>
    <row r="1352" spans="1:13" x14ac:dyDescent="0.3">
      <c r="A1352" t="s">
        <v>20</v>
      </c>
    </row>
    <row r="1353" spans="1:13" x14ac:dyDescent="0.3">
      <c r="A1353" t="s">
        <v>21</v>
      </c>
      <c r="B1353" t="s">
        <v>22</v>
      </c>
      <c r="C1353">
        <v>2011</v>
      </c>
    </row>
    <row r="1354" spans="1:13" x14ac:dyDescent="0.3">
      <c r="A1354" t="s">
        <v>23</v>
      </c>
      <c r="B1354" t="s">
        <v>24</v>
      </c>
      <c r="C1354" t="s">
        <v>25</v>
      </c>
      <c r="D1354">
        <v>14</v>
      </c>
    </row>
    <row r="1356" spans="1:13" x14ac:dyDescent="0.3">
      <c r="A1356" t="s">
        <v>26</v>
      </c>
      <c r="B1356" t="s">
        <v>27</v>
      </c>
      <c r="C1356" s="5">
        <v>4.291666666666667</v>
      </c>
      <c r="D1356" t="s">
        <v>28</v>
      </c>
      <c r="E1356" t="s">
        <v>1</v>
      </c>
      <c r="F1356" t="s">
        <v>29</v>
      </c>
      <c r="G1356" t="s">
        <v>0</v>
      </c>
      <c r="H1356" t="s">
        <v>30</v>
      </c>
      <c r="I1356" t="s">
        <v>70</v>
      </c>
      <c r="J1356" t="s">
        <v>32</v>
      </c>
    </row>
    <row r="1357" spans="1:13" x14ac:dyDescent="0.3">
      <c r="A1357" t="s">
        <v>104</v>
      </c>
      <c r="B1357" t="s">
        <v>1</v>
      </c>
      <c r="C1357" t="s">
        <v>2</v>
      </c>
      <c r="D1357" t="s">
        <v>33</v>
      </c>
      <c r="E1357" t="s">
        <v>3</v>
      </c>
      <c r="F1357" t="s">
        <v>4</v>
      </c>
      <c r="G1357" t="s">
        <v>5</v>
      </c>
      <c r="H1357" t="s">
        <v>6</v>
      </c>
      <c r="I1357">
        <v>34003</v>
      </c>
      <c r="J1357">
        <v>2011</v>
      </c>
      <c r="K1357" t="s">
        <v>105</v>
      </c>
      <c r="L1357" t="s">
        <v>106</v>
      </c>
      <c r="M1357" t="s">
        <v>107</v>
      </c>
    </row>
    <row r="1358" spans="1:13" x14ac:dyDescent="0.3">
      <c r="A1358" t="s">
        <v>120</v>
      </c>
    </row>
    <row r="1359" spans="1:13" x14ac:dyDescent="0.3">
      <c r="B1359" t="s">
        <v>70</v>
      </c>
      <c r="C1359" t="s">
        <v>104</v>
      </c>
      <c r="D1359" t="s">
        <v>34</v>
      </c>
    </row>
    <row r="1360" spans="1:13" x14ac:dyDescent="0.3">
      <c r="B1360" t="s">
        <v>0</v>
      </c>
      <c r="C1360" t="s">
        <v>32</v>
      </c>
      <c r="D1360" t="s">
        <v>7</v>
      </c>
      <c r="E1360" t="s">
        <v>36</v>
      </c>
      <c r="F1360" t="s">
        <v>108</v>
      </c>
      <c r="G1360" t="s">
        <v>109</v>
      </c>
      <c r="H1360" t="s">
        <v>39</v>
      </c>
      <c r="I1360" t="s">
        <v>110</v>
      </c>
      <c r="J1360" t="s">
        <v>111</v>
      </c>
      <c r="K1360" t="s">
        <v>112</v>
      </c>
    </row>
    <row r="1361" spans="1:10" x14ac:dyDescent="0.3">
      <c r="A1361" t="s">
        <v>120</v>
      </c>
    </row>
    <row r="1364" spans="1:10" x14ac:dyDescent="0.3">
      <c r="A1364" t="s">
        <v>57</v>
      </c>
      <c r="B1364" t="s">
        <v>58</v>
      </c>
    </row>
    <row r="1366" spans="1:10" x14ac:dyDescent="0.3">
      <c r="B1366" t="s">
        <v>71</v>
      </c>
      <c r="C1366" t="s">
        <v>72</v>
      </c>
      <c r="D1366" s="3">
        <v>871991</v>
      </c>
      <c r="E1366">
        <v>3.06887</v>
      </c>
      <c r="F1366">
        <v>11.840809999999999</v>
      </c>
      <c r="G1366">
        <v>0.59775999999999996</v>
      </c>
      <c r="H1366">
        <v>4.2028000000000003E-2</v>
      </c>
      <c r="I1366">
        <v>3.026843</v>
      </c>
      <c r="J1366">
        <v>3.253997</v>
      </c>
    </row>
    <row r="1367" spans="1:10" x14ac:dyDescent="0.3">
      <c r="B1367" t="s">
        <v>73</v>
      </c>
      <c r="C1367" t="s">
        <v>74</v>
      </c>
      <c r="D1367" s="3">
        <v>123505393</v>
      </c>
      <c r="E1367">
        <v>39.025669000000001</v>
      </c>
      <c r="F1367">
        <v>488.81966599999998</v>
      </c>
      <c r="G1367">
        <v>67.721158000000003</v>
      </c>
      <c r="H1367">
        <v>1.5663940000000001</v>
      </c>
      <c r="I1367">
        <v>37.14978</v>
      </c>
      <c r="J1367">
        <v>39.087454999999999</v>
      </c>
    </row>
    <row r="1368" spans="1:10" x14ac:dyDescent="0.3">
      <c r="B1368" t="s">
        <v>40</v>
      </c>
      <c r="C1368" t="s">
        <v>75</v>
      </c>
      <c r="D1368" s="3">
        <v>13909215</v>
      </c>
      <c r="E1368">
        <v>17.973354</v>
      </c>
      <c r="F1368">
        <v>164.53268600000001</v>
      </c>
      <c r="G1368">
        <v>21.365086000000002</v>
      </c>
      <c r="H1368">
        <v>1.001992</v>
      </c>
      <c r="I1368">
        <v>16.795165999999998</v>
      </c>
      <c r="J1368">
        <v>17.482804000000002</v>
      </c>
    </row>
    <row r="1369" spans="1:10" x14ac:dyDescent="0.3">
      <c r="B1369" t="s">
        <v>76</v>
      </c>
      <c r="C1369" t="s">
        <v>77</v>
      </c>
      <c r="D1369" s="3">
        <v>4586289</v>
      </c>
      <c r="E1369">
        <v>6.107335</v>
      </c>
      <c r="F1369">
        <v>61.580177999999997</v>
      </c>
      <c r="G1369">
        <v>9.7008989999999997</v>
      </c>
      <c r="H1369">
        <v>0.34250199999999997</v>
      </c>
      <c r="I1369">
        <v>5.7008489999999998</v>
      </c>
      <c r="J1369">
        <v>5.9238099999999996</v>
      </c>
    </row>
    <row r="1370" spans="1:10" x14ac:dyDescent="0.3">
      <c r="B1370" t="s">
        <v>78</v>
      </c>
      <c r="C1370" t="s">
        <v>79</v>
      </c>
      <c r="D1370" s="3">
        <v>284372</v>
      </c>
      <c r="E1370">
        <v>0.22953499999999999</v>
      </c>
      <c r="F1370">
        <v>1.375319</v>
      </c>
      <c r="G1370">
        <v>4.165896</v>
      </c>
      <c r="H1370">
        <v>7.9399999999999991E-3</v>
      </c>
      <c r="I1370">
        <v>0.21724499999999999</v>
      </c>
      <c r="J1370">
        <v>0.22445799999999999</v>
      </c>
    </row>
    <row r="1371" spans="1:10" x14ac:dyDescent="0.3">
      <c r="B1371" t="s">
        <v>80</v>
      </c>
      <c r="C1371" t="s">
        <v>81</v>
      </c>
      <c r="D1371" s="3">
        <v>253595</v>
      </c>
      <c r="E1371">
        <v>0.20888100000000001</v>
      </c>
      <c r="F1371">
        <v>1.9197770000000001</v>
      </c>
      <c r="G1371">
        <v>2.616301</v>
      </c>
      <c r="H1371">
        <v>6.8199999999999997E-3</v>
      </c>
      <c r="I1371">
        <v>0.198347</v>
      </c>
      <c r="J1371">
        <v>0.17386499999999999</v>
      </c>
    </row>
    <row r="1372" spans="1:10" x14ac:dyDescent="0.3">
      <c r="B1372" t="s">
        <v>82</v>
      </c>
      <c r="C1372" t="s">
        <v>83</v>
      </c>
      <c r="D1372" s="3">
        <v>365988</v>
      </c>
      <c r="E1372">
        <v>0.24273500000000001</v>
      </c>
      <c r="F1372">
        <v>2.185689</v>
      </c>
      <c r="G1372">
        <v>2.0721980000000002</v>
      </c>
      <c r="H1372">
        <v>1.2030000000000001E-2</v>
      </c>
      <c r="I1372">
        <v>0.226489</v>
      </c>
      <c r="J1372">
        <v>0.234014</v>
      </c>
    </row>
    <row r="1373" spans="1:10" x14ac:dyDescent="0.3">
      <c r="B1373" t="s">
        <v>84</v>
      </c>
      <c r="C1373" t="s">
        <v>85</v>
      </c>
      <c r="D1373" s="3">
        <v>345388</v>
      </c>
      <c r="E1373">
        <v>0.19494800000000001</v>
      </c>
      <c r="F1373">
        <v>1.3859859999999999</v>
      </c>
      <c r="G1373">
        <v>2.978097</v>
      </c>
      <c r="H1373">
        <v>1.2879E-2</v>
      </c>
      <c r="I1373">
        <v>0.17868100000000001</v>
      </c>
      <c r="J1373">
        <v>0.18451999999999999</v>
      </c>
    </row>
    <row r="1374" spans="1:10" x14ac:dyDescent="0.3">
      <c r="B1374" t="s">
        <v>86</v>
      </c>
      <c r="C1374" t="s">
        <v>87</v>
      </c>
      <c r="D1374" s="3">
        <v>2498407</v>
      </c>
      <c r="E1374">
        <v>2.5471330000000001</v>
      </c>
      <c r="F1374">
        <v>32.366829000000003</v>
      </c>
      <c r="G1374">
        <v>13.725642000000001</v>
      </c>
      <c r="H1374">
        <v>0.140509</v>
      </c>
      <c r="I1374">
        <v>2.3698899999999998</v>
      </c>
      <c r="J1374">
        <v>2.4522409999999999</v>
      </c>
    </row>
    <row r="1375" spans="1:10" x14ac:dyDescent="0.3">
      <c r="B1375" t="s">
        <v>88</v>
      </c>
      <c r="C1375" t="s">
        <v>89</v>
      </c>
      <c r="D1375" s="3">
        <v>183327</v>
      </c>
      <c r="E1375">
        <v>0.160497</v>
      </c>
      <c r="F1375">
        <v>2.167856</v>
      </c>
      <c r="G1375">
        <v>0.94332800000000006</v>
      </c>
      <c r="H1375">
        <v>7.0809999999999996E-3</v>
      </c>
      <c r="I1375">
        <v>0.15110899999999999</v>
      </c>
      <c r="J1375">
        <v>0.15643699999999999</v>
      </c>
    </row>
    <row r="1376" spans="1:10" x14ac:dyDescent="0.3">
      <c r="B1376" t="s">
        <v>90</v>
      </c>
      <c r="C1376" t="s">
        <v>91</v>
      </c>
      <c r="D1376" s="3">
        <v>130461</v>
      </c>
      <c r="E1376">
        <v>0.218144</v>
      </c>
      <c r="F1376">
        <v>3.8633709999999999</v>
      </c>
      <c r="G1376">
        <v>0.76152600000000004</v>
      </c>
      <c r="H1376">
        <v>6.6410000000000002E-3</v>
      </c>
      <c r="I1376">
        <v>0.20909</v>
      </c>
      <c r="J1376">
        <v>0.21746699999999999</v>
      </c>
    </row>
    <row r="1377" spans="2:10" x14ac:dyDescent="0.3">
      <c r="B1377" t="s">
        <v>92</v>
      </c>
      <c r="C1377" t="s">
        <v>93</v>
      </c>
      <c r="D1377" s="3">
        <v>2060780</v>
      </c>
      <c r="E1377">
        <v>1.041811</v>
      </c>
      <c r="F1377">
        <v>6.0031650000000001</v>
      </c>
      <c r="G1377">
        <v>20.647683000000001</v>
      </c>
      <c r="H1377">
        <v>7.1997000000000005E-2</v>
      </c>
      <c r="I1377">
        <v>0.95108700000000002</v>
      </c>
      <c r="J1377">
        <v>0.982765</v>
      </c>
    </row>
    <row r="1378" spans="2:10" x14ac:dyDescent="0.3">
      <c r="B1378" t="s">
        <v>47</v>
      </c>
      <c r="C1378" t="s">
        <v>94</v>
      </c>
      <c r="D1378" s="3">
        <v>1597686</v>
      </c>
      <c r="E1378">
        <v>2.19177</v>
      </c>
      <c r="F1378">
        <v>7.1664310000000002</v>
      </c>
      <c r="G1378">
        <v>22.704329999999999</v>
      </c>
      <c r="H1378">
        <v>4.6413999999999997E-2</v>
      </c>
      <c r="I1378">
        <v>0.71876200000000001</v>
      </c>
      <c r="J1378">
        <v>0.74262499999999998</v>
      </c>
    </row>
    <row r="1379" spans="2:10" x14ac:dyDescent="0.3">
      <c r="B1379" t="s">
        <v>122</v>
      </c>
      <c r="C1379" t="s">
        <v>124</v>
      </c>
      <c r="D1379" t="s">
        <v>68</v>
      </c>
      <c r="E1379" t="s">
        <v>68</v>
      </c>
      <c r="F1379" t="s">
        <v>68</v>
      </c>
      <c r="G1379" t="s">
        <v>68</v>
      </c>
      <c r="H1379" t="s">
        <v>68</v>
      </c>
      <c r="I1379" t="s">
        <v>68</v>
      </c>
    </row>
    <row r="1380" spans="2:10" x14ac:dyDescent="0.3">
      <c r="B1380" t="s">
        <v>59</v>
      </c>
      <c r="C1380" t="s">
        <v>37</v>
      </c>
      <c r="D1380" s="3">
        <v>150592892</v>
      </c>
      <c r="E1380">
        <v>73.210682000000006</v>
      </c>
      <c r="F1380">
        <v>785.207761</v>
      </c>
      <c r="G1380">
        <v>169.99990399999999</v>
      </c>
      <c r="H1380">
        <v>3.2652260000000002</v>
      </c>
      <c r="I1380">
        <v>67.893338</v>
      </c>
      <c r="J1380">
        <v>71.116459000000006</v>
      </c>
    </row>
    <row r="1402" spans="1:13" x14ac:dyDescent="0.3">
      <c r="A1402" t="s">
        <v>120</v>
      </c>
    </row>
    <row r="1403" spans="1:13" x14ac:dyDescent="0.3">
      <c r="A1403" t="s">
        <v>50</v>
      </c>
      <c r="B1403" t="s">
        <v>51</v>
      </c>
      <c r="C1403" t="s">
        <v>115</v>
      </c>
      <c r="D1403" s="7">
        <v>0.56887731481481485</v>
      </c>
      <c r="E1403" s="8">
        <v>41409</v>
      </c>
    </row>
    <row r="1404" spans="1:13" x14ac:dyDescent="0.3">
      <c r="A1404" t="s">
        <v>20</v>
      </c>
    </row>
    <row r="1405" spans="1:13" x14ac:dyDescent="0.3">
      <c r="A1405" t="s">
        <v>21</v>
      </c>
      <c r="B1405" t="s">
        <v>22</v>
      </c>
      <c r="C1405">
        <v>2011</v>
      </c>
    </row>
    <row r="1406" spans="1:13" x14ac:dyDescent="0.3">
      <c r="A1406" t="s">
        <v>23</v>
      </c>
      <c r="B1406" t="s">
        <v>24</v>
      </c>
      <c r="C1406" t="s">
        <v>25</v>
      </c>
      <c r="D1406">
        <v>14</v>
      </c>
    </row>
    <row r="1408" spans="1:13" x14ac:dyDescent="0.3">
      <c r="A1408" t="s">
        <v>26</v>
      </c>
      <c r="B1408" t="s">
        <v>27</v>
      </c>
      <c r="C1408" s="5">
        <v>4.375</v>
      </c>
      <c r="D1408" t="s">
        <v>28</v>
      </c>
      <c r="E1408" t="s">
        <v>125</v>
      </c>
      <c r="F1408" t="s">
        <v>126</v>
      </c>
      <c r="G1408" t="s">
        <v>127</v>
      </c>
      <c r="H1408" t="s">
        <v>1</v>
      </c>
      <c r="I1408" t="s">
        <v>29</v>
      </c>
      <c r="J1408" t="s">
        <v>0</v>
      </c>
      <c r="K1408" t="s">
        <v>30</v>
      </c>
      <c r="L1408" t="s">
        <v>31</v>
      </c>
      <c r="M1408" t="s">
        <v>32</v>
      </c>
    </row>
    <row r="1409" spans="1:14" x14ac:dyDescent="0.3">
      <c r="B1409" t="s">
        <v>1</v>
      </c>
      <c r="C1409" t="s">
        <v>128</v>
      </c>
      <c r="D1409" t="s">
        <v>129</v>
      </c>
      <c r="E1409" t="s">
        <v>104</v>
      </c>
      <c r="F1409" t="s">
        <v>33</v>
      </c>
      <c r="G1409" t="s">
        <v>3</v>
      </c>
      <c r="H1409" t="s">
        <v>4</v>
      </c>
      <c r="I1409" t="s">
        <v>5</v>
      </c>
      <c r="J1409">
        <v>34003</v>
      </c>
      <c r="K1409">
        <v>2011</v>
      </c>
      <c r="L1409" t="s">
        <v>105</v>
      </c>
      <c r="M1409" t="s">
        <v>106</v>
      </c>
      <c r="N1409" t="s">
        <v>107</v>
      </c>
    </row>
    <row r="1410" spans="1:14" x14ac:dyDescent="0.3">
      <c r="A1410" t="s">
        <v>19</v>
      </c>
    </row>
    <row r="1411" spans="1:14" x14ac:dyDescent="0.3">
      <c r="B1411" t="s">
        <v>0</v>
      </c>
      <c r="C1411" t="s">
        <v>104</v>
      </c>
      <c r="D1411" t="s">
        <v>34</v>
      </c>
      <c r="E1411" t="s">
        <v>104</v>
      </c>
      <c r="F1411" t="s">
        <v>130</v>
      </c>
    </row>
    <row r="1412" spans="1:14" x14ac:dyDescent="0.3">
      <c r="B1412" t="s">
        <v>35</v>
      </c>
      <c r="C1412" t="s">
        <v>7</v>
      </c>
      <c r="D1412" t="s">
        <v>36</v>
      </c>
      <c r="E1412" t="s">
        <v>125</v>
      </c>
      <c r="F1412" t="s">
        <v>131</v>
      </c>
    </row>
    <row r="1413" spans="1:14" x14ac:dyDescent="0.3">
      <c r="A1413" t="s">
        <v>19</v>
      </c>
    </row>
    <row r="1416" spans="1:14" x14ac:dyDescent="0.3">
      <c r="B1416" t="s">
        <v>40</v>
      </c>
      <c r="C1416" t="s">
        <v>8</v>
      </c>
    </row>
    <row r="1418" spans="1:14" x14ac:dyDescent="0.3">
      <c r="B1418" t="s">
        <v>41</v>
      </c>
      <c r="C1418">
        <v>0</v>
      </c>
      <c r="D1418">
        <v>0</v>
      </c>
      <c r="E1418">
        <v>0</v>
      </c>
      <c r="F1418">
        <v>0</v>
      </c>
    </row>
    <row r="1419" spans="1:14" x14ac:dyDescent="0.3">
      <c r="B1419" t="s">
        <v>42</v>
      </c>
      <c r="C1419" t="s">
        <v>43</v>
      </c>
      <c r="D1419" s="3">
        <v>4189231</v>
      </c>
      <c r="E1419">
        <v>53.4</v>
      </c>
      <c r="F1419">
        <v>0</v>
      </c>
      <c r="G1419">
        <v>0</v>
      </c>
    </row>
    <row r="1420" spans="1:14" x14ac:dyDescent="0.3">
      <c r="B1420" t="s">
        <v>42</v>
      </c>
      <c r="C1420" t="s">
        <v>44</v>
      </c>
      <c r="D1420" s="3">
        <v>6903808</v>
      </c>
      <c r="E1420">
        <v>17.8</v>
      </c>
      <c r="F1420">
        <v>0</v>
      </c>
      <c r="G1420">
        <v>0</v>
      </c>
    </row>
    <row r="1421" spans="1:14" x14ac:dyDescent="0.3">
      <c r="B1421" t="s">
        <v>45</v>
      </c>
      <c r="C1421" t="s">
        <v>43</v>
      </c>
      <c r="D1421" s="3">
        <v>4281502</v>
      </c>
      <c r="E1421">
        <v>36.4</v>
      </c>
      <c r="F1421">
        <v>0</v>
      </c>
      <c r="G1421">
        <v>0</v>
      </c>
    </row>
    <row r="1422" spans="1:14" x14ac:dyDescent="0.3">
      <c r="B1422" t="s">
        <v>45</v>
      </c>
      <c r="C1422" t="s">
        <v>44</v>
      </c>
      <c r="D1422" s="3">
        <v>5372988</v>
      </c>
      <c r="E1422">
        <v>14</v>
      </c>
      <c r="F1422">
        <v>0</v>
      </c>
      <c r="G1422">
        <v>0</v>
      </c>
    </row>
    <row r="1423" spans="1:14" x14ac:dyDescent="0.3">
      <c r="B1423" t="s">
        <v>67</v>
      </c>
      <c r="C1423" t="s">
        <v>113</v>
      </c>
      <c r="D1423" t="s">
        <v>67</v>
      </c>
      <c r="E1423" t="s">
        <v>113</v>
      </c>
    </row>
    <row r="1424" spans="1:14" x14ac:dyDescent="0.3">
      <c r="B1424" t="s">
        <v>0</v>
      </c>
      <c r="C1424" t="s">
        <v>37</v>
      </c>
      <c r="D1424" s="3">
        <v>20747529</v>
      </c>
      <c r="E1424">
        <v>21.4</v>
      </c>
      <c r="F1424">
        <v>0</v>
      </c>
      <c r="G1424">
        <v>0</v>
      </c>
    </row>
    <row r="1426" spans="2:7" x14ac:dyDescent="0.3">
      <c r="B1426" t="s">
        <v>47</v>
      </c>
      <c r="C1426" t="s">
        <v>9</v>
      </c>
    </row>
    <row r="1428" spans="2:7" x14ac:dyDescent="0.3">
      <c r="B1428" t="s">
        <v>41</v>
      </c>
      <c r="C1428">
        <v>0</v>
      </c>
      <c r="D1428">
        <v>0</v>
      </c>
      <c r="E1428">
        <v>0</v>
      </c>
      <c r="F1428">
        <v>0</v>
      </c>
    </row>
    <row r="1429" spans="2:7" x14ac:dyDescent="0.3">
      <c r="B1429" t="s">
        <v>42</v>
      </c>
      <c r="C1429" t="s">
        <v>43</v>
      </c>
      <c r="D1429" s="3">
        <v>4025123</v>
      </c>
      <c r="E1429">
        <v>60.4</v>
      </c>
      <c r="F1429">
        <v>0</v>
      </c>
      <c r="G1429">
        <v>0</v>
      </c>
    </row>
    <row r="1430" spans="2:7" x14ac:dyDescent="0.3">
      <c r="B1430" t="s">
        <v>42</v>
      </c>
      <c r="C1430" t="s">
        <v>44</v>
      </c>
      <c r="D1430" s="3">
        <v>2688154</v>
      </c>
      <c r="E1430">
        <v>22.7</v>
      </c>
      <c r="F1430">
        <v>0</v>
      </c>
      <c r="G1430">
        <v>0</v>
      </c>
    </row>
    <row r="1431" spans="2:7" x14ac:dyDescent="0.3">
      <c r="B1431" t="s">
        <v>45</v>
      </c>
      <c r="C1431" t="s">
        <v>43</v>
      </c>
      <c r="D1431" s="3">
        <v>3576012</v>
      </c>
      <c r="E1431">
        <v>40.5</v>
      </c>
      <c r="F1431">
        <v>0</v>
      </c>
      <c r="G1431">
        <v>0</v>
      </c>
    </row>
    <row r="1432" spans="2:7" x14ac:dyDescent="0.3">
      <c r="B1432" t="s">
        <v>45</v>
      </c>
      <c r="C1432" t="s">
        <v>44</v>
      </c>
      <c r="D1432" s="3">
        <v>3266471</v>
      </c>
      <c r="E1432">
        <v>18.5</v>
      </c>
      <c r="F1432">
        <v>0</v>
      </c>
      <c r="G1432">
        <v>0</v>
      </c>
    </row>
    <row r="1433" spans="2:7" x14ac:dyDescent="0.3">
      <c r="B1433" t="s">
        <v>67</v>
      </c>
      <c r="C1433" t="s">
        <v>113</v>
      </c>
      <c r="D1433" t="s">
        <v>67</v>
      </c>
      <c r="E1433" t="s">
        <v>113</v>
      </c>
    </row>
    <row r="1434" spans="2:7" x14ac:dyDescent="0.3">
      <c r="B1434" t="s">
        <v>0</v>
      </c>
      <c r="C1434" t="s">
        <v>37</v>
      </c>
      <c r="D1434" s="3">
        <v>13555760</v>
      </c>
      <c r="E1434">
        <v>30.1</v>
      </c>
      <c r="F1434">
        <v>0</v>
      </c>
      <c r="G1434">
        <v>0</v>
      </c>
    </row>
    <row r="1436" spans="2:7" x14ac:dyDescent="0.3">
      <c r="B1436" t="s">
        <v>48</v>
      </c>
      <c r="C1436" t="s">
        <v>10</v>
      </c>
    </row>
    <row r="1438" spans="2:7" x14ac:dyDescent="0.3">
      <c r="B1438" t="s">
        <v>41</v>
      </c>
      <c r="C1438">
        <v>0</v>
      </c>
      <c r="D1438">
        <v>0</v>
      </c>
      <c r="E1438">
        <v>0</v>
      </c>
      <c r="F1438">
        <v>0</v>
      </c>
    </row>
    <row r="1439" spans="2:7" x14ac:dyDescent="0.3">
      <c r="B1439" t="s">
        <v>42</v>
      </c>
      <c r="C1439" t="s">
        <v>43</v>
      </c>
      <c r="D1439" s="3">
        <v>834938</v>
      </c>
      <c r="E1439">
        <v>63.3</v>
      </c>
      <c r="F1439">
        <v>0</v>
      </c>
      <c r="G1439">
        <v>0</v>
      </c>
    </row>
    <row r="1440" spans="2:7" x14ac:dyDescent="0.3">
      <c r="B1440" t="s">
        <v>42</v>
      </c>
      <c r="C1440" t="s">
        <v>44</v>
      </c>
      <c r="D1440">
        <v>0</v>
      </c>
      <c r="E1440">
        <v>0</v>
      </c>
      <c r="F1440">
        <v>0</v>
      </c>
      <c r="G1440">
        <v>0</v>
      </c>
    </row>
    <row r="1441" spans="1:7" x14ac:dyDescent="0.3">
      <c r="B1441" t="s">
        <v>45</v>
      </c>
      <c r="C1441" t="s">
        <v>43</v>
      </c>
      <c r="D1441" s="3">
        <v>2149032</v>
      </c>
      <c r="E1441">
        <v>43.4</v>
      </c>
      <c r="F1441">
        <v>0</v>
      </c>
      <c r="G1441">
        <v>0</v>
      </c>
    </row>
    <row r="1442" spans="1:7" x14ac:dyDescent="0.3">
      <c r="B1442" t="s">
        <v>45</v>
      </c>
      <c r="C1442" t="s">
        <v>44</v>
      </c>
      <c r="D1442" s="3">
        <v>3260962</v>
      </c>
      <c r="E1442">
        <v>17.8</v>
      </c>
      <c r="F1442">
        <v>0</v>
      </c>
      <c r="G1442">
        <v>0</v>
      </c>
    </row>
    <row r="1443" spans="1:7" x14ac:dyDescent="0.3">
      <c r="B1443" t="s">
        <v>67</v>
      </c>
      <c r="C1443" t="s">
        <v>113</v>
      </c>
      <c r="D1443" t="s">
        <v>67</v>
      </c>
      <c r="E1443" t="s">
        <v>113</v>
      </c>
    </row>
    <row r="1444" spans="1:7" x14ac:dyDescent="0.3">
      <c r="B1444" t="s">
        <v>0</v>
      </c>
      <c r="C1444" t="s">
        <v>37</v>
      </c>
      <c r="D1444" s="3">
        <v>6244932</v>
      </c>
      <c r="E1444">
        <v>25.4</v>
      </c>
      <c r="F1444">
        <v>0</v>
      </c>
      <c r="G1444">
        <v>0</v>
      </c>
    </row>
    <row r="1446" spans="1:7" x14ac:dyDescent="0.3">
      <c r="B1446" t="s">
        <v>114</v>
      </c>
      <c r="C1446" t="s">
        <v>99</v>
      </c>
    </row>
    <row r="1448" spans="1:7" x14ac:dyDescent="0.3">
      <c r="B1448" t="s">
        <v>41</v>
      </c>
      <c r="C1448">
        <v>0</v>
      </c>
      <c r="D1448">
        <v>0</v>
      </c>
      <c r="E1448">
        <v>0</v>
      </c>
      <c r="F1448">
        <v>0</v>
      </c>
    </row>
    <row r="1449" spans="1:7" x14ac:dyDescent="0.3">
      <c r="B1449" t="s">
        <v>42</v>
      </c>
      <c r="C1449" t="s">
        <v>43</v>
      </c>
      <c r="D1449" s="3">
        <v>1831530</v>
      </c>
      <c r="E1449">
        <v>58.4</v>
      </c>
      <c r="F1449">
        <v>0</v>
      </c>
      <c r="G1449">
        <v>0</v>
      </c>
    </row>
    <row r="1450" spans="1:7" x14ac:dyDescent="0.3">
      <c r="B1450" t="s">
        <v>42</v>
      </c>
      <c r="C1450" t="s">
        <v>44</v>
      </c>
      <c r="D1450" s="3">
        <v>3247588</v>
      </c>
      <c r="E1450">
        <v>27.4</v>
      </c>
      <c r="F1450">
        <v>0</v>
      </c>
      <c r="G1450">
        <v>0</v>
      </c>
    </row>
    <row r="1451" spans="1:7" x14ac:dyDescent="0.3">
      <c r="B1451" t="s">
        <v>45</v>
      </c>
      <c r="C1451" t="s">
        <v>43</v>
      </c>
      <c r="D1451" s="3">
        <v>81448</v>
      </c>
      <c r="E1451">
        <v>57.2</v>
      </c>
      <c r="F1451">
        <v>0</v>
      </c>
      <c r="G1451">
        <v>0</v>
      </c>
    </row>
    <row r="1452" spans="1:7" x14ac:dyDescent="0.3">
      <c r="B1452" t="s">
        <v>45</v>
      </c>
      <c r="C1452" t="s">
        <v>44</v>
      </c>
      <c r="D1452" s="3">
        <v>108695</v>
      </c>
      <c r="E1452">
        <v>13.7</v>
      </c>
      <c r="F1452">
        <v>0</v>
      </c>
      <c r="G1452">
        <v>0</v>
      </c>
    </row>
    <row r="1453" spans="1:7" x14ac:dyDescent="0.3">
      <c r="B1453" t="s">
        <v>67</v>
      </c>
      <c r="C1453" t="s">
        <v>113</v>
      </c>
      <c r="D1453" t="s">
        <v>67</v>
      </c>
      <c r="E1453" t="s">
        <v>113</v>
      </c>
    </row>
    <row r="1454" spans="1:7" x14ac:dyDescent="0.3">
      <c r="A1454" t="s">
        <v>19</v>
      </c>
    </row>
    <row r="1455" spans="1:7" x14ac:dyDescent="0.3">
      <c r="A1455" t="s">
        <v>50</v>
      </c>
      <c r="B1455" t="s">
        <v>51</v>
      </c>
      <c r="C1455" t="s">
        <v>115</v>
      </c>
      <c r="D1455" s="7">
        <v>0.56887731481481485</v>
      </c>
      <c r="E1455" s="8">
        <v>41409</v>
      </c>
    </row>
    <row r="1456" spans="1:7" x14ac:dyDescent="0.3">
      <c r="A1456" t="s">
        <v>20</v>
      </c>
    </row>
    <row r="1457" spans="1:14" x14ac:dyDescent="0.3">
      <c r="A1457" t="s">
        <v>21</v>
      </c>
      <c r="B1457" t="s">
        <v>22</v>
      </c>
      <c r="C1457">
        <v>2011</v>
      </c>
    </row>
    <row r="1458" spans="1:14" x14ac:dyDescent="0.3">
      <c r="A1458" t="s">
        <v>23</v>
      </c>
      <c r="B1458" t="s">
        <v>24</v>
      </c>
      <c r="C1458" t="s">
        <v>25</v>
      </c>
      <c r="D1458">
        <v>14</v>
      </c>
    </row>
    <row r="1460" spans="1:14" x14ac:dyDescent="0.3">
      <c r="A1460" t="s">
        <v>26</v>
      </c>
      <c r="B1460" t="s">
        <v>27</v>
      </c>
      <c r="C1460" s="5">
        <v>4.375</v>
      </c>
      <c r="D1460" t="s">
        <v>28</v>
      </c>
      <c r="E1460" t="s">
        <v>125</v>
      </c>
      <c r="F1460" t="s">
        <v>126</v>
      </c>
      <c r="G1460" t="s">
        <v>127</v>
      </c>
      <c r="H1460" t="s">
        <v>1</v>
      </c>
      <c r="I1460" t="s">
        <v>29</v>
      </c>
      <c r="J1460" t="s">
        <v>0</v>
      </c>
      <c r="K1460" t="s">
        <v>30</v>
      </c>
      <c r="L1460" t="s">
        <v>31</v>
      </c>
      <c r="M1460" t="s">
        <v>32</v>
      </c>
    </row>
    <row r="1461" spans="1:14" x14ac:dyDescent="0.3">
      <c r="B1461" t="s">
        <v>1</v>
      </c>
      <c r="C1461" t="s">
        <v>128</v>
      </c>
      <c r="D1461" t="s">
        <v>129</v>
      </c>
      <c r="E1461" t="s">
        <v>104</v>
      </c>
      <c r="F1461" t="s">
        <v>33</v>
      </c>
      <c r="G1461" t="s">
        <v>3</v>
      </c>
      <c r="H1461" t="s">
        <v>4</v>
      </c>
      <c r="I1461" t="s">
        <v>5</v>
      </c>
      <c r="J1461">
        <v>34003</v>
      </c>
      <c r="K1461">
        <v>2011</v>
      </c>
      <c r="L1461" t="s">
        <v>105</v>
      </c>
      <c r="M1461" t="s">
        <v>106</v>
      </c>
      <c r="N1461" t="s">
        <v>107</v>
      </c>
    </row>
    <row r="1462" spans="1:14" x14ac:dyDescent="0.3">
      <c r="A1462" t="s">
        <v>19</v>
      </c>
    </row>
    <row r="1463" spans="1:14" x14ac:dyDescent="0.3">
      <c r="B1463" t="s">
        <v>0</v>
      </c>
      <c r="C1463" t="s">
        <v>104</v>
      </c>
      <c r="D1463" t="s">
        <v>34</v>
      </c>
      <c r="E1463" t="s">
        <v>104</v>
      </c>
      <c r="F1463" t="s">
        <v>130</v>
      </c>
    </row>
    <row r="1464" spans="1:14" x14ac:dyDescent="0.3">
      <c r="B1464" t="s">
        <v>35</v>
      </c>
      <c r="C1464" t="s">
        <v>7</v>
      </c>
      <c r="D1464" t="s">
        <v>36</v>
      </c>
      <c r="E1464" t="s">
        <v>125</v>
      </c>
      <c r="F1464" t="s">
        <v>131</v>
      </c>
    </row>
    <row r="1465" spans="1:14" x14ac:dyDescent="0.3">
      <c r="A1465" t="s">
        <v>19</v>
      </c>
    </row>
    <row r="1467" spans="1:14" x14ac:dyDescent="0.3">
      <c r="B1467" t="s">
        <v>0</v>
      </c>
      <c r="C1467" t="s">
        <v>37</v>
      </c>
      <c r="D1467" s="3">
        <v>5269261</v>
      </c>
      <c r="E1467">
        <v>33.1</v>
      </c>
      <c r="F1467">
        <v>0</v>
      </c>
      <c r="G1467">
        <v>0</v>
      </c>
    </row>
    <row r="1469" spans="1:14" x14ac:dyDescent="0.3">
      <c r="B1469" t="s">
        <v>49</v>
      </c>
      <c r="C1469" t="s">
        <v>11</v>
      </c>
    </row>
    <row r="1471" spans="1:14" x14ac:dyDescent="0.3">
      <c r="B1471" t="s">
        <v>41</v>
      </c>
      <c r="C1471">
        <v>0</v>
      </c>
      <c r="D1471">
        <v>0</v>
      </c>
      <c r="E1471">
        <v>0</v>
      </c>
      <c r="F1471">
        <v>0</v>
      </c>
    </row>
    <row r="1472" spans="1:14" x14ac:dyDescent="0.3">
      <c r="B1472" t="s">
        <v>42</v>
      </c>
      <c r="C1472" t="s">
        <v>43</v>
      </c>
      <c r="D1472" s="3">
        <v>8304284</v>
      </c>
      <c r="E1472">
        <v>56.9</v>
      </c>
      <c r="F1472">
        <v>0</v>
      </c>
      <c r="G1472">
        <v>0</v>
      </c>
    </row>
    <row r="1473" spans="2:7" x14ac:dyDescent="0.3">
      <c r="B1473" t="s">
        <v>42</v>
      </c>
      <c r="C1473" t="s">
        <v>44</v>
      </c>
      <c r="D1473" s="3">
        <v>8650892</v>
      </c>
      <c r="E1473">
        <v>24.5</v>
      </c>
      <c r="F1473">
        <v>0</v>
      </c>
      <c r="G1473">
        <v>0</v>
      </c>
    </row>
    <row r="1474" spans="2:7" x14ac:dyDescent="0.3">
      <c r="B1474" t="s">
        <v>45</v>
      </c>
      <c r="C1474" t="s">
        <v>43</v>
      </c>
      <c r="D1474" s="3">
        <v>1543663</v>
      </c>
      <c r="E1474">
        <v>46.2</v>
      </c>
      <c r="F1474">
        <v>0</v>
      </c>
      <c r="G1474">
        <v>0</v>
      </c>
    </row>
    <row r="1475" spans="2:7" x14ac:dyDescent="0.3">
      <c r="B1475" t="s">
        <v>45</v>
      </c>
      <c r="C1475" t="s">
        <v>44</v>
      </c>
      <c r="D1475" s="3">
        <v>2900213</v>
      </c>
      <c r="E1475">
        <v>20.7</v>
      </c>
      <c r="F1475">
        <v>0</v>
      </c>
      <c r="G1475">
        <v>0</v>
      </c>
    </row>
    <row r="1476" spans="2:7" x14ac:dyDescent="0.3">
      <c r="B1476" t="s">
        <v>67</v>
      </c>
      <c r="C1476" t="s">
        <v>113</v>
      </c>
      <c r="D1476" t="s">
        <v>67</v>
      </c>
      <c r="E1476" t="s">
        <v>113</v>
      </c>
    </row>
    <row r="1477" spans="2:7" x14ac:dyDescent="0.3">
      <c r="B1477" t="s">
        <v>0</v>
      </c>
      <c r="C1477" t="s">
        <v>37</v>
      </c>
      <c r="D1477" s="3">
        <v>21399052</v>
      </c>
      <c r="E1477">
        <v>31.8</v>
      </c>
      <c r="F1477">
        <v>0</v>
      </c>
      <c r="G1477">
        <v>0</v>
      </c>
    </row>
    <row r="1479" spans="2:7" x14ac:dyDescent="0.3">
      <c r="B1479" t="s">
        <v>52</v>
      </c>
      <c r="C1479" t="s">
        <v>12</v>
      </c>
    </row>
    <row r="1481" spans="2:7" x14ac:dyDescent="0.3">
      <c r="B1481" t="s">
        <v>41</v>
      </c>
      <c r="C1481">
        <v>0</v>
      </c>
      <c r="D1481">
        <v>0</v>
      </c>
      <c r="E1481">
        <v>0</v>
      </c>
      <c r="F1481">
        <v>0</v>
      </c>
    </row>
    <row r="1482" spans="2:7" x14ac:dyDescent="0.3">
      <c r="B1482" t="s">
        <v>42</v>
      </c>
      <c r="C1482" t="s">
        <v>43</v>
      </c>
      <c r="D1482" s="3">
        <v>6441366</v>
      </c>
      <c r="E1482">
        <v>57.7</v>
      </c>
      <c r="F1482">
        <v>0</v>
      </c>
      <c r="G1482">
        <v>0</v>
      </c>
    </row>
    <row r="1483" spans="2:7" x14ac:dyDescent="0.3">
      <c r="B1483" t="s">
        <v>42</v>
      </c>
      <c r="C1483" t="s">
        <v>44</v>
      </c>
      <c r="D1483" s="3">
        <v>10079315</v>
      </c>
      <c r="E1483">
        <v>24.6</v>
      </c>
      <c r="F1483">
        <v>0</v>
      </c>
      <c r="G1483">
        <v>0</v>
      </c>
    </row>
    <row r="1484" spans="2:7" x14ac:dyDescent="0.3">
      <c r="B1484" t="s">
        <v>45</v>
      </c>
      <c r="C1484" t="s">
        <v>43</v>
      </c>
      <c r="D1484" s="3">
        <v>1451</v>
      </c>
      <c r="E1484">
        <v>26.2</v>
      </c>
      <c r="F1484">
        <v>0</v>
      </c>
      <c r="G1484">
        <v>0</v>
      </c>
    </row>
    <row r="1485" spans="2:7" x14ac:dyDescent="0.3">
      <c r="B1485" t="s">
        <v>45</v>
      </c>
      <c r="C1485" t="s">
        <v>44</v>
      </c>
      <c r="D1485" s="3">
        <v>1032505</v>
      </c>
      <c r="E1485">
        <v>19.899999999999999</v>
      </c>
      <c r="F1485">
        <v>0</v>
      </c>
      <c r="G1485">
        <v>0</v>
      </c>
    </row>
    <row r="1486" spans="2:7" x14ac:dyDescent="0.3">
      <c r="B1486" t="s">
        <v>67</v>
      </c>
      <c r="C1486" t="s">
        <v>113</v>
      </c>
      <c r="D1486" t="s">
        <v>67</v>
      </c>
      <c r="E1486" t="s">
        <v>113</v>
      </c>
    </row>
    <row r="1487" spans="2:7" x14ac:dyDescent="0.3">
      <c r="B1487" t="s">
        <v>0</v>
      </c>
      <c r="C1487" t="s">
        <v>37</v>
      </c>
      <c r="D1487" s="3">
        <v>17554636</v>
      </c>
      <c r="E1487">
        <v>30.6</v>
      </c>
      <c r="F1487">
        <v>0</v>
      </c>
      <c r="G1487">
        <v>0</v>
      </c>
    </row>
    <row r="1489" spans="2:7" x14ac:dyDescent="0.3">
      <c r="B1489" t="s">
        <v>53</v>
      </c>
      <c r="C1489" t="s">
        <v>14</v>
      </c>
    </row>
    <row r="1491" spans="2:7" x14ac:dyDescent="0.3">
      <c r="B1491" t="s">
        <v>41</v>
      </c>
      <c r="C1491">
        <v>0</v>
      </c>
      <c r="D1491">
        <v>0</v>
      </c>
      <c r="E1491">
        <v>0</v>
      </c>
      <c r="F1491">
        <v>0</v>
      </c>
    </row>
    <row r="1492" spans="2:7" x14ac:dyDescent="0.3">
      <c r="B1492" t="s">
        <v>42</v>
      </c>
      <c r="C1492" t="s">
        <v>43</v>
      </c>
      <c r="D1492" s="3">
        <v>6877743</v>
      </c>
      <c r="E1492">
        <v>56.2</v>
      </c>
      <c r="F1492">
        <v>0</v>
      </c>
      <c r="G1492">
        <v>0</v>
      </c>
    </row>
    <row r="1493" spans="2:7" x14ac:dyDescent="0.3">
      <c r="B1493" t="s">
        <v>42</v>
      </c>
      <c r="C1493" t="s">
        <v>44</v>
      </c>
      <c r="D1493" s="3">
        <v>7790845</v>
      </c>
      <c r="E1493">
        <v>24.5</v>
      </c>
      <c r="F1493">
        <v>0</v>
      </c>
      <c r="G1493">
        <v>0</v>
      </c>
    </row>
    <row r="1494" spans="2:7" x14ac:dyDescent="0.3">
      <c r="B1494" t="s">
        <v>45</v>
      </c>
      <c r="C1494" t="s">
        <v>43</v>
      </c>
      <c r="D1494" s="3">
        <v>322857</v>
      </c>
      <c r="E1494">
        <v>45</v>
      </c>
      <c r="F1494">
        <v>0</v>
      </c>
      <c r="G1494">
        <v>0</v>
      </c>
    </row>
    <row r="1495" spans="2:7" x14ac:dyDescent="0.3">
      <c r="B1495" t="s">
        <v>45</v>
      </c>
      <c r="C1495" t="s">
        <v>44</v>
      </c>
      <c r="D1495" s="3">
        <v>356446</v>
      </c>
      <c r="E1495">
        <v>17.100000000000001</v>
      </c>
      <c r="F1495">
        <v>0</v>
      </c>
      <c r="G1495">
        <v>0</v>
      </c>
    </row>
    <row r="1496" spans="2:7" x14ac:dyDescent="0.3">
      <c r="B1496" t="s">
        <v>67</v>
      </c>
      <c r="C1496" t="s">
        <v>113</v>
      </c>
      <c r="D1496" t="s">
        <v>67</v>
      </c>
      <c r="E1496" t="s">
        <v>113</v>
      </c>
    </row>
    <row r="1497" spans="2:7" x14ac:dyDescent="0.3">
      <c r="B1497" t="s">
        <v>0</v>
      </c>
      <c r="C1497" t="s">
        <v>37</v>
      </c>
      <c r="D1497" s="3">
        <v>15347890</v>
      </c>
      <c r="E1497">
        <v>32.799999999999997</v>
      </c>
      <c r="F1497">
        <v>0</v>
      </c>
      <c r="G1497">
        <v>0</v>
      </c>
    </row>
    <row r="1499" spans="2:7" x14ac:dyDescent="0.3">
      <c r="B1499" t="s">
        <v>116</v>
      </c>
      <c r="C1499" t="s">
        <v>100</v>
      </c>
    </row>
    <row r="1501" spans="2:7" x14ac:dyDescent="0.3">
      <c r="B1501" t="s">
        <v>41</v>
      </c>
      <c r="C1501">
        <v>0</v>
      </c>
      <c r="D1501">
        <v>0</v>
      </c>
      <c r="E1501">
        <v>0</v>
      </c>
      <c r="F1501">
        <v>0</v>
      </c>
    </row>
    <row r="1502" spans="2:7" x14ac:dyDescent="0.3">
      <c r="B1502" t="s">
        <v>42</v>
      </c>
      <c r="C1502" t="s">
        <v>43</v>
      </c>
      <c r="D1502" s="3">
        <v>3122971</v>
      </c>
      <c r="E1502">
        <v>59.2</v>
      </c>
      <c r="F1502">
        <v>0</v>
      </c>
      <c r="G1502">
        <v>0</v>
      </c>
    </row>
    <row r="1503" spans="2:7" x14ac:dyDescent="0.3">
      <c r="B1503" t="s">
        <v>42</v>
      </c>
      <c r="C1503" t="s">
        <v>44</v>
      </c>
      <c r="D1503" s="3">
        <v>9512995</v>
      </c>
      <c r="E1503">
        <v>24.8</v>
      </c>
      <c r="F1503">
        <v>0</v>
      </c>
      <c r="G1503">
        <v>0</v>
      </c>
    </row>
    <row r="1504" spans="2:7" x14ac:dyDescent="0.3">
      <c r="B1504" t="s">
        <v>45</v>
      </c>
      <c r="C1504" t="s">
        <v>43</v>
      </c>
      <c r="D1504">
        <v>0</v>
      </c>
      <c r="E1504">
        <v>0</v>
      </c>
      <c r="F1504">
        <v>0</v>
      </c>
      <c r="G1504">
        <v>0</v>
      </c>
    </row>
    <row r="1505" spans="1:14" x14ac:dyDescent="0.3">
      <c r="B1505" t="s">
        <v>45</v>
      </c>
      <c r="C1505" t="s">
        <v>44</v>
      </c>
      <c r="D1505" s="3">
        <v>237769</v>
      </c>
      <c r="E1505">
        <v>21.9</v>
      </c>
      <c r="F1505">
        <v>0</v>
      </c>
      <c r="G1505">
        <v>0</v>
      </c>
    </row>
    <row r="1506" spans="1:14" x14ac:dyDescent="0.3">
      <c r="A1506" t="s">
        <v>19</v>
      </c>
    </row>
    <row r="1507" spans="1:14" x14ac:dyDescent="0.3">
      <c r="A1507" t="s">
        <v>50</v>
      </c>
      <c r="B1507" t="s">
        <v>51</v>
      </c>
      <c r="C1507" t="s">
        <v>115</v>
      </c>
      <c r="D1507" s="7">
        <v>0.56887731481481485</v>
      </c>
      <c r="E1507" s="8">
        <v>41409</v>
      </c>
    </row>
    <row r="1508" spans="1:14" x14ac:dyDescent="0.3">
      <c r="A1508" t="s">
        <v>20</v>
      </c>
    </row>
    <row r="1509" spans="1:14" x14ac:dyDescent="0.3">
      <c r="A1509" t="s">
        <v>21</v>
      </c>
      <c r="B1509" t="s">
        <v>22</v>
      </c>
      <c r="C1509">
        <v>2011</v>
      </c>
    </row>
    <row r="1510" spans="1:14" x14ac:dyDescent="0.3">
      <c r="A1510" t="s">
        <v>23</v>
      </c>
      <c r="B1510" t="s">
        <v>24</v>
      </c>
      <c r="C1510" t="s">
        <v>25</v>
      </c>
      <c r="D1510">
        <v>14</v>
      </c>
    </row>
    <row r="1512" spans="1:14" x14ac:dyDescent="0.3">
      <c r="A1512" t="s">
        <v>26</v>
      </c>
      <c r="B1512" t="s">
        <v>27</v>
      </c>
      <c r="C1512" s="5">
        <v>4.375</v>
      </c>
      <c r="D1512" t="s">
        <v>28</v>
      </c>
      <c r="E1512" t="s">
        <v>125</v>
      </c>
      <c r="F1512" t="s">
        <v>126</v>
      </c>
      <c r="G1512" t="s">
        <v>127</v>
      </c>
      <c r="H1512" t="s">
        <v>1</v>
      </c>
      <c r="I1512" t="s">
        <v>29</v>
      </c>
      <c r="J1512" t="s">
        <v>0</v>
      </c>
      <c r="K1512" t="s">
        <v>30</v>
      </c>
      <c r="L1512" t="s">
        <v>31</v>
      </c>
      <c r="M1512" t="s">
        <v>32</v>
      </c>
    </row>
    <row r="1513" spans="1:14" x14ac:dyDescent="0.3">
      <c r="B1513" t="s">
        <v>1</v>
      </c>
      <c r="C1513" t="s">
        <v>128</v>
      </c>
      <c r="D1513" t="s">
        <v>129</v>
      </c>
      <c r="E1513" t="s">
        <v>104</v>
      </c>
      <c r="F1513" t="s">
        <v>33</v>
      </c>
      <c r="G1513" t="s">
        <v>3</v>
      </c>
      <c r="H1513" t="s">
        <v>4</v>
      </c>
      <c r="I1513" t="s">
        <v>5</v>
      </c>
      <c r="J1513">
        <v>34003</v>
      </c>
      <c r="K1513">
        <v>2011</v>
      </c>
      <c r="L1513" t="s">
        <v>105</v>
      </c>
      <c r="M1513" t="s">
        <v>106</v>
      </c>
      <c r="N1513" t="s">
        <v>107</v>
      </c>
    </row>
    <row r="1514" spans="1:14" x14ac:dyDescent="0.3">
      <c r="A1514" t="s">
        <v>19</v>
      </c>
    </row>
    <row r="1515" spans="1:14" x14ac:dyDescent="0.3">
      <c r="B1515" t="s">
        <v>0</v>
      </c>
      <c r="C1515" t="s">
        <v>104</v>
      </c>
      <c r="D1515" t="s">
        <v>34</v>
      </c>
      <c r="E1515" t="s">
        <v>104</v>
      </c>
      <c r="F1515" t="s">
        <v>130</v>
      </c>
    </row>
    <row r="1516" spans="1:14" x14ac:dyDescent="0.3">
      <c r="B1516" t="s">
        <v>35</v>
      </c>
      <c r="C1516" t="s">
        <v>7</v>
      </c>
      <c r="D1516" t="s">
        <v>36</v>
      </c>
      <c r="E1516" t="s">
        <v>125</v>
      </c>
      <c r="F1516" t="s">
        <v>131</v>
      </c>
    </row>
    <row r="1517" spans="1:14" x14ac:dyDescent="0.3">
      <c r="A1517" t="s">
        <v>19</v>
      </c>
    </row>
    <row r="1519" spans="1:14" x14ac:dyDescent="0.3">
      <c r="B1519" t="s">
        <v>67</v>
      </c>
      <c r="C1519" t="s">
        <v>113</v>
      </c>
      <c r="D1519" t="s">
        <v>67</v>
      </c>
      <c r="E1519" t="s">
        <v>113</v>
      </c>
    </row>
    <row r="1520" spans="1:14" x14ac:dyDescent="0.3">
      <c r="B1520" t="s">
        <v>0</v>
      </c>
      <c r="C1520" t="s">
        <v>37</v>
      </c>
      <c r="D1520" s="3">
        <v>12873736</v>
      </c>
      <c r="E1520">
        <v>28.8</v>
      </c>
      <c r="F1520">
        <v>0</v>
      </c>
      <c r="G1520">
        <v>0</v>
      </c>
    </row>
    <row r="1522" spans="2:7" x14ac:dyDescent="0.3">
      <c r="B1522" t="s">
        <v>54</v>
      </c>
      <c r="C1522" t="s">
        <v>15</v>
      </c>
    </row>
    <row r="1524" spans="2:7" x14ac:dyDescent="0.3">
      <c r="B1524" t="s">
        <v>41</v>
      </c>
      <c r="C1524">
        <v>0</v>
      </c>
      <c r="D1524">
        <v>0</v>
      </c>
      <c r="E1524">
        <v>0</v>
      </c>
      <c r="F1524">
        <v>0</v>
      </c>
    </row>
    <row r="1525" spans="2:7" x14ac:dyDescent="0.3">
      <c r="B1525" t="s">
        <v>42</v>
      </c>
      <c r="C1525" t="s">
        <v>43</v>
      </c>
      <c r="D1525" s="3">
        <v>2018019</v>
      </c>
      <c r="E1525">
        <v>43.9</v>
      </c>
      <c r="F1525">
        <v>0</v>
      </c>
      <c r="G1525">
        <v>0</v>
      </c>
    </row>
    <row r="1526" spans="2:7" x14ac:dyDescent="0.3">
      <c r="B1526" t="s">
        <v>42</v>
      </c>
      <c r="C1526" t="s">
        <v>44</v>
      </c>
      <c r="D1526" s="3">
        <v>3164253</v>
      </c>
      <c r="E1526">
        <v>23.3</v>
      </c>
      <c r="F1526">
        <v>0</v>
      </c>
      <c r="G1526">
        <v>0</v>
      </c>
    </row>
    <row r="1527" spans="2:7" x14ac:dyDescent="0.3">
      <c r="B1527" t="s">
        <v>45</v>
      </c>
      <c r="C1527" t="s">
        <v>43</v>
      </c>
      <c r="D1527" s="3">
        <v>1401192</v>
      </c>
      <c r="E1527">
        <v>46.2</v>
      </c>
      <c r="F1527">
        <v>0</v>
      </c>
      <c r="G1527">
        <v>0</v>
      </c>
    </row>
    <row r="1528" spans="2:7" x14ac:dyDescent="0.3">
      <c r="B1528" t="s">
        <v>45</v>
      </c>
      <c r="C1528" t="s">
        <v>44</v>
      </c>
      <c r="D1528" s="3">
        <v>1638008</v>
      </c>
      <c r="E1528">
        <v>16.3</v>
      </c>
      <c r="F1528">
        <v>0</v>
      </c>
      <c r="G1528">
        <v>0</v>
      </c>
    </row>
    <row r="1529" spans="2:7" x14ac:dyDescent="0.3">
      <c r="B1529" t="s">
        <v>67</v>
      </c>
      <c r="C1529" t="s">
        <v>113</v>
      </c>
      <c r="D1529" t="s">
        <v>67</v>
      </c>
      <c r="E1529" t="s">
        <v>113</v>
      </c>
    </row>
    <row r="1530" spans="2:7" x14ac:dyDescent="0.3">
      <c r="B1530" t="s">
        <v>0</v>
      </c>
      <c r="C1530" t="s">
        <v>37</v>
      </c>
      <c r="D1530" s="3">
        <v>8221471</v>
      </c>
      <c r="E1530">
        <v>26.3</v>
      </c>
      <c r="F1530">
        <v>0</v>
      </c>
      <c r="G1530">
        <v>0</v>
      </c>
    </row>
    <row r="1532" spans="2:7" x14ac:dyDescent="0.3">
      <c r="B1532" t="s">
        <v>55</v>
      </c>
      <c r="C1532" t="s">
        <v>16</v>
      </c>
    </row>
    <row r="1534" spans="2:7" x14ac:dyDescent="0.3">
      <c r="B1534" t="s">
        <v>41</v>
      </c>
      <c r="C1534">
        <v>0</v>
      </c>
      <c r="D1534">
        <v>0</v>
      </c>
      <c r="E1534">
        <v>0</v>
      </c>
      <c r="F1534">
        <v>0</v>
      </c>
    </row>
    <row r="1535" spans="2:7" x14ac:dyDescent="0.3">
      <c r="B1535" t="s">
        <v>42</v>
      </c>
      <c r="C1535" t="s">
        <v>43</v>
      </c>
      <c r="D1535" s="3">
        <v>2908863</v>
      </c>
      <c r="E1535">
        <v>59.1</v>
      </c>
      <c r="F1535">
        <v>0</v>
      </c>
      <c r="G1535">
        <v>0</v>
      </c>
    </row>
    <row r="1536" spans="2:7" x14ac:dyDescent="0.3">
      <c r="B1536" t="s">
        <v>42</v>
      </c>
      <c r="C1536" t="s">
        <v>44</v>
      </c>
      <c r="D1536" s="3">
        <v>5547712</v>
      </c>
      <c r="E1536">
        <v>23.8</v>
      </c>
      <c r="F1536">
        <v>0</v>
      </c>
      <c r="G1536">
        <v>0</v>
      </c>
    </row>
    <row r="1537" spans="2:7" x14ac:dyDescent="0.3">
      <c r="B1537" t="s">
        <v>45</v>
      </c>
      <c r="C1537" t="s">
        <v>43</v>
      </c>
      <c r="D1537" s="3">
        <v>239604</v>
      </c>
      <c r="E1537">
        <v>53</v>
      </c>
      <c r="F1537">
        <v>0</v>
      </c>
      <c r="G1537">
        <v>0</v>
      </c>
    </row>
    <row r="1538" spans="2:7" x14ac:dyDescent="0.3">
      <c r="B1538" t="s">
        <v>45</v>
      </c>
      <c r="C1538" t="s">
        <v>44</v>
      </c>
      <c r="D1538" s="3">
        <v>482815</v>
      </c>
      <c r="E1538">
        <v>23</v>
      </c>
      <c r="F1538">
        <v>0</v>
      </c>
      <c r="G1538">
        <v>0</v>
      </c>
    </row>
    <row r="1539" spans="2:7" x14ac:dyDescent="0.3">
      <c r="B1539" t="s">
        <v>67</v>
      </c>
      <c r="C1539" t="s">
        <v>113</v>
      </c>
      <c r="D1539" t="s">
        <v>67</v>
      </c>
      <c r="E1539" t="s">
        <v>113</v>
      </c>
    </row>
    <row r="1540" spans="2:7" x14ac:dyDescent="0.3">
      <c r="B1540" t="s">
        <v>0</v>
      </c>
      <c r="C1540" t="s">
        <v>37</v>
      </c>
      <c r="D1540" s="3">
        <v>9178994</v>
      </c>
      <c r="E1540">
        <v>29.8</v>
      </c>
      <c r="F1540">
        <v>0</v>
      </c>
      <c r="G1540">
        <v>0</v>
      </c>
    </row>
    <row r="1542" spans="2:7" x14ac:dyDescent="0.3">
      <c r="B1542" t="s">
        <v>117</v>
      </c>
      <c r="C1542" t="s">
        <v>102</v>
      </c>
    </row>
    <row r="1544" spans="2:7" x14ac:dyDescent="0.3">
      <c r="B1544" t="s">
        <v>41</v>
      </c>
      <c r="C1544">
        <v>0</v>
      </c>
      <c r="D1544">
        <v>0</v>
      </c>
      <c r="E1544">
        <v>0</v>
      </c>
      <c r="F1544">
        <v>0</v>
      </c>
    </row>
    <row r="1545" spans="2:7" x14ac:dyDescent="0.3">
      <c r="B1545" t="s">
        <v>42</v>
      </c>
      <c r="C1545" t="s">
        <v>43</v>
      </c>
      <c r="D1545" s="3">
        <v>41731</v>
      </c>
      <c r="E1545">
        <v>44.7</v>
      </c>
      <c r="F1545">
        <v>0</v>
      </c>
      <c r="G1545">
        <v>0</v>
      </c>
    </row>
    <row r="1546" spans="2:7" x14ac:dyDescent="0.3">
      <c r="B1546" t="s">
        <v>42</v>
      </c>
      <c r="C1546" t="s">
        <v>44</v>
      </c>
      <c r="D1546" s="3">
        <v>3328662</v>
      </c>
      <c r="E1546">
        <v>27.1</v>
      </c>
      <c r="F1546">
        <v>0</v>
      </c>
      <c r="G1546">
        <v>0</v>
      </c>
    </row>
    <row r="1547" spans="2:7" x14ac:dyDescent="0.3">
      <c r="B1547" t="s">
        <v>45</v>
      </c>
      <c r="C1547" t="s">
        <v>43</v>
      </c>
      <c r="D1547">
        <v>0</v>
      </c>
      <c r="E1547">
        <v>0</v>
      </c>
      <c r="F1547">
        <v>0</v>
      </c>
      <c r="G1547">
        <v>0</v>
      </c>
    </row>
    <row r="1548" spans="2:7" x14ac:dyDescent="0.3">
      <c r="B1548" t="s">
        <v>45</v>
      </c>
      <c r="C1548" t="s">
        <v>44</v>
      </c>
      <c r="D1548">
        <v>0</v>
      </c>
      <c r="E1548">
        <v>0</v>
      </c>
      <c r="F1548">
        <v>0</v>
      </c>
      <c r="G1548">
        <v>0</v>
      </c>
    </row>
    <row r="1549" spans="2:7" x14ac:dyDescent="0.3">
      <c r="B1549" t="s">
        <v>67</v>
      </c>
      <c r="C1549" t="s">
        <v>113</v>
      </c>
      <c r="D1549" t="s">
        <v>67</v>
      </c>
      <c r="E1549" t="s">
        <v>113</v>
      </c>
    </row>
    <row r="1550" spans="2:7" x14ac:dyDescent="0.3">
      <c r="B1550" t="s">
        <v>0</v>
      </c>
      <c r="C1550" t="s">
        <v>37</v>
      </c>
      <c r="D1550" s="3">
        <v>3370393</v>
      </c>
      <c r="E1550">
        <v>27.3</v>
      </c>
      <c r="F1550">
        <v>0</v>
      </c>
      <c r="G1550">
        <v>0</v>
      </c>
    </row>
    <row r="1552" spans="2:7" x14ac:dyDescent="0.3">
      <c r="B1552" t="s">
        <v>56</v>
      </c>
      <c r="C1552" t="s">
        <v>17</v>
      </c>
    </row>
    <row r="1554" spans="1:14" x14ac:dyDescent="0.3">
      <c r="B1554" t="s">
        <v>41</v>
      </c>
      <c r="C1554">
        <v>0</v>
      </c>
      <c r="D1554">
        <v>0</v>
      </c>
      <c r="E1554">
        <v>0</v>
      </c>
      <c r="F1554">
        <v>0</v>
      </c>
    </row>
    <row r="1555" spans="1:14" x14ac:dyDescent="0.3">
      <c r="B1555" t="s">
        <v>42</v>
      </c>
      <c r="C1555" t="s">
        <v>43</v>
      </c>
      <c r="D1555" s="3">
        <v>4850274</v>
      </c>
      <c r="E1555">
        <v>58.6</v>
      </c>
      <c r="F1555">
        <v>0</v>
      </c>
      <c r="G1555">
        <v>0</v>
      </c>
    </row>
    <row r="1556" spans="1:14" x14ac:dyDescent="0.3">
      <c r="B1556" t="s">
        <v>42</v>
      </c>
      <c r="C1556" t="s">
        <v>44</v>
      </c>
      <c r="D1556" s="3">
        <v>3156109</v>
      </c>
      <c r="E1556">
        <v>20.2</v>
      </c>
      <c r="F1556">
        <v>0</v>
      </c>
      <c r="G1556">
        <v>0</v>
      </c>
    </row>
    <row r="1557" spans="1:14" x14ac:dyDescent="0.3">
      <c r="B1557" t="s">
        <v>45</v>
      </c>
      <c r="C1557" t="s">
        <v>43</v>
      </c>
      <c r="D1557" s="3">
        <v>1824863</v>
      </c>
      <c r="E1557">
        <v>42.8</v>
      </c>
      <c r="F1557">
        <v>0</v>
      </c>
      <c r="G1557">
        <v>0</v>
      </c>
    </row>
    <row r="1558" spans="1:14" x14ac:dyDescent="0.3">
      <c r="A1558" t="s">
        <v>19</v>
      </c>
    </row>
    <row r="1559" spans="1:14" x14ac:dyDescent="0.3">
      <c r="A1559" t="s">
        <v>50</v>
      </c>
      <c r="B1559" t="s">
        <v>51</v>
      </c>
      <c r="C1559" t="s">
        <v>115</v>
      </c>
      <c r="D1559" s="7">
        <v>0.56887731481481485</v>
      </c>
      <c r="E1559" s="8">
        <v>41409</v>
      </c>
    </row>
    <row r="1560" spans="1:14" x14ac:dyDescent="0.3">
      <c r="A1560" t="s">
        <v>20</v>
      </c>
    </row>
    <row r="1561" spans="1:14" x14ac:dyDescent="0.3">
      <c r="A1561" t="s">
        <v>21</v>
      </c>
      <c r="B1561" t="s">
        <v>22</v>
      </c>
      <c r="C1561">
        <v>2011</v>
      </c>
    </row>
    <row r="1562" spans="1:14" x14ac:dyDescent="0.3">
      <c r="A1562" t="s">
        <v>23</v>
      </c>
      <c r="B1562" t="s">
        <v>24</v>
      </c>
      <c r="C1562" t="s">
        <v>25</v>
      </c>
      <c r="D1562">
        <v>14</v>
      </c>
    </row>
    <row r="1564" spans="1:14" x14ac:dyDescent="0.3">
      <c r="A1564" t="s">
        <v>26</v>
      </c>
      <c r="B1564" t="s">
        <v>27</v>
      </c>
      <c r="C1564" s="5">
        <v>4.375</v>
      </c>
      <c r="D1564" t="s">
        <v>28</v>
      </c>
      <c r="E1564" t="s">
        <v>125</v>
      </c>
      <c r="F1564" t="s">
        <v>126</v>
      </c>
      <c r="G1564" t="s">
        <v>127</v>
      </c>
      <c r="H1564" t="s">
        <v>1</v>
      </c>
      <c r="I1564" t="s">
        <v>29</v>
      </c>
      <c r="J1564" t="s">
        <v>0</v>
      </c>
      <c r="K1564" t="s">
        <v>30</v>
      </c>
      <c r="L1564" t="s">
        <v>31</v>
      </c>
      <c r="M1564" t="s">
        <v>32</v>
      </c>
    </row>
    <row r="1565" spans="1:14" x14ac:dyDescent="0.3">
      <c r="B1565" t="s">
        <v>1</v>
      </c>
      <c r="C1565" t="s">
        <v>128</v>
      </c>
      <c r="D1565" t="s">
        <v>129</v>
      </c>
      <c r="E1565" t="s">
        <v>104</v>
      </c>
      <c r="F1565" t="s">
        <v>33</v>
      </c>
      <c r="G1565" t="s">
        <v>3</v>
      </c>
      <c r="H1565" t="s">
        <v>4</v>
      </c>
      <c r="I1565" t="s">
        <v>5</v>
      </c>
      <c r="J1565">
        <v>34003</v>
      </c>
      <c r="K1565">
        <v>2011</v>
      </c>
      <c r="L1565" t="s">
        <v>105</v>
      </c>
      <c r="M1565" t="s">
        <v>106</v>
      </c>
      <c r="N1565" t="s">
        <v>107</v>
      </c>
    </row>
    <row r="1566" spans="1:14" x14ac:dyDescent="0.3">
      <c r="A1566" t="s">
        <v>19</v>
      </c>
    </row>
    <row r="1567" spans="1:14" x14ac:dyDescent="0.3">
      <c r="B1567" t="s">
        <v>0</v>
      </c>
      <c r="C1567" t="s">
        <v>104</v>
      </c>
      <c r="D1567" t="s">
        <v>34</v>
      </c>
      <c r="E1567" t="s">
        <v>104</v>
      </c>
      <c r="F1567" t="s">
        <v>130</v>
      </c>
    </row>
    <row r="1568" spans="1:14" x14ac:dyDescent="0.3">
      <c r="B1568" t="s">
        <v>35</v>
      </c>
      <c r="C1568" t="s">
        <v>7</v>
      </c>
      <c r="D1568" t="s">
        <v>36</v>
      </c>
      <c r="E1568" t="s">
        <v>125</v>
      </c>
      <c r="F1568" t="s">
        <v>131</v>
      </c>
    </row>
    <row r="1569" spans="1:7" x14ac:dyDescent="0.3">
      <c r="A1569" t="s">
        <v>19</v>
      </c>
    </row>
    <row r="1571" spans="1:7" x14ac:dyDescent="0.3">
      <c r="B1571" t="s">
        <v>45</v>
      </c>
      <c r="C1571" t="s">
        <v>44</v>
      </c>
      <c r="D1571" s="3">
        <v>2935789</v>
      </c>
      <c r="E1571">
        <v>19.2</v>
      </c>
      <c r="F1571">
        <v>0</v>
      </c>
      <c r="G1571">
        <v>0</v>
      </c>
    </row>
    <row r="1572" spans="1:7" x14ac:dyDescent="0.3">
      <c r="B1572" t="s">
        <v>67</v>
      </c>
      <c r="C1572" t="s">
        <v>113</v>
      </c>
      <c r="D1572" t="s">
        <v>67</v>
      </c>
      <c r="E1572" t="s">
        <v>113</v>
      </c>
    </row>
    <row r="1573" spans="1:7" x14ac:dyDescent="0.3">
      <c r="B1573" t="s">
        <v>0</v>
      </c>
      <c r="C1573" t="s">
        <v>37</v>
      </c>
      <c r="D1573" s="3">
        <v>12767035</v>
      </c>
      <c r="E1573">
        <v>29.4</v>
      </c>
      <c r="F1573">
        <v>0</v>
      </c>
      <c r="G1573">
        <v>0</v>
      </c>
    </row>
    <row r="1575" spans="1:7" x14ac:dyDescent="0.3">
      <c r="B1575" t="s">
        <v>118</v>
      </c>
      <c r="C1575" t="s">
        <v>103</v>
      </c>
    </row>
    <row r="1577" spans="1:7" x14ac:dyDescent="0.3">
      <c r="B1577" t="s">
        <v>41</v>
      </c>
      <c r="C1577">
        <v>0</v>
      </c>
      <c r="D1577">
        <v>0</v>
      </c>
      <c r="E1577">
        <v>0</v>
      </c>
      <c r="F1577">
        <v>0</v>
      </c>
    </row>
    <row r="1578" spans="1:7" x14ac:dyDescent="0.3">
      <c r="B1578" t="s">
        <v>42</v>
      </c>
      <c r="C1578" t="s">
        <v>43</v>
      </c>
      <c r="D1578" s="3">
        <v>1801221</v>
      </c>
      <c r="E1578">
        <v>62.9</v>
      </c>
      <c r="F1578">
        <v>0</v>
      </c>
      <c r="G1578">
        <v>0</v>
      </c>
    </row>
    <row r="1579" spans="1:7" x14ac:dyDescent="0.3">
      <c r="B1579" t="s">
        <v>42</v>
      </c>
      <c r="C1579" t="s">
        <v>44</v>
      </c>
      <c r="D1579" s="3">
        <v>2260995</v>
      </c>
      <c r="E1579">
        <v>28.5</v>
      </c>
      <c r="F1579">
        <v>0</v>
      </c>
      <c r="G1579">
        <v>0</v>
      </c>
    </row>
    <row r="1580" spans="1:7" x14ac:dyDescent="0.3">
      <c r="B1580" t="s">
        <v>45</v>
      </c>
      <c r="C1580" t="s">
        <v>43</v>
      </c>
      <c r="D1580">
        <v>0</v>
      </c>
      <c r="E1580">
        <v>0</v>
      </c>
      <c r="F1580">
        <v>0</v>
      </c>
      <c r="G1580">
        <v>0</v>
      </c>
    </row>
    <row r="1581" spans="1:7" x14ac:dyDescent="0.3">
      <c r="B1581" t="s">
        <v>45</v>
      </c>
      <c r="C1581" t="s">
        <v>44</v>
      </c>
      <c r="D1581">
        <v>0</v>
      </c>
      <c r="E1581">
        <v>0</v>
      </c>
      <c r="F1581">
        <v>0</v>
      </c>
      <c r="G1581">
        <v>0</v>
      </c>
    </row>
    <row r="1582" spans="1:7" x14ac:dyDescent="0.3">
      <c r="B1582" t="s">
        <v>67</v>
      </c>
      <c r="C1582" t="s">
        <v>113</v>
      </c>
      <c r="D1582" t="s">
        <v>67</v>
      </c>
      <c r="E1582" t="s">
        <v>113</v>
      </c>
    </row>
    <row r="1583" spans="1:7" x14ac:dyDescent="0.3">
      <c r="B1583" t="s">
        <v>0</v>
      </c>
      <c r="C1583" t="s">
        <v>37</v>
      </c>
      <c r="D1583" s="3">
        <v>4062216</v>
      </c>
      <c r="E1583">
        <v>37.6</v>
      </c>
      <c r="F1583">
        <v>0</v>
      </c>
      <c r="G1583">
        <v>0</v>
      </c>
    </row>
    <row r="1585" spans="1:7" x14ac:dyDescent="0.3">
      <c r="A1585" t="s">
        <v>57</v>
      </c>
      <c r="B1585" t="s">
        <v>58</v>
      </c>
    </row>
    <row r="1587" spans="1:7" x14ac:dyDescent="0.3">
      <c r="B1587" t="s">
        <v>41</v>
      </c>
      <c r="C1587">
        <v>0</v>
      </c>
      <c r="D1587">
        <v>0</v>
      </c>
      <c r="E1587">
        <v>0</v>
      </c>
      <c r="F1587">
        <v>0</v>
      </c>
    </row>
    <row r="1588" spans="1:7" x14ac:dyDescent="0.3">
      <c r="B1588" t="s">
        <v>42</v>
      </c>
      <c r="C1588" t="s">
        <v>43</v>
      </c>
      <c r="D1588" s="3">
        <v>47247295</v>
      </c>
      <c r="E1588">
        <v>56.9</v>
      </c>
      <c r="F1588">
        <v>0</v>
      </c>
      <c r="G1588">
        <v>0</v>
      </c>
    </row>
    <row r="1589" spans="1:7" x14ac:dyDescent="0.3">
      <c r="B1589" t="s">
        <v>42</v>
      </c>
      <c r="C1589" t="s">
        <v>44</v>
      </c>
      <c r="D1589" s="3">
        <v>66331328</v>
      </c>
      <c r="E1589">
        <v>23.5</v>
      </c>
      <c r="F1589">
        <v>0</v>
      </c>
      <c r="G1589">
        <v>0</v>
      </c>
    </row>
    <row r="1590" spans="1:7" x14ac:dyDescent="0.3">
      <c r="B1590" t="s">
        <v>45</v>
      </c>
      <c r="C1590" t="s">
        <v>43</v>
      </c>
      <c r="D1590" s="3">
        <v>15421622</v>
      </c>
      <c r="E1590">
        <v>41.1</v>
      </c>
      <c r="F1590">
        <v>0</v>
      </c>
      <c r="G1590">
        <v>0</v>
      </c>
    </row>
    <row r="1591" spans="1:7" x14ac:dyDescent="0.3">
      <c r="B1591" t="s">
        <v>45</v>
      </c>
      <c r="C1591" t="s">
        <v>44</v>
      </c>
      <c r="D1591" s="3">
        <v>21592660</v>
      </c>
      <c r="E1591">
        <v>17.3</v>
      </c>
      <c r="F1591">
        <v>0</v>
      </c>
      <c r="G1591">
        <v>0</v>
      </c>
    </row>
    <row r="1592" spans="1:7" x14ac:dyDescent="0.3">
      <c r="B1592" t="s">
        <v>68</v>
      </c>
      <c r="C1592" t="s">
        <v>119</v>
      </c>
      <c r="D1592" t="s">
        <v>68</v>
      </c>
      <c r="E1592" t="s">
        <v>119</v>
      </c>
    </row>
    <row r="1593" spans="1:7" x14ac:dyDescent="0.3">
      <c r="B1593" t="s">
        <v>59</v>
      </c>
      <c r="C1593" t="s">
        <v>37</v>
      </c>
      <c r="D1593" s="3">
        <v>150592905</v>
      </c>
      <c r="E1593">
        <v>28.6</v>
      </c>
      <c r="F1593">
        <v>0</v>
      </c>
      <c r="G1593">
        <v>0</v>
      </c>
    </row>
    <row r="1610" spans="1:5" x14ac:dyDescent="0.3">
      <c r="A1610" t="s">
        <v>19</v>
      </c>
    </row>
    <row r="1611" spans="1:5" x14ac:dyDescent="0.3">
      <c r="A1611" t="s">
        <v>50</v>
      </c>
      <c r="B1611" t="s">
        <v>51</v>
      </c>
      <c r="C1611" t="s">
        <v>115</v>
      </c>
      <c r="D1611" s="7">
        <v>0.56887731481481485</v>
      </c>
      <c r="E1611" s="8">
        <v>41409</v>
      </c>
    </row>
    <row r="1612" spans="1:5" x14ac:dyDescent="0.3">
      <c r="A1612" t="s">
        <v>20</v>
      </c>
    </row>
  </sheetData>
  <phoneticPr fontId="0" type="noConversion"/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4"/>
  <sheetViews>
    <sheetView topLeftCell="A443" workbookViewId="0">
      <selection activeCell="E463" sqref="E463:M463"/>
    </sheetView>
  </sheetViews>
  <sheetFormatPr defaultRowHeight="14.4" x14ac:dyDescent="0.3"/>
  <cols>
    <col min="4" max="4" width="12.6640625" customWidth="1"/>
  </cols>
  <sheetData>
    <row r="1" spans="1:15" ht="15" x14ac:dyDescent="0.25">
      <c r="A1" t="s">
        <v>21</v>
      </c>
      <c r="B1" t="s">
        <v>132</v>
      </c>
      <c r="C1">
        <v>2011</v>
      </c>
    </row>
    <row r="2" spans="1:15" ht="15" x14ac:dyDescent="0.25">
      <c r="A2" t="s">
        <v>23</v>
      </c>
      <c r="B2" t="s">
        <v>24</v>
      </c>
      <c r="C2" t="s">
        <v>25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</row>
    <row r="4" spans="1:15" ht="15" x14ac:dyDescent="0.25">
      <c r="C4" s="5"/>
    </row>
    <row r="5" spans="1:15" ht="15" x14ac:dyDescent="0.25">
      <c r="A5" t="s">
        <v>26</v>
      </c>
      <c r="B5" t="s">
        <v>27</v>
      </c>
      <c r="C5" s="5">
        <v>4.625</v>
      </c>
      <c r="D5" t="s">
        <v>28</v>
      </c>
      <c r="E5" t="s">
        <v>169</v>
      </c>
      <c r="F5" t="s">
        <v>170</v>
      </c>
      <c r="G5" t="s">
        <v>171</v>
      </c>
      <c r="H5" t="s">
        <v>29</v>
      </c>
      <c r="I5" t="s">
        <v>0</v>
      </c>
      <c r="J5" t="s">
        <v>30</v>
      </c>
      <c r="K5" t="s">
        <v>31</v>
      </c>
      <c r="L5" t="s">
        <v>32</v>
      </c>
    </row>
    <row r="6" spans="1:15" ht="15" x14ac:dyDescent="0.25">
      <c r="A6" t="s">
        <v>172</v>
      </c>
      <c r="B6" t="s">
        <v>1</v>
      </c>
      <c r="C6" t="s">
        <v>2</v>
      </c>
      <c r="D6" t="s">
        <v>33</v>
      </c>
      <c r="E6" t="s">
        <v>3</v>
      </c>
      <c r="F6" t="s">
        <v>4</v>
      </c>
      <c r="G6" t="s">
        <v>5</v>
      </c>
      <c r="H6" t="s">
        <v>6</v>
      </c>
      <c r="I6">
        <v>34001</v>
      </c>
      <c r="J6">
        <v>2011</v>
      </c>
      <c r="K6" t="s">
        <v>173</v>
      </c>
      <c r="L6" t="s">
        <v>174</v>
      </c>
      <c r="M6" t="s">
        <v>175</v>
      </c>
    </row>
    <row r="7" spans="1:15" ht="15" x14ac:dyDescent="0.25">
      <c r="A7" t="s">
        <v>19</v>
      </c>
    </row>
    <row r="8" spans="1:15" ht="15" x14ac:dyDescent="0.25">
      <c r="B8" t="s">
        <v>0</v>
      </c>
      <c r="C8" t="s">
        <v>172</v>
      </c>
      <c r="D8" t="s">
        <v>34</v>
      </c>
      <c r="E8" t="s">
        <v>176</v>
      </c>
      <c r="F8" t="s">
        <v>177</v>
      </c>
      <c r="G8">
        <v>-2.5</v>
      </c>
    </row>
    <row r="9" spans="1:15" ht="15" x14ac:dyDescent="0.25">
      <c r="B9" t="s">
        <v>35</v>
      </c>
      <c r="C9" t="s">
        <v>178</v>
      </c>
      <c r="D9" t="s">
        <v>7</v>
      </c>
      <c r="E9" t="s">
        <v>36</v>
      </c>
      <c r="F9" t="s">
        <v>37</v>
      </c>
      <c r="G9" t="s">
        <v>38</v>
      </c>
      <c r="H9" t="s">
        <v>179</v>
      </c>
      <c r="I9" t="s">
        <v>180</v>
      </c>
      <c r="J9" t="s">
        <v>39</v>
      </c>
      <c r="K9" t="s">
        <v>181</v>
      </c>
    </row>
    <row r="10" spans="1:15" ht="15" x14ac:dyDescent="0.25">
      <c r="A10" t="s">
        <v>19</v>
      </c>
    </row>
    <row r="13" spans="1:15" ht="15" x14ac:dyDescent="0.25">
      <c r="B13" t="s">
        <v>71</v>
      </c>
      <c r="C13" t="s">
        <v>97</v>
      </c>
    </row>
    <row r="15" spans="1:15" ht="15" x14ac:dyDescent="0.25">
      <c r="B15" t="s">
        <v>41</v>
      </c>
      <c r="C15" t="s">
        <v>182</v>
      </c>
      <c r="D15" s="3">
        <v>0</v>
      </c>
      <c r="E15">
        <v>11.8338</v>
      </c>
      <c r="F15">
        <v>1.3794</v>
      </c>
      <c r="G15">
        <v>0</v>
      </c>
      <c r="H15">
        <v>692.37789999999995</v>
      </c>
      <c r="I15">
        <v>638.92020000000002</v>
      </c>
    </row>
    <row r="16" spans="1:15" ht="15" x14ac:dyDescent="0.25">
      <c r="B16" t="s">
        <v>42</v>
      </c>
      <c r="C16" t="s">
        <v>43</v>
      </c>
      <c r="D16" s="3">
        <v>956.23099999999999</v>
      </c>
      <c r="E16">
        <v>54.6</v>
      </c>
      <c r="F16">
        <v>44.454099999999997</v>
      </c>
      <c r="G16">
        <v>9.8124000000000002</v>
      </c>
      <c r="H16">
        <v>34.454000000000001</v>
      </c>
      <c r="I16" s="6">
        <v>1194.48</v>
      </c>
      <c r="J16" s="6">
        <v>1062.8900000000001</v>
      </c>
    </row>
    <row r="17" spans="2:10" ht="15" x14ac:dyDescent="0.25">
      <c r="B17" t="s">
        <v>42</v>
      </c>
      <c r="C17" t="s">
        <v>44</v>
      </c>
      <c r="D17" s="3">
        <v>1189.07</v>
      </c>
      <c r="E17">
        <v>47.3</v>
      </c>
      <c r="F17">
        <v>52.3354</v>
      </c>
      <c r="G17">
        <v>11.734999999999999</v>
      </c>
      <c r="H17">
        <v>38.8904</v>
      </c>
      <c r="I17" s="6">
        <v>1354.8</v>
      </c>
      <c r="J17" s="6">
        <v>1204.8399999999999</v>
      </c>
    </row>
    <row r="18" spans="2:10" ht="15" x14ac:dyDescent="0.25">
      <c r="B18" t="s">
        <v>45</v>
      </c>
      <c r="C18" t="s">
        <v>43</v>
      </c>
      <c r="D18" s="3">
        <v>176.87100000000001</v>
      </c>
      <c r="E18">
        <v>32.6</v>
      </c>
      <c r="F18">
        <v>13.1793</v>
      </c>
      <c r="G18">
        <v>2.2210999999999999</v>
      </c>
      <c r="H18">
        <v>6.7832999999999997</v>
      </c>
      <c r="I18">
        <v>263.13670000000002</v>
      </c>
      <c r="J18">
        <v>234.0256</v>
      </c>
    </row>
    <row r="19" spans="2:10" ht="15" x14ac:dyDescent="0.25">
      <c r="B19" t="s">
        <v>45</v>
      </c>
      <c r="C19" t="s">
        <v>44</v>
      </c>
      <c r="D19">
        <v>297.92599999999999</v>
      </c>
      <c r="E19">
        <v>23</v>
      </c>
      <c r="F19">
        <v>21.735499999999998</v>
      </c>
      <c r="G19">
        <v>3.8336999999999999</v>
      </c>
      <c r="H19">
        <v>10.3619</v>
      </c>
      <c r="I19">
        <v>421.61630000000002</v>
      </c>
      <c r="J19">
        <v>375.08049999999997</v>
      </c>
    </row>
    <row r="20" spans="2:10" ht="15" x14ac:dyDescent="0.25">
      <c r="B20" t="s">
        <v>183</v>
      </c>
      <c r="C20" t="s">
        <v>184</v>
      </c>
      <c r="D20" s="3" t="s">
        <v>46</v>
      </c>
      <c r="E20" t="s">
        <v>46</v>
      </c>
      <c r="F20" t="s">
        <v>46</v>
      </c>
      <c r="G20" t="s">
        <v>46</v>
      </c>
      <c r="H20" t="s">
        <v>46</v>
      </c>
    </row>
    <row r="21" spans="2:10" ht="15" x14ac:dyDescent="0.25">
      <c r="B21" t="s">
        <v>0</v>
      </c>
      <c r="C21" t="s">
        <v>37</v>
      </c>
      <c r="D21" s="6">
        <v>2620.1</v>
      </c>
      <c r="E21">
        <v>42.9</v>
      </c>
      <c r="F21">
        <v>143.53819999999999</v>
      </c>
      <c r="G21">
        <v>28.9817</v>
      </c>
      <c r="H21">
        <v>90.489599999999996</v>
      </c>
      <c r="I21" s="6">
        <v>3926.41</v>
      </c>
      <c r="J21" s="6">
        <v>3515.76</v>
      </c>
    </row>
    <row r="23" spans="2:10" ht="15" x14ac:dyDescent="0.25">
      <c r="B23" t="s">
        <v>86</v>
      </c>
      <c r="C23" t="s">
        <v>133</v>
      </c>
      <c r="D23" t="s">
        <v>134</v>
      </c>
    </row>
    <row r="25" spans="2:10" ht="15" x14ac:dyDescent="0.25">
      <c r="B25" t="s">
        <v>41</v>
      </c>
      <c r="C25" t="s">
        <v>182</v>
      </c>
      <c r="D25" s="3">
        <v>0</v>
      </c>
      <c r="E25">
        <v>4.6635999999999997</v>
      </c>
      <c r="F25">
        <v>0.55840000000000001</v>
      </c>
      <c r="G25">
        <v>0</v>
      </c>
      <c r="H25">
        <v>266.64490000000001</v>
      </c>
      <c r="I25">
        <v>247.7544</v>
      </c>
    </row>
    <row r="26" spans="2:10" ht="15" x14ac:dyDescent="0.25">
      <c r="B26" t="s">
        <v>42</v>
      </c>
      <c r="C26" t="s">
        <v>43</v>
      </c>
      <c r="D26" s="3">
        <v>367.13799999999998</v>
      </c>
      <c r="E26">
        <v>61.8</v>
      </c>
      <c r="F26">
        <v>19.7883</v>
      </c>
      <c r="G26">
        <v>3.7995000000000001</v>
      </c>
      <c r="H26">
        <v>12.7515</v>
      </c>
      <c r="I26">
        <v>559.6925</v>
      </c>
      <c r="J26">
        <v>499.10890000000001</v>
      </c>
    </row>
    <row r="27" spans="2:10" ht="15" x14ac:dyDescent="0.25">
      <c r="B27" t="s">
        <v>42</v>
      </c>
      <c r="C27" t="s">
        <v>44</v>
      </c>
      <c r="D27">
        <v>477.71899999999999</v>
      </c>
      <c r="E27">
        <v>40.1</v>
      </c>
      <c r="F27">
        <v>22.407</v>
      </c>
      <c r="G27">
        <v>4.9880000000000004</v>
      </c>
      <c r="H27">
        <v>15.6668</v>
      </c>
      <c r="I27">
        <v>561.20989999999995</v>
      </c>
      <c r="J27">
        <v>499.03100000000001</v>
      </c>
    </row>
    <row r="28" spans="2:10" ht="15" x14ac:dyDescent="0.25">
      <c r="B28" t="s">
        <v>45</v>
      </c>
      <c r="C28" t="s">
        <v>43</v>
      </c>
      <c r="D28" s="3" t="s">
        <v>182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2:10" ht="15" x14ac:dyDescent="0.25">
      <c r="B29" t="s">
        <v>45</v>
      </c>
      <c r="C29" t="s">
        <v>44</v>
      </c>
      <c r="D29">
        <v>81.531000000000006</v>
      </c>
      <c r="E29">
        <v>22.9</v>
      </c>
      <c r="F29">
        <v>5.5835999999999997</v>
      </c>
      <c r="G29">
        <v>1.0612999999999999</v>
      </c>
      <c r="H29">
        <v>2.8220000000000001</v>
      </c>
      <c r="I29">
        <v>112.7576</v>
      </c>
      <c r="J29">
        <v>100.28870000000001</v>
      </c>
    </row>
    <row r="30" spans="2:10" ht="15" x14ac:dyDescent="0.25">
      <c r="B30" t="s">
        <v>183</v>
      </c>
      <c r="C30" t="s">
        <v>184</v>
      </c>
      <c r="D30" s="3" t="s">
        <v>46</v>
      </c>
      <c r="E30" t="s">
        <v>46</v>
      </c>
      <c r="F30" t="s">
        <v>46</v>
      </c>
      <c r="G30" t="s">
        <v>46</v>
      </c>
      <c r="H30" t="s">
        <v>46</v>
      </c>
    </row>
    <row r="31" spans="2:10" ht="15" x14ac:dyDescent="0.25">
      <c r="B31" t="s">
        <v>0</v>
      </c>
      <c r="C31" t="s">
        <v>37</v>
      </c>
      <c r="D31">
        <v>926.38800000000003</v>
      </c>
      <c r="E31">
        <v>43.3</v>
      </c>
      <c r="F31">
        <v>52.442399999999999</v>
      </c>
      <c r="G31">
        <v>10.4072</v>
      </c>
      <c r="H31">
        <v>31.240300000000001</v>
      </c>
      <c r="I31" s="6">
        <v>1500.3</v>
      </c>
      <c r="J31" s="6">
        <v>1346.18</v>
      </c>
    </row>
    <row r="33" spans="2:10" ht="15" x14ac:dyDescent="0.25">
      <c r="B33" t="s">
        <v>90</v>
      </c>
      <c r="C33" t="s">
        <v>98</v>
      </c>
    </row>
    <row r="35" spans="2:10" ht="15" x14ac:dyDescent="0.25">
      <c r="B35" t="s">
        <v>41</v>
      </c>
      <c r="C35" t="s">
        <v>182</v>
      </c>
      <c r="D35" s="3">
        <v>0</v>
      </c>
      <c r="E35">
        <v>6.2230999999999996</v>
      </c>
      <c r="F35">
        <v>0.74480000000000002</v>
      </c>
      <c r="G35">
        <v>0</v>
      </c>
      <c r="H35">
        <v>353.59249999999997</v>
      </c>
      <c r="I35">
        <v>328.93549999999999</v>
      </c>
    </row>
    <row r="36" spans="2:10" ht="15" x14ac:dyDescent="0.25">
      <c r="B36" t="s">
        <v>42</v>
      </c>
      <c r="C36" t="s">
        <v>43</v>
      </c>
      <c r="D36" s="3">
        <v>124.89</v>
      </c>
      <c r="E36">
        <v>61.8</v>
      </c>
      <c r="F36">
        <v>6.8167999999999997</v>
      </c>
      <c r="G36">
        <v>1.2943</v>
      </c>
      <c r="H36">
        <v>4.3198999999999996</v>
      </c>
      <c r="I36">
        <v>185.00989999999999</v>
      </c>
      <c r="J36">
        <v>164.95429999999999</v>
      </c>
    </row>
    <row r="37" spans="2:10" ht="15" x14ac:dyDescent="0.25">
      <c r="B37" t="s">
        <v>42</v>
      </c>
      <c r="C37" t="s">
        <v>44</v>
      </c>
      <c r="D37" s="3">
        <v>509.75900000000001</v>
      </c>
      <c r="E37">
        <v>42.7</v>
      </c>
      <c r="F37">
        <v>26.220199999999998</v>
      </c>
      <c r="G37">
        <v>5.2268999999999997</v>
      </c>
      <c r="H37">
        <v>16.3399</v>
      </c>
      <c r="I37">
        <v>631.34870000000001</v>
      </c>
      <c r="J37">
        <v>561.99180000000001</v>
      </c>
    </row>
    <row r="38" spans="2:10" ht="15" x14ac:dyDescent="0.25">
      <c r="B38" t="s">
        <v>45</v>
      </c>
      <c r="C38" t="s">
        <v>43</v>
      </c>
      <c r="D38" s="3">
        <v>11.444000000000001</v>
      </c>
      <c r="E38">
        <v>60.1</v>
      </c>
      <c r="F38">
        <v>0.4914</v>
      </c>
      <c r="G38">
        <v>0.1089</v>
      </c>
      <c r="H38">
        <v>0.3831</v>
      </c>
      <c r="I38">
        <v>15.048999999999999</v>
      </c>
      <c r="J38">
        <v>13.409800000000001</v>
      </c>
    </row>
    <row r="39" spans="2:10" ht="15" x14ac:dyDescent="0.25">
      <c r="B39" t="s">
        <v>45</v>
      </c>
      <c r="C39" t="s">
        <v>44</v>
      </c>
      <c r="D39">
        <v>129.946</v>
      </c>
      <c r="E39">
        <v>19.8</v>
      </c>
      <c r="F39">
        <v>12.197800000000001</v>
      </c>
      <c r="G39">
        <v>1.8385</v>
      </c>
      <c r="H39">
        <v>4.7664</v>
      </c>
      <c r="I39">
        <v>233.40799999999999</v>
      </c>
      <c r="J39">
        <v>208.06139999999999</v>
      </c>
    </row>
    <row r="40" spans="2:10" ht="15" x14ac:dyDescent="0.25">
      <c r="B40" t="s">
        <v>183</v>
      </c>
      <c r="C40" t="s">
        <v>184</v>
      </c>
      <c r="D40" s="3" t="s">
        <v>46</v>
      </c>
      <c r="E40" t="s">
        <v>46</v>
      </c>
      <c r="F40" t="s">
        <v>46</v>
      </c>
      <c r="G40" t="s">
        <v>46</v>
      </c>
      <c r="H40" t="s">
        <v>46</v>
      </c>
    </row>
    <row r="41" spans="2:10" ht="15" x14ac:dyDescent="0.25">
      <c r="B41" t="s">
        <v>0</v>
      </c>
      <c r="C41" t="s">
        <v>37</v>
      </c>
      <c r="D41">
        <v>776.03899999999999</v>
      </c>
      <c r="E41">
        <v>37.4</v>
      </c>
      <c r="F41">
        <v>51.949199999999998</v>
      </c>
      <c r="G41">
        <v>9.2134999999999998</v>
      </c>
      <c r="H41">
        <v>25.8094</v>
      </c>
      <c r="I41" s="6">
        <v>1418.41</v>
      </c>
      <c r="J41" s="6">
        <v>1277.3499999999999</v>
      </c>
    </row>
    <row r="43" spans="2:10" ht="15" x14ac:dyDescent="0.25">
      <c r="B43" t="s">
        <v>135</v>
      </c>
      <c r="C43" t="s">
        <v>101</v>
      </c>
    </row>
    <row r="45" spans="2:10" ht="15" x14ac:dyDescent="0.25">
      <c r="B45" t="s">
        <v>41</v>
      </c>
      <c r="C45" t="s">
        <v>182</v>
      </c>
      <c r="D45" s="3">
        <v>0</v>
      </c>
      <c r="E45">
        <v>4.1275000000000004</v>
      </c>
      <c r="F45">
        <v>0.41049999999999998</v>
      </c>
      <c r="G45">
        <v>0</v>
      </c>
      <c r="H45">
        <v>274.97899999999998</v>
      </c>
      <c r="I45">
        <v>245.75960000000001</v>
      </c>
    </row>
    <row r="46" spans="2:10" ht="15" x14ac:dyDescent="0.25">
      <c r="B46" t="s">
        <v>42</v>
      </c>
      <c r="C46" t="s">
        <v>43</v>
      </c>
      <c r="D46" s="3">
        <v>341.214</v>
      </c>
      <c r="E46">
        <v>43.5</v>
      </c>
      <c r="F46">
        <v>46.138500000000001</v>
      </c>
      <c r="G46">
        <v>4.3691000000000004</v>
      </c>
      <c r="H46">
        <v>12.851800000000001</v>
      </c>
      <c r="I46">
        <v>930.49210000000005</v>
      </c>
      <c r="J46">
        <v>831.94979999999998</v>
      </c>
    </row>
    <row r="47" spans="2:10" ht="15" x14ac:dyDescent="0.25">
      <c r="B47" t="s">
        <v>42</v>
      </c>
      <c r="C47" t="s">
        <v>44</v>
      </c>
      <c r="D47">
        <v>478.70499999999998</v>
      </c>
      <c r="E47">
        <v>44.5</v>
      </c>
      <c r="F47">
        <v>29.526399999999999</v>
      </c>
      <c r="G47">
        <v>4.9718</v>
      </c>
      <c r="H47">
        <v>15.6713</v>
      </c>
      <c r="I47">
        <v>733.83780000000002</v>
      </c>
      <c r="J47">
        <v>654.75840000000005</v>
      </c>
    </row>
    <row r="48" spans="2:10" ht="15" x14ac:dyDescent="0.25">
      <c r="B48" t="s">
        <v>45</v>
      </c>
      <c r="C48" t="s">
        <v>43</v>
      </c>
      <c r="D48" s="3" t="s">
        <v>182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</row>
    <row r="49" spans="1:15" ht="15" x14ac:dyDescent="0.25">
      <c r="B49" t="s">
        <v>45</v>
      </c>
      <c r="C49" t="s">
        <v>44</v>
      </c>
      <c r="D49">
        <v>8.7710000000000008</v>
      </c>
      <c r="E49">
        <v>35.6</v>
      </c>
      <c r="F49">
        <v>0.59289999999999998</v>
      </c>
      <c r="G49">
        <v>9.4500000000000001E-2</v>
      </c>
      <c r="H49">
        <v>0.27079999999999999</v>
      </c>
      <c r="I49">
        <v>12.497</v>
      </c>
      <c r="J49">
        <v>11.1381</v>
      </c>
    </row>
    <row r="50" spans="1:15" ht="15" x14ac:dyDescent="0.25">
      <c r="A50" t="s">
        <v>19</v>
      </c>
    </row>
    <row r="51" spans="1:15" ht="15" x14ac:dyDescent="0.25">
      <c r="A51" t="s">
        <v>50</v>
      </c>
      <c r="B51" t="s">
        <v>51</v>
      </c>
      <c r="C51" t="s">
        <v>200</v>
      </c>
      <c r="D51" s="7">
        <v>0.63725694444444447</v>
      </c>
      <c r="E51" s="8">
        <v>41423</v>
      </c>
    </row>
    <row r="52" spans="1:15" ht="15" x14ac:dyDescent="0.25">
      <c r="A52" t="s">
        <v>20</v>
      </c>
    </row>
    <row r="53" spans="1:15" ht="15" x14ac:dyDescent="0.25">
      <c r="A53" t="s">
        <v>21</v>
      </c>
      <c r="B53" t="s">
        <v>132</v>
      </c>
      <c r="C53">
        <v>2011</v>
      </c>
    </row>
    <row r="54" spans="1:15" ht="15" x14ac:dyDescent="0.25">
      <c r="A54" t="s">
        <v>23</v>
      </c>
      <c r="B54" t="s">
        <v>24</v>
      </c>
      <c r="C54" t="s">
        <v>25</v>
      </c>
      <c r="D54">
        <v>1</v>
      </c>
      <c r="E54">
        <v>2</v>
      </c>
      <c r="F54">
        <v>3</v>
      </c>
      <c r="G54">
        <v>4</v>
      </c>
      <c r="H54">
        <v>5</v>
      </c>
      <c r="I54">
        <v>6</v>
      </c>
      <c r="J54">
        <v>7</v>
      </c>
      <c r="K54">
        <v>8</v>
      </c>
      <c r="L54">
        <v>9</v>
      </c>
      <c r="M54">
        <v>10</v>
      </c>
      <c r="N54">
        <v>11</v>
      </c>
      <c r="O54">
        <v>12</v>
      </c>
    </row>
    <row r="56" spans="1:15" ht="15" x14ac:dyDescent="0.25">
      <c r="C56" s="5"/>
    </row>
    <row r="57" spans="1:15" ht="15" x14ac:dyDescent="0.25">
      <c r="A57" t="s">
        <v>26</v>
      </c>
      <c r="B57" t="s">
        <v>27</v>
      </c>
      <c r="C57" s="5">
        <v>4.625</v>
      </c>
      <c r="D57" t="s">
        <v>28</v>
      </c>
      <c r="E57" t="s">
        <v>169</v>
      </c>
      <c r="F57" t="s">
        <v>170</v>
      </c>
      <c r="G57" t="s">
        <v>171</v>
      </c>
      <c r="H57" t="s">
        <v>29</v>
      </c>
      <c r="I57" t="s">
        <v>0</v>
      </c>
      <c r="J57" t="s">
        <v>30</v>
      </c>
      <c r="K57" t="s">
        <v>31</v>
      </c>
      <c r="L57" t="s">
        <v>32</v>
      </c>
    </row>
    <row r="58" spans="1:15" ht="15" x14ac:dyDescent="0.25">
      <c r="A58" t="s">
        <v>172</v>
      </c>
      <c r="B58" t="s">
        <v>1</v>
      </c>
      <c r="C58" t="s">
        <v>2</v>
      </c>
      <c r="D58" t="s">
        <v>33</v>
      </c>
      <c r="E58" t="s">
        <v>3</v>
      </c>
      <c r="F58" t="s">
        <v>4</v>
      </c>
      <c r="G58" t="s">
        <v>5</v>
      </c>
      <c r="H58" t="s">
        <v>6</v>
      </c>
      <c r="I58">
        <v>34001</v>
      </c>
      <c r="J58">
        <v>2011</v>
      </c>
      <c r="K58" t="s">
        <v>173</v>
      </c>
      <c r="L58" t="s">
        <v>174</v>
      </c>
      <c r="M58" t="s">
        <v>175</v>
      </c>
    </row>
    <row r="59" spans="1:15" ht="15" x14ac:dyDescent="0.25">
      <c r="A59" t="s">
        <v>19</v>
      </c>
    </row>
    <row r="60" spans="1:15" ht="15" x14ac:dyDescent="0.25">
      <c r="B60" t="s">
        <v>0</v>
      </c>
      <c r="C60" t="s">
        <v>172</v>
      </c>
      <c r="D60" t="s">
        <v>34</v>
      </c>
      <c r="E60" t="s">
        <v>176</v>
      </c>
      <c r="F60" t="s">
        <v>177</v>
      </c>
      <c r="G60">
        <v>-2.5</v>
      </c>
    </row>
    <row r="61" spans="1:15" ht="15" x14ac:dyDescent="0.25">
      <c r="B61" t="s">
        <v>35</v>
      </c>
      <c r="C61" t="s">
        <v>178</v>
      </c>
      <c r="D61" t="s">
        <v>7</v>
      </c>
      <c r="E61" t="s">
        <v>36</v>
      </c>
      <c r="F61" t="s">
        <v>37</v>
      </c>
      <c r="G61" t="s">
        <v>38</v>
      </c>
      <c r="H61" t="s">
        <v>179</v>
      </c>
      <c r="I61" t="s">
        <v>180</v>
      </c>
      <c r="J61" t="s">
        <v>39</v>
      </c>
      <c r="K61" t="s">
        <v>181</v>
      </c>
    </row>
    <row r="62" spans="1:15" ht="15" x14ac:dyDescent="0.25">
      <c r="A62" t="s">
        <v>19</v>
      </c>
    </row>
    <row r="63" spans="1:15" ht="15" x14ac:dyDescent="0.25">
      <c r="D63" s="3"/>
    </row>
    <row r="64" spans="1:15" ht="15" x14ac:dyDescent="0.25">
      <c r="B64" t="s">
        <v>183</v>
      </c>
      <c r="C64" t="s">
        <v>184</v>
      </c>
      <c r="D64" t="s">
        <v>46</v>
      </c>
      <c r="E64" t="s">
        <v>46</v>
      </c>
      <c r="F64" t="s">
        <v>46</v>
      </c>
      <c r="G64" t="s">
        <v>46</v>
      </c>
      <c r="H64" t="s">
        <v>46</v>
      </c>
    </row>
    <row r="65" spans="1:10" ht="15" x14ac:dyDescent="0.25">
      <c r="B65" t="s">
        <v>0</v>
      </c>
      <c r="C65" t="s">
        <v>37</v>
      </c>
      <c r="D65">
        <v>828.69100000000003</v>
      </c>
      <c r="E65">
        <v>44</v>
      </c>
      <c r="F65">
        <v>80.385300000000001</v>
      </c>
      <c r="G65">
        <v>9.8458000000000006</v>
      </c>
      <c r="H65">
        <v>28.793900000000001</v>
      </c>
      <c r="I65" s="6">
        <v>1951.81</v>
      </c>
      <c r="J65" s="6">
        <v>1743.61</v>
      </c>
    </row>
    <row r="67" spans="1:10" ht="15" x14ac:dyDescent="0.25">
      <c r="A67" t="s">
        <v>57</v>
      </c>
      <c r="B67" t="s">
        <v>58</v>
      </c>
    </row>
    <row r="68" spans="1:10" ht="15" x14ac:dyDescent="0.25">
      <c r="D68" s="3"/>
    </row>
    <row r="69" spans="1:10" ht="15" x14ac:dyDescent="0.25">
      <c r="B69" t="s">
        <v>41</v>
      </c>
      <c r="C69" t="s">
        <v>182</v>
      </c>
      <c r="D69" s="3">
        <v>0</v>
      </c>
      <c r="E69">
        <v>26.847899999999999</v>
      </c>
      <c r="F69">
        <v>3.0931000000000002</v>
      </c>
      <c r="G69">
        <v>0</v>
      </c>
      <c r="H69" s="6">
        <v>1587.59</v>
      </c>
      <c r="I69" s="6">
        <v>1461.37</v>
      </c>
    </row>
    <row r="70" spans="1:10" ht="15" x14ac:dyDescent="0.25">
      <c r="B70" t="s">
        <v>42</v>
      </c>
      <c r="C70" t="s">
        <v>43</v>
      </c>
      <c r="D70" s="3">
        <v>1789.47</v>
      </c>
      <c r="E70">
        <v>53.7</v>
      </c>
      <c r="F70">
        <v>117.1977</v>
      </c>
      <c r="G70">
        <v>19.275400000000001</v>
      </c>
      <c r="H70">
        <v>64.377200000000002</v>
      </c>
      <c r="I70" s="6">
        <v>2869.67</v>
      </c>
      <c r="J70" s="6">
        <v>2558.9</v>
      </c>
    </row>
    <row r="71" spans="1:10" ht="15" x14ac:dyDescent="0.25">
      <c r="B71" t="s">
        <v>42</v>
      </c>
      <c r="C71" t="s">
        <v>44</v>
      </c>
      <c r="D71" s="3">
        <v>2655.25</v>
      </c>
      <c r="E71">
        <v>44.4</v>
      </c>
      <c r="F71">
        <v>130.489</v>
      </c>
      <c r="G71">
        <v>26.921600000000002</v>
      </c>
      <c r="H71">
        <v>86.568399999999997</v>
      </c>
      <c r="I71" s="6">
        <v>3281.2</v>
      </c>
      <c r="J71" s="6">
        <v>2920.63</v>
      </c>
    </row>
    <row r="72" spans="1:10" ht="15" x14ac:dyDescent="0.25">
      <c r="B72" t="s">
        <v>45</v>
      </c>
      <c r="C72" t="s">
        <v>43</v>
      </c>
      <c r="D72">
        <v>188.315</v>
      </c>
      <c r="E72">
        <v>33.5</v>
      </c>
      <c r="F72">
        <v>13.6707</v>
      </c>
      <c r="G72">
        <v>2.33</v>
      </c>
      <c r="H72">
        <v>7.1664000000000003</v>
      </c>
      <c r="I72">
        <v>278.1857</v>
      </c>
      <c r="J72">
        <v>247.43539999999999</v>
      </c>
    </row>
    <row r="73" spans="1:10" ht="15" x14ac:dyDescent="0.25">
      <c r="B73" t="s">
        <v>45</v>
      </c>
      <c r="C73" t="s">
        <v>44</v>
      </c>
      <c r="D73" s="3">
        <v>518.17399999999998</v>
      </c>
      <c r="E73">
        <v>22.2</v>
      </c>
      <c r="F73">
        <v>40.1098</v>
      </c>
      <c r="G73">
        <v>6.8281000000000001</v>
      </c>
      <c r="H73">
        <v>18.2211</v>
      </c>
      <c r="I73">
        <v>780.27890000000002</v>
      </c>
      <c r="J73">
        <v>694.56880000000001</v>
      </c>
    </row>
    <row r="74" spans="1:10" ht="15" x14ac:dyDescent="0.25">
      <c r="B74" t="s">
        <v>183</v>
      </c>
      <c r="C74" t="s">
        <v>184</v>
      </c>
      <c r="D74" t="s">
        <v>46</v>
      </c>
      <c r="E74" t="s">
        <v>46</v>
      </c>
      <c r="F74" t="s">
        <v>46</v>
      </c>
      <c r="G74" t="s">
        <v>46</v>
      </c>
      <c r="H74" t="s">
        <v>46</v>
      </c>
    </row>
    <row r="75" spans="1:10" ht="15" x14ac:dyDescent="0.25">
      <c r="B75" t="s">
        <v>59</v>
      </c>
      <c r="C75" t="s">
        <v>37</v>
      </c>
      <c r="D75" s="6">
        <v>5151.21</v>
      </c>
      <c r="E75">
        <v>42.2</v>
      </c>
      <c r="F75">
        <v>328.31509999999997</v>
      </c>
      <c r="G75">
        <v>58.4482</v>
      </c>
      <c r="H75">
        <v>176.33320000000001</v>
      </c>
      <c r="I75" s="6">
        <v>8796.93</v>
      </c>
      <c r="J75" s="6">
        <v>7882.9</v>
      </c>
    </row>
    <row r="102" spans="1:15" ht="15" x14ac:dyDescent="0.25">
      <c r="A102" t="s">
        <v>19</v>
      </c>
    </row>
    <row r="103" spans="1:15" ht="15" x14ac:dyDescent="0.25">
      <c r="A103" t="s">
        <v>50</v>
      </c>
      <c r="B103" t="s">
        <v>51</v>
      </c>
      <c r="C103" t="s">
        <v>200</v>
      </c>
      <c r="D103" s="7">
        <v>0.63725694444444447</v>
      </c>
      <c r="E103" s="8">
        <v>41423</v>
      </c>
    </row>
    <row r="104" spans="1:15" ht="15" x14ac:dyDescent="0.25">
      <c r="A104" t="s">
        <v>20</v>
      </c>
    </row>
    <row r="105" spans="1:15" ht="15" x14ac:dyDescent="0.25">
      <c r="A105" t="s">
        <v>21</v>
      </c>
      <c r="B105" t="s">
        <v>132</v>
      </c>
      <c r="C105">
        <v>2011</v>
      </c>
    </row>
    <row r="106" spans="1:15" ht="15" x14ac:dyDescent="0.25">
      <c r="A106" t="s">
        <v>23</v>
      </c>
      <c r="B106" t="s">
        <v>24</v>
      </c>
      <c r="C106" t="s">
        <v>25</v>
      </c>
      <c r="D106">
        <v>1</v>
      </c>
      <c r="E106">
        <v>2</v>
      </c>
      <c r="F106">
        <v>3</v>
      </c>
      <c r="G106">
        <v>4</v>
      </c>
      <c r="H106">
        <v>5</v>
      </c>
      <c r="I106">
        <v>6</v>
      </c>
      <c r="J106">
        <v>7</v>
      </c>
      <c r="K106">
        <v>8</v>
      </c>
      <c r="L106">
        <v>9</v>
      </c>
      <c r="M106">
        <v>10</v>
      </c>
      <c r="N106">
        <v>11</v>
      </c>
      <c r="O106">
        <v>12</v>
      </c>
    </row>
    <row r="108" spans="1:15" ht="15" x14ac:dyDescent="0.25">
      <c r="C108" s="5"/>
    </row>
    <row r="109" spans="1:15" ht="15" x14ac:dyDescent="0.25">
      <c r="A109" t="s">
        <v>26</v>
      </c>
      <c r="B109" t="s">
        <v>27</v>
      </c>
      <c r="C109" s="5">
        <v>4.666666666666667</v>
      </c>
      <c r="D109" t="s">
        <v>28</v>
      </c>
      <c r="E109" t="s">
        <v>169</v>
      </c>
      <c r="F109" t="s">
        <v>170</v>
      </c>
      <c r="G109" t="s">
        <v>171</v>
      </c>
      <c r="H109" t="s">
        <v>29</v>
      </c>
      <c r="I109" t="s">
        <v>60</v>
      </c>
      <c r="J109" t="s">
        <v>31</v>
      </c>
      <c r="K109" t="s">
        <v>61</v>
      </c>
      <c r="L109" t="s">
        <v>30</v>
      </c>
      <c r="M109" t="s">
        <v>62</v>
      </c>
    </row>
    <row r="110" spans="1:15" ht="15" x14ac:dyDescent="0.25">
      <c r="A110" t="s">
        <v>172</v>
      </c>
      <c r="B110" t="s">
        <v>1</v>
      </c>
      <c r="C110" t="s">
        <v>2</v>
      </c>
      <c r="D110" t="s">
        <v>33</v>
      </c>
      <c r="E110" t="s">
        <v>3</v>
      </c>
      <c r="F110" t="s">
        <v>4</v>
      </c>
      <c r="G110" t="s">
        <v>5</v>
      </c>
      <c r="H110" t="s">
        <v>6</v>
      </c>
      <c r="I110">
        <v>34001</v>
      </c>
      <c r="J110">
        <v>2011</v>
      </c>
      <c r="K110" t="s">
        <v>173</v>
      </c>
      <c r="L110" t="s">
        <v>174</v>
      </c>
      <c r="M110" t="s">
        <v>175</v>
      </c>
    </row>
    <row r="111" spans="1:15" ht="15" x14ac:dyDescent="0.25">
      <c r="A111" t="s">
        <v>19</v>
      </c>
    </row>
    <row r="112" spans="1:15" ht="15" x14ac:dyDescent="0.25">
      <c r="B112" t="s">
        <v>0</v>
      </c>
      <c r="C112" t="s">
        <v>172</v>
      </c>
      <c r="D112" t="s">
        <v>34</v>
      </c>
      <c r="E112" t="s">
        <v>176</v>
      </c>
      <c r="F112" t="s">
        <v>177</v>
      </c>
      <c r="G112">
        <v>-2.5</v>
      </c>
    </row>
    <row r="113" spans="1:11" ht="15" x14ac:dyDescent="0.25">
      <c r="B113" t="s">
        <v>35</v>
      </c>
      <c r="C113" t="s">
        <v>178</v>
      </c>
      <c r="D113" t="s">
        <v>7</v>
      </c>
      <c r="E113" t="s">
        <v>36</v>
      </c>
      <c r="F113" t="s">
        <v>37</v>
      </c>
      <c r="G113" t="s">
        <v>38</v>
      </c>
      <c r="H113" t="s">
        <v>179</v>
      </c>
      <c r="I113" t="s">
        <v>180</v>
      </c>
      <c r="J113" t="s">
        <v>39</v>
      </c>
      <c r="K113" t="s">
        <v>181</v>
      </c>
    </row>
    <row r="114" spans="1:11" ht="15" x14ac:dyDescent="0.25">
      <c r="A114" t="s">
        <v>19</v>
      </c>
    </row>
    <row r="117" spans="1:11" ht="15" x14ac:dyDescent="0.25">
      <c r="B117" t="s">
        <v>71</v>
      </c>
      <c r="C117" t="s">
        <v>97</v>
      </c>
    </row>
    <row r="119" spans="1:11" ht="15" x14ac:dyDescent="0.25">
      <c r="B119" t="s">
        <v>41</v>
      </c>
      <c r="C119" t="s">
        <v>63</v>
      </c>
      <c r="D119" t="s">
        <v>182</v>
      </c>
      <c r="E119">
        <v>0</v>
      </c>
      <c r="F119">
        <v>3.3635000000000002</v>
      </c>
      <c r="G119">
        <v>0.4234</v>
      </c>
      <c r="H119">
        <v>0</v>
      </c>
      <c r="I119">
        <v>109.89790000000001</v>
      </c>
      <c r="J119">
        <v>102.5382</v>
      </c>
    </row>
    <row r="120" spans="1:11" ht="15" x14ac:dyDescent="0.25">
      <c r="B120" t="s">
        <v>64</v>
      </c>
      <c r="C120" t="s">
        <v>182</v>
      </c>
      <c r="D120">
        <v>0</v>
      </c>
      <c r="E120">
        <v>3.0163000000000002</v>
      </c>
      <c r="F120">
        <v>0.35959999999999998</v>
      </c>
      <c r="G120">
        <v>0</v>
      </c>
      <c r="H120">
        <v>209.44069999999999</v>
      </c>
      <c r="I120">
        <v>196.44030000000001</v>
      </c>
    </row>
    <row r="121" spans="1:11" ht="15" x14ac:dyDescent="0.25">
      <c r="B121" t="s">
        <v>38</v>
      </c>
      <c r="C121" t="s">
        <v>182</v>
      </c>
      <c r="D121">
        <v>0</v>
      </c>
      <c r="E121">
        <v>1.8958999999999999</v>
      </c>
      <c r="F121">
        <v>0.25580000000000003</v>
      </c>
      <c r="G121">
        <v>0</v>
      </c>
      <c r="H121">
        <v>135.79669999999999</v>
      </c>
      <c r="I121">
        <v>127.4811</v>
      </c>
    </row>
    <row r="122" spans="1:11" ht="15" x14ac:dyDescent="0.25">
      <c r="B122" t="s">
        <v>65</v>
      </c>
      <c r="C122" t="s">
        <v>182</v>
      </c>
      <c r="D122">
        <v>0</v>
      </c>
      <c r="E122">
        <v>3.5581</v>
      </c>
      <c r="F122">
        <v>0.3407</v>
      </c>
      <c r="G122">
        <v>0</v>
      </c>
      <c r="H122">
        <v>237.24260000000001</v>
      </c>
      <c r="I122">
        <v>212.4606</v>
      </c>
    </row>
    <row r="123" spans="1:11" ht="15" x14ac:dyDescent="0.25">
      <c r="B123" t="s">
        <v>66</v>
      </c>
      <c r="C123" t="s">
        <v>182</v>
      </c>
      <c r="D123">
        <v>0</v>
      </c>
      <c r="E123">
        <v>11.8338</v>
      </c>
      <c r="F123">
        <v>1.3794</v>
      </c>
      <c r="G123">
        <v>0</v>
      </c>
      <c r="H123">
        <v>692.37789999999995</v>
      </c>
      <c r="I123">
        <v>638.92020000000002</v>
      </c>
    </row>
    <row r="125" spans="1:11" ht="15" x14ac:dyDescent="0.25">
      <c r="B125" t="s">
        <v>42</v>
      </c>
      <c r="C125" t="s">
        <v>43</v>
      </c>
      <c r="D125" t="s">
        <v>63</v>
      </c>
      <c r="E125" s="3">
        <v>204.85499999999999</v>
      </c>
      <c r="F125">
        <v>49.6</v>
      </c>
      <c r="G125">
        <v>10.952</v>
      </c>
      <c r="H125">
        <v>2.1429</v>
      </c>
      <c r="I125">
        <v>7.4610000000000003</v>
      </c>
      <c r="J125">
        <v>270.1164</v>
      </c>
      <c r="K125">
        <v>240.61449999999999</v>
      </c>
    </row>
    <row r="126" spans="1:11" ht="15" x14ac:dyDescent="0.25">
      <c r="B126" t="s">
        <v>64</v>
      </c>
      <c r="C126" s="3">
        <v>294.34199999999998</v>
      </c>
      <c r="D126">
        <v>56.8</v>
      </c>
      <c r="E126">
        <v>13.057399999999999</v>
      </c>
      <c r="F126">
        <v>3.0171000000000001</v>
      </c>
      <c r="G126">
        <v>10.5586</v>
      </c>
      <c r="H126">
        <v>368.00670000000002</v>
      </c>
      <c r="I126">
        <v>327.48950000000002</v>
      </c>
    </row>
    <row r="127" spans="1:11" ht="15" x14ac:dyDescent="0.25">
      <c r="B127" t="s">
        <v>38</v>
      </c>
      <c r="C127" s="3">
        <v>217.256</v>
      </c>
      <c r="D127">
        <v>50.3</v>
      </c>
      <c r="E127">
        <v>9.8504000000000005</v>
      </c>
      <c r="F127">
        <v>2.2955000000000001</v>
      </c>
      <c r="G127">
        <v>7.9154999999999998</v>
      </c>
      <c r="H127">
        <v>276.02859999999998</v>
      </c>
      <c r="I127">
        <v>245.34119999999999</v>
      </c>
    </row>
    <row r="128" spans="1:11" ht="15" x14ac:dyDescent="0.25">
      <c r="B128" t="s">
        <v>65</v>
      </c>
      <c r="C128" s="3">
        <v>239.779</v>
      </c>
      <c r="D128">
        <v>61.7</v>
      </c>
      <c r="E128">
        <v>10.5943</v>
      </c>
      <c r="F128">
        <v>2.3570000000000002</v>
      </c>
      <c r="G128">
        <v>8.5189000000000004</v>
      </c>
      <c r="H128">
        <v>280.32490000000001</v>
      </c>
      <c r="I128">
        <v>249.44409999999999</v>
      </c>
    </row>
    <row r="129" spans="2:11" ht="15" x14ac:dyDescent="0.25">
      <c r="B129" t="s">
        <v>66</v>
      </c>
      <c r="C129" s="3">
        <v>956.23099999999999</v>
      </c>
      <c r="D129">
        <v>54.6</v>
      </c>
      <c r="E129">
        <v>44.454099999999997</v>
      </c>
      <c r="F129">
        <v>9.8124000000000002</v>
      </c>
      <c r="G129">
        <v>34.454000000000001</v>
      </c>
      <c r="H129" s="6">
        <v>1194.48</v>
      </c>
      <c r="I129" s="6">
        <v>1062.8900000000001</v>
      </c>
    </row>
    <row r="131" spans="2:11" ht="15" x14ac:dyDescent="0.25">
      <c r="B131" t="s">
        <v>42</v>
      </c>
      <c r="C131" t="s">
        <v>44</v>
      </c>
      <c r="D131" t="s">
        <v>63</v>
      </c>
      <c r="E131">
        <v>247.95</v>
      </c>
      <c r="F131">
        <v>45.2</v>
      </c>
      <c r="G131">
        <v>13.5025</v>
      </c>
      <c r="H131">
        <v>2.4775</v>
      </c>
      <c r="I131">
        <v>8.0317000000000007</v>
      </c>
      <c r="J131">
        <v>322.9545</v>
      </c>
      <c r="K131">
        <v>287.72140000000002</v>
      </c>
    </row>
    <row r="132" spans="2:11" ht="15" x14ac:dyDescent="0.25">
      <c r="B132" t="s">
        <v>64</v>
      </c>
      <c r="C132">
        <v>392.315</v>
      </c>
      <c r="D132">
        <v>48.1</v>
      </c>
      <c r="E132" s="3">
        <v>17.679600000000001</v>
      </c>
      <c r="F132">
        <v>3.9070999999999998</v>
      </c>
      <c r="G132">
        <v>12.8149</v>
      </c>
      <c r="H132">
        <v>470.7996</v>
      </c>
      <c r="I132">
        <v>418.79199999999997</v>
      </c>
    </row>
    <row r="133" spans="2:11" ht="15" x14ac:dyDescent="0.25">
      <c r="B133" t="s">
        <v>38</v>
      </c>
      <c r="C133" s="3">
        <v>255.33199999999999</v>
      </c>
      <c r="D133">
        <v>45.8</v>
      </c>
      <c r="E133">
        <v>10.3474</v>
      </c>
      <c r="F133">
        <v>2.5577000000000001</v>
      </c>
      <c r="G133">
        <v>8.3461999999999996</v>
      </c>
      <c r="H133">
        <v>274.5686</v>
      </c>
      <c r="I133">
        <v>243.84379999999999</v>
      </c>
    </row>
    <row r="134" spans="2:11" ht="15" x14ac:dyDescent="0.25">
      <c r="B134" t="s">
        <v>65</v>
      </c>
      <c r="C134" s="3">
        <v>293.471</v>
      </c>
      <c r="D134">
        <v>49.4</v>
      </c>
      <c r="E134">
        <v>10.805899999999999</v>
      </c>
      <c r="F134">
        <v>2.7927</v>
      </c>
      <c r="G134">
        <v>9.6974999999999998</v>
      </c>
      <c r="H134">
        <v>286.47989999999999</v>
      </c>
      <c r="I134">
        <v>254.48750000000001</v>
      </c>
    </row>
    <row r="135" spans="2:11" ht="15" x14ac:dyDescent="0.25">
      <c r="B135" t="s">
        <v>66</v>
      </c>
      <c r="C135" s="3">
        <v>1189.07</v>
      </c>
      <c r="D135">
        <v>47.3</v>
      </c>
      <c r="E135">
        <v>52.3354</v>
      </c>
      <c r="F135">
        <v>11.734999999999999</v>
      </c>
      <c r="G135">
        <v>38.8904</v>
      </c>
      <c r="H135" s="6">
        <v>1354.8</v>
      </c>
      <c r="I135" s="6">
        <v>1204.8399999999999</v>
      </c>
    </row>
    <row r="136" spans="2:11" ht="15" x14ac:dyDescent="0.25">
      <c r="C136" s="3"/>
    </row>
    <row r="137" spans="2:11" ht="15" x14ac:dyDescent="0.25">
      <c r="B137" t="s">
        <v>45</v>
      </c>
      <c r="C137" t="s">
        <v>43</v>
      </c>
      <c r="D137" t="s">
        <v>63</v>
      </c>
      <c r="E137">
        <v>36.792000000000002</v>
      </c>
      <c r="F137">
        <v>25.5</v>
      </c>
      <c r="G137">
        <v>3.3271000000000002</v>
      </c>
      <c r="H137">
        <v>0.49880000000000002</v>
      </c>
      <c r="I137">
        <v>1.4936</v>
      </c>
      <c r="J137">
        <v>60.231900000000003</v>
      </c>
      <c r="K137">
        <v>53.657600000000002</v>
      </c>
    </row>
    <row r="138" spans="2:11" ht="15" x14ac:dyDescent="0.25">
      <c r="B138" t="s">
        <v>64</v>
      </c>
      <c r="C138">
        <v>55.749000000000002</v>
      </c>
      <c r="D138">
        <v>34.200000000000003</v>
      </c>
      <c r="E138">
        <v>3.9531999999999998</v>
      </c>
      <c r="F138">
        <v>0.69899999999999995</v>
      </c>
      <c r="G138">
        <v>2.1322000000000001</v>
      </c>
      <c r="H138">
        <v>84.172799999999995</v>
      </c>
      <c r="I138">
        <v>74.852500000000006</v>
      </c>
    </row>
    <row r="139" spans="2:11" ht="15" x14ac:dyDescent="0.25">
      <c r="B139" t="s">
        <v>38</v>
      </c>
      <c r="C139">
        <v>38.991</v>
      </c>
      <c r="D139">
        <v>28.3</v>
      </c>
      <c r="E139" s="3">
        <v>2.8292000000000002</v>
      </c>
      <c r="F139">
        <v>0.51549999999999996</v>
      </c>
      <c r="G139">
        <v>1.5258</v>
      </c>
      <c r="H139">
        <v>59.532699999999998</v>
      </c>
      <c r="I139">
        <v>52.888100000000001</v>
      </c>
    </row>
    <row r="140" spans="2:11" ht="15" x14ac:dyDescent="0.25">
      <c r="B140" t="s">
        <v>65</v>
      </c>
      <c r="C140" s="3">
        <v>45.338999999999999</v>
      </c>
      <c r="D140">
        <v>46.4</v>
      </c>
      <c r="E140">
        <v>3.0697999999999999</v>
      </c>
      <c r="F140">
        <v>0.50780000000000003</v>
      </c>
      <c r="G140">
        <v>1.6316999999999999</v>
      </c>
      <c r="H140">
        <v>59.199300000000001</v>
      </c>
      <c r="I140">
        <v>52.627499999999998</v>
      </c>
    </row>
    <row r="141" spans="2:11" ht="15" x14ac:dyDescent="0.25">
      <c r="B141" t="s">
        <v>66</v>
      </c>
      <c r="C141" s="3">
        <v>176.87100000000001</v>
      </c>
      <c r="D141">
        <v>32.6</v>
      </c>
      <c r="E141">
        <v>13.1793</v>
      </c>
      <c r="F141">
        <v>2.2210999999999999</v>
      </c>
      <c r="G141">
        <v>6.7832999999999997</v>
      </c>
      <c r="H141">
        <v>263.13670000000002</v>
      </c>
      <c r="I141">
        <v>234.0256</v>
      </c>
    </row>
    <row r="142" spans="2:11" ht="15" x14ac:dyDescent="0.25">
      <c r="C142" s="3"/>
    </row>
    <row r="143" spans="2:11" ht="15" x14ac:dyDescent="0.25">
      <c r="B143" t="s">
        <v>45</v>
      </c>
      <c r="C143" s="3" t="s">
        <v>44</v>
      </c>
      <c r="D143" t="s">
        <v>63</v>
      </c>
      <c r="E143">
        <v>57.345999999999997</v>
      </c>
      <c r="F143">
        <v>21.7</v>
      </c>
      <c r="G143">
        <v>5.0145999999999997</v>
      </c>
      <c r="H143">
        <v>0.75429999999999997</v>
      </c>
      <c r="I143">
        <v>2.0274999999999999</v>
      </c>
      <c r="J143">
        <v>92.2393</v>
      </c>
      <c r="K143">
        <v>82.208399999999997</v>
      </c>
    </row>
    <row r="144" spans="2:11" ht="15" x14ac:dyDescent="0.25">
      <c r="B144" t="s">
        <v>64</v>
      </c>
      <c r="C144">
        <v>99.361000000000004</v>
      </c>
      <c r="D144">
        <v>23.8</v>
      </c>
      <c r="E144">
        <v>7.7065000000000001</v>
      </c>
      <c r="F144">
        <v>1.2825</v>
      </c>
      <c r="G144">
        <v>3.3946999999999998</v>
      </c>
      <c r="H144">
        <v>152.25190000000001</v>
      </c>
      <c r="I144">
        <v>135.5112</v>
      </c>
    </row>
    <row r="145" spans="1:15" ht="15" x14ac:dyDescent="0.25">
      <c r="B145" t="s">
        <v>38</v>
      </c>
      <c r="C145">
        <v>65.323999999999998</v>
      </c>
      <c r="D145">
        <v>21.1</v>
      </c>
      <c r="E145">
        <v>4.5667999999999997</v>
      </c>
      <c r="F145">
        <v>0.88249999999999995</v>
      </c>
      <c r="G145">
        <v>2.3626999999999998</v>
      </c>
      <c r="H145">
        <v>90.924999999999997</v>
      </c>
      <c r="I145">
        <v>80.779600000000002</v>
      </c>
    </row>
    <row r="146" spans="1:15" ht="15" x14ac:dyDescent="0.25">
      <c r="B146" t="s">
        <v>65</v>
      </c>
      <c r="C146">
        <v>75.894999999999996</v>
      </c>
      <c r="D146">
        <v>25.1</v>
      </c>
      <c r="E146" s="3">
        <v>4.4476000000000004</v>
      </c>
      <c r="F146">
        <v>0.9143</v>
      </c>
      <c r="G146">
        <v>2.577</v>
      </c>
      <c r="H146">
        <v>86.200100000000006</v>
      </c>
      <c r="I146">
        <v>76.581299999999999</v>
      </c>
    </row>
    <row r="147" spans="1:15" ht="15" x14ac:dyDescent="0.25">
      <c r="B147" t="s">
        <v>66</v>
      </c>
      <c r="C147" s="3">
        <v>297.92599999999999</v>
      </c>
      <c r="D147">
        <v>23</v>
      </c>
      <c r="E147">
        <v>21.735499999999998</v>
      </c>
      <c r="F147">
        <v>3.8336999999999999</v>
      </c>
      <c r="G147">
        <v>10.3619</v>
      </c>
      <c r="H147">
        <v>421.61630000000002</v>
      </c>
      <c r="I147">
        <v>375.08049999999997</v>
      </c>
    </row>
    <row r="148" spans="1:15" ht="15" x14ac:dyDescent="0.25">
      <c r="B148" t="s">
        <v>67</v>
      </c>
      <c r="C148" s="3" t="s">
        <v>184</v>
      </c>
      <c r="D148" t="s">
        <v>46</v>
      </c>
      <c r="E148" t="s">
        <v>46</v>
      </c>
      <c r="F148" t="s">
        <v>46</v>
      </c>
      <c r="G148" t="s">
        <v>46</v>
      </c>
      <c r="H148" t="s">
        <v>46</v>
      </c>
    </row>
    <row r="149" spans="1:15" ht="15" x14ac:dyDescent="0.25">
      <c r="C149" s="3"/>
    </row>
    <row r="150" spans="1:15" ht="15" x14ac:dyDescent="0.25">
      <c r="B150" t="s">
        <v>0</v>
      </c>
      <c r="C150" s="3" t="s">
        <v>37</v>
      </c>
      <c r="D150" t="s">
        <v>63</v>
      </c>
      <c r="E150">
        <v>546.94299999999998</v>
      </c>
      <c r="F150">
        <v>39.9</v>
      </c>
      <c r="G150">
        <v>36.159700000000001</v>
      </c>
      <c r="H150">
        <v>6.2968000000000002</v>
      </c>
      <c r="I150">
        <v>19.0138</v>
      </c>
      <c r="J150">
        <v>855.44</v>
      </c>
      <c r="K150">
        <v>766.74</v>
      </c>
    </row>
    <row r="151" spans="1:15" ht="15" x14ac:dyDescent="0.25">
      <c r="B151" t="s">
        <v>64</v>
      </c>
      <c r="C151">
        <v>841.76700000000005</v>
      </c>
      <c r="D151">
        <v>44</v>
      </c>
      <c r="E151">
        <v>45.412999999999997</v>
      </c>
      <c r="F151">
        <v>9.2652000000000001</v>
      </c>
      <c r="G151">
        <v>28.900500000000001</v>
      </c>
      <c r="H151" s="6">
        <v>1284.67</v>
      </c>
      <c r="I151" s="6">
        <v>1153.0899999999999</v>
      </c>
    </row>
    <row r="152" spans="1:15" ht="15" x14ac:dyDescent="0.25">
      <c r="B152" t="s">
        <v>38</v>
      </c>
      <c r="C152">
        <v>576.90300000000002</v>
      </c>
      <c r="D152">
        <v>40.200000000000003</v>
      </c>
      <c r="E152">
        <v>29.489699999999999</v>
      </c>
      <c r="F152">
        <v>6.5069999999999997</v>
      </c>
      <c r="G152">
        <v>20.150200000000002</v>
      </c>
      <c r="H152">
        <v>836.85159999999996</v>
      </c>
      <c r="I152">
        <v>750.33370000000002</v>
      </c>
    </row>
    <row r="153" spans="1:15" ht="15" x14ac:dyDescent="0.25">
      <c r="B153" t="s">
        <v>65</v>
      </c>
      <c r="C153">
        <v>654.48400000000004</v>
      </c>
      <c r="D153">
        <v>47.3</v>
      </c>
      <c r="E153">
        <v>32.475700000000003</v>
      </c>
      <c r="F153" s="3">
        <v>6.9126000000000003</v>
      </c>
      <c r="G153">
        <v>22.4251</v>
      </c>
      <c r="H153">
        <v>949.44690000000003</v>
      </c>
      <c r="I153">
        <v>845.601</v>
      </c>
    </row>
    <row r="154" spans="1:15" ht="15" x14ac:dyDescent="0.25">
      <c r="A154" t="s">
        <v>19</v>
      </c>
    </row>
    <row r="155" spans="1:15" ht="15" x14ac:dyDescent="0.25">
      <c r="A155" t="s">
        <v>50</v>
      </c>
      <c r="B155" t="s">
        <v>51</v>
      </c>
      <c r="C155" t="s">
        <v>200</v>
      </c>
      <c r="D155" s="7">
        <v>0.63725694444444447</v>
      </c>
      <c r="E155" s="8">
        <v>41423</v>
      </c>
    </row>
    <row r="156" spans="1:15" ht="15" x14ac:dyDescent="0.25">
      <c r="A156" t="s">
        <v>20</v>
      </c>
    </row>
    <row r="157" spans="1:15" ht="15" x14ac:dyDescent="0.25">
      <c r="A157" t="s">
        <v>21</v>
      </c>
      <c r="B157" t="s">
        <v>132</v>
      </c>
      <c r="C157">
        <v>2011</v>
      </c>
    </row>
    <row r="158" spans="1:15" ht="15" x14ac:dyDescent="0.25">
      <c r="A158" t="s">
        <v>23</v>
      </c>
      <c r="B158" t="s">
        <v>24</v>
      </c>
      <c r="C158" t="s">
        <v>25</v>
      </c>
      <c r="D158">
        <v>1</v>
      </c>
      <c r="E158">
        <v>2</v>
      </c>
      <c r="F158">
        <v>3</v>
      </c>
      <c r="G158">
        <v>4</v>
      </c>
      <c r="H158">
        <v>5</v>
      </c>
      <c r="I158">
        <v>6</v>
      </c>
      <c r="J158">
        <v>7</v>
      </c>
      <c r="K158">
        <v>8</v>
      </c>
      <c r="L158">
        <v>9</v>
      </c>
      <c r="M158">
        <v>10</v>
      </c>
      <c r="N158">
        <v>11</v>
      </c>
      <c r="O158">
        <v>12</v>
      </c>
    </row>
    <row r="160" spans="1:15" ht="15" x14ac:dyDescent="0.25">
      <c r="C160" s="5"/>
    </row>
    <row r="161" spans="1:13" ht="15" x14ac:dyDescent="0.25">
      <c r="A161" t="s">
        <v>26</v>
      </c>
      <c r="B161" t="s">
        <v>27</v>
      </c>
      <c r="C161" s="5">
        <v>4.666666666666667</v>
      </c>
      <c r="D161" t="s">
        <v>28</v>
      </c>
      <c r="E161" t="s">
        <v>169</v>
      </c>
      <c r="F161" t="s">
        <v>170</v>
      </c>
      <c r="G161" t="s">
        <v>171</v>
      </c>
      <c r="H161" t="s">
        <v>29</v>
      </c>
      <c r="I161" t="s">
        <v>60</v>
      </c>
      <c r="J161" t="s">
        <v>31</v>
      </c>
      <c r="K161" t="s">
        <v>61</v>
      </c>
      <c r="L161" t="s">
        <v>30</v>
      </c>
      <c r="M161" t="s">
        <v>62</v>
      </c>
    </row>
    <row r="162" spans="1:13" ht="15" x14ac:dyDescent="0.25">
      <c r="A162" t="s">
        <v>172</v>
      </c>
      <c r="B162" t="s">
        <v>1</v>
      </c>
      <c r="C162" t="s">
        <v>2</v>
      </c>
      <c r="D162" t="s">
        <v>33</v>
      </c>
      <c r="E162" t="s">
        <v>3</v>
      </c>
      <c r="F162" t="s">
        <v>4</v>
      </c>
      <c r="G162" t="s">
        <v>5</v>
      </c>
      <c r="H162" t="s">
        <v>6</v>
      </c>
      <c r="I162">
        <v>34001</v>
      </c>
      <c r="J162">
        <v>2011</v>
      </c>
      <c r="K162" t="s">
        <v>173</v>
      </c>
      <c r="L162" t="s">
        <v>174</v>
      </c>
      <c r="M162" t="s">
        <v>175</v>
      </c>
    </row>
    <row r="163" spans="1:13" ht="15" x14ac:dyDescent="0.25">
      <c r="A163" t="s">
        <v>19</v>
      </c>
    </row>
    <row r="164" spans="1:13" ht="15" x14ac:dyDescent="0.25">
      <c r="B164" t="s">
        <v>0</v>
      </c>
      <c r="C164" t="s">
        <v>172</v>
      </c>
      <c r="D164" t="s">
        <v>34</v>
      </c>
      <c r="E164" t="s">
        <v>176</v>
      </c>
      <c r="F164" t="s">
        <v>177</v>
      </c>
      <c r="G164">
        <v>-2.5</v>
      </c>
    </row>
    <row r="165" spans="1:13" ht="15" x14ac:dyDescent="0.25">
      <c r="B165" t="s">
        <v>35</v>
      </c>
      <c r="C165" t="s">
        <v>178</v>
      </c>
      <c r="D165" t="s">
        <v>7</v>
      </c>
      <c r="E165" t="s">
        <v>36</v>
      </c>
      <c r="F165" t="s">
        <v>37</v>
      </c>
      <c r="G165" t="s">
        <v>38</v>
      </c>
      <c r="H165" t="s">
        <v>179</v>
      </c>
      <c r="I165" t="s">
        <v>180</v>
      </c>
      <c r="J165" t="s">
        <v>39</v>
      </c>
      <c r="K165" t="s">
        <v>181</v>
      </c>
    </row>
    <row r="166" spans="1:13" ht="15" x14ac:dyDescent="0.25">
      <c r="A166" t="s">
        <v>19</v>
      </c>
    </row>
    <row r="167" spans="1:13" ht="15" x14ac:dyDescent="0.25">
      <c r="C167" s="3"/>
    </row>
    <row r="168" spans="1:13" ht="15" x14ac:dyDescent="0.25">
      <c r="B168" t="s">
        <v>66</v>
      </c>
      <c r="C168" s="3">
        <v>2620.1</v>
      </c>
      <c r="D168">
        <v>42.9</v>
      </c>
      <c r="E168">
        <v>143.53819999999999</v>
      </c>
      <c r="F168">
        <v>28.9817</v>
      </c>
      <c r="G168">
        <v>90.489599999999996</v>
      </c>
      <c r="H168" s="6">
        <v>3926.41</v>
      </c>
      <c r="I168" s="6">
        <v>3515.76</v>
      </c>
    </row>
    <row r="169" spans="1:13" ht="15" x14ac:dyDescent="0.25">
      <c r="C169" s="3"/>
    </row>
    <row r="170" spans="1:13" ht="15" x14ac:dyDescent="0.25">
      <c r="C170" s="3"/>
    </row>
    <row r="171" spans="1:13" ht="15" x14ac:dyDescent="0.25">
      <c r="B171" t="s">
        <v>86</v>
      </c>
      <c r="C171" t="s">
        <v>133</v>
      </c>
      <c r="D171" t="s">
        <v>134</v>
      </c>
    </row>
    <row r="173" spans="1:13" ht="15" x14ac:dyDescent="0.25">
      <c r="B173" t="s">
        <v>41</v>
      </c>
      <c r="C173" t="s">
        <v>63</v>
      </c>
      <c r="D173" t="s">
        <v>182</v>
      </c>
      <c r="E173">
        <v>0</v>
      </c>
      <c r="F173">
        <v>1.3603000000000001</v>
      </c>
      <c r="G173">
        <v>0.17319999999999999</v>
      </c>
      <c r="H173">
        <v>0</v>
      </c>
      <c r="I173">
        <v>43.446599999999997</v>
      </c>
      <c r="J173">
        <v>40.7256</v>
      </c>
    </row>
    <row r="174" spans="1:13" ht="15" x14ac:dyDescent="0.25">
      <c r="B174" t="s">
        <v>64</v>
      </c>
      <c r="C174" t="s">
        <v>182</v>
      </c>
      <c r="D174">
        <v>0</v>
      </c>
      <c r="E174">
        <v>1.2056</v>
      </c>
      <c r="F174">
        <v>0.1454</v>
      </c>
      <c r="G174">
        <v>0</v>
      </c>
      <c r="H174">
        <v>83.237399999999994</v>
      </c>
      <c r="I174">
        <v>78.346299999999999</v>
      </c>
    </row>
    <row r="175" spans="1:13" ht="15" x14ac:dyDescent="0.25">
      <c r="B175" t="s">
        <v>38</v>
      </c>
      <c r="C175" t="s">
        <v>182</v>
      </c>
      <c r="D175">
        <v>0</v>
      </c>
      <c r="E175">
        <v>0.75980000000000003</v>
      </c>
      <c r="F175">
        <v>0.1043</v>
      </c>
      <c r="G175">
        <v>0</v>
      </c>
      <c r="H175">
        <v>54.164200000000001</v>
      </c>
      <c r="I175">
        <v>51.026600000000002</v>
      </c>
    </row>
    <row r="176" spans="1:13" ht="15" x14ac:dyDescent="0.25">
      <c r="B176" t="s">
        <v>65</v>
      </c>
      <c r="C176" t="s">
        <v>182</v>
      </c>
      <c r="D176">
        <v>0</v>
      </c>
      <c r="E176">
        <v>1.3379000000000001</v>
      </c>
      <c r="F176">
        <v>0.13550000000000001</v>
      </c>
      <c r="G176">
        <v>0</v>
      </c>
      <c r="H176">
        <v>85.796599999999998</v>
      </c>
      <c r="I176">
        <v>77.655799999999999</v>
      </c>
    </row>
    <row r="177" spans="2:11" ht="15" x14ac:dyDescent="0.25">
      <c r="B177" t="s">
        <v>66</v>
      </c>
      <c r="C177" t="s">
        <v>182</v>
      </c>
      <c r="D177">
        <v>0</v>
      </c>
      <c r="E177">
        <v>4.6635999999999997</v>
      </c>
      <c r="F177">
        <v>0.55840000000000001</v>
      </c>
      <c r="G177">
        <v>0</v>
      </c>
      <c r="H177">
        <v>266.64490000000001</v>
      </c>
      <c r="I177">
        <v>247.7544</v>
      </c>
    </row>
    <row r="179" spans="2:11" ht="15" x14ac:dyDescent="0.25">
      <c r="B179" t="s">
        <v>42</v>
      </c>
      <c r="C179" t="s">
        <v>43</v>
      </c>
      <c r="D179" t="s">
        <v>63</v>
      </c>
      <c r="E179">
        <v>95.278999999999996</v>
      </c>
      <c r="F179">
        <v>60.6</v>
      </c>
      <c r="G179">
        <v>5.8213999999999997</v>
      </c>
      <c r="H179">
        <v>0.99350000000000005</v>
      </c>
      <c r="I179">
        <v>3.3001999999999998</v>
      </c>
      <c r="J179">
        <v>157.39259999999999</v>
      </c>
      <c r="K179">
        <v>140.47989999999999</v>
      </c>
    </row>
    <row r="180" spans="2:11" ht="15" x14ac:dyDescent="0.25">
      <c r="B180" t="s">
        <v>64</v>
      </c>
      <c r="C180">
        <v>112.837</v>
      </c>
      <c r="D180">
        <v>62.8</v>
      </c>
      <c r="E180">
        <v>7.0244</v>
      </c>
      <c r="F180">
        <v>1.1908000000000001</v>
      </c>
      <c r="G180">
        <v>3.8805999999999998</v>
      </c>
      <c r="H180">
        <v>200.53370000000001</v>
      </c>
      <c r="I180">
        <v>179.12629999999999</v>
      </c>
    </row>
    <row r="181" spans="2:11" ht="15" x14ac:dyDescent="0.25">
      <c r="B181" t="s">
        <v>38</v>
      </c>
      <c r="C181">
        <v>84.629000000000005</v>
      </c>
      <c r="D181">
        <v>60.6</v>
      </c>
      <c r="E181">
        <v>3.7690000000000001</v>
      </c>
      <c r="F181">
        <v>0.87670000000000003</v>
      </c>
      <c r="G181">
        <v>2.9659</v>
      </c>
      <c r="H181">
        <v>112.40300000000001</v>
      </c>
      <c r="I181">
        <v>100.0115</v>
      </c>
    </row>
    <row r="182" spans="2:11" ht="15" x14ac:dyDescent="0.25">
      <c r="B182" t="s">
        <v>65</v>
      </c>
      <c r="C182">
        <v>74.394000000000005</v>
      </c>
      <c r="D182">
        <v>63</v>
      </c>
      <c r="E182">
        <v>3.1734</v>
      </c>
      <c r="F182">
        <v>0.73839999999999995</v>
      </c>
      <c r="G182">
        <v>2.6048</v>
      </c>
      <c r="H182">
        <v>89.363100000000003</v>
      </c>
      <c r="I182">
        <v>79.491200000000006</v>
      </c>
    </row>
    <row r="183" spans="2:11" ht="15" x14ac:dyDescent="0.25">
      <c r="B183" t="s">
        <v>66</v>
      </c>
      <c r="C183">
        <v>367.13799999999998</v>
      </c>
      <c r="D183">
        <v>61.8</v>
      </c>
      <c r="E183" s="3">
        <v>19.7883</v>
      </c>
      <c r="F183">
        <v>3.7995000000000001</v>
      </c>
      <c r="G183">
        <v>12.7515</v>
      </c>
      <c r="H183">
        <v>559.6925</v>
      </c>
      <c r="I183">
        <v>499.10890000000001</v>
      </c>
    </row>
    <row r="184" spans="2:11" ht="15" x14ac:dyDescent="0.25">
      <c r="C184" s="3"/>
    </row>
    <row r="185" spans="2:11" ht="15" x14ac:dyDescent="0.25">
      <c r="B185" t="s">
        <v>42</v>
      </c>
      <c r="C185" s="3" t="s">
        <v>44</v>
      </c>
      <c r="D185" t="s">
        <v>63</v>
      </c>
      <c r="E185">
        <v>99.5</v>
      </c>
      <c r="F185">
        <v>37.799999999999997</v>
      </c>
      <c r="G185">
        <v>5.6810999999999998</v>
      </c>
      <c r="H185">
        <v>1.0561</v>
      </c>
      <c r="I185">
        <v>3.2724000000000002</v>
      </c>
      <c r="J185">
        <v>132.22730000000001</v>
      </c>
      <c r="K185">
        <v>117.78060000000001</v>
      </c>
    </row>
    <row r="186" spans="2:11" ht="15" x14ac:dyDescent="0.25">
      <c r="B186" t="s">
        <v>64</v>
      </c>
      <c r="C186" s="3">
        <v>170.80799999999999</v>
      </c>
      <c r="D186">
        <v>41.1</v>
      </c>
      <c r="E186">
        <v>8.0304000000000002</v>
      </c>
      <c r="F186">
        <v>1.7879</v>
      </c>
      <c r="G186">
        <v>5.5739999999999998</v>
      </c>
      <c r="H186">
        <v>206.78399999999999</v>
      </c>
      <c r="I186">
        <v>183.8861</v>
      </c>
    </row>
    <row r="187" spans="2:11" ht="15" x14ac:dyDescent="0.25">
      <c r="B187" t="s">
        <v>38</v>
      </c>
      <c r="C187" s="3">
        <v>106.27</v>
      </c>
      <c r="D187">
        <v>37.799999999999997</v>
      </c>
      <c r="E187">
        <v>4.8516000000000004</v>
      </c>
      <c r="F187">
        <v>1.1405000000000001</v>
      </c>
      <c r="G187">
        <v>3.5118</v>
      </c>
      <c r="H187">
        <v>123.4542</v>
      </c>
      <c r="I187">
        <v>109.66800000000001</v>
      </c>
    </row>
    <row r="188" spans="2:11" ht="15" x14ac:dyDescent="0.25">
      <c r="B188" t="s">
        <v>65</v>
      </c>
      <c r="C188">
        <v>101.14</v>
      </c>
      <c r="D188">
        <v>43.7</v>
      </c>
      <c r="E188">
        <v>3.8439000000000001</v>
      </c>
      <c r="F188">
        <v>1.0035000000000001</v>
      </c>
      <c r="G188">
        <v>3.3087</v>
      </c>
      <c r="H188">
        <v>98.744399999999999</v>
      </c>
      <c r="I188">
        <v>87.696200000000005</v>
      </c>
    </row>
    <row r="189" spans="2:11" ht="15" x14ac:dyDescent="0.25">
      <c r="B189" t="s">
        <v>66</v>
      </c>
      <c r="C189">
        <v>477.71899999999999</v>
      </c>
      <c r="D189">
        <v>40.1</v>
      </c>
      <c r="E189">
        <v>22.407</v>
      </c>
      <c r="F189">
        <v>4.9880000000000004</v>
      </c>
      <c r="G189">
        <v>15.6668</v>
      </c>
      <c r="H189">
        <v>561.20989999999995</v>
      </c>
      <c r="I189">
        <v>499.03100000000001</v>
      </c>
    </row>
    <row r="190" spans="2:11" ht="15" x14ac:dyDescent="0.25">
      <c r="E190" s="3"/>
    </row>
    <row r="191" spans="2:11" ht="15" x14ac:dyDescent="0.25">
      <c r="B191" t="s">
        <v>45</v>
      </c>
      <c r="C191" s="3" t="s">
        <v>43</v>
      </c>
      <c r="D191" t="s">
        <v>63</v>
      </c>
      <c r="E191" t="s">
        <v>182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</row>
    <row r="192" spans="2:11" ht="15" x14ac:dyDescent="0.25">
      <c r="B192" t="s">
        <v>64</v>
      </c>
      <c r="C192" s="3" t="s">
        <v>182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</row>
    <row r="193" spans="1:11" ht="15" x14ac:dyDescent="0.25">
      <c r="B193" t="s">
        <v>38</v>
      </c>
      <c r="C193" s="3" t="s">
        <v>182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</row>
    <row r="194" spans="1:11" ht="15" x14ac:dyDescent="0.25">
      <c r="B194" t="s">
        <v>65</v>
      </c>
      <c r="C194" s="3" t="s">
        <v>182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</row>
    <row r="195" spans="1:11" ht="15" x14ac:dyDescent="0.25">
      <c r="B195" t="s">
        <v>66</v>
      </c>
      <c r="C195" t="s">
        <v>182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</row>
    <row r="197" spans="1:11" ht="15" x14ac:dyDescent="0.25">
      <c r="B197" t="s">
        <v>45</v>
      </c>
      <c r="C197" t="s">
        <v>44</v>
      </c>
      <c r="D197" t="s">
        <v>63</v>
      </c>
      <c r="E197">
        <v>17.189</v>
      </c>
      <c r="F197">
        <v>22</v>
      </c>
      <c r="G197">
        <v>1.3998999999999999</v>
      </c>
      <c r="H197">
        <v>0.2276</v>
      </c>
      <c r="I197">
        <v>0.60189999999999999</v>
      </c>
      <c r="J197">
        <v>26.7743</v>
      </c>
      <c r="K197">
        <v>23.854099999999999</v>
      </c>
    </row>
    <row r="198" spans="1:11" ht="15" x14ac:dyDescent="0.25">
      <c r="B198" t="s">
        <v>64</v>
      </c>
      <c r="C198">
        <v>30.126999999999999</v>
      </c>
      <c r="D198">
        <v>23.2</v>
      </c>
      <c r="E198">
        <v>2.0908000000000002</v>
      </c>
      <c r="F198">
        <v>0.39419999999999999</v>
      </c>
      <c r="G198">
        <v>1.0347</v>
      </c>
      <c r="H198">
        <v>43.215299999999999</v>
      </c>
      <c r="I198">
        <v>38.436900000000001</v>
      </c>
    </row>
    <row r="199" spans="1:11" ht="15" x14ac:dyDescent="0.25">
      <c r="B199" t="s">
        <v>38</v>
      </c>
      <c r="C199">
        <v>16.835000000000001</v>
      </c>
      <c r="D199">
        <v>21.9</v>
      </c>
      <c r="E199">
        <v>1.115</v>
      </c>
      <c r="F199">
        <v>0.22620000000000001</v>
      </c>
      <c r="G199">
        <v>0.59340000000000004</v>
      </c>
      <c r="H199">
        <v>23.070799999999998</v>
      </c>
      <c r="I199">
        <v>20.497499999999999</v>
      </c>
    </row>
    <row r="200" spans="1:11" ht="15" x14ac:dyDescent="0.25">
      <c r="B200" t="s">
        <v>65</v>
      </c>
      <c r="C200">
        <v>17.38</v>
      </c>
      <c r="D200">
        <v>24.5</v>
      </c>
      <c r="E200">
        <v>0.97789999999999999</v>
      </c>
      <c r="F200">
        <v>0.21329999999999999</v>
      </c>
      <c r="G200">
        <v>0.59189999999999998</v>
      </c>
      <c r="H200">
        <v>19.697199999999999</v>
      </c>
      <c r="I200">
        <v>17.5002</v>
      </c>
    </row>
    <row r="201" spans="1:11" ht="15" x14ac:dyDescent="0.25">
      <c r="B201" t="s">
        <v>66</v>
      </c>
      <c r="C201">
        <v>81.531000000000006</v>
      </c>
      <c r="D201">
        <v>22.9</v>
      </c>
      <c r="E201">
        <v>5.5835999999999997</v>
      </c>
      <c r="F201">
        <v>1.0612999999999999</v>
      </c>
      <c r="G201">
        <v>2.8220000000000001</v>
      </c>
      <c r="H201">
        <v>112.7576</v>
      </c>
      <c r="I201">
        <v>100.28870000000001</v>
      </c>
    </row>
    <row r="202" spans="1:11" ht="15" x14ac:dyDescent="0.25">
      <c r="B202" t="s">
        <v>67</v>
      </c>
      <c r="C202" t="s">
        <v>184</v>
      </c>
      <c r="D202" t="s">
        <v>46</v>
      </c>
      <c r="E202" t="s">
        <v>46</v>
      </c>
      <c r="F202" t="s">
        <v>46</v>
      </c>
      <c r="G202" t="s">
        <v>46</v>
      </c>
      <c r="H202" t="s">
        <v>46</v>
      </c>
    </row>
    <row r="204" spans="1:11" ht="15" x14ac:dyDescent="0.25">
      <c r="B204" t="s">
        <v>0</v>
      </c>
      <c r="C204" t="s">
        <v>37</v>
      </c>
      <c r="D204" t="s">
        <v>63</v>
      </c>
      <c r="E204" s="3">
        <v>211.96799999999999</v>
      </c>
      <c r="F204">
        <v>42.5</v>
      </c>
      <c r="G204">
        <v>14.262700000000001</v>
      </c>
      <c r="H204">
        <v>2.4504000000000001</v>
      </c>
      <c r="I204">
        <v>7.1745000000000001</v>
      </c>
      <c r="J204">
        <v>359.8408</v>
      </c>
      <c r="K204">
        <v>322.84030000000001</v>
      </c>
    </row>
    <row r="205" spans="1:11" ht="15" x14ac:dyDescent="0.25">
      <c r="B205" t="s">
        <v>64</v>
      </c>
      <c r="C205" s="3">
        <v>313.77199999999999</v>
      </c>
      <c r="D205">
        <v>43.3</v>
      </c>
      <c r="E205">
        <v>18.351199999999999</v>
      </c>
      <c r="F205">
        <v>3.5184000000000002</v>
      </c>
      <c r="G205">
        <v>10.4893</v>
      </c>
      <c r="H205">
        <v>533.7704</v>
      </c>
      <c r="I205">
        <v>479.79559999999998</v>
      </c>
    </row>
    <row r="206" spans="1:11" ht="15" x14ac:dyDescent="0.25">
      <c r="A206" t="s">
        <v>19</v>
      </c>
    </row>
    <row r="207" spans="1:11" ht="15" x14ac:dyDescent="0.25">
      <c r="A207" t="s">
        <v>50</v>
      </c>
      <c r="B207" t="s">
        <v>51</v>
      </c>
      <c r="C207" t="s">
        <v>200</v>
      </c>
      <c r="D207" s="7">
        <v>0.63725694444444447</v>
      </c>
      <c r="E207" s="8">
        <v>41423</v>
      </c>
    </row>
    <row r="208" spans="1:11" ht="15" x14ac:dyDescent="0.25">
      <c r="A208" t="s">
        <v>20</v>
      </c>
    </row>
    <row r="209" spans="1:15" ht="15" x14ac:dyDescent="0.25">
      <c r="A209" t="s">
        <v>21</v>
      </c>
      <c r="B209" t="s">
        <v>132</v>
      </c>
      <c r="C209">
        <v>2011</v>
      </c>
    </row>
    <row r="210" spans="1:15" ht="15" x14ac:dyDescent="0.25">
      <c r="A210" t="s">
        <v>23</v>
      </c>
      <c r="B210" t="s">
        <v>24</v>
      </c>
      <c r="C210" t="s">
        <v>25</v>
      </c>
      <c r="D210">
        <v>1</v>
      </c>
      <c r="E210">
        <v>2</v>
      </c>
      <c r="F210">
        <v>3</v>
      </c>
      <c r="G210">
        <v>4</v>
      </c>
      <c r="H210">
        <v>5</v>
      </c>
      <c r="I210">
        <v>6</v>
      </c>
      <c r="J210">
        <v>7</v>
      </c>
      <c r="K210">
        <v>8</v>
      </c>
      <c r="L210">
        <v>9</v>
      </c>
      <c r="M210">
        <v>10</v>
      </c>
      <c r="N210">
        <v>11</v>
      </c>
      <c r="O210">
        <v>12</v>
      </c>
    </row>
    <row r="212" spans="1:15" ht="15" x14ac:dyDescent="0.25">
      <c r="C212" s="5"/>
    </row>
    <row r="213" spans="1:15" ht="15" x14ac:dyDescent="0.25">
      <c r="A213" t="s">
        <v>26</v>
      </c>
      <c r="B213" t="s">
        <v>27</v>
      </c>
      <c r="C213" s="5">
        <v>4.666666666666667</v>
      </c>
      <c r="D213" t="s">
        <v>28</v>
      </c>
      <c r="E213" t="s">
        <v>169</v>
      </c>
      <c r="F213" t="s">
        <v>170</v>
      </c>
      <c r="G213" t="s">
        <v>171</v>
      </c>
      <c r="H213" t="s">
        <v>29</v>
      </c>
      <c r="I213" t="s">
        <v>60</v>
      </c>
      <c r="J213" t="s">
        <v>31</v>
      </c>
      <c r="K213" t="s">
        <v>61</v>
      </c>
      <c r="L213" t="s">
        <v>30</v>
      </c>
      <c r="M213" t="s">
        <v>62</v>
      </c>
    </row>
    <row r="214" spans="1:15" ht="15" x14ac:dyDescent="0.25">
      <c r="A214" t="s">
        <v>172</v>
      </c>
      <c r="B214" t="s">
        <v>1</v>
      </c>
      <c r="C214" t="s">
        <v>2</v>
      </c>
      <c r="D214" t="s">
        <v>33</v>
      </c>
      <c r="E214" t="s">
        <v>3</v>
      </c>
      <c r="F214" t="s">
        <v>4</v>
      </c>
      <c r="G214" t="s">
        <v>5</v>
      </c>
      <c r="H214" t="s">
        <v>6</v>
      </c>
      <c r="I214">
        <v>34001</v>
      </c>
      <c r="J214">
        <v>2011</v>
      </c>
      <c r="K214" t="s">
        <v>173</v>
      </c>
      <c r="L214" t="s">
        <v>174</v>
      </c>
      <c r="M214" t="s">
        <v>175</v>
      </c>
    </row>
    <row r="215" spans="1:15" ht="15" x14ac:dyDescent="0.25">
      <c r="A215" t="s">
        <v>19</v>
      </c>
    </row>
    <row r="216" spans="1:15" ht="15" x14ac:dyDescent="0.25">
      <c r="B216" t="s">
        <v>0</v>
      </c>
      <c r="C216" t="s">
        <v>172</v>
      </c>
      <c r="D216" t="s">
        <v>34</v>
      </c>
      <c r="E216" t="s">
        <v>176</v>
      </c>
      <c r="F216" t="s">
        <v>177</v>
      </c>
      <c r="G216">
        <v>-2.5</v>
      </c>
    </row>
    <row r="217" spans="1:15" ht="15" x14ac:dyDescent="0.25">
      <c r="B217" t="s">
        <v>35</v>
      </c>
      <c r="C217" t="s">
        <v>178</v>
      </c>
      <c r="D217" t="s">
        <v>7</v>
      </c>
      <c r="E217" t="s">
        <v>36</v>
      </c>
      <c r="F217" t="s">
        <v>37</v>
      </c>
      <c r="G217" t="s">
        <v>38</v>
      </c>
      <c r="H217" t="s">
        <v>179</v>
      </c>
      <c r="I217" t="s">
        <v>180</v>
      </c>
      <c r="J217" t="s">
        <v>39</v>
      </c>
      <c r="K217" t="s">
        <v>181</v>
      </c>
    </row>
    <row r="218" spans="1:15" ht="15" x14ac:dyDescent="0.25">
      <c r="A218" t="s">
        <v>19</v>
      </c>
    </row>
    <row r="219" spans="1:15" ht="15" x14ac:dyDescent="0.25">
      <c r="C219" s="3"/>
    </row>
    <row r="220" spans="1:15" ht="15" x14ac:dyDescent="0.25">
      <c r="B220" t="s">
        <v>38</v>
      </c>
      <c r="C220" s="3">
        <v>207.73400000000001</v>
      </c>
      <c r="D220">
        <v>41.7</v>
      </c>
      <c r="E220">
        <v>10.4953</v>
      </c>
      <c r="F220">
        <v>2.3477000000000001</v>
      </c>
      <c r="G220">
        <v>7.0711000000000004</v>
      </c>
      <c r="H220">
        <v>313.0924</v>
      </c>
      <c r="I220">
        <v>281.20370000000003</v>
      </c>
    </row>
    <row r="221" spans="1:15" ht="15" x14ac:dyDescent="0.25">
      <c r="B221" t="s">
        <v>65</v>
      </c>
      <c r="C221" s="3">
        <v>192.91499999999999</v>
      </c>
      <c r="D221">
        <v>45.9</v>
      </c>
      <c r="E221">
        <v>9.3331999999999997</v>
      </c>
      <c r="F221">
        <v>2.0907</v>
      </c>
      <c r="G221">
        <v>6.5053999999999998</v>
      </c>
      <c r="H221">
        <v>293.60129999999998</v>
      </c>
      <c r="I221">
        <v>262.34339999999997</v>
      </c>
    </row>
    <row r="222" spans="1:15" ht="15" x14ac:dyDescent="0.25">
      <c r="B222" t="s">
        <v>66</v>
      </c>
      <c r="C222">
        <v>926.38800000000003</v>
      </c>
      <c r="D222">
        <v>43.3</v>
      </c>
      <c r="E222">
        <v>52.442399999999999</v>
      </c>
      <c r="F222">
        <v>10.4072</v>
      </c>
      <c r="G222">
        <v>31.240300000000001</v>
      </c>
      <c r="H222" s="6">
        <v>1500.3</v>
      </c>
      <c r="I222" s="6">
        <v>1346.18</v>
      </c>
    </row>
    <row r="224" spans="1:15" ht="15" x14ac:dyDescent="0.25">
      <c r="F224" s="3"/>
    </row>
    <row r="225" spans="2:11" ht="15" x14ac:dyDescent="0.25">
      <c r="B225" t="s">
        <v>90</v>
      </c>
      <c r="C225" s="3" t="s">
        <v>98</v>
      </c>
    </row>
    <row r="226" spans="2:11" ht="15" x14ac:dyDescent="0.25">
      <c r="C226" s="3"/>
    </row>
    <row r="227" spans="2:11" ht="15" x14ac:dyDescent="0.25">
      <c r="B227" t="s">
        <v>41</v>
      </c>
      <c r="C227" s="3" t="s">
        <v>63</v>
      </c>
      <c r="D227" t="s">
        <v>182</v>
      </c>
      <c r="E227">
        <v>0</v>
      </c>
      <c r="F227">
        <v>1.7914000000000001</v>
      </c>
      <c r="G227">
        <v>0.2306</v>
      </c>
      <c r="H227">
        <v>0</v>
      </c>
      <c r="I227">
        <v>58.295000000000002</v>
      </c>
      <c r="J227">
        <v>54.648299999999999</v>
      </c>
    </row>
    <row r="228" spans="2:11" ht="15" x14ac:dyDescent="0.25">
      <c r="B228" t="s">
        <v>64</v>
      </c>
      <c r="C228" s="3" t="s">
        <v>182</v>
      </c>
      <c r="D228">
        <v>0</v>
      </c>
      <c r="E228">
        <v>1.6959</v>
      </c>
      <c r="F228">
        <v>0.1988</v>
      </c>
      <c r="G228">
        <v>0</v>
      </c>
      <c r="H228">
        <v>112.4659</v>
      </c>
      <c r="I228">
        <v>105.8399</v>
      </c>
    </row>
    <row r="229" spans="2:11" ht="15" x14ac:dyDescent="0.25">
      <c r="B229" t="s">
        <v>38</v>
      </c>
      <c r="C229" t="s">
        <v>182</v>
      </c>
      <c r="D229">
        <v>0</v>
      </c>
      <c r="E229">
        <v>1.0228999999999999</v>
      </c>
      <c r="F229">
        <v>0.1386</v>
      </c>
      <c r="G229">
        <v>0</v>
      </c>
      <c r="H229">
        <v>71.971100000000007</v>
      </c>
      <c r="I229">
        <v>67.841099999999997</v>
      </c>
    </row>
    <row r="230" spans="2:11" ht="15" x14ac:dyDescent="0.25">
      <c r="B230" t="s">
        <v>65</v>
      </c>
      <c r="C230" t="s">
        <v>182</v>
      </c>
      <c r="D230">
        <v>0</v>
      </c>
      <c r="E230">
        <v>1.7128000000000001</v>
      </c>
      <c r="F230">
        <v>0.1769</v>
      </c>
      <c r="G230">
        <v>0</v>
      </c>
      <c r="H230">
        <v>110.8605</v>
      </c>
      <c r="I230">
        <v>100.6063</v>
      </c>
    </row>
    <row r="231" spans="2:11" ht="15" x14ac:dyDescent="0.25">
      <c r="B231" t="s">
        <v>66</v>
      </c>
      <c r="C231" t="s">
        <v>182</v>
      </c>
      <c r="D231">
        <v>0</v>
      </c>
      <c r="E231">
        <v>6.2230999999999996</v>
      </c>
      <c r="F231">
        <v>0.74480000000000002</v>
      </c>
      <c r="G231">
        <v>0</v>
      </c>
      <c r="H231">
        <v>353.59249999999997</v>
      </c>
      <c r="I231">
        <v>328.93549999999999</v>
      </c>
    </row>
    <row r="233" spans="2:11" ht="15" x14ac:dyDescent="0.25">
      <c r="B233" t="s">
        <v>42</v>
      </c>
      <c r="C233" t="s">
        <v>43</v>
      </c>
      <c r="D233" t="s">
        <v>63</v>
      </c>
      <c r="E233">
        <v>33.146000000000001</v>
      </c>
      <c r="F233">
        <v>61.8</v>
      </c>
      <c r="G233">
        <v>2.04</v>
      </c>
      <c r="H233">
        <v>0.34499999999999997</v>
      </c>
      <c r="I233">
        <v>1.1402000000000001</v>
      </c>
      <c r="J233">
        <v>52.829000000000001</v>
      </c>
      <c r="K233">
        <v>47.143599999999999</v>
      </c>
    </row>
    <row r="234" spans="2:11" ht="15" x14ac:dyDescent="0.25">
      <c r="B234" t="s">
        <v>64</v>
      </c>
      <c r="C234">
        <v>37.584000000000003</v>
      </c>
      <c r="D234">
        <v>61.8</v>
      </c>
      <c r="E234">
        <v>2.3858999999999999</v>
      </c>
      <c r="F234">
        <v>0.39750000000000002</v>
      </c>
      <c r="G234">
        <v>1.2908999999999999</v>
      </c>
      <c r="H234">
        <v>65.187399999999997</v>
      </c>
      <c r="I234">
        <v>58.2209</v>
      </c>
    </row>
    <row r="235" spans="2:11" ht="15" x14ac:dyDescent="0.25">
      <c r="B235" t="s">
        <v>38</v>
      </c>
      <c r="C235">
        <v>29.545999999999999</v>
      </c>
      <c r="D235">
        <v>61.8</v>
      </c>
      <c r="E235">
        <v>1.3274999999999999</v>
      </c>
      <c r="F235">
        <v>0.30559999999999998</v>
      </c>
      <c r="G235">
        <v>1.0279</v>
      </c>
      <c r="H235">
        <v>38.051600000000001</v>
      </c>
      <c r="I235">
        <v>33.855699999999999</v>
      </c>
    </row>
    <row r="236" spans="2:11" ht="15" x14ac:dyDescent="0.25">
      <c r="B236" t="s">
        <v>65</v>
      </c>
      <c r="C236">
        <v>24.614000000000001</v>
      </c>
      <c r="D236">
        <v>61.8</v>
      </c>
      <c r="E236">
        <v>1.0634999999999999</v>
      </c>
      <c r="F236">
        <v>0.24629999999999999</v>
      </c>
      <c r="G236">
        <v>0.8609</v>
      </c>
      <c r="H236">
        <v>28.9419</v>
      </c>
      <c r="I236">
        <v>25.734000000000002</v>
      </c>
    </row>
    <row r="237" spans="2:11" ht="15" x14ac:dyDescent="0.25">
      <c r="B237" t="s">
        <v>66</v>
      </c>
      <c r="C237">
        <v>124.89</v>
      </c>
      <c r="D237">
        <v>61.8</v>
      </c>
      <c r="E237">
        <v>6.8167999999999997</v>
      </c>
      <c r="F237">
        <v>1.2943</v>
      </c>
      <c r="G237">
        <v>4.3198999999999996</v>
      </c>
      <c r="H237">
        <v>185.00989999999999</v>
      </c>
      <c r="I237">
        <v>164.95429999999999</v>
      </c>
    </row>
    <row r="239" spans="2:11" ht="15" x14ac:dyDescent="0.25">
      <c r="B239" t="s">
        <v>42</v>
      </c>
      <c r="C239" t="s">
        <v>44</v>
      </c>
      <c r="D239" t="s">
        <v>63</v>
      </c>
      <c r="E239">
        <v>121.52800000000001</v>
      </c>
      <c r="F239">
        <v>41.6</v>
      </c>
      <c r="G239">
        <v>6.9382999999999999</v>
      </c>
      <c r="H239">
        <v>1.2454000000000001</v>
      </c>
      <c r="I239">
        <v>3.8652000000000002</v>
      </c>
      <c r="J239">
        <v>159.11170000000001</v>
      </c>
      <c r="K239">
        <v>141.77760000000001</v>
      </c>
    </row>
    <row r="240" spans="2:11" ht="15" x14ac:dyDescent="0.25">
      <c r="B240" t="s">
        <v>64</v>
      </c>
      <c r="C240">
        <v>159.124</v>
      </c>
      <c r="D240">
        <v>43</v>
      </c>
      <c r="E240">
        <v>8.7957999999999998</v>
      </c>
      <c r="F240">
        <v>1.6535</v>
      </c>
      <c r="G240">
        <v>5.0891999999999999</v>
      </c>
      <c r="H240">
        <v>213.8322</v>
      </c>
      <c r="I240">
        <v>190.44409999999999</v>
      </c>
    </row>
    <row r="241" spans="2:11" ht="15" x14ac:dyDescent="0.25">
      <c r="B241" t="s">
        <v>38</v>
      </c>
      <c r="C241">
        <v>110.53700000000001</v>
      </c>
      <c r="D241">
        <v>42.1</v>
      </c>
      <c r="E241" s="3">
        <v>5.5269000000000004</v>
      </c>
      <c r="F241">
        <v>1.1487000000000001</v>
      </c>
      <c r="G241">
        <v>3.5434999999999999</v>
      </c>
      <c r="H241">
        <v>135.70070000000001</v>
      </c>
      <c r="I241">
        <v>120.71420000000001</v>
      </c>
    </row>
    <row r="242" spans="2:11" ht="15" x14ac:dyDescent="0.25">
      <c r="B242" t="s">
        <v>65</v>
      </c>
      <c r="C242" s="3">
        <v>118.57</v>
      </c>
      <c r="D242">
        <v>44</v>
      </c>
      <c r="E242">
        <v>4.9592000000000001</v>
      </c>
      <c r="F242">
        <v>1.1793</v>
      </c>
      <c r="G242">
        <v>3.8420000000000001</v>
      </c>
      <c r="H242">
        <v>122.7041</v>
      </c>
      <c r="I242">
        <v>109.05589999999999</v>
      </c>
    </row>
    <row r="243" spans="2:11" ht="15" x14ac:dyDescent="0.25">
      <c r="B243" t="s">
        <v>66</v>
      </c>
      <c r="C243" s="3">
        <v>509.75900000000001</v>
      </c>
      <c r="D243">
        <v>42.7</v>
      </c>
      <c r="E243">
        <v>26.220199999999998</v>
      </c>
      <c r="F243">
        <v>5.2268999999999997</v>
      </c>
      <c r="G243">
        <v>16.3399</v>
      </c>
      <c r="H243">
        <v>631.34870000000001</v>
      </c>
      <c r="I243">
        <v>561.99180000000001</v>
      </c>
    </row>
    <row r="244" spans="2:11" ht="15" x14ac:dyDescent="0.25">
      <c r="C244" s="3"/>
    </row>
    <row r="245" spans="2:11" ht="15" x14ac:dyDescent="0.25">
      <c r="B245" t="s">
        <v>45</v>
      </c>
      <c r="C245" s="3" t="s">
        <v>43</v>
      </c>
      <c r="D245" t="s">
        <v>63</v>
      </c>
      <c r="E245">
        <v>2.786</v>
      </c>
      <c r="F245">
        <v>60</v>
      </c>
      <c r="G245">
        <v>0.13350000000000001</v>
      </c>
      <c r="H245">
        <v>2.6499999999999999E-2</v>
      </c>
      <c r="I245">
        <v>9.2999999999999999E-2</v>
      </c>
      <c r="J245">
        <v>3.9195000000000002</v>
      </c>
      <c r="K245">
        <v>3.4948000000000001</v>
      </c>
    </row>
    <row r="246" spans="2:11" ht="15" x14ac:dyDescent="0.25">
      <c r="B246" t="s">
        <v>64</v>
      </c>
      <c r="C246">
        <v>3.5659999999999998</v>
      </c>
      <c r="D246">
        <v>60</v>
      </c>
      <c r="E246">
        <v>0.18049999999999999</v>
      </c>
      <c r="F246">
        <v>3.4500000000000003E-2</v>
      </c>
      <c r="G246">
        <v>0.11890000000000001</v>
      </c>
      <c r="H246">
        <v>5.4890999999999996</v>
      </c>
      <c r="I246">
        <v>4.8994999999999997</v>
      </c>
    </row>
    <row r="247" spans="2:11" ht="15" x14ac:dyDescent="0.25">
      <c r="B247" t="s">
        <v>38</v>
      </c>
      <c r="C247">
        <v>2.7639999999999998</v>
      </c>
      <c r="D247">
        <v>60</v>
      </c>
      <c r="E247">
        <v>9.6799999999999997E-2</v>
      </c>
      <c r="F247">
        <v>2.63E-2</v>
      </c>
      <c r="G247">
        <v>9.2899999999999996E-2</v>
      </c>
      <c r="H247">
        <v>3.1257000000000001</v>
      </c>
      <c r="I247">
        <v>2.7793000000000001</v>
      </c>
    </row>
    <row r="248" spans="2:11" ht="15" x14ac:dyDescent="0.25">
      <c r="B248" t="s">
        <v>65</v>
      </c>
      <c r="C248">
        <v>2.3279999999999998</v>
      </c>
      <c r="D248">
        <v>60.2</v>
      </c>
      <c r="E248" s="3">
        <v>8.0500000000000002E-2</v>
      </c>
      <c r="F248">
        <v>2.1600000000000001E-2</v>
      </c>
      <c r="G248">
        <v>7.8399999999999997E-2</v>
      </c>
      <c r="H248">
        <v>2.5146999999999999</v>
      </c>
      <c r="I248">
        <v>2.2362000000000002</v>
      </c>
    </row>
    <row r="249" spans="2:11" ht="15" x14ac:dyDescent="0.25">
      <c r="B249" t="s">
        <v>66</v>
      </c>
      <c r="C249" s="3">
        <v>11.444000000000001</v>
      </c>
      <c r="D249">
        <v>60.1</v>
      </c>
      <c r="E249">
        <v>0.4914</v>
      </c>
      <c r="F249">
        <v>0.1089</v>
      </c>
      <c r="G249">
        <v>0.3831</v>
      </c>
      <c r="H249">
        <v>15.048999999999999</v>
      </c>
      <c r="I249">
        <v>13.409800000000001</v>
      </c>
    </row>
    <row r="250" spans="2:11" ht="15" x14ac:dyDescent="0.25">
      <c r="C250" s="3"/>
    </row>
    <row r="251" spans="2:11" ht="15" x14ac:dyDescent="0.25">
      <c r="B251" t="s">
        <v>45</v>
      </c>
      <c r="C251" s="3" t="s">
        <v>44</v>
      </c>
      <c r="D251" t="s">
        <v>63</v>
      </c>
      <c r="E251">
        <v>28.535</v>
      </c>
      <c r="F251">
        <v>18.100000000000001</v>
      </c>
      <c r="G251">
        <v>2.9104000000000001</v>
      </c>
      <c r="H251">
        <v>0.4153</v>
      </c>
      <c r="I251">
        <v>1.0874999999999999</v>
      </c>
      <c r="J251">
        <v>53.5886</v>
      </c>
      <c r="K251">
        <v>47.829099999999997</v>
      </c>
    </row>
    <row r="252" spans="2:11" ht="15" x14ac:dyDescent="0.25">
      <c r="B252" t="s">
        <v>64</v>
      </c>
      <c r="C252" s="3">
        <v>42.533999999999999</v>
      </c>
      <c r="D252">
        <v>20.6</v>
      </c>
      <c r="E252">
        <v>4.1616</v>
      </c>
      <c r="F252">
        <v>0.60009999999999997</v>
      </c>
      <c r="G252">
        <v>1.5246</v>
      </c>
      <c r="H252">
        <v>80.8339</v>
      </c>
      <c r="I252">
        <v>72.064700000000002</v>
      </c>
    </row>
    <row r="253" spans="2:11" ht="15" x14ac:dyDescent="0.25">
      <c r="B253" t="s">
        <v>38</v>
      </c>
      <c r="C253">
        <v>28.402000000000001</v>
      </c>
      <c r="D253">
        <v>17.8</v>
      </c>
      <c r="E253">
        <v>2.8193000000000001</v>
      </c>
      <c r="F253">
        <v>0.4299</v>
      </c>
      <c r="G253">
        <v>1.1016999999999999</v>
      </c>
      <c r="H253">
        <v>54.500700000000002</v>
      </c>
      <c r="I253">
        <v>48.547699999999999</v>
      </c>
    </row>
    <row r="254" spans="2:11" ht="15" x14ac:dyDescent="0.25">
      <c r="B254" t="s">
        <v>65</v>
      </c>
      <c r="C254">
        <v>30.475000000000001</v>
      </c>
      <c r="D254">
        <v>22.8</v>
      </c>
      <c r="E254">
        <v>2.3066</v>
      </c>
      <c r="F254">
        <v>0.39319999999999999</v>
      </c>
      <c r="G254">
        <v>1.0526</v>
      </c>
      <c r="H254">
        <v>44.4848</v>
      </c>
      <c r="I254">
        <v>39.619900000000001</v>
      </c>
    </row>
    <row r="255" spans="2:11" ht="15" x14ac:dyDescent="0.25">
      <c r="B255" t="s">
        <v>66</v>
      </c>
      <c r="C255">
        <v>129.946</v>
      </c>
      <c r="D255">
        <v>19.8</v>
      </c>
      <c r="E255" s="3">
        <v>12.197800000000001</v>
      </c>
      <c r="F255">
        <v>1.8385</v>
      </c>
      <c r="G255">
        <v>4.7664</v>
      </c>
      <c r="H255">
        <v>233.40799999999999</v>
      </c>
      <c r="I255">
        <v>208.06139999999999</v>
      </c>
    </row>
    <row r="256" spans="2:11" ht="15" x14ac:dyDescent="0.25">
      <c r="B256" t="s">
        <v>67</v>
      </c>
      <c r="C256" s="3" t="s">
        <v>184</v>
      </c>
      <c r="D256" t="s">
        <v>46</v>
      </c>
      <c r="E256" t="s">
        <v>46</v>
      </c>
      <c r="F256" t="s">
        <v>46</v>
      </c>
      <c r="G256" t="s">
        <v>46</v>
      </c>
      <c r="H256" t="s">
        <v>46</v>
      </c>
    </row>
    <row r="257" spans="1:15" ht="15" x14ac:dyDescent="0.25">
      <c r="C257" s="3"/>
    </row>
    <row r="258" spans="1:15" ht="15" x14ac:dyDescent="0.25">
      <c r="A258" t="s">
        <v>19</v>
      </c>
    </row>
    <row r="259" spans="1:15" ht="15" x14ac:dyDescent="0.25">
      <c r="A259" t="s">
        <v>50</v>
      </c>
      <c r="B259" t="s">
        <v>51</v>
      </c>
      <c r="C259" t="s">
        <v>200</v>
      </c>
      <c r="D259" s="7">
        <v>0.63725694444444447</v>
      </c>
      <c r="E259" s="8">
        <v>41423</v>
      </c>
    </row>
    <row r="260" spans="1:15" ht="15" x14ac:dyDescent="0.25">
      <c r="A260" t="s">
        <v>20</v>
      </c>
    </row>
    <row r="261" spans="1:15" ht="15" x14ac:dyDescent="0.25">
      <c r="A261" t="s">
        <v>21</v>
      </c>
      <c r="B261" t="s">
        <v>132</v>
      </c>
      <c r="C261">
        <v>2011</v>
      </c>
    </row>
    <row r="262" spans="1:15" ht="15" x14ac:dyDescent="0.25">
      <c r="A262" t="s">
        <v>23</v>
      </c>
      <c r="B262" t="s">
        <v>24</v>
      </c>
      <c r="C262" t="s">
        <v>25</v>
      </c>
      <c r="D262">
        <v>1</v>
      </c>
      <c r="E262">
        <v>2</v>
      </c>
      <c r="F262">
        <v>3</v>
      </c>
      <c r="G262">
        <v>4</v>
      </c>
      <c r="H262">
        <v>5</v>
      </c>
      <c r="I262">
        <v>6</v>
      </c>
      <c r="J262">
        <v>7</v>
      </c>
      <c r="K262">
        <v>8</v>
      </c>
      <c r="L262">
        <v>9</v>
      </c>
      <c r="M262">
        <v>10</v>
      </c>
      <c r="N262">
        <v>11</v>
      </c>
      <c r="O262">
        <v>12</v>
      </c>
    </row>
    <row r="264" spans="1:15" ht="15" x14ac:dyDescent="0.25">
      <c r="C264" s="5"/>
    </row>
    <row r="265" spans="1:15" ht="15" x14ac:dyDescent="0.25">
      <c r="A265" t="s">
        <v>26</v>
      </c>
      <c r="B265" t="s">
        <v>27</v>
      </c>
      <c r="C265" s="5">
        <v>4.666666666666667</v>
      </c>
      <c r="D265" t="s">
        <v>28</v>
      </c>
      <c r="E265" t="s">
        <v>169</v>
      </c>
      <c r="F265" t="s">
        <v>170</v>
      </c>
      <c r="G265" t="s">
        <v>171</v>
      </c>
      <c r="H265" t="s">
        <v>29</v>
      </c>
      <c r="I265" t="s">
        <v>60</v>
      </c>
      <c r="J265" t="s">
        <v>31</v>
      </c>
      <c r="K265" t="s">
        <v>61</v>
      </c>
      <c r="L265" t="s">
        <v>30</v>
      </c>
      <c r="M265" t="s">
        <v>62</v>
      </c>
    </row>
    <row r="266" spans="1:15" ht="15" x14ac:dyDescent="0.25">
      <c r="A266" t="s">
        <v>172</v>
      </c>
      <c r="B266" t="s">
        <v>1</v>
      </c>
      <c r="C266" t="s">
        <v>2</v>
      </c>
      <c r="D266" t="s">
        <v>33</v>
      </c>
      <c r="E266" t="s">
        <v>3</v>
      </c>
      <c r="F266" t="s">
        <v>4</v>
      </c>
      <c r="G266" t="s">
        <v>5</v>
      </c>
      <c r="H266" t="s">
        <v>6</v>
      </c>
      <c r="I266">
        <v>34001</v>
      </c>
      <c r="J266">
        <v>2011</v>
      </c>
      <c r="K266" t="s">
        <v>173</v>
      </c>
      <c r="L266" t="s">
        <v>174</v>
      </c>
      <c r="M266" t="s">
        <v>175</v>
      </c>
    </row>
    <row r="267" spans="1:15" ht="15" x14ac:dyDescent="0.25">
      <c r="A267" t="s">
        <v>19</v>
      </c>
    </row>
    <row r="268" spans="1:15" ht="15" x14ac:dyDescent="0.25">
      <c r="B268" t="s">
        <v>0</v>
      </c>
      <c r="C268" t="s">
        <v>172</v>
      </c>
      <c r="D268" t="s">
        <v>34</v>
      </c>
      <c r="E268" t="s">
        <v>176</v>
      </c>
      <c r="F268" t="s">
        <v>177</v>
      </c>
      <c r="G268">
        <v>-2.5</v>
      </c>
    </row>
    <row r="269" spans="1:15" ht="15" x14ac:dyDescent="0.25">
      <c r="B269" t="s">
        <v>35</v>
      </c>
      <c r="C269" t="s">
        <v>178</v>
      </c>
      <c r="D269" t="s">
        <v>7</v>
      </c>
      <c r="E269" t="s">
        <v>36</v>
      </c>
      <c r="F269" t="s">
        <v>37</v>
      </c>
      <c r="G269" t="s">
        <v>38</v>
      </c>
      <c r="H269" t="s">
        <v>179</v>
      </c>
      <c r="I269" t="s">
        <v>180</v>
      </c>
      <c r="J269" t="s">
        <v>39</v>
      </c>
      <c r="K269" t="s">
        <v>181</v>
      </c>
    </row>
    <row r="270" spans="1:15" ht="15" x14ac:dyDescent="0.25">
      <c r="A270" t="s">
        <v>19</v>
      </c>
    </row>
    <row r="271" spans="1:15" ht="15" x14ac:dyDescent="0.25">
      <c r="C271" s="3"/>
    </row>
    <row r="272" spans="1:15" ht="15" x14ac:dyDescent="0.25">
      <c r="B272" t="s">
        <v>0</v>
      </c>
      <c r="C272" s="3" t="s">
        <v>37</v>
      </c>
      <c r="D272" t="s">
        <v>63</v>
      </c>
      <c r="E272">
        <v>185.994</v>
      </c>
      <c r="F272">
        <v>36.6</v>
      </c>
      <c r="G272">
        <v>13.813599999999999</v>
      </c>
      <c r="H272">
        <v>2.2627000000000002</v>
      </c>
      <c r="I272">
        <v>6.1858000000000004</v>
      </c>
      <c r="J272">
        <v>327.74369999999999</v>
      </c>
      <c r="K272">
        <v>294.89339999999999</v>
      </c>
    </row>
    <row r="273" spans="2:11" ht="15" x14ac:dyDescent="0.25">
      <c r="B273" t="s">
        <v>64</v>
      </c>
      <c r="C273">
        <v>242.80799999999999</v>
      </c>
      <c r="D273">
        <v>37.700000000000003</v>
      </c>
      <c r="E273">
        <v>17.2197</v>
      </c>
      <c r="F273">
        <v>2.8843999999999999</v>
      </c>
      <c r="G273">
        <v>8.0236000000000001</v>
      </c>
      <c r="H273">
        <v>477.80849999999998</v>
      </c>
      <c r="I273">
        <v>431.46910000000003</v>
      </c>
    </row>
    <row r="274" spans="2:11" ht="15" x14ac:dyDescent="0.25">
      <c r="B274" t="s">
        <v>38</v>
      </c>
      <c r="C274">
        <v>171.25</v>
      </c>
      <c r="D274">
        <v>36.1</v>
      </c>
      <c r="E274">
        <v>10.7934</v>
      </c>
      <c r="F274">
        <v>2.0491000000000001</v>
      </c>
      <c r="G274">
        <v>5.766</v>
      </c>
      <c r="H274">
        <v>303.34980000000002</v>
      </c>
      <c r="I274">
        <v>273.738</v>
      </c>
    </row>
    <row r="275" spans="2:11" ht="15" x14ac:dyDescent="0.25">
      <c r="B275" t="s">
        <v>65</v>
      </c>
      <c r="C275">
        <v>175.98599999999999</v>
      </c>
      <c r="D275">
        <v>39.4</v>
      </c>
      <c r="E275" s="3">
        <v>10.1225</v>
      </c>
      <c r="F275">
        <v>2.0173000000000001</v>
      </c>
      <c r="G275">
        <v>5.8338999999999999</v>
      </c>
      <c r="H275">
        <v>309.50599999999997</v>
      </c>
      <c r="I275">
        <v>277.25229999999999</v>
      </c>
    </row>
    <row r="276" spans="2:11" ht="15" x14ac:dyDescent="0.25">
      <c r="B276" t="s">
        <v>66</v>
      </c>
      <c r="C276" s="3">
        <v>776.03899999999999</v>
      </c>
      <c r="D276">
        <v>37.4</v>
      </c>
      <c r="E276">
        <v>51.949199999999998</v>
      </c>
      <c r="F276">
        <v>9.2134999999999998</v>
      </c>
      <c r="G276">
        <v>25.8094</v>
      </c>
      <c r="H276" s="6">
        <v>1418.41</v>
      </c>
      <c r="I276" s="6">
        <v>1277.3499999999999</v>
      </c>
    </row>
    <row r="277" spans="2:11" ht="15" x14ac:dyDescent="0.25">
      <c r="C277" s="3"/>
    </row>
    <row r="278" spans="2:11" ht="15" x14ac:dyDescent="0.25">
      <c r="C278" s="3"/>
    </row>
    <row r="279" spans="2:11" ht="15" x14ac:dyDescent="0.25">
      <c r="B279" t="s">
        <v>135</v>
      </c>
      <c r="C279" s="3" t="s">
        <v>101</v>
      </c>
    </row>
    <row r="281" spans="2:11" ht="15" x14ac:dyDescent="0.25">
      <c r="B281" t="s">
        <v>41</v>
      </c>
      <c r="C281" t="s">
        <v>63</v>
      </c>
      <c r="D281" t="s">
        <v>182</v>
      </c>
      <c r="E281">
        <v>0</v>
      </c>
      <c r="F281">
        <v>1.0142</v>
      </c>
      <c r="G281">
        <v>0.1217</v>
      </c>
      <c r="H281">
        <v>0</v>
      </c>
      <c r="I281">
        <v>39.186500000000002</v>
      </c>
      <c r="J281">
        <v>35.697899999999997</v>
      </c>
    </row>
    <row r="282" spans="2:11" ht="15" x14ac:dyDescent="0.25">
      <c r="B282" t="s">
        <v>64</v>
      </c>
      <c r="C282" t="s">
        <v>182</v>
      </c>
      <c r="D282">
        <v>0</v>
      </c>
      <c r="E282">
        <v>0.99950000000000006</v>
      </c>
      <c r="F282" s="3">
        <v>0.1056</v>
      </c>
      <c r="G282">
        <v>0</v>
      </c>
      <c r="H282">
        <v>70.994</v>
      </c>
      <c r="I282">
        <v>65.269099999999995</v>
      </c>
    </row>
    <row r="283" spans="2:11" ht="15" x14ac:dyDescent="0.25">
      <c r="B283" t="s">
        <v>38</v>
      </c>
      <c r="C283" s="3" t="s">
        <v>182</v>
      </c>
      <c r="D283">
        <v>0</v>
      </c>
      <c r="E283">
        <v>0.61350000000000005</v>
      </c>
      <c r="F283">
        <v>7.3899999999999993E-2</v>
      </c>
      <c r="G283">
        <v>0</v>
      </c>
      <c r="H283">
        <v>45.849800000000002</v>
      </c>
      <c r="I283">
        <v>42.163699999999999</v>
      </c>
    </row>
    <row r="284" spans="2:11" ht="15" x14ac:dyDescent="0.25">
      <c r="B284" t="s">
        <v>65</v>
      </c>
      <c r="C284" s="3" t="s">
        <v>182</v>
      </c>
      <c r="D284">
        <v>0</v>
      </c>
      <c r="E284">
        <v>1.5002</v>
      </c>
      <c r="F284">
        <v>0.1091</v>
      </c>
      <c r="G284">
        <v>0</v>
      </c>
      <c r="H284">
        <v>118.9487</v>
      </c>
      <c r="I284">
        <v>102.6289</v>
      </c>
    </row>
    <row r="285" spans="2:11" ht="15" x14ac:dyDescent="0.25">
      <c r="B285" t="s">
        <v>66</v>
      </c>
      <c r="C285" s="3" t="s">
        <v>182</v>
      </c>
      <c r="D285">
        <v>0</v>
      </c>
      <c r="E285">
        <v>4.1275000000000004</v>
      </c>
      <c r="F285">
        <v>0.41049999999999998</v>
      </c>
      <c r="G285">
        <v>0</v>
      </c>
      <c r="H285">
        <v>274.97899999999998</v>
      </c>
      <c r="I285">
        <v>245.75960000000001</v>
      </c>
    </row>
    <row r="286" spans="2:11" ht="15" x14ac:dyDescent="0.25">
      <c r="C286" s="3"/>
    </row>
    <row r="287" spans="2:11" ht="15" x14ac:dyDescent="0.25">
      <c r="B287" t="s">
        <v>42</v>
      </c>
      <c r="C287" t="s">
        <v>43</v>
      </c>
      <c r="D287" t="s">
        <v>63</v>
      </c>
      <c r="E287">
        <v>73.158000000000001</v>
      </c>
      <c r="F287">
        <v>38.9</v>
      </c>
      <c r="G287">
        <v>9.9268999999999998</v>
      </c>
      <c r="H287">
        <v>0.94789999999999996</v>
      </c>
      <c r="I287">
        <v>2.8477000000000001</v>
      </c>
      <c r="J287">
        <v>189.95650000000001</v>
      </c>
      <c r="K287">
        <v>169.77789999999999</v>
      </c>
    </row>
    <row r="288" spans="2:11" ht="15" x14ac:dyDescent="0.25">
      <c r="B288" t="s">
        <v>64</v>
      </c>
      <c r="C288">
        <v>93.587999999999994</v>
      </c>
      <c r="D288">
        <v>41.5</v>
      </c>
      <c r="E288">
        <v>12.489699999999999</v>
      </c>
      <c r="F288">
        <v>1.218</v>
      </c>
      <c r="G288">
        <v>3.5670999999999999</v>
      </c>
      <c r="H288">
        <v>257.32510000000002</v>
      </c>
      <c r="I288">
        <v>230.02969999999999</v>
      </c>
    </row>
    <row r="289" spans="2:11" ht="15" x14ac:dyDescent="0.25">
      <c r="B289" t="s">
        <v>38</v>
      </c>
      <c r="C289">
        <v>73.941000000000003</v>
      </c>
      <c r="D289">
        <v>41.3</v>
      </c>
      <c r="E289">
        <v>9.3165999999999993</v>
      </c>
      <c r="F289">
        <v>0.95909999999999995</v>
      </c>
      <c r="G289">
        <v>2.8361999999999998</v>
      </c>
      <c r="H289">
        <v>194.51599999999999</v>
      </c>
      <c r="I289">
        <v>173.7783</v>
      </c>
    </row>
    <row r="290" spans="2:11" ht="15" x14ac:dyDescent="0.25">
      <c r="B290" t="s">
        <v>65</v>
      </c>
      <c r="C290">
        <v>100.527</v>
      </c>
      <c r="D290">
        <v>52.5</v>
      </c>
      <c r="E290">
        <v>14.4054</v>
      </c>
      <c r="F290">
        <v>1.2441</v>
      </c>
      <c r="G290">
        <v>3.6009000000000002</v>
      </c>
      <c r="H290">
        <v>288.69450000000001</v>
      </c>
      <c r="I290">
        <v>258.36399999999998</v>
      </c>
    </row>
    <row r="291" spans="2:11" ht="15" x14ac:dyDescent="0.25">
      <c r="B291" t="s">
        <v>66</v>
      </c>
      <c r="C291">
        <v>341.214</v>
      </c>
      <c r="D291">
        <v>43.5</v>
      </c>
      <c r="E291">
        <v>46.138500000000001</v>
      </c>
      <c r="F291">
        <v>4.3691000000000004</v>
      </c>
      <c r="G291">
        <v>12.851800000000001</v>
      </c>
      <c r="H291">
        <v>930.49210000000005</v>
      </c>
      <c r="I291">
        <v>831.94979999999998</v>
      </c>
    </row>
    <row r="293" spans="2:11" ht="15" x14ac:dyDescent="0.25">
      <c r="B293" t="s">
        <v>42</v>
      </c>
      <c r="C293" t="s">
        <v>44</v>
      </c>
      <c r="D293" t="s">
        <v>63</v>
      </c>
      <c r="E293">
        <v>121.749</v>
      </c>
      <c r="F293">
        <v>39.1</v>
      </c>
      <c r="G293">
        <v>9.7568999999999999</v>
      </c>
      <c r="H293">
        <v>1.3247</v>
      </c>
      <c r="I293">
        <v>4.0199999999999996</v>
      </c>
      <c r="J293">
        <v>227.15119999999999</v>
      </c>
      <c r="K293">
        <v>203.0472</v>
      </c>
    </row>
    <row r="294" spans="2:11" ht="15" x14ac:dyDescent="0.25">
      <c r="B294" t="s">
        <v>64</v>
      </c>
      <c r="C294">
        <v>146.95400000000001</v>
      </c>
      <c r="D294">
        <v>47.9</v>
      </c>
      <c r="E294">
        <v>10.138299999999999</v>
      </c>
      <c r="F294">
        <v>1.5319</v>
      </c>
      <c r="G294">
        <v>4.7549000000000001</v>
      </c>
      <c r="H294">
        <v>257.97460000000001</v>
      </c>
      <c r="I294">
        <v>230.45089999999999</v>
      </c>
    </row>
    <row r="295" spans="2:11" ht="15" x14ac:dyDescent="0.25">
      <c r="B295" t="s">
        <v>38</v>
      </c>
      <c r="C295">
        <v>109.93600000000001</v>
      </c>
      <c r="D295">
        <v>43.4</v>
      </c>
      <c r="E295">
        <v>5.1768999999999998</v>
      </c>
      <c r="F295">
        <v>1.1313</v>
      </c>
      <c r="G295">
        <v>3.6116000000000001</v>
      </c>
      <c r="H295">
        <v>132.1865</v>
      </c>
      <c r="I295">
        <v>117.5543</v>
      </c>
    </row>
    <row r="296" spans="2:11" ht="15" x14ac:dyDescent="0.25">
      <c r="B296" t="s">
        <v>65</v>
      </c>
      <c r="C296">
        <v>100.066</v>
      </c>
      <c r="D296">
        <v>48.8</v>
      </c>
      <c r="E296">
        <v>4.4542999999999999</v>
      </c>
      <c r="F296">
        <v>0.98380000000000001</v>
      </c>
      <c r="G296">
        <v>3.2848000000000002</v>
      </c>
      <c r="H296">
        <v>116.52549999999999</v>
      </c>
      <c r="I296">
        <v>103.706</v>
      </c>
    </row>
    <row r="297" spans="2:11" ht="15" x14ac:dyDescent="0.25">
      <c r="B297" t="s">
        <v>66</v>
      </c>
      <c r="C297">
        <v>478.70499999999998</v>
      </c>
      <c r="D297">
        <v>44.5</v>
      </c>
      <c r="E297">
        <v>29.526399999999999</v>
      </c>
      <c r="F297">
        <v>4.9718</v>
      </c>
      <c r="G297">
        <v>15.6713</v>
      </c>
      <c r="H297">
        <v>733.83780000000002</v>
      </c>
      <c r="I297">
        <v>654.75840000000005</v>
      </c>
    </row>
    <row r="299" spans="2:11" ht="15" x14ac:dyDescent="0.25">
      <c r="B299" t="s">
        <v>45</v>
      </c>
      <c r="C299" t="s">
        <v>43</v>
      </c>
      <c r="D299" t="s">
        <v>63</v>
      </c>
      <c r="E299" s="3" t="s">
        <v>182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</row>
    <row r="300" spans="2:11" ht="15" x14ac:dyDescent="0.25">
      <c r="B300" t="s">
        <v>64</v>
      </c>
      <c r="C300" s="3" t="s">
        <v>182</v>
      </c>
      <c r="D300">
        <v>0</v>
      </c>
      <c r="E300">
        <v>0</v>
      </c>
      <c r="F300">
        <v>0</v>
      </c>
      <c r="G300">
        <v>0</v>
      </c>
      <c r="H300">
        <v>0</v>
      </c>
      <c r="I300">
        <v>0</v>
      </c>
    </row>
    <row r="301" spans="2:11" ht="15" x14ac:dyDescent="0.25">
      <c r="B301" t="s">
        <v>38</v>
      </c>
      <c r="C301" s="3" t="s">
        <v>182</v>
      </c>
      <c r="D301">
        <v>0</v>
      </c>
      <c r="E301">
        <v>0</v>
      </c>
      <c r="F301">
        <v>0</v>
      </c>
      <c r="G301">
        <v>0</v>
      </c>
      <c r="H301">
        <v>0</v>
      </c>
      <c r="I301">
        <v>0</v>
      </c>
    </row>
    <row r="302" spans="2:11" ht="15" x14ac:dyDescent="0.25">
      <c r="B302" t="s">
        <v>65</v>
      </c>
      <c r="C302" s="3" t="s">
        <v>182</v>
      </c>
      <c r="D302">
        <v>0</v>
      </c>
      <c r="E302">
        <v>0</v>
      </c>
      <c r="F302">
        <v>0</v>
      </c>
      <c r="G302">
        <v>0</v>
      </c>
      <c r="H302">
        <v>0</v>
      </c>
      <c r="I302">
        <v>0</v>
      </c>
    </row>
    <row r="303" spans="2:11" ht="15" x14ac:dyDescent="0.25">
      <c r="B303" t="s">
        <v>66</v>
      </c>
      <c r="C303" s="3" t="s">
        <v>182</v>
      </c>
      <c r="D303">
        <v>0</v>
      </c>
      <c r="E303">
        <v>0</v>
      </c>
      <c r="F303">
        <v>0</v>
      </c>
      <c r="G303">
        <v>0</v>
      </c>
      <c r="H303">
        <v>0</v>
      </c>
      <c r="I303">
        <v>0</v>
      </c>
    </row>
    <row r="305" spans="1:15" ht="15" x14ac:dyDescent="0.25">
      <c r="B305" t="s">
        <v>45</v>
      </c>
      <c r="C305" t="s">
        <v>44</v>
      </c>
      <c r="D305" t="s">
        <v>63</v>
      </c>
      <c r="E305">
        <v>1.988</v>
      </c>
      <c r="F305">
        <v>34.700000000000003</v>
      </c>
      <c r="G305">
        <v>0.15210000000000001</v>
      </c>
      <c r="H305">
        <v>2.1600000000000001E-2</v>
      </c>
      <c r="I305">
        <v>6.1100000000000002E-2</v>
      </c>
      <c r="J305">
        <v>3.0848</v>
      </c>
      <c r="K305">
        <v>2.7517</v>
      </c>
    </row>
    <row r="306" spans="1:15" ht="15" x14ac:dyDescent="0.25">
      <c r="B306" t="s">
        <v>64</v>
      </c>
      <c r="C306">
        <v>2.9470000000000001</v>
      </c>
      <c r="D306">
        <v>35.9</v>
      </c>
      <c r="E306" s="3">
        <v>0.20899999999999999</v>
      </c>
      <c r="F306">
        <v>3.2000000000000001E-2</v>
      </c>
      <c r="G306">
        <v>9.0800000000000006E-2</v>
      </c>
      <c r="H306">
        <v>4.4492000000000003</v>
      </c>
      <c r="I306">
        <v>3.9668000000000001</v>
      </c>
    </row>
    <row r="307" spans="1:15" ht="15" x14ac:dyDescent="0.25">
      <c r="B307" t="s">
        <v>38</v>
      </c>
      <c r="C307" s="3">
        <v>1.907</v>
      </c>
      <c r="D307">
        <v>35.1</v>
      </c>
      <c r="E307">
        <v>0.11840000000000001</v>
      </c>
      <c r="F307">
        <v>2.07E-2</v>
      </c>
      <c r="G307">
        <v>5.8900000000000001E-2</v>
      </c>
      <c r="H307">
        <v>2.544</v>
      </c>
      <c r="I307">
        <v>2.2652999999999999</v>
      </c>
    </row>
    <row r="308" spans="1:15" ht="15" x14ac:dyDescent="0.25">
      <c r="B308" t="s">
        <v>65</v>
      </c>
      <c r="C308" s="3">
        <v>1.929</v>
      </c>
      <c r="D308">
        <v>36.700000000000003</v>
      </c>
      <c r="E308">
        <v>0.1134</v>
      </c>
      <c r="F308">
        <v>2.0199999999999999E-2</v>
      </c>
      <c r="G308">
        <v>0.06</v>
      </c>
      <c r="H308">
        <v>2.419</v>
      </c>
      <c r="I308">
        <v>2.1543000000000001</v>
      </c>
    </row>
    <row r="309" spans="1:15" ht="15" x14ac:dyDescent="0.25">
      <c r="B309" t="s">
        <v>66</v>
      </c>
      <c r="C309" s="3">
        <v>8.7710000000000008</v>
      </c>
      <c r="D309">
        <v>35.6</v>
      </c>
      <c r="E309">
        <v>0.59289999999999998</v>
      </c>
      <c r="F309">
        <v>9.4500000000000001E-2</v>
      </c>
      <c r="G309">
        <v>0.27079999999999999</v>
      </c>
      <c r="H309">
        <v>12.497</v>
      </c>
      <c r="I309">
        <v>11.1381</v>
      </c>
    </row>
    <row r="310" spans="1:15" ht="15" x14ac:dyDescent="0.25">
      <c r="A310" t="s">
        <v>19</v>
      </c>
    </row>
    <row r="311" spans="1:15" ht="15" x14ac:dyDescent="0.25">
      <c r="A311" t="s">
        <v>50</v>
      </c>
      <c r="B311" t="s">
        <v>51</v>
      </c>
      <c r="C311" t="s">
        <v>200</v>
      </c>
      <c r="D311" s="7">
        <v>0.63725694444444447</v>
      </c>
      <c r="E311" s="8">
        <v>41423</v>
      </c>
    </row>
    <row r="312" spans="1:15" ht="15" x14ac:dyDescent="0.25">
      <c r="A312" t="s">
        <v>20</v>
      </c>
    </row>
    <row r="313" spans="1:15" ht="15" x14ac:dyDescent="0.25">
      <c r="A313" t="s">
        <v>21</v>
      </c>
      <c r="B313" t="s">
        <v>132</v>
      </c>
      <c r="C313">
        <v>2011</v>
      </c>
    </row>
    <row r="314" spans="1:15" ht="15" x14ac:dyDescent="0.25">
      <c r="A314" t="s">
        <v>23</v>
      </c>
      <c r="B314" t="s">
        <v>24</v>
      </c>
      <c r="C314" t="s">
        <v>25</v>
      </c>
      <c r="D314">
        <v>1</v>
      </c>
      <c r="E314">
        <v>2</v>
      </c>
      <c r="F314">
        <v>3</v>
      </c>
      <c r="G314">
        <v>4</v>
      </c>
      <c r="H314">
        <v>5</v>
      </c>
      <c r="I314">
        <v>6</v>
      </c>
      <c r="J314">
        <v>7</v>
      </c>
      <c r="K314">
        <v>8</v>
      </c>
      <c r="L314">
        <v>9</v>
      </c>
      <c r="M314">
        <v>10</v>
      </c>
      <c r="N314">
        <v>11</v>
      </c>
      <c r="O314">
        <v>12</v>
      </c>
    </row>
    <row r="316" spans="1:15" ht="15" x14ac:dyDescent="0.25">
      <c r="C316" s="5"/>
    </row>
    <row r="317" spans="1:15" ht="15" x14ac:dyDescent="0.25">
      <c r="A317" t="s">
        <v>26</v>
      </c>
      <c r="B317" t="s">
        <v>27</v>
      </c>
      <c r="C317" s="5">
        <v>4.666666666666667</v>
      </c>
      <c r="D317" t="s">
        <v>28</v>
      </c>
      <c r="E317" t="s">
        <v>169</v>
      </c>
      <c r="F317" t="s">
        <v>170</v>
      </c>
      <c r="G317" t="s">
        <v>171</v>
      </c>
      <c r="H317" t="s">
        <v>29</v>
      </c>
      <c r="I317" t="s">
        <v>60</v>
      </c>
      <c r="J317" t="s">
        <v>31</v>
      </c>
      <c r="K317" t="s">
        <v>61</v>
      </c>
      <c r="L317" t="s">
        <v>30</v>
      </c>
      <c r="M317" t="s">
        <v>62</v>
      </c>
    </row>
    <row r="318" spans="1:15" ht="15" x14ac:dyDescent="0.25">
      <c r="A318" t="s">
        <v>172</v>
      </c>
      <c r="B318" t="s">
        <v>1</v>
      </c>
      <c r="C318" t="s">
        <v>2</v>
      </c>
      <c r="D318" t="s">
        <v>33</v>
      </c>
      <c r="E318" t="s">
        <v>3</v>
      </c>
      <c r="F318" t="s">
        <v>4</v>
      </c>
      <c r="G318" t="s">
        <v>5</v>
      </c>
      <c r="H318" t="s">
        <v>6</v>
      </c>
      <c r="I318">
        <v>34001</v>
      </c>
      <c r="J318">
        <v>2011</v>
      </c>
      <c r="K318" t="s">
        <v>173</v>
      </c>
      <c r="L318" t="s">
        <v>174</v>
      </c>
      <c r="M318" t="s">
        <v>175</v>
      </c>
    </row>
    <row r="319" spans="1:15" ht="15" x14ac:dyDescent="0.25">
      <c r="A319" t="s">
        <v>19</v>
      </c>
    </row>
    <row r="320" spans="1:15" ht="15" x14ac:dyDescent="0.25">
      <c r="B320" t="s">
        <v>0</v>
      </c>
      <c r="C320" t="s">
        <v>172</v>
      </c>
      <c r="D320" t="s">
        <v>34</v>
      </c>
      <c r="E320" t="s">
        <v>176</v>
      </c>
      <c r="F320" t="s">
        <v>177</v>
      </c>
      <c r="G320">
        <v>-2.5</v>
      </c>
    </row>
    <row r="321" spans="1:11" ht="15" x14ac:dyDescent="0.25">
      <c r="B321" t="s">
        <v>35</v>
      </c>
      <c r="C321" t="s">
        <v>178</v>
      </c>
      <c r="D321" t="s">
        <v>7</v>
      </c>
      <c r="E321" t="s">
        <v>36</v>
      </c>
      <c r="F321" t="s">
        <v>37</v>
      </c>
      <c r="G321" t="s">
        <v>38</v>
      </c>
      <c r="H321" t="s">
        <v>179</v>
      </c>
      <c r="I321" t="s">
        <v>180</v>
      </c>
      <c r="J321" t="s">
        <v>39</v>
      </c>
      <c r="K321" t="s">
        <v>181</v>
      </c>
    </row>
    <row r="322" spans="1:11" ht="15" x14ac:dyDescent="0.25">
      <c r="A322" t="s">
        <v>19</v>
      </c>
    </row>
    <row r="323" spans="1:11" ht="15" x14ac:dyDescent="0.25">
      <c r="C323" s="3"/>
    </row>
    <row r="324" spans="1:11" ht="15" x14ac:dyDescent="0.25">
      <c r="B324" t="s">
        <v>67</v>
      </c>
      <c r="C324" t="s">
        <v>184</v>
      </c>
      <c r="D324" t="s">
        <v>46</v>
      </c>
      <c r="E324" t="s">
        <v>46</v>
      </c>
      <c r="F324" t="s">
        <v>46</v>
      </c>
      <c r="G324" t="s">
        <v>46</v>
      </c>
      <c r="H324" t="s">
        <v>46</v>
      </c>
    </row>
    <row r="326" spans="1:11" ht="15" x14ac:dyDescent="0.25">
      <c r="B326" t="s">
        <v>0</v>
      </c>
      <c r="C326" t="s">
        <v>37</v>
      </c>
      <c r="D326" t="s">
        <v>63</v>
      </c>
      <c r="E326">
        <v>196.89500000000001</v>
      </c>
      <c r="F326">
        <v>39</v>
      </c>
      <c r="G326">
        <v>20.850100000000001</v>
      </c>
      <c r="H326">
        <v>2.4159999999999999</v>
      </c>
      <c r="I326">
        <v>6.9287999999999998</v>
      </c>
      <c r="J326">
        <v>459.37909999999999</v>
      </c>
      <c r="K326">
        <v>411.27480000000003</v>
      </c>
    </row>
    <row r="327" spans="1:11" ht="15" x14ac:dyDescent="0.25">
      <c r="B327" t="s">
        <v>64</v>
      </c>
      <c r="C327">
        <v>243.489</v>
      </c>
      <c r="D327">
        <v>45.1</v>
      </c>
      <c r="E327">
        <v>23.836500000000001</v>
      </c>
      <c r="F327">
        <v>2.8875000000000002</v>
      </c>
      <c r="G327">
        <v>8.4128000000000007</v>
      </c>
      <c r="H327">
        <v>590.74279999999999</v>
      </c>
      <c r="I327">
        <v>529.7165</v>
      </c>
    </row>
    <row r="328" spans="1:11" ht="15" x14ac:dyDescent="0.25">
      <c r="B328" t="s">
        <v>38</v>
      </c>
      <c r="C328">
        <v>185.78299999999999</v>
      </c>
      <c r="D328">
        <v>42.4</v>
      </c>
      <c r="E328">
        <v>15.2254</v>
      </c>
      <c r="F328">
        <v>2.1850999999999998</v>
      </c>
      <c r="G328">
        <v>6.5067000000000004</v>
      </c>
      <c r="H328">
        <v>375.09620000000001</v>
      </c>
      <c r="I328">
        <v>335.76150000000001</v>
      </c>
    </row>
    <row r="329" spans="1:11" ht="15" x14ac:dyDescent="0.25">
      <c r="B329" t="s">
        <v>65</v>
      </c>
      <c r="C329">
        <v>202.523</v>
      </c>
      <c r="D329">
        <v>50.4</v>
      </c>
      <c r="E329">
        <v>20.473299999999998</v>
      </c>
      <c r="F329">
        <v>2.3572000000000002</v>
      </c>
      <c r="G329">
        <v>6.9457000000000004</v>
      </c>
      <c r="H329">
        <v>526.58770000000004</v>
      </c>
      <c r="I329">
        <v>466.85320000000002</v>
      </c>
    </row>
    <row r="330" spans="1:11" ht="15" x14ac:dyDescent="0.25">
      <c r="B330" t="s">
        <v>66</v>
      </c>
      <c r="C330">
        <v>828.69100000000003</v>
      </c>
      <c r="D330">
        <v>44</v>
      </c>
      <c r="E330">
        <v>80.385300000000001</v>
      </c>
      <c r="F330">
        <v>9.8458000000000006</v>
      </c>
      <c r="G330">
        <v>28.793900000000001</v>
      </c>
      <c r="H330" s="6">
        <v>1951.81</v>
      </c>
      <c r="I330" s="6">
        <v>1743.61</v>
      </c>
    </row>
    <row r="331" spans="1:11" ht="15" x14ac:dyDescent="0.25">
      <c r="B331" t="s">
        <v>68</v>
      </c>
      <c r="C331" t="s">
        <v>186</v>
      </c>
      <c r="D331" t="s">
        <v>69</v>
      </c>
      <c r="E331" t="s">
        <v>69</v>
      </c>
      <c r="F331" t="s">
        <v>69</v>
      </c>
      <c r="G331" t="s">
        <v>69</v>
      </c>
      <c r="H331" t="s">
        <v>69</v>
      </c>
    </row>
    <row r="333" spans="1:11" ht="15" x14ac:dyDescent="0.25">
      <c r="B333" t="s">
        <v>57</v>
      </c>
      <c r="C333" t="s">
        <v>37</v>
      </c>
      <c r="D333" t="s">
        <v>63</v>
      </c>
      <c r="E333" s="3">
        <v>1141.8</v>
      </c>
      <c r="F333">
        <v>39.6</v>
      </c>
      <c r="G333">
        <v>85.086200000000005</v>
      </c>
      <c r="H333">
        <v>13.4259</v>
      </c>
      <c r="I333">
        <v>39.302900000000001</v>
      </c>
      <c r="J333" s="6">
        <v>2002.4</v>
      </c>
      <c r="K333" s="6">
        <v>1795.75</v>
      </c>
    </row>
    <row r="334" spans="1:11" ht="15" x14ac:dyDescent="0.25">
      <c r="B334" t="s">
        <v>64</v>
      </c>
      <c r="C334" s="3">
        <v>1641.84</v>
      </c>
      <c r="D334">
        <v>42.9</v>
      </c>
      <c r="E334">
        <v>104.82040000000001</v>
      </c>
      <c r="F334">
        <v>18.555499999999999</v>
      </c>
      <c r="G334">
        <v>55.826300000000003</v>
      </c>
      <c r="H334" s="6">
        <v>2886.99</v>
      </c>
      <c r="I334" s="6">
        <v>2594.0700000000002</v>
      </c>
    </row>
    <row r="335" spans="1:11" ht="15" x14ac:dyDescent="0.25">
      <c r="B335" t="s">
        <v>38</v>
      </c>
      <c r="C335" s="3">
        <v>1141.67</v>
      </c>
      <c r="D335">
        <v>40.1</v>
      </c>
      <c r="E335">
        <v>66.003799999999998</v>
      </c>
      <c r="F335">
        <v>13.088900000000001</v>
      </c>
      <c r="G335">
        <v>39.494100000000003</v>
      </c>
      <c r="H335" s="6">
        <v>1828.39</v>
      </c>
      <c r="I335" s="6">
        <v>1641.04</v>
      </c>
    </row>
    <row r="336" spans="1:11" ht="15" x14ac:dyDescent="0.25">
      <c r="B336" t="s">
        <v>65</v>
      </c>
      <c r="C336" s="3">
        <v>1225.9100000000001</v>
      </c>
      <c r="D336">
        <v>46.2</v>
      </c>
      <c r="E336">
        <v>72.404600000000002</v>
      </c>
      <c r="F336">
        <v>13.3779</v>
      </c>
      <c r="G336">
        <v>41.71</v>
      </c>
      <c r="H336" s="6">
        <v>2079.14</v>
      </c>
      <c r="I336" s="6">
        <v>1852.05</v>
      </c>
    </row>
    <row r="337" spans="2:9" ht="15" x14ac:dyDescent="0.25">
      <c r="B337" t="s">
        <v>66</v>
      </c>
      <c r="C337" s="3">
        <v>5151.21</v>
      </c>
      <c r="D337">
        <v>42.2</v>
      </c>
      <c r="E337">
        <v>328.31509999999997</v>
      </c>
      <c r="F337">
        <v>58.4482</v>
      </c>
      <c r="G337">
        <v>176.33320000000001</v>
      </c>
      <c r="H337" s="6">
        <v>8796.93</v>
      </c>
      <c r="I337" s="6">
        <v>7882.9</v>
      </c>
    </row>
    <row r="338" spans="2:9" ht="15" x14ac:dyDescent="0.25">
      <c r="B338" t="s">
        <v>68</v>
      </c>
      <c r="C338" t="s">
        <v>186</v>
      </c>
      <c r="D338" t="s">
        <v>69</v>
      </c>
      <c r="E338" t="s">
        <v>69</v>
      </c>
      <c r="F338" t="s">
        <v>69</v>
      </c>
      <c r="G338" t="s">
        <v>69</v>
      </c>
      <c r="H338" t="s">
        <v>69</v>
      </c>
    </row>
    <row r="341" spans="2:9" ht="15" x14ac:dyDescent="0.25">
      <c r="F341" s="3"/>
    </row>
    <row r="342" spans="2:9" ht="15" x14ac:dyDescent="0.25">
      <c r="C342" s="3"/>
    </row>
    <row r="343" spans="2:9" ht="15" x14ac:dyDescent="0.25">
      <c r="C343" s="3"/>
    </row>
    <row r="344" spans="2:9" ht="15" x14ac:dyDescent="0.25">
      <c r="C344" s="3"/>
    </row>
    <row r="345" spans="2:9" ht="15" x14ac:dyDescent="0.25">
      <c r="C345" s="3"/>
    </row>
    <row r="348" spans="2:9" ht="15" x14ac:dyDescent="0.25">
      <c r="E348" s="3"/>
    </row>
    <row r="349" spans="2:9" ht="15" x14ac:dyDescent="0.25">
      <c r="C349" s="3"/>
    </row>
    <row r="350" spans="2:9" ht="15" x14ac:dyDescent="0.25">
      <c r="C350" s="3"/>
    </row>
    <row r="351" spans="2:9" ht="15" x14ac:dyDescent="0.25">
      <c r="C351" s="3"/>
    </row>
    <row r="352" spans="2:9" ht="15" x14ac:dyDescent="0.25">
      <c r="C352" s="3"/>
    </row>
    <row r="362" spans="1:15" ht="15" x14ac:dyDescent="0.25">
      <c r="A362" t="s">
        <v>19</v>
      </c>
    </row>
    <row r="363" spans="1:15" ht="15" x14ac:dyDescent="0.25">
      <c r="A363" t="s">
        <v>50</v>
      </c>
      <c r="B363" t="s">
        <v>51</v>
      </c>
      <c r="C363" t="s">
        <v>200</v>
      </c>
      <c r="D363" s="7">
        <v>0.63725694444444447</v>
      </c>
      <c r="E363" s="8">
        <v>41423</v>
      </c>
    </row>
    <row r="364" spans="1:15" ht="15" x14ac:dyDescent="0.25">
      <c r="A364" t="s">
        <v>20</v>
      </c>
    </row>
    <row r="365" spans="1:15" ht="15" x14ac:dyDescent="0.25">
      <c r="A365" t="s">
        <v>21</v>
      </c>
      <c r="B365" t="s">
        <v>132</v>
      </c>
      <c r="C365">
        <v>2011</v>
      </c>
    </row>
    <row r="366" spans="1:15" ht="15" x14ac:dyDescent="0.25">
      <c r="A366" t="s">
        <v>23</v>
      </c>
      <c r="B366" t="s">
        <v>24</v>
      </c>
      <c r="C366" t="s">
        <v>25</v>
      </c>
      <c r="D366">
        <v>1</v>
      </c>
      <c r="E366">
        <v>2</v>
      </c>
      <c r="F366">
        <v>3</v>
      </c>
      <c r="G366">
        <v>4</v>
      </c>
      <c r="H366">
        <v>5</v>
      </c>
      <c r="I366">
        <v>6</v>
      </c>
      <c r="J366">
        <v>7</v>
      </c>
      <c r="K366">
        <v>8</v>
      </c>
      <c r="L366">
        <v>9</v>
      </c>
      <c r="M366">
        <v>10</v>
      </c>
      <c r="N366">
        <v>11</v>
      </c>
      <c r="O366">
        <v>12</v>
      </c>
    </row>
    <row r="368" spans="1:15" ht="15" x14ac:dyDescent="0.25">
      <c r="C368" s="5"/>
    </row>
    <row r="369" spans="1:13" ht="15" x14ac:dyDescent="0.25">
      <c r="A369" t="s">
        <v>26</v>
      </c>
      <c r="B369" t="s">
        <v>27</v>
      </c>
      <c r="C369" s="5">
        <v>4.708333333333333</v>
      </c>
      <c r="D369" t="s">
        <v>187</v>
      </c>
      <c r="E369" t="s">
        <v>169</v>
      </c>
      <c r="F369" t="s">
        <v>170</v>
      </c>
      <c r="G369" t="s">
        <v>171</v>
      </c>
      <c r="H369" t="s">
        <v>29</v>
      </c>
      <c r="I369" t="s">
        <v>0</v>
      </c>
      <c r="J369" t="s">
        <v>30</v>
      </c>
      <c r="K369" t="s">
        <v>70</v>
      </c>
      <c r="L369" t="s">
        <v>32</v>
      </c>
    </row>
    <row r="370" spans="1:13" ht="15" x14ac:dyDescent="0.25">
      <c r="A370" t="s">
        <v>172</v>
      </c>
      <c r="B370" t="s">
        <v>1</v>
      </c>
      <c r="C370" t="s">
        <v>2</v>
      </c>
      <c r="D370" t="s">
        <v>33</v>
      </c>
      <c r="E370" t="s">
        <v>3</v>
      </c>
      <c r="F370" t="s">
        <v>4</v>
      </c>
      <c r="G370" t="s">
        <v>5</v>
      </c>
      <c r="H370" t="s">
        <v>6</v>
      </c>
      <c r="I370">
        <v>34001</v>
      </c>
      <c r="J370">
        <v>2011</v>
      </c>
      <c r="K370" t="s">
        <v>173</v>
      </c>
      <c r="L370" t="s">
        <v>174</v>
      </c>
      <c r="M370" t="s">
        <v>175</v>
      </c>
    </row>
    <row r="371" spans="1:13" ht="15" x14ac:dyDescent="0.25">
      <c r="A371" t="s">
        <v>19</v>
      </c>
    </row>
    <row r="372" spans="1:13" ht="15" x14ac:dyDescent="0.25">
      <c r="B372" t="s">
        <v>188</v>
      </c>
      <c r="C372" t="s">
        <v>189</v>
      </c>
      <c r="D372" t="s">
        <v>176</v>
      </c>
      <c r="E372" t="s">
        <v>177</v>
      </c>
      <c r="F372">
        <v>-2.5</v>
      </c>
      <c r="G372" t="s">
        <v>46</v>
      </c>
    </row>
    <row r="373" spans="1:13" ht="15" x14ac:dyDescent="0.25">
      <c r="B373" t="s">
        <v>70</v>
      </c>
      <c r="C373" t="s">
        <v>37</v>
      </c>
      <c r="D373" t="s">
        <v>190</v>
      </c>
      <c r="E373" t="s">
        <v>37</v>
      </c>
    </row>
    <row r="374" spans="1:13" ht="15" x14ac:dyDescent="0.25">
      <c r="B374" t="s">
        <v>0</v>
      </c>
      <c r="C374" t="s">
        <v>32</v>
      </c>
      <c r="D374" t="s">
        <v>191</v>
      </c>
      <c r="E374" t="s">
        <v>192</v>
      </c>
      <c r="F374" t="s">
        <v>193</v>
      </c>
      <c r="G374" t="s">
        <v>194</v>
      </c>
      <c r="H374" t="s">
        <v>195</v>
      </c>
      <c r="I374" t="s">
        <v>196</v>
      </c>
      <c r="J374" t="s">
        <v>38</v>
      </c>
      <c r="K374" t="s">
        <v>179</v>
      </c>
      <c r="L374" t="s">
        <v>180</v>
      </c>
      <c r="M374" t="s">
        <v>39</v>
      </c>
    </row>
    <row r="375" spans="1:13" ht="15" x14ac:dyDescent="0.25">
      <c r="A375" t="s">
        <v>19</v>
      </c>
    </row>
    <row r="378" spans="1:13" ht="15" x14ac:dyDescent="0.25">
      <c r="B378" t="s">
        <v>71</v>
      </c>
      <c r="C378" t="s">
        <v>97</v>
      </c>
      <c r="D378" s="3"/>
    </row>
    <row r="379" spans="1:13" ht="15" x14ac:dyDescent="0.25">
      <c r="D379" s="3"/>
    </row>
    <row r="380" spans="1:13" ht="15" x14ac:dyDescent="0.25">
      <c r="B380" t="s">
        <v>71</v>
      </c>
      <c r="C380" t="s">
        <v>72</v>
      </c>
      <c r="D380" s="3">
        <v>1.2455000000000001</v>
      </c>
      <c r="E380">
        <v>0.2238</v>
      </c>
      <c r="F380">
        <v>1.0204</v>
      </c>
      <c r="G380">
        <v>1.1999999999999999E-3</v>
      </c>
      <c r="H380">
        <v>3.5000000000000001E-3</v>
      </c>
      <c r="I380">
        <v>1.3899999999999999E-2</v>
      </c>
      <c r="J380">
        <v>1.2628999999999999</v>
      </c>
      <c r="K380">
        <v>0.22509999999999999</v>
      </c>
      <c r="L380">
        <v>1.1243000000000001</v>
      </c>
      <c r="M380">
        <v>20.5273</v>
      </c>
    </row>
    <row r="381" spans="1:13" ht="15" x14ac:dyDescent="0.25">
      <c r="B381" t="s">
        <v>73</v>
      </c>
      <c r="C381" t="s">
        <v>74</v>
      </c>
      <c r="D381" s="3">
        <v>25.273099999999999</v>
      </c>
      <c r="E381">
        <v>5.4306999999999999</v>
      </c>
      <c r="F381">
        <v>19.739799999999999</v>
      </c>
      <c r="G381">
        <v>0.1026</v>
      </c>
      <c r="H381">
        <v>4.0808</v>
      </c>
      <c r="I381">
        <v>2.5640999999999998</v>
      </c>
      <c r="J381">
        <v>31.917899999999999</v>
      </c>
      <c r="K381">
        <v>18.479600000000001</v>
      </c>
      <c r="L381">
        <v>67.305400000000006</v>
      </c>
      <c r="M381" s="6">
        <v>1009.64</v>
      </c>
    </row>
    <row r="382" spans="1:13" ht="15" x14ac:dyDescent="0.25">
      <c r="B382" t="s">
        <v>40</v>
      </c>
      <c r="C382" t="s">
        <v>75</v>
      </c>
      <c r="D382" s="3">
        <v>9.3473000000000006</v>
      </c>
      <c r="E382">
        <v>2.1899000000000002</v>
      </c>
      <c r="F382">
        <v>7.1279000000000003</v>
      </c>
      <c r="G382">
        <v>2.9399999999999999E-2</v>
      </c>
      <c r="H382">
        <v>1.2246999999999999</v>
      </c>
      <c r="I382">
        <v>0.47539999999999999</v>
      </c>
      <c r="J382">
        <v>11.0474</v>
      </c>
      <c r="K382">
        <v>4.8937999999999997</v>
      </c>
      <c r="L382">
        <v>11.1203</v>
      </c>
      <c r="M382">
        <v>450.46949999999998</v>
      </c>
    </row>
    <row r="383" spans="1:13" ht="15" x14ac:dyDescent="0.25">
      <c r="B383" t="s">
        <v>76</v>
      </c>
      <c r="C383" t="s">
        <v>77</v>
      </c>
      <c r="D383" s="3">
        <v>4.8993000000000002</v>
      </c>
      <c r="E383">
        <v>2.2004999999999999</v>
      </c>
      <c r="F383">
        <v>2.6854</v>
      </c>
      <c r="G383">
        <v>1.34E-2</v>
      </c>
      <c r="H383">
        <v>0.41789999999999999</v>
      </c>
      <c r="I383">
        <v>0.16650000000000001</v>
      </c>
      <c r="J383">
        <v>5.4837999999999996</v>
      </c>
      <c r="K383">
        <v>1.5357000000000001</v>
      </c>
      <c r="L383">
        <v>3.7017000000000002</v>
      </c>
      <c r="M383">
        <v>200.2182</v>
      </c>
    </row>
    <row r="384" spans="1:13" ht="15" x14ac:dyDescent="0.25">
      <c r="B384" t="s">
        <v>78</v>
      </c>
      <c r="C384" t="s">
        <v>79</v>
      </c>
      <c r="D384" s="3">
        <v>5.2653999999999996</v>
      </c>
      <c r="E384">
        <v>4.2198000000000002</v>
      </c>
      <c r="F384">
        <v>1.0366</v>
      </c>
      <c r="G384">
        <v>8.9999999999999993E-3</v>
      </c>
      <c r="H384">
        <v>0.1956</v>
      </c>
      <c r="I384">
        <v>5.5599999999999997E-2</v>
      </c>
      <c r="J384">
        <v>5.5166000000000004</v>
      </c>
      <c r="K384">
        <v>0.16439999999999999</v>
      </c>
      <c r="L384">
        <v>0.28860000000000002</v>
      </c>
      <c r="M384">
        <v>151.5188</v>
      </c>
    </row>
    <row r="385" spans="2:13" ht="15" x14ac:dyDescent="0.25">
      <c r="B385" t="s">
        <v>80</v>
      </c>
      <c r="C385" t="s">
        <v>81</v>
      </c>
      <c r="D385" s="3">
        <v>3.5327999999999999</v>
      </c>
      <c r="E385">
        <v>2.7801999999999998</v>
      </c>
      <c r="F385">
        <v>0.74670000000000003</v>
      </c>
      <c r="G385">
        <v>6.0000000000000001E-3</v>
      </c>
      <c r="H385">
        <v>8.3400000000000002E-2</v>
      </c>
      <c r="I385">
        <v>2.64E-2</v>
      </c>
      <c r="J385">
        <v>3.6425999999999998</v>
      </c>
      <c r="K385">
        <v>0.11119999999999999</v>
      </c>
      <c r="L385">
        <v>0.20499999999999999</v>
      </c>
      <c r="M385">
        <v>108.1058</v>
      </c>
    </row>
    <row r="386" spans="2:13" ht="15" x14ac:dyDescent="0.25">
      <c r="B386" t="s">
        <v>82</v>
      </c>
      <c r="C386" t="s">
        <v>83</v>
      </c>
      <c r="D386" s="3">
        <v>4.7384000000000004</v>
      </c>
      <c r="E386">
        <v>2.9843000000000002</v>
      </c>
      <c r="F386">
        <v>1.7452000000000001</v>
      </c>
      <c r="G386">
        <v>8.9999999999999993E-3</v>
      </c>
      <c r="H386">
        <v>0.22320000000000001</v>
      </c>
      <c r="I386">
        <v>6.2399999999999997E-2</v>
      </c>
      <c r="J386">
        <v>5.0240999999999998</v>
      </c>
      <c r="K386">
        <v>0.14580000000000001</v>
      </c>
      <c r="L386">
        <v>0.35110000000000002</v>
      </c>
      <c r="M386">
        <v>93.557699999999997</v>
      </c>
    </row>
    <row r="387" spans="2:13" ht="15" x14ac:dyDescent="0.25">
      <c r="B387" t="s">
        <v>84</v>
      </c>
      <c r="C387" t="s">
        <v>85</v>
      </c>
      <c r="D387" s="3">
        <v>3.8923999999999999</v>
      </c>
      <c r="E387">
        <v>2.9161999999999999</v>
      </c>
      <c r="F387">
        <v>0.96550000000000002</v>
      </c>
      <c r="G387">
        <v>1.0699999999999999E-2</v>
      </c>
      <c r="H387">
        <v>0.20480000000000001</v>
      </c>
      <c r="I387">
        <v>6.2399999999999997E-2</v>
      </c>
      <c r="J387">
        <v>4.1596000000000002</v>
      </c>
      <c r="K387">
        <v>0.1903</v>
      </c>
      <c r="L387">
        <v>0.34939999999999999</v>
      </c>
      <c r="M387">
        <v>106.2268</v>
      </c>
    </row>
    <row r="388" spans="2:13" ht="15" x14ac:dyDescent="0.25">
      <c r="B388" t="s">
        <v>86</v>
      </c>
      <c r="C388" t="s">
        <v>87</v>
      </c>
      <c r="D388" s="3">
        <v>15.8347</v>
      </c>
      <c r="E388">
        <v>8.2578999999999994</v>
      </c>
      <c r="F388">
        <v>7.5396999999999998</v>
      </c>
      <c r="G388">
        <v>3.7100000000000001E-2</v>
      </c>
      <c r="H388">
        <v>1.0572999999999999</v>
      </c>
      <c r="I388">
        <v>0.24440000000000001</v>
      </c>
      <c r="J388">
        <v>17.136500000000002</v>
      </c>
      <c r="K388">
        <v>1.1819999999999999</v>
      </c>
      <c r="L388">
        <v>2.5731999999999999</v>
      </c>
      <c r="M388">
        <v>413.5684</v>
      </c>
    </row>
    <row r="389" spans="2:13" ht="15" x14ac:dyDescent="0.25">
      <c r="B389" t="s">
        <v>88</v>
      </c>
      <c r="C389" t="s">
        <v>89</v>
      </c>
      <c r="D389" s="3">
        <v>1.2322</v>
      </c>
      <c r="E389">
        <v>0.62909999999999999</v>
      </c>
      <c r="F389">
        <v>0.60050000000000003</v>
      </c>
      <c r="G389">
        <v>2.5999999999999999E-3</v>
      </c>
      <c r="H389">
        <v>7.4999999999999997E-2</v>
      </c>
      <c r="I389">
        <v>1.77E-2</v>
      </c>
      <c r="J389">
        <v>1.3249</v>
      </c>
      <c r="K389">
        <v>8.3599999999999994E-2</v>
      </c>
      <c r="L389">
        <v>0.18959999999999999</v>
      </c>
      <c r="M389">
        <v>30.674099999999999</v>
      </c>
    </row>
    <row r="390" spans="2:13" ht="15" x14ac:dyDescent="0.25">
      <c r="B390" t="s">
        <v>90</v>
      </c>
      <c r="C390" t="s">
        <v>91</v>
      </c>
      <c r="D390" s="3">
        <v>0.96499999999999997</v>
      </c>
      <c r="E390">
        <v>0.4481</v>
      </c>
      <c r="F390">
        <v>0.51490000000000002</v>
      </c>
      <c r="G390">
        <v>1.9E-3</v>
      </c>
      <c r="H390">
        <v>6.08E-2</v>
      </c>
      <c r="I390">
        <v>1.46E-2</v>
      </c>
      <c r="J390">
        <v>1.0403</v>
      </c>
      <c r="K390">
        <v>0.13159999999999999</v>
      </c>
      <c r="L390">
        <v>0.22270000000000001</v>
      </c>
      <c r="M390">
        <v>38.7027</v>
      </c>
    </row>
    <row r="391" spans="2:13" ht="15" x14ac:dyDescent="0.25">
      <c r="B391" t="s">
        <v>92</v>
      </c>
      <c r="C391" t="s">
        <v>93</v>
      </c>
      <c r="D391" s="3">
        <v>28.056799999999999</v>
      </c>
      <c r="E391">
        <v>22.586200000000002</v>
      </c>
      <c r="F391">
        <v>5.3992000000000004</v>
      </c>
      <c r="G391">
        <v>7.1499999999999994E-2</v>
      </c>
      <c r="H391">
        <v>0.91349999999999998</v>
      </c>
      <c r="I391">
        <v>0.27850000000000003</v>
      </c>
      <c r="J391">
        <v>29.248899999999999</v>
      </c>
      <c r="K391">
        <v>1.0228999999999999</v>
      </c>
      <c r="L391">
        <v>1.7632000000000001</v>
      </c>
      <c r="M391">
        <v>632.72730000000001</v>
      </c>
    </row>
    <row r="392" spans="2:13" ht="15" x14ac:dyDescent="0.25">
      <c r="B392" t="s">
        <v>47</v>
      </c>
      <c r="C392" t="s">
        <v>94</v>
      </c>
      <c r="D392" s="3">
        <v>25.8261</v>
      </c>
      <c r="E392">
        <v>20.480699999999999</v>
      </c>
      <c r="F392">
        <v>5.2882999999999996</v>
      </c>
      <c r="G392">
        <v>5.7099999999999998E-2</v>
      </c>
      <c r="H392">
        <v>0.69</v>
      </c>
      <c r="I392">
        <v>0.21690000000000001</v>
      </c>
      <c r="J392">
        <v>26.732900000000001</v>
      </c>
      <c r="K392">
        <v>0.81569999999999998</v>
      </c>
      <c r="L392">
        <v>1.2952999999999999</v>
      </c>
      <c r="M392">
        <v>670.47239999999999</v>
      </c>
    </row>
    <row r="393" spans="2:13" ht="15" x14ac:dyDescent="0.25">
      <c r="B393" t="s">
        <v>46</v>
      </c>
      <c r="C393" t="s">
        <v>197</v>
      </c>
      <c r="D393" s="3" t="s">
        <v>197</v>
      </c>
      <c r="E393" t="s">
        <v>197</v>
      </c>
      <c r="F393" t="s">
        <v>197</v>
      </c>
      <c r="G393" t="s">
        <v>197</v>
      </c>
      <c r="H393" t="s">
        <v>197</v>
      </c>
      <c r="I393" t="s">
        <v>197</v>
      </c>
      <c r="J393" t="s">
        <v>197</v>
      </c>
      <c r="K393" t="s">
        <v>197</v>
      </c>
    </row>
    <row r="394" spans="2:13" ht="15" x14ac:dyDescent="0.25">
      <c r="B394" t="s">
        <v>0</v>
      </c>
      <c r="C394" t="s">
        <v>37</v>
      </c>
      <c r="D394" s="3">
        <v>130.10910000000001</v>
      </c>
      <c r="E394">
        <v>75.347499999999997</v>
      </c>
      <c r="F394">
        <v>54.410200000000003</v>
      </c>
      <c r="G394">
        <v>0.35139999999999999</v>
      </c>
      <c r="H394">
        <v>9.2304999999999993</v>
      </c>
      <c r="I394">
        <v>4.1985999999999999</v>
      </c>
      <c r="J394">
        <v>143.53819999999999</v>
      </c>
      <c r="K394">
        <v>28.9817</v>
      </c>
      <c r="L394">
        <v>90.489599999999996</v>
      </c>
      <c r="M394" s="6">
        <v>3926.41</v>
      </c>
    </row>
    <row r="396" spans="2:13" ht="15" x14ac:dyDescent="0.25">
      <c r="B396" t="s">
        <v>86</v>
      </c>
      <c r="C396" t="s">
        <v>133</v>
      </c>
      <c r="D396" s="3" t="s">
        <v>134</v>
      </c>
    </row>
    <row r="397" spans="2:13" ht="15" x14ac:dyDescent="0.25">
      <c r="D397" s="3"/>
    </row>
    <row r="398" spans="2:13" ht="15" x14ac:dyDescent="0.25">
      <c r="B398" t="s">
        <v>71</v>
      </c>
      <c r="C398" t="s">
        <v>72</v>
      </c>
      <c r="D398" s="3">
        <v>0.2641</v>
      </c>
      <c r="E398">
        <v>4.7699999999999999E-2</v>
      </c>
      <c r="F398">
        <v>0.216</v>
      </c>
      <c r="G398">
        <v>2.9999999999999997E-4</v>
      </c>
      <c r="H398">
        <v>1.6000000000000001E-3</v>
      </c>
      <c r="I398">
        <v>4.5999999999999999E-3</v>
      </c>
      <c r="J398">
        <v>0.27029999999999998</v>
      </c>
      <c r="K398">
        <v>6.3299999999999995E-2</v>
      </c>
      <c r="L398">
        <v>0.29699999999999999</v>
      </c>
      <c r="M398">
        <v>5.6544999999999996</v>
      </c>
    </row>
    <row r="399" spans="2:13" ht="15" x14ac:dyDescent="0.25">
      <c r="B399" t="s">
        <v>73</v>
      </c>
      <c r="C399" t="s">
        <v>74</v>
      </c>
      <c r="D399" s="3">
        <v>7.4961000000000002</v>
      </c>
      <c r="E399">
        <v>1.6738</v>
      </c>
      <c r="F399">
        <v>5.7893999999999997</v>
      </c>
      <c r="G399">
        <v>3.3000000000000002E-2</v>
      </c>
      <c r="H399">
        <v>1.39</v>
      </c>
      <c r="I399">
        <v>0.84899999999999998</v>
      </c>
      <c r="J399">
        <v>9.7350999999999992</v>
      </c>
      <c r="K399">
        <v>5.9410999999999996</v>
      </c>
      <c r="L399">
        <v>21.438500000000001</v>
      </c>
      <c r="M399">
        <v>332.34949999999998</v>
      </c>
    </row>
    <row r="400" spans="2:13" ht="15" x14ac:dyDescent="0.25">
      <c r="B400" t="s">
        <v>40</v>
      </c>
      <c r="C400" t="s">
        <v>75</v>
      </c>
      <c r="D400" s="3">
        <v>3.8088000000000002</v>
      </c>
      <c r="E400">
        <v>0.93110000000000004</v>
      </c>
      <c r="F400">
        <v>2.8649</v>
      </c>
      <c r="G400">
        <v>1.2800000000000001E-2</v>
      </c>
      <c r="H400">
        <v>0.55979999999999996</v>
      </c>
      <c r="I400">
        <v>0.2127</v>
      </c>
      <c r="J400">
        <v>4.5812999999999997</v>
      </c>
      <c r="K400">
        <v>2.1335999999999999</v>
      </c>
      <c r="L400">
        <v>4.8438999999999997</v>
      </c>
      <c r="M400">
        <v>195.31</v>
      </c>
    </row>
    <row r="401" spans="1:13" ht="15" x14ac:dyDescent="0.25">
      <c r="B401" t="s">
        <v>76</v>
      </c>
      <c r="C401" t="s">
        <v>77</v>
      </c>
      <c r="D401" s="3">
        <v>2.0844999999999998</v>
      </c>
      <c r="E401">
        <v>0.95789999999999997</v>
      </c>
      <c r="F401">
        <v>1.1206</v>
      </c>
      <c r="G401">
        <v>5.8999999999999999E-3</v>
      </c>
      <c r="H401">
        <v>0.19239999999999999</v>
      </c>
      <c r="I401">
        <v>7.5200000000000003E-2</v>
      </c>
      <c r="J401">
        <v>2.3521000000000001</v>
      </c>
      <c r="K401">
        <v>0.67769999999999997</v>
      </c>
      <c r="L401">
        <v>1.6339999999999999</v>
      </c>
      <c r="M401">
        <v>87.942499999999995</v>
      </c>
    </row>
    <row r="402" spans="1:13" ht="15" x14ac:dyDescent="0.25">
      <c r="B402" t="s">
        <v>78</v>
      </c>
      <c r="C402" t="s">
        <v>79</v>
      </c>
      <c r="D402" s="3">
        <v>2.2677999999999998</v>
      </c>
      <c r="E402">
        <v>1.8030999999999999</v>
      </c>
      <c r="F402">
        <v>0.46089999999999998</v>
      </c>
      <c r="G402">
        <v>3.8E-3</v>
      </c>
      <c r="H402">
        <v>8.7999999999999995E-2</v>
      </c>
      <c r="I402">
        <v>2.4799999999999999E-2</v>
      </c>
      <c r="J402">
        <v>2.3807</v>
      </c>
      <c r="K402">
        <v>7.0300000000000001E-2</v>
      </c>
      <c r="L402">
        <v>0.1239</v>
      </c>
      <c r="M402">
        <v>64.212199999999996</v>
      </c>
    </row>
    <row r="403" spans="1:13" ht="15" x14ac:dyDescent="0.25">
      <c r="B403" t="s">
        <v>80</v>
      </c>
      <c r="C403" t="s">
        <v>81</v>
      </c>
      <c r="D403" s="3">
        <v>1.4474</v>
      </c>
      <c r="E403">
        <v>1.1268</v>
      </c>
      <c r="F403">
        <v>0.31830000000000003</v>
      </c>
      <c r="G403">
        <v>2.3999999999999998E-3</v>
      </c>
      <c r="H403">
        <v>3.6900000000000002E-2</v>
      </c>
      <c r="I403">
        <v>1.18E-2</v>
      </c>
      <c r="J403">
        <v>1.4962</v>
      </c>
      <c r="K403">
        <v>4.5199999999999997E-2</v>
      </c>
      <c r="L403">
        <v>8.3799999999999999E-2</v>
      </c>
      <c r="M403">
        <v>44.037199999999999</v>
      </c>
    </row>
    <row r="404" spans="1:13" ht="15" x14ac:dyDescent="0.25">
      <c r="B404" t="s">
        <v>82</v>
      </c>
      <c r="C404" t="s">
        <v>83</v>
      </c>
      <c r="D404" s="3">
        <v>1.2849999999999999</v>
      </c>
      <c r="E404">
        <v>0.78049999999999997</v>
      </c>
      <c r="F404">
        <v>0.50209999999999999</v>
      </c>
      <c r="G404">
        <v>2.3999999999999998E-3</v>
      </c>
      <c r="H404">
        <v>6.5600000000000006E-2</v>
      </c>
      <c r="I404">
        <v>1.8700000000000001E-2</v>
      </c>
      <c r="J404">
        <v>1.3693</v>
      </c>
      <c r="K404">
        <v>3.9E-2</v>
      </c>
      <c r="L404">
        <v>9.5399999999999999E-2</v>
      </c>
      <c r="M404">
        <v>25.213100000000001</v>
      </c>
    </row>
    <row r="405" spans="1:13" ht="15" x14ac:dyDescent="0.25">
      <c r="B405" t="s">
        <v>84</v>
      </c>
      <c r="C405" t="s">
        <v>85</v>
      </c>
      <c r="D405" s="3">
        <v>4.0118999999999998</v>
      </c>
      <c r="E405">
        <v>3.0453000000000001</v>
      </c>
      <c r="F405">
        <v>0.95530000000000004</v>
      </c>
      <c r="G405">
        <v>1.1299999999999999E-2</v>
      </c>
      <c r="H405">
        <v>0.1855</v>
      </c>
      <c r="I405">
        <v>6.5000000000000002E-2</v>
      </c>
      <c r="J405">
        <v>4.2624000000000004</v>
      </c>
      <c r="K405">
        <v>0.20050000000000001</v>
      </c>
      <c r="L405">
        <v>0.36549999999999999</v>
      </c>
      <c r="M405">
        <v>111.5805</v>
      </c>
    </row>
    <row r="406" spans="1:13" ht="15" x14ac:dyDescent="0.25">
      <c r="B406" t="s">
        <v>86</v>
      </c>
      <c r="C406" t="s">
        <v>87</v>
      </c>
      <c r="D406" s="3">
        <v>6.6589</v>
      </c>
      <c r="E406">
        <v>3.4921000000000002</v>
      </c>
      <c r="F406">
        <v>3.1511</v>
      </c>
      <c r="G406">
        <v>1.5699999999999999E-2</v>
      </c>
      <c r="H406">
        <v>0.42759999999999998</v>
      </c>
      <c r="I406">
        <v>0.10580000000000001</v>
      </c>
      <c r="J406">
        <v>7.1921999999999997</v>
      </c>
      <c r="K406">
        <v>0.50090000000000001</v>
      </c>
      <c r="L406">
        <v>1.1083000000000001</v>
      </c>
      <c r="M406">
        <v>174.3511</v>
      </c>
    </row>
    <row r="407" spans="1:13" ht="15" x14ac:dyDescent="0.25">
      <c r="B407" t="s">
        <v>88</v>
      </c>
      <c r="C407" t="s">
        <v>89</v>
      </c>
      <c r="D407" s="3">
        <v>0.47920000000000001</v>
      </c>
      <c r="E407">
        <v>0.24629999999999999</v>
      </c>
      <c r="F407">
        <v>0.23180000000000001</v>
      </c>
      <c r="G407">
        <v>1E-3</v>
      </c>
      <c r="H407">
        <v>2.75E-2</v>
      </c>
      <c r="I407">
        <v>7.1000000000000004E-3</v>
      </c>
      <c r="J407">
        <v>0.51370000000000005</v>
      </c>
      <c r="K407">
        <v>3.2800000000000003E-2</v>
      </c>
      <c r="L407">
        <v>7.6300000000000007E-2</v>
      </c>
      <c r="M407">
        <v>11.956300000000001</v>
      </c>
    </row>
    <row r="408" spans="1:13" ht="15" x14ac:dyDescent="0.25">
      <c r="B408" t="s">
        <v>90</v>
      </c>
      <c r="C408" t="s">
        <v>91</v>
      </c>
      <c r="D408" s="3">
        <v>0.80510000000000004</v>
      </c>
      <c r="E408">
        <v>0.38469999999999999</v>
      </c>
      <c r="F408">
        <v>0.41870000000000002</v>
      </c>
      <c r="G408">
        <v>1.6000000000000001E-3</v>
      </c>
      <c r="H408">
        <v>4.7600000000000003E-2</v>
      </c>
      <c r="I408">
        <v>1.2500000000000001E-2</v>
      </c>
      <c r="J408">
        <v>0.86519999999999997</v>
      </c>
      <c r="K408">
        <v>0.1118</v>
      </c>
      <c r="L408">
        <v>0.19089999999999999</v>
      </c>
      <c r="M408">
        <v>32.961199999999998</v>
      </c>
    </row>
    <row r="409" spans="1:13" ht="15" x14ac:dyDescent="0.25">
      <c r="B409" t="s">
        <v>92</v>
      </c>
      <c r="C409" t="s">
        <v>93</v>
      </c>
      <c r="D409">
        <v>8.6389999999999993</v>
      </c>
      <c r="E409">
        <v>7.0545999999999998</v>
      </c>
      <c r="F409">
        <v>1.5618000000000001</v>
      </c>
      <c r="G409">
        <v>2.2599999999999999E-2</v>
      </c>
      <c r="H409">
        <v>0.2407</v>
      </c>
      <c r="I409">
        <v>8.5999999999999993E-2</v>
      </c>
      <c r="J409">
        <v>8.9657</v>
      </c>
      <c r="K409">
        <v>0.32379999999999998</v>
      </c>
      <c r="L409">
        <v>0.55649999999999999</v>
      </c>
      <c r="M409">
        <v>199.304</v>
      </c>
    </row>
    <row r="410" spans="1:13" ht="15" x14ac:dyDescent="0.25">
      <c r="B410" t="s">
        <v>47</v>
      </c>
      <c r="C410" t="s">
        <v>94</v>
      </c>
      <c r="D410" s="3">
        <v>8.2086000000000006</v>
      </c>
      <c r="E410">
        <v>6.6185</v>
      </c>
      <c r="F410">
        <v>1.5713999999999999</v>
      </c>
      <c r="G410">
        <v>1.8700000000000001E-2</v>
      </c>
      <c r="H410">
        <v>0.18029999999999999</v>
      </c>
      <c r="I410">
        <v>6.93E-2</v>
      </c>
      <c r="J410">
        <v>8.4582999999999995</v>
      </c>
      <c r="K410">
        <v>0.26719999999999999</v>
      </c>
      <c r="L410">
        <v>0.42620000000000002</v>
      </c>
      <c r="M410">
        <v>215.43279999999999</v>
      </c>
    </row>
    <row r="411" spans="1:13" ht="15" x14ac:dyDescent="0.25">
      <c r="B411" t="s">
        <v>46</v>
      </c>
      <c r="C411" t="s">
        <v>197</v>
      </c>
      <c r="D411" s="3" t="s">
        <v>197</v>
      </c>
      <c r="E411" t="s">
        <v>197</v>
      </c>
      <c r="F411" t="s">
        <v>197</v>
      </c>
      <c r="G411" t="s">
        <v>197</v>
      </c>
      <c r="H411" t="s">
        <v>197</v>
      </c>
      <c r="I411" t="s">
        <v>197</v>
      </c>
      <c r="J411" t="s">
        <v>197</v>
      </c>
      <c r="K411" t="s">
        <v>197</v>
      </c>
    </row>
    <row r="412" spans="1:13" ht="15" x14ac:dyDescent="0.25">
      <c r="B412" t="s">
        <v>0</v>
      </c>
      <c r="C412" t="s">
        <v>37</v>
      </c>
      <c r="D412" s="3">
        <v>47.456499999999998</v>
      </c>
      <c r="E412">
        <v>28.162400000000002</v>
      </c>
      <c r="F412">
        <v>19.162400000000002</v>
      </c>
      <c r="G412">
        <v>0.13170000000000001</v>
      </c>
      <c r="H412">
        <v>3.4434</v>
      </c>
      <c r="I412">
        <v>1.5425</v>
      </c>
      <c r="J412">
        <v>52.442399999999999</v>
      </c>
      <c r="K412">
        <v>10.4072</v>
      </c>
      <c r="L412">
        <v>31.240300000000001</v>
      </c>
      <c r="M412" s="6">
        <v>1500.3</v>
      </c>
    </row>
    <row r="413" spans="1:13" ht="15" x14ac:dyDescent="0.25">
      <c r="D413" s="3"/>
    </row>
    <row r="414" spans="1:13" ht="15" x14ac:dyDescent="0.25">
      <c r="A414" t="s">
        <v>19</v>
      </c>
    </row>
    <row r="415" spans="1:13" ht="15" x14ac:dyDescent="0.25">
      <c r="A415" t="s">
        <v>50</v>
      </c>
      <c r="B415" t="s">
        <v>51</v>
      </c>
      <c r="C415" t="s">
        <v>200</v>
      </c>
      <c r="D415" s="7">
        <v>0.63725694444444447</v>
      </c>
      <c r="E415" s="8">
        <v>41423</v>
      </c>
    </row>
    <row r="416" spans="1:13" ht="15" x14ac:dyDescent="0.25">
      <c r="A416" t="s">
        <v>20</v>
      </c>
    </row>
    <row r="417" spans="1:15" ht="15" x14ac:dyDescent="0.25">
      <c r="A417" t="s">
        <v>21</v>
      </c>
      <c r="B417" t="s">
        <v>132</v>
      </c>
      <c r="C417">
        <v>2011</v>
      </c>
    </row>
    <row r="418" spans="1:15" ht="15" x14ac:dyDescent="0.25">
      <c r="A418" t="s">
        <v>23</v>
      </c>
      <c r="B418" t="s">
        <v>24</v>
      </c>
      <c r="C418" t="s">
        <v>25</v>
      </c>
      <c r="D418">
        <v>1</v>
      </c>
      <c r="E418">
        <v>2</v>
      </c>
      <c r="F418">
        <v>3</v>
      </c>
      <c r="G418">
        <v>4</v>
      </c>
      <c r="H418">
        <v>5</v>
      </c>
      <c r="I418">
        <v>6</v>
      </c>
      <c r="J418">
        <v>7</v>
      </c>
      <c r="K418">
        <v>8</v>
      </c>
      <c r="L418">
        <v>9</v>
      </c>
      <c r="M418">
        <v>10</v>
      </c>
      <c r="N418">
        <v>11</v>
      </c>
      <c r="O418">
        <v>12</v>
      </c>
    </row>
    <row r="420" spans="1:15" ht="15" x14ac:dyDescent="0.25">
      <c r="C420" s="5"/>
    </row>
    <row r="421" spans="1:15" ht="15" x14ac:dyDescent="0.25">
      <c r="A421" t="s">
        <v>26</v>
      </c>
      <c r="B421" t="s">
        <v>27</v>
      </c>
      <c r="C421" s="5">
        <v>4.708333333333333</v>
      </c>
      <c r="D421" t="s">
        <v>187</v>
      </c>
      <c r="E421" t="s">
        <v>169</v>
      </c>
      <c r="F421" t="s">
        <v>170</v>
      </c>
      <c r="G421" t="s">
        <v>171</v>
      </c>
      <c r="H421" t="s">
        <v>29</v>
      </c>
      <c r="I421" t="s">
        <v>0</v>
      </c>
      <c r="J421" t="s">
        <v>30</v>
      </c>
      <c r="K421" t="s">
        <v>70</v>
      </c>
      <c r="L421" t="s">
        <v>32</v>
      </c>
    </row>
    <row r="422" spans="1:15" ht="15" x14ac:dyDescent="0.25">
      <c r="A422" t="s">
        <v>172</v>
      </c>
      <c r="B422" t="s">
        <v>1</v>
      </c>
      <c r="C422" t="s">
        <v>2</v>
      </c>
      <c r="D422" t="s">
        <v>33</v>
      </c>
      <c r="E422" t="s">
        <v>3</v>
      </c>
      <c r="F422" t="s">
        <v>4</v>
      </c>
      <c r="G422" t="s">
        <v>5</v>
      </c>
      <c r="H422" t="s">
        <v>6</v>
      </c>
      <c r="I422">
        <v>34001</v>
      </c>
      <c r="J422">
        <v>2011</v>
      </c>
      <c r="K422" t="s">
        <v>173</v>
      </c>
      <c r="L422" t="s">
        <v>174</v>
      </c>
      <c r="M422" t="s">
        <v>175</v>
      </c>
    </row>
    <row r="423" spans="1:15" ht="15" x14ac:dyDescent="0.25">
      <c r="A423" t="s">
        <v>19</v>
      </c>
    </row>
    <row r="424" spans="1:15" ht="15" x14ac:dyDescent="0.25">
      <c r="B424" t="s">
        <v>188</v>
      </c>
      <c r="C424" t="s">
        <v>189</v>
      </c>
      <c r="D424" t="s">
        <v>176</v>
      </c>
      <c r="E424" t="s">
        <v>177</v>
      </c>
      <c r="F424">
        <v>-2.5</v>
      </c>
      <c r="G424" t="s">
        <v>46</v>
      </c>
    </row>
    <row r="425" spans="1:15" ht="15" x14ac:dyDescent="0.25">
      <c r="B425" t="s">
        <v>70</v>
      </c>
      <c r="C425" t="s">
        <v>37</v>
      </c>
      <c r="D425" t="s">
        <v>190</v>
      </c>
      <c r="E425" t="s">
        <v>37</v>
      </c>
    </row>
    <row r="426" spans="1:15" ht="15" x14ac:dyDescent="0.25">
      <c r="B426" t="s">
        <v>0</v>
      </c>
      <c r="C426" t="s">
        <v>32</v>
      </c>
      <c r="D426" t="s">
        <v>191</v>
      </c>
      <c r="E426" t="s">
        <v>192</v>
      </c>
      <c r="F426" t="s">
        <v>193</v>
      </c>
      <c r="G426" t="s">
        <v>194</v>
      </c>
      <c r="H426" t="s">
        <v>195</v>
      </c>
      <c r="I426" t="s">
        <v>196</v>
      </c>
      <c r="J426" t="s">
        <v>38</v>
      </c>
      <c r="K426" t="s">
        <v>179</v>
      </c>
      <c r="L426" t="s">
        <v>180</v>
      </c>
      <c r="M426" t="s">
        <v>39</v>
      </c>
    </row>
    <row r="427" spans="1:15" ht="15" x14ac:dyDescent="0.25">
      <c r="A427" t="s">
        <v>19</v>
      </c>
      <c r="D427" s="3"/>
    </row>
    <row r="428" spans="1:15" ht="15" x14ac:dyDescent="0.25">
      <c r="D428" s="3"/>
    </row>
    <row r="429" spans="1:15" ht="15" x14ac:dyDescent="0.25">
      <c r="B429" t="s">
        <v>90</v>
      </c>
      <c r="C429" t="s">
        <v>98</v>
      </c>
      <c r="D429" s="3"/>
    </row>
    <row r="430" spans="1:15" ht="15" x14ac:dyDescent="0.25">
      <c r="D430" s="3"/>
    </row>
    <row r="431" spans="1:15" ht="15" x14ac:dyDescent="0.25">
      <c r="B431" t="s">
        <v>71</v>
      </c>
      <c r="C431" t="s">
        <v>72</v>
      </c>
      <c r="D431" s="3">
        <v>0.28649999999999998</v>
      </c>
      <c r="E431">
        <v>5.1999999999999998E-2</v>
      </c>
      <c r="F431">
        <v>0.23419999999999999</v>
      </c>
      <c r="G431">
        <v>2.9999999999999997E-4</v>
      </c>
      <c r="H431">
        <v>1.8E-3</v>
      </c>
      <c r="I431">
        <v>5.1000000000000004E-3</v>
      </c>
      <c r="J431">
        <v>0.29339999999999999</v>
      </c>
      <c r="K431">
        <v>6.6799999999999998E-2</v>
      </c>
      <c r="L431">
        <v>0.30199999999999999</v>
      </c>
      <c r="M431">
        <v>5.9703999999999997</v>
      </c>
    </row>
    <row r="432" spans="1:15" ht="15" x14ac:dyDescent="0.25">
      <c r="B432" t="s">
        <v>73</v>
      </c>
      <c r="C432" t="s">
        <v>74</v>
      </c>
      <c r="D432" s="3">
        <v>7.1369999999999996</v>
      </c>
      <c r="E432">
        <v>1.7071000000000001</v>
      </c>
      <c r="F432">
        <v>5.4012000000000002</v>
      </c>
      <c r="G432">
        <v>2.87E-2</v>
      </c>
      <c r="H432">
        <v>1.5464</v>
      </c>
      <c r="I432">
        <v>0.76849999999999996</v>
      </c>
      <c r="J432">
        <v>9.4519000000000002</v>
      </c>
      <c r="K432">
        <v>5.1742999999999997</v>
      </c>
      <c r="L432">
        <v>17.499700000000001</v>
      </c>
      <c r="M432">
        <v>318.15140000000002</v>
      </c>
    </row>
    <row r="433" spans="2:13" ht="15" x14ac:dyDescent="0.25">
      <c r="B433" t="s">
        <v>40</v>
      </c>
      <c r="C433" t="s">
        <v>75</v>
      </c>
      <c r="D433" s="3">
        <v>3.9883999999999999</v>
      </c>
      <c r="E433">
        <v>1.0436000000000001</v>
      </c>
      <c r="F433">
        <v>2.9333</v>
      </c>
      <c r="G433">
        <v>1.1599999999999999E-2</v>
      </c>
      <c r="H433">
        <v>0.63590000000000002</v>
      </c>
      <c r="I433">
        <v>0.1958</v>
      </c>
      <c r="J433">
        <v>4.8201000000000001</v>
      </c>
      <c r="K433">
        <v>1.9365000000000001</v>
      </c>
      <c r="L433">
        <v>3.9906000000000001</v>
      </c>
      <c r="M433">
        <v>207.1772</v>
      </c>
    </row>
    <row r="434" spans="2:13" ht="15" x14ac:dyDescent="0.25">
      <c r="B434" t="s">
        <v>76</v>
      </c>
      <c r="C434" t="s">
        <v>77</v>
      </c>
      <c r="D434" s="3">
        <v>2.0524</v>
      </c>
      <c r="E434">
        <v>0.88390000000000002</v>
      </c>
      <c r="F434">
        <v>1.1633</v>
      </c>
      <c r="G434">
        <v>5.3E-3</v>
      </c>
      <c r="H434">
        <v>0.2127</v>
      </c>
      <c r="I434">
        <v>6.7699999999999996E-2</v>
      </c>
      <c r="J434">
        <v>2.3328000000000002</v>
      </c>
      <c r="K434">
        <v>0.60450000000000004</v>
      </c>
      <c r="L434">
        <v>1.3187</v>
      </c>
      <c r="M434">
        <v>90.287400000000005</v>
      </c>
    </row>
    <row r="435" spans="2:13" ht="15" x14ac:dyDescent="0.25">
      <c r="B435" t="s">
        <v>78</v>
      </c>
      <c r="C435" t="s">
        <v>79</v>
      </c>
      <c r="D435" s="3">
        <v>1.6631</v>
      </c>
      <c r="E435">
        <v>1.2835000000000001</v>
      </c>
      <c r="F435">
        <v>0.377</v>
      </c>
      <c r="G435">
        <v>2.5999999999999999E-3</v>
      </c>
      <c r="H435">
        <v>8.8099999999999998E-2</v>
      </c>
      <c r="I435">
        <v>1.8200000000000001E-2</v>
      </c>
      <c r="J435">
        <v>1.7694000000000001</v>
      </c>
      <c r="K435">
        <v>4.7699999999999999E-2</v>
      </c>
      <c r="L435">
        <v>8.3500000000000005E-2</v>
      </c>
      <c r="M435">
        <v>43.9373</v>
      </c>
    </row>
    <row r="436" spans="2:13" ht="15" x14ac:dyDescent="0.25">
      <c r="B436" t="s">
        <v>80</v>
      </c>
      <c r="C436" t="s">
        <v>81</v>
      </c>
      <c r="D436" s="3">
        <v>0.94910000000000005</v>
      </c>
      <c r="E436">
        <v>0.70799999999999996</v>
      </c>
      <c r="F436">
        <v>0.2397</v>
      </c>
      <c r="G436">
        <v>1.4E-3</v>
      </c>
      <c r="H436">
        <v>3.4200000000000001E-2</v>
      </c>
      <c r="I436">
        <v>8.6E-3</v>
      </c>
      <c r="J436">
        <v>0.99199999999999999</v>
      </c>
      <c r="K436">
        <v>2.7199999999999998E-2</v>
      </c>
      <c r="L436">
        <v>5.1499999999999997E-2</v>
      </c>
      <c r="M436">
        <v>27.820900000000002</v>
      </c>
    </row>
    <row r="437" spans="2:13" ht="15" x14ac:dyDescent="0.25">
      <c r="B437" t="s">
        <v>82</v>
      </c>
      <c r="C437" t="s">
        <v>83</v>
      </c>
      <c r="D437" s="3">
        <v>2.0947</v>
      </c>
      <c r="E437">
        <v>1.1657999999999999</v>
      </c>
      <c r="F437">
        <v>0.92520000000000002</v>
      </c>
      <c r="G437">
        <v>3.5999999999999999E-3</v>
      </c>
      <c r="H437">
        <v>0.14169999999999999</v>
      </c>
      <c r="I437">
        <v>3.3000000000000002E-2</v>
      </c>
      <c r="J437">
        <v>2.2694000000000001</v>
      </c>
      <c r="K437">
        <v>5.8999999999999997E-2</v>
      </c>
      <c r="L437">
        <v>0.1421</v>
      </c>
      <c r="M437">
        <v>40.055</v>
      </c>
    </row>
    <row r="438" spans="2:13" ht="15" x14ac:dyDescent="0.25">
      <c r="B438" t="s">
        <v>84</v>
      </c>
      <c r="C438" t="s">
        <v>85</v>
      </c>
      <c r="D438" s="3">
        <v>1.3797999999999999</v>
      </c>
      <c r="E438">
        <v>1.0074000000000001</v>
      </c>
      <c r="F438">
        <v>0.36880000000000002</v>
      </c>
      <c r="G438">
        <v>3.5999999999999999E-3</v>
      </c>
      <c r="H438">
        <v>8.7800000000000003E-2</v>
      </c>
      <c r="I438">
        <v>2.2499999999999999E-2</v>
      </c>
      <c r="J438">
        <v>1.4901</v>
      </c>
      <c r="K438">
        <v>6.3200000000000006E-2</v>
      </c>
      <c r="L438">
        <v>0.1145</v>
      </c>
      <c r="M438">
        <v>35.654899999999998</v>
      </c>
    </row>
    <row r="439" spans="2:13" ht="15" x14ac:dyDescent="0.25">
      <c r="B439" t="s">
        <v>86</v>
      </c>
      <c r="C439" t="s">
        <v>87</v>
      </c>
      <c r="D439" s="3">
        <v>7.6765999999999996</v>
      </c>
      <c r="E439">
        <v>3.7002999999999999</v>
      </c>
      <c r="F439">
        <v>3.9586999999999999</v>
      </c>
      <c r="G439">
        <v>1.7600000000000001E-2</v>
      </c>
      <c r="H439">
        <v>0.63029999999999997</v>
      </c>
      <c r="I439">
        <v>0.12509999999999999</v>
      </c>
      <c r="J439">
        <v>8.4321000000000002</v>
      </c>
      <c r="K439">
        <v>0.55249999999999999</v>
      </c>
      <c r="L439">
        <v>1.1909000000000001</v>
      </c>
      <c r="M439">
        <v>198.98490000000001</v>
      </c>
    </row>
    <row r="440" spans="2:13" ht="15" x14ac:dyDescent="0.25">
      <c r="B440" t="s">
        <v>88</v>
      </c>
      <c r="C440" t="s">
        <v>89</v>
      </c>
      <c r="D440" s="3">
        <v>0.54769999999999996</v>
      </c>
      <c r="E440">
        <v>0.25380000000000003</v>
      </c>
      <c r="F440">
        <v>0.2928</v>
      </c>
      <c r="G440">
        <v>1.1000000000000001E-3</v>
      </c>
      <c r="H440">
        <v>4.1300000000000003E-2</v>
      </c>
      <c r="I440">
        <v>8.3999999999999995E-3</v>
      </c>
      <c r="J440">
        <v>0.59740000000000004</v>
      </c>
      <c r="K440">
        <v>3.5799999999999998E-2</v>
      </c>
      <c r="L440">
        <v>8.1500000000000003E-2</v>
      </c>
      <c r="M440">
        <v>13.566599999999999</v>
      </c>
    </row>
    <row r="441" spans="2:13" ht="15" x14ac:dyDescent="0.25">
      <c r="B441" t="s">
        <v>90</v>
      </c>
      <c r="C441" t="s">
        <v>91</v>
      </c>
      <c r="D441" s="3">
        <v>0.58020000000000005</v>
      </c>
      <c r="E441">
        <v>0.25019999999999998</v>
      </c>
      <c r="F441">
        <v>0.32890000000000003</v>
      </c>
      <c r="G441">
        <v>1.1000000000000001E-3</v>
      </c>
      <c r="H441">
        <v>4.58E-2</v>
      </c>
      <c r="I441">
        <v>9.5999999999999992E-3</v>
      </c>
      <c r="J441">
        <v>0.63560000000000005</v>
      </c>
      <c r="K441">
        <v>7.6399999999999996E-2</v>
      </c>
      <c r="L441">
        <v>0.13220000000000001</v>
      </c>
      <c r="M441">
        <v>22.721399999999999</v>
      </c>
    </row>
    <row r="442" spans="2:13" ht="15" x14ac:dyDescent="0.25">
      <c r="B442" t="s">
        <v>92</v>
      </c>
      <c r="C442" t="s">
        <v>93</v>
      </c>
      <c r="D442" s="3">
        <v>8.8565000000000005</v>
      </c>
      <c r="E442">
        <v>7.03</v>
      </c>
      <c r="F442">
        <v>1.8056000000000001</v>
      </c>
      <c r="G442">
        <v>2.0899999999999998E-2</v>
      </c>
      <c r="H442">
        <v>0.35210000000000002</v>
      </c>
      <c r="I442">
        <v>8.7300000000000003E-2</v>
      </c>
      <c r="J442">
        <v>9.2957999999999998</v>
      </c>
      <c r="K442">
        <v>0.29980000000000001</v>
      </c>
      <c r="L442">
        <v>0.49559999999999998</v>
      </c>
      <c r="M442">
        <v>186.90280000000001</v>
      </c>
    </row>
    <row r="443" spans="2:13" ht="15" x14ac:dyDescent="0.25">
      <c r="B443" t="s">
        <v>47</v>
      </c>
      <c r="C443" t="s">
        <v>94</v>
      </c>
      <c r="D443">
        <v>9.1944999999999997</v>
      </c>
      <c r="E443">
        <v>7.2149000000000001</v>
      </c>
      <c r="F443">
        <v>1.9607000000000001</v>
      </c>
      <c r="G443">
        <v>1.89E-2</v>
      </c>
      <c r="H443">
        <v>0.29820000000000002</v>
      </c>
      <c r="I443">
        <v>7.6499999999999999E-2</v>
      </c>
      <c r="J443">
        <v>9.5692000000000004</v>
      </c>
      <c r="K443">
        <v>0.26979999999999998</v>
      </c>
      <c r="L443">
        <v>0.40660000000000002</v>
      </c>
      <c r="M443">
        <v>227.17769999999999</v>
      </c>
    </row>
    <row r="444" spans="2:13" ht="15" x14ac:dyDescent="0.25">
      <c r="B444" t="s">
        <v>46</v>
      </c>
      <c r="C444" t="s">
        <v>197</v>
      </c>
      <c r="D444" t="s">
        <v>197</v>
      </c>
      <c r="E444" t="s">
        <v>197</v>
      </c>
      <c r="F444" t="s">
        <v>197</v>
      </c>
      <c r="G444" t="s">
        <v>197</v>
      </c>
      <c r="H444" t="s">
        <v>197</v>
      </c>
      <c r="I444" t="s">
        <v>197</v>
      </c>
      <c r="J444" t="s">
        <v>197</v>
      </c>
      <c r="K444" t="s">
        <v>197</v>
      </c>
    </row>
    <row r="445" spans="2:13" ht="15" x14ac:dyDescent="0.25">
      <c r="B445" t="s">
        <v>0</v>
      </c>
      <c r="C445" t="s">
        <v>37</v>
      </c>
      <c r="D445" s="3">
        <v>46.406500000000001</v>
      </c>
      <c r="E445">
        <v>26.3003</v>
      </c>
      <c r="F445">
        <v>19.9894</v>
      </c>
      <c r="G445">
        <v>0.1167</v>
      </c>
      <c r="H445">
        <v>4.1163999999999996</v>
      </c>
      <c r="I445">
        <v>1.4262999999999999</v>
      </c>
      <c r="J445">
        <v>51.949199999999998</v>
      </c>
      <c r="K445">
        <v>9.2134999999999998</v>
      </c>
      <c r="L445">
        <v>25.8094</v>
      </c>
      <c r="M445" s="6">
        <v>1418.41</v>
      </c>
    </row>
    <row r="446" spans="2:13" ht="15" x14ac:dyDescent="0.25">
      <c r="D446" s="3"/>
    </row>
    <row r="447" spans="2:13" ht="15" x14ac:dyDescent="0.25">
      <c r="B447" t="s">
        <v>135</v>
      </c>
      <c r="C447" t="s">
        <v>101</v>
      </c>
      <c r="D447" s="3"/>
    </row>
    <row r="448" spans="2:13" ht="15" x14ac:dyDescent="0.25">
      <c r="D448" s="3"/>
    </row>
    <row r="449" spans="2:13" ht="15" x14ac:dyDescent="0.25">
      <c r="B449" t="s">
        <v>71</v>
      </c>
      <c r="C449" t="s">
        <v>72</v>
      </c>
      <c r="D449" s="3">
        <v>0.61319999999999997</v>
      </c>
      <c r="E449">
        <v>0.1101</v>
      </c>
      <c r="F449">
        <v>0.50260000000000005</v>
      </c>
      <c r="G449">
        <v>5.0000000000000001E-4</v>
      </c>
      <c r="H449">
        <v>1.5E-3</v>
      </c>
      <c r="I449">
        <v>5.7999999999999996E-3</v>
      </c>
      <c r="J449">
        <v>0.62050000000000005</v>
      </c>
      <c r="K449">
        <v>9.1300000000000006E-2</v>
      </c>
      <c r="L449">
        <v>0.44600000000000001</v>
      </c>
      <c r="M449">
        <v>8.3731000000000009</v>
      </c>
    </row>
    <row r="450" spans="2:13" ht="15" x14ac:dyDescent="0.25">
      <c r="B450" t="s">
        <v>73</v>
      </c>
      <c r="C450" t="s">
        <v>74</v>
      </c>
      <c r="D450" s="3">
        <v>9.9037000000000006</v>
      </c>
      <c r="E450">
        <v>2.0268000000000002</v>
      </c>
      <c r="F450">
        <v>7.8468999999999998</v>
      </c>
      <c r="G450">
        <v>0.03</v>
      </c>
      <c r="H450">
        <v>1.0224</v>
      </c>
      <c r="I450">
        <v>0.69699999999999995</v>
      </c>
      <c r="J450">
        <v>11.623100000000001</v>
      </c>
      <c r="K450">
        <v>5.4116999999999997</v>
      </c>
      <c r="L450">
        <v>19.645299999999999</v>
      </c>
      <c r="M450">
        <v>301.27760000000001</v>
      </c>
    </row>
    <row r="451" spans="2:13" ht="15" x14ac:dyDescent="0.25">
      <c r="B451" t="s">
        <v>40</v>
      </c>
      <c r="C451" t="s">
        <v>75</v>
      </c>
      <c r="D451" s="3">
        <v>3.0543999999999998</v>
      </c>
      <c r="E451">
        <v>0.66830000000000001</v>
      </c>
      <c r="F451">
        <v>2.3778999999999999</v>
      </c>
      <c r="G451">
        <v>8.2000000000000007E-3</v>
      </c>
      <c r="H451">
        <v>0.29530000000000001</v>
      </c>
      <c r="I451">
        <v>0.12759999999999999</v>
      </c>
      <c r="J451">
        <v>3.4773000000000001</v>
      </c>
      <c r="K451">
        <v>1.3594999999999999</v>
      </c>
      <c r="L451">
        <v>3.0562999999999998</v>
      </c>
      <c r="M451">
        <v>130.99590000000001</v>
      </c>
    </row>
    <row r="452" spans="2:13" ht="15" x14ac:dyDescent="0.25">
      <c r="B452" t="s">
        <v>76</v>
      </c>
      <c r="C452" t="s">
        <v>77</v>
      </c>
      <c r="D452" s="3">
        <v>1.5037</v>
      </c>
      <c r="E452">
        <v>0.63739999999999997</v>
      </c>
      <c r="F452">
        <v>0.86250000000000004</v>
      </c>
      <c r="G452">
        <v>3.8E-3</v>
      </c>
      <c r="H452">
        <v>0.10290000000000001</v>
      </c>
      <c r="I452">
        <v>4.53E-2</v>
      </c>
      <c r="J452">
        <v>1.6518999999999999</v>
      </c>
      <c r="K452">
        <v>0.43099999999999999</v>
      </c>
      <c r="L452">
        <v>1.0225</v>
      </c>
      <c r="M452">
        <v>58.261699999999998</v>
      </c>
    </row>
    <row r="453" spans="2:13" ht="15" x14ac:dyDescent="0.25">
      <c r="B453" t="s">
        <v>78</v>
      </c>
      <c r="C453" t="s">
        <v>79</v>
      </c>
      <c r="D453" s="3">
        <v>0.89949999999999997</v>
      </c>
      <c r="E453">
        <v>0.73040000000000005</v>
      </c>
      <c r="F453">
        <v>0.1676</v>
      </c>
      <c r="G453">
        <v>1.4E-3</v>
      </c>
      <c r="H453">
        <v>2.8500000000000001E-2</v>
      </c>
      <c r="I453">
        <v>8.8000000000000005E-3</v>
      </c>
      <c r="J453">
        <v>0.93679999999999997</v>
      </c>
      <c r="K453">
        <v>2.69E-2</v>
      </c>
      <c r="L453">
        <v>4.6300000000000001E-2</v>
      </c>
      <c r="M453">
        <v>24.774799999999999</v>
      </c>
    </row>
    <row r="454" spans="2:13" ht="15" x14ac:dyDescent="0.25">
      <c r="B454" t="s">
        <v>80</v>
      </c>
      <c r="C454" t="s">
        <v>81</v>
      </c>
      <c r="D454" s="3">
        <v>0.64849999999999997</v>
      </c>
      <c r="E454">
        <v>0.52410000000000001</v>
      </c>
      <c r="F454">
        <v>0.1235</v>
      </c>
      <c r="G454">
        <v>1E-3</v>
      </c>
      <c r="H454">
        <v>1.35E-2</v>
      </c>
      <c r="I454">
        <v>4.1000000000000003E-3</v>
      </c>
      <c r="J454">
        <v>0.66610000000000003</v>
      </c>
      <c r="K454">
        <v>1.8499999999999999E-2</v>
      </c>
      <c r="L454">
        <v>3.1399999999999997E-2</v>
      </c>
      <c r="M454">
        <v>18.116199999999999</v>
      </c>
    </row>
    <row r="455" spans="2:13" ht="15" x14ac:dyDescent="0.25">
      <c r="B455" t="s">
        <v>82</v>
      </c>
      <c r="C455" t="s">
        <v>83</v>
      </c>
      <c r="D455" s="3">
        <v>1.6528</v>
      </c>
      <c r="E455">
        <v>1.1112</v>
      </c>
      <c r="F455">
        <v>0.53859999999999997</v>
      </c>
      <c r="G455">
        <v>3.0000000000000001E-3</v>
      </c>
      <c r="H455">
        <v>6.88E-2</v>
      </c>
      <c r="I455">
        <v>1.8800000000000001E-2</v>
      </c>
      <c r="J455">
        <v>1.7404999999999999</v>
      </c>
      <c r="K455">
        <v>4.9799999999999997E-2</v>
      </c>
      <c r="L455">
        <v>0.1045</v>
      </c>
      <c r="M455">
        <v>31.808399999999999</v>
      </c>
    </row>
    <row r="456" spans="2:13" ht="15" x14ac:dyDescent="0.25">
      <c r="B456" t="s">
        <v>84</v>
      </c>
      <c r="C456" t="s">
        <v>85</v>
      </c>
      <c r="D456" s="3">
        <v>1.6244000000000001</v>
      </c>
      <c r="E456">
        <v>1.2142999999999999</v>
      </c>
      <c r="F456">
        <v>0.40570000000000001</v>
      </c>
      <c r="G456">
        <v>4.4000000000000003E-3</v>
      </c>
      <c r="H456">
        <v>7.85E-2</v>
      </c>
      <c r="I456">
        <v>2.6700000000000002E-2</v>
      </c>
      <c r="J456">
        <v>1.7295</v>
      </c>
      <c r="K456">
        <v>7.7899999999999997E-2</v>
      </c>
      <c r="L456">
        <v>0.14829999999999999</v>
      </c>
      <c r="M456">
        <v>43.863500000000002</v>
      </c>
    </row>
    <row r="457" spans="2:13" ht="15" x14ac:dyDescent="0.25">
      <c r="B457" t="s">
        <v>86</v>
      </c>
      <c r="C457" t="s">
        <v>87</v>
      </c>
      <c r="D457" s="3">
        <v>10.7395</v>
      </c>
      <c r="E457">
        <v>5.5926999999999998</v>
      </c>
      <c r="F457">
        <v>5.1216999999999997</v>
      </c>
      <c r="G457">
        <v>2.5100000000000001E-2</v>
      </c>
      <c r="H457">
        <v>0.64490000000000003</v>
      </c>
      <c r="I457">
        <v>0.1699</v>
      </c>
      <c r="J457">
        <v>11.5543</v>
      </c>
      <c r="K457">
        <v>0.80200000000000005</v>
      </c>
      <c r="L457">
        <v>1.7822</v>
      </c>
      <c r="M457">
        <v>283.47629999999998</v>
      </c>
    </row>
    <row r="458" spans="2:13" x14ac:dyDescent="0.3">
      <c r="B458" t="s">
        <v>88</v>
      </c>
      <c r="C458" t="s">
        <v>89</v>
      </c>
      <c r="D458">
        <v>0.82310000000000005</v>
      </c>
      <c r="E458">
        <v>0.42159999999999997</v>
      </c>
      <c r="F458">
        <v>0.39979999999999999</v>
      </c>
      <c r="G458">
        <v>1.6999999999999999E-3</v>
      </c>
      <c r="H458">
        <v>4.5699999999999998E-2</v>
      </c>
      <c r="I458">
        <v>1.1900000000000001E-2</v>
      </c>
      <c r="J458">
        <v>0.88070000000000004</v>
      </c>
      <c r="K458">
        <v>5.6000000000000001E-2</v>
      </c>
      <c r="L458">
        <v>0.12670000000000001</v>
      </c>
      <c r="M458">
        <v>20.7761</v>
      </c>
    </row>
    <row r="459" spans="2:13" x14ac:dyDescent="0.3">
      <c r="B459" t="s">
        <v>90</v>
      </c>
      <c r="C459" t="s">
        <v>91</v>
      </c>
      <c r="D459" s="3">
        <v>0.89529999999999998</v>
      </c>
      <c r="E459">
        <v>0.40629999999999999</v>
      </c>
      <c r="F459">
        <v>0.48720000000000002</v>
      </c>
      <c r="G459">
        <v>1.6999999999999999E-3</v>
      </c>
      <c r="H459">
        <v>5.1499999999999997E-2</v>
      </c>
      <c r="I459">
        <v>1.3599999999999999E-2</v>
      </c>
      <c r="J459">
        <v>0.96030000000000004</v>
      </c>
      <c r="K459">
        <v>0.12089999999999999</v>
      </c>
      <c r="L459">
        <v>0.20680000000000001</v>
      </c>
      <c r="M459">
        <v>36.028500000000001</v>
      </c>
    </row>
    <row r="460" spans="2:13" x14ac:dyDescent="0.3">
      <c r="B460" t="s">
        <v>92</v>
      </c>
      <c r="C460" t="s">
        <v>93</v>
      </c>
      <c r="D460">
        <v>21.085000000000001</v>
      </c>
      <c r="E460">
        <v>17.3873</v>
      </c>
      <c r="F460">
        <v>3.6457000000000002</v>
      </c>
      <c r="G460">
        <v>5.1900000000000002E-2</v>
      </c>
      <c r="H460">
        <v>0.6744</v>
      </c>
      <c r="I460">
        <v>0.17480000000000001</v>
      </c>
      <c r="J460">
        <v>21.934200000000001</v>
      </c>
      <c r="K460">
        <v>0.74319999999999997</v>
      </c>
      <c r="L460">
        <v>1.1973</v>
      </c>
      <c r="M460">
        <v>457.12670000000003</v>
      </c>
    </row>
    <row r="461" spans="2:13" x14ac:dyDescent="0.3">
      <c r="B461" t="s">
        <v>47</v>
      </c>
      <c r="C461" t="s">
        <v>94</v>
      </c>
      <c r="D461">
        <v>21.861899999999999</v>
      </c>
      <c r="E461">
        <v>17.708300000000001</v>
      </c>
      <c r="F461">
        <v>4.1077000000000004</v>
      </c>
      <c r="G461">
        <v>4.5999999999999999E-2</v>
      </c>
      <c r="H461">
        <v>0.59560000000000002</v>
      </c>
      <c r="I461">
        <v>0.15260000000000001</v>
      </c>
      <c r="J461">
        <v>22.610099999999999</v>
      </c>
      <c r="K461">
        <v>0.65710000000000002</v>
      </c>
      <c r="L461">
        <v>0.98029999999999995</v>
      </c>
      <c r="M461">
        <v>536.92700000000002</v>
      </c>
    </row>
    <row r="462" spans="2:13" x14ac:dyDescent="0.3">
      <c r="B462" t="s">
        <v>46</v>
      </c>
      <c r="C462" t="s">
        <v>197</v>
      </c>
      <c r="D462" t="s">
        <v>197</v>
      </c>
      <c r="E462" t="s">
        <v>197</v>
      </c>
      <c r="F462" t="s">
        <v>197</v>
      </c>
      <c r="G462" t="s">
        <v>197</v>
      </c>
      <c r="H462" t="s">
        <v>197</v>
      </c>
      <c r="I462" t="s">
        <v>197</v>
      </c>
      <c r="J462" t="s">
        <v>197</v>
      </c>
      <c r="K462" t="s">
        <v>197</v>
      </c>
    </row>
    <row r="463" spans="2:13" x14ac:dyDescent="0.3">
      <c r="B463" t="s">
        <v>0</v>
      </c>
      <c r="C463" t="s">
        <v>37</v>
      </c>
      <c r="D463" s="3">
        <v>75.305000000000007</v>
      </c>
      <c r="E463">
        <v>48.538899999999998</v>
      </c>
      <c r="F463">
        <v>26.587399999999999</v>
      </c>
      <c r="G463">
        <v>0.1787</v>
      </c>
      <c r="H463">
        <v>3.6233</v>
      </c>
      <c r="I463">
        <v>1.4570000000000001</v>
      </c>
      <c r="J463">
        <v>80.385300000000001</v>
      </c>
      <c r="K463">
        <v>9.8458000000000006</v>
      </c>
      <c r="L463">
        <v>28.793900000000001</v>
      </c>
      <c r="M463" s="6">
        <v>1951.81</v>
      </c>
    </row>
    <row r="464" spans="2:13" x14ac:dyDescent="0.3">
      <c r="D464" s="3"/>
    </row>
    <row r="465" spans="1:15" x14ac:dyDescent="0.3">
      <c r="B465" t="s">
        <v>57</v>
      </c>
      <c r="C465" t="s">
        <v>58</v>
      </c>
      <c r="D465" s="3"/>
    </row>
    <row r="466" spans="1:15" x14ac:dyDescent="0.3">
      <c r="A466" t="s">
        <v>19</v>
      </c>
    </row>
    <row r="467" spans="1:15" x14ac:dyDescent="0.3">
      <c r="A467" t="s">
        <v>50</v>
      </c>
      <c r="B467" t="s">
        <v>51</v>
      </c>
      <c r="C467" t="s">
        <v>200</v>
      </c>
      <c r="D467" s="7">
        <v>0.63725694444444447</v>
      </c>
      <c r="E467" s="8">
        <v>41423</v>
      </c>
    </row>
    <row r="468" spans="1:15" x14ac:dyDescent="0.3">
      <c r="A468" t="s">
        <v>20</v>
      </c>
    </row>
    <row r="469" spans="1:15" x14ac:dyDescent="0.3">
      <c r="A469" t="s">
        <v>21</v>
      </c>
      <c r="B469" t="s">
        <v>132</v>
      </c>
      <c r="C469">
        <v>2011</v>
      </c>
    </row>
    <row r="470" spans="1:15" x14ac:dyDescent="0.3">
      <c r="A470" t="s">
        <v>23</v>
      </c>
      <c r="B470" t="s">
        <v>24</v>
      </c>
      <c r="C470" t="s">
        <v>25</v>
      </c>
      <c r="D470">
        <v>1</v>
      </c>
      <c r="E470">
        <v>2</v>
      </c>
      <c r="F470">
        <v>3</v>
      </c>
      <c r="G470">
        <v>4</v>
      </c>
      <c r="H470">
        <v>5</v>
      </c>
      <c r="I470">
        <v>6</v>
      </c>
      <c r="J470">
        <v>7</v>
      </c>
      <c r="K470">
        <v>8</v>
      </c>
      <c r="L470">
        <v>9</v>
      </c>
      <c r="M470">
        <v>10</v>
      </c>
      <c r="N470">
        <v>11</v>
      </c>
      <c r="O470">
        <v>12</v>
      </c>
    </row>
    <row r="472" spans="1:15" x14ac:dyDescent="0.3">
      <c r="C472" s="5"/>
    </row>
    <row r="473" spans="1:15" x14ac:dyDescent="0.3">
      <c r="A473" t="s">
        <v>26</v>
      </c>
      <c r="B473" t="s">
        <v>27</v>
      </c>
      <c r="C473" s="5">
        <v>4.708333333333333</v>
      </c>
      <c r="D473" t="s">
        <v>187</v>
      </c>
      <c r="E473" t="s">
        <v>169</v>
      </c>
      <c r="F473" t="s">
        <v>170</v>
      </c>
      <c r="G473" t="s">
        <v>171</v>
      </c>
      <c r="H473" t="s">
        <v>29</v>
      </c>
      <c r="I473" t="s">
        <v>0</v>
      </c>
      <c r="J473" t="s">
        <v>30</v>
      </c>
      <c r="K473" t="s">
        <v>70</v>
      </c>
      <c r="L473" t="s">
        <v>32</v>
      </c>
    </row>
    <row r="474" spans="1:15" x14ac:dyDescent="0.3">
      <c r="A474" t="s">
        <v>172</v>
      </c>
      <c r="B474" t="s">
        <v>1</v>
      </c>
      <c r="C474" t="s">
        <v>2</v>
      </c>
      <c r="D474" t="s">
        <v>33</v>
      </c>
      <c r="E474" t="s">
        <v>3</v>
      </c>
      <c r="F474" t="s">
        <v>4</v>
      </c>
      <c r="G474" t="s">
        <v>5</v>
      </c>
      <c r="H474" t="s">
        <v>6</v>
      </c>
      <c r="I474">
        <v>34001</v>
      </c>
      <c r="J474">
        <v>2011</v>
      </c>
      <c r="K474" t="s">
        <v>173</v>
      </c>
      <c r="L474" t="s">
        <v>174</v>
      </c>
      <c r="M474" t="s">
        <v>175</v>
      </c>
    </row>
    <row r="475" spans="1:15" x14ac:dyDescent="0.3">
      <c r="A475" t="s">
        <v>19</v>
      </c>
    </row>
    <row r="476" spans="1:15" x14ac:dyDescent="0.3">
      <c r="B476" t="s">
        <v>188</v>
      </c>
      <c r="C476" t="s">
        <v>189</v>
      </c>
      <c r="D476" t="s">
        <v>176</v>
      </c>
      <c r="E476" t="s">
        <v>177</v>
      </c>
      <c r="F476">
        <v>-2.5</v>
      </c>
      <c r="G476" t="s">
        <v>46</v>
      </c>
    </row>
    <row r="477" spans="1:15" x14ac:dyDescent="0.3">
      <c r="B477" t="s">
        <v>70</v>
      </c>
      <c r="C477" t="s">
        <v>37</v>
      </c>
      <c r="D477" t="s">
        <v>190</v>
      </c>
      <c r="E477" t="s">
        <v>37</v>
      </c>
    </row>
    <row r="478" spans="1:15" x14ac:dyDescent="0.3">
      <c r="B478" t="s">
        <v>0</v>
      </c>
      <c r="C478" t="s">
        <v>32</v>
      </c>
      <c r="D478" t="s">
        <v>191</v>
      </c>
      <c r="E478" t="s">
        <v>192</v>
      </c>
      <c r="F478" t="s">
        <v>193</v>
      </c>
      <c r="G478" t="s">
        <v>194</v>
      </c>
      <c r="H478" t="s">
        <v>195</v>
      </c>
      <c r="I478" t="s">
        <v>196</v>
      </c>
      <c r="J478" t="s">
        <v>38</v>
      </c>
      <c r="K478" t="s">
        <v>179</v>
      </c>
      <c r="L478" t="s">
        <v>180</v>
      </c>
      <c r="M478" t="s">
        <v>39</v>
      </c>
    </row>
    <row r="479" spans="1:15" x14ac:dyDescent="0.3">
      <c r="A479" t="s">
        <v>19</v>
      </c>
      <c r="D479" s="3"/>
    </row>
    <row r="480" spans="1:15" x14ac:dyDescent="0.3">
      <c r="D480" s="3"/>
    </row>
    <row r="481" spans="2:13" x14ac:dyDescent="0.3">
      <c r="D481" s="3"/>
    </row>
    <row r="482" spans="2:13" x14ac:dyDescent="0.3">
      <c r="B482" t="s">
        <v>71</v>
      </c>
      <c r="C482" t="s">
        <v>72</v>
      </c>
      <c r="D482" s="3">
        <v>2.4093</v>
      </c>
      <c r="E482">
        <v>0.43369999999999997</v>
      </c>
      <c r="F482">
        <v>1.9733000000000001</v>
      </c>
      <c r="G482">
        <v>2.3999999999999998E-3</v>
      </c>
      <c r="H482">
        <v>8.3999999999999995E-3</v>
      </c>
      <c r="I482">
        <v>2.9399999999999999E-2</v>
      </c>
      <c r="J482">
        <v>2.4470999999999998</v>
      </c>
      <c r="K482">
        <v>0.44650000000000001</v>
      </c>
      <c r="L482">
        <v>2.1692999999999998</v>
      </c>
      <c r="M482">
        <v>40.525399999999998</v>
      </c>
    </row>
    <row r="483" spans="2:13" x14ac:dyDescent="0.3">
      <c r="B483" t="s">
        <v>73</v>
      </c>
      <c r="C483" t="s">
        <v>74</v>
      </c>
      <c r="D483" s="3">
        <v>49.81</v>
      </c>
      <c r="E483">
        <v>10.8384</v>
      </c>
      <c r="F483">
        <v>38.777299999999997</v>
      </c>
      <c r="G483">
        <v>0.1943</v>
      </c>
      <c r="H483">
        <v>8.0394000000000005</v>
      </c>
      <c r="I483">
        <v>4.8785999999999996</v>
      </c>
      <c r="J483">
        <v>62.728099999999998</v>
      </c>
      <c r="K483">
        <v>35.006700000000002</v>
      </c>
      <c r="L483">
        <v>125.88890000000001</v>
      </c>
      <c r="M483" s="6">
        <v>1961.42</v>
      </c>
    </row>
    <row r="484" spans="2:13" x14ac:dyDescent="0.3">
      <c r="B484" t="s">
        <v>40</v>
      </c>
      <c r="C484" t="s">
        <v>75</v>
      </c>
      <c r="D484" s="3">
        <v>20.198899999999998</v>
      </c>
      <c r="E484">
        <v>4.8329000000000004</v>
      </c>
      <c r="F484">
        <v>15.304</v>
      </c>
      <c r="G484">
        <v>6.2E-2</v>
      </c>
      <c r="H484">
        <v>2.7157</v>
      </c>
      <c r="I484">
        <v>1.0114000000000001</v>
      </c>
      <c r="J484">
        <v>23.926100000000002</v>
      </c>
      <c r="K484">
        <v>10.323399999999999</v>
      </c>
      <c r="L484">
        <v>23.011099999999999</v>
      </c>
      <c r="M484">
        <v>983.95259999999996</v>
      </c>
    </row>
    <row r="485" spans="2:13" x14ac:dyDescent="0.3">
      <c r="B485" t="s">
        <v>76</v>
      </c>
      <c r="C485" t="s">
        <v>77</v>
      </c>
      <c r="D485" s="3">
        <v>10.539899999999999</v>
      </c>
      <c r="E485">
        <v>4.6797000000000004</v>
      </c>
      <c r="F485">
        <v>5.8318000000000003</v>
      </c>
      <c r="G485">
        <v>2.8400000000000002E-2</v>
      </c>
      <c r="H485">
        <v>0.92600000000000005</v>
      </c>
      <c r="I485">
        <v>0.35470000000000002</v>
      </c>
      <c r="J485">
        <v>11.820499999999999</v>
      </c>
      <c r="K485">
        <v>3.2488999999999999</v>
      </c>
      <c r="L485">
        <v>7.6768999999999998</v>
      </c>
      <c r="M485">
        <v>436.70979999999997</v>
      </c>
    </row>
    <row r="486" spans="2:13" x14ac:dyDescent="0.3">
      <c r="B486" t="s">
        <v>78</v>
      </c>
      <c r="C486" t="s">
        <v>79</v>
      </c>
      <c r="D486" s="3">
        <v>10.095800000000001</v>
      </c>
      <c r="E486">
        <v>8.0367999999999995</v>
      </c>
      <c r="F486">
        <v>2.0421999999999998</v>
      </c>
      <c r="G486">
        <v>1.6799999999999999E-2</v>
      </c>
      <c r="H486">
        <v>0.4002</v>
      </c>
      <c r="I486">
        <v>0.1074</v>
      </c>
      <c r="J486">
        <v>10.603400000000001</v>
      </c>
      <c r="K486">
        <v>0.30930000000000002</v>
      </c>
      <c r="L486">
        <v>0.5423</v>
      </c>
      <c r="M486">
        <v>284.44310000000002</v>
      </c>
    </row>
    <row r="487" spans="2:13" x14ac:dyDescent="0.3">
      <c r="B487" t="s">
        <v>80</v>
      </c>
      <c r="C487" t="s">
        <v>81</v>
      </c>
      <c r="D487" s="3">
        <v>6.5778999999999996</v>
      </c>
      <c r="E487">
        <v>5.1390000000000002</v>
      </c>
      <c r="F487">
        <v>1.4280999999999999</v>
      </c>
      <c r="G487">
        <v>1.0800000000000001E-2</v>
      </c>
      <c r="H487">
        <v>0.16800000000000001</v>
      </c>
      <c r="I487">
        <v>5.0999999999999997E-2</v>
      </c>
      <c r="J487">
        <v>6.7968999999999999</v>
      </c>
      <c r="K487">
        <v>0.2021</v>
      </c>
      <c r="L487">
        <v>0.37180000000000002</v>
      </c>
      <c r="M487">
        <v>198.08009999999999</v>
      </c>
    </row>
    <row r="488" spans="2:13" x14ac:dyDescent="0.3">
      <c r="B488" t="s">
        <v>82</v>
      </c>
      <c r="C488" t="s">
        <v>83</v>
      </c>
      <c r="D488" s="3">
        <v>9.7710000000000008</v>
      </c>
      <c r="E488">
        <v>6.0418000000000003</v>
      </c>
      <c r="F488">
        <v>3.7111000000000001</v>
      </c>
      <c r="G488">
        <v>1.7999999999999999E-2</v>
      </c>
      <c r="H488">
        <v>0.49930000000000002</v>
      </c>
      <c r="I488">
        <v>0.13289999999999999</v>
      </c>
      <c r="J488">
        <v>10.4032</v>
      </c>
      <c r="K488">
        <v>0.29360000000000003</v>
      </c>
      <c r="L488">
        <v>0.69320000000000004</v>
      </c>
      <c r="M488">
        <v>190.63419999999999</v>
      </c>
    </row>
    <row r="489" spans="2:13" x14ac:dyDescent="0.3">
      <c r="B489" t="s">
        <v>84</v>
      </c>
      <c r="C489" t="s">
        <v>85</v>
      </c>
      <c r="D489">
        <v>10.9085</v>
      </c>
      <c r="E489">
        <v>8.1832999999999991</v>
      </c>
      <c r="F489">
        <v>2.6953999999999998</v>
      </c>
      <c r="G489">
        <v>2.9899999999999999E-2</v>
      </c>
      <c r="H489">
        <v>0.55659999999999998</v>
      </c>
      <c r="I489">
        <v>0.17660000000000001</v>
      </c>
      <c r="J489">
        <v>11.6417</v>
      </c>
      <c r="K489">
        <v>0.53190000000000004</v>
      </c>
      <c r="L489">
        <v>0.97770000000000001</v>
      </c>
      <c r="M489">
        <v>297.32569999999998</v>
      </c>
    </row>
    <row r="490" spans="2:13" x14ac:dyDescent="0.3">
      <c r="B490" t="s">
        <v>86</v>
      </c>
      <c r="C490" t="s">
        <v>87</v>
      </c>
      <c r="D490" s="3">
        <v>40.909700000000001</v>
      </c>
      <c r="E490">
        <v>21.042899999999999</v>
      </c>
      <c r="F490">
        <v>19.7713</v>
      </c>
      <c r="G490">
        <v>9.5500000000000002E-2</v>
      </c>
      <c r="H490">
        <v>2.7601</v>
      </c>
      <c r="I490">
        <v>0.6452</v>
      </c>
      <c r="J490">
        <v>44.315100000000001</v>
      </c>
      <c r="K490">
        <v>3.0373999999999999</v>
      </c>
      <c r="L490">
        <v>6.6546000000000003</v>
      </c>
      <c r="M490" s="6">
        <v>1070.3800000000001</v>
      </c>
    </row>
    <row r="491" spans="2:13" x14ac:dyDescent="0.3">
      <c r="B491" t="s">
        <v>88</v>
      </c>
      <c r="C491" t="s">
        <v>89</v>
      </c>
      <c r="D491">
        <v>3.0821000000000001</v>
      </c>
      <c r="E491">
        <v>1.5508</v>
      </c>
      <c r="F491">
        <v>1.5248999999999999</v>
      </c>
      <c r="G491">
        <v>6.4000000000000003E-3</v>
      </c>
      <c r="H491">
        <v>0.18940000000000001</v>
      </c>
      <c r="I491">
        <v>4.5100000000000001E-2</v>
      </c>
      <c r="J491">
        <v>3.3166000000000002</v>
      </c>
      <c r="K491">
        <v>0.2082</v>
      </c>
      <c r="L491">
        <v>0.47410000000000002</v>
      </c>
      <c r="M491">
        <v>76.973100000000002</v>
      </c>
    </row>
    <row r="492" spans="2:13" x14ac:dyDescent="0.3">
      <c r="B492" t="s">
        <v>90</v>
      </c>
      <c r="C492" t="s">
        <v>91</v>
      </c>
      <c r="D492">
        <v>3.2454999999999998</v>
      </c>
      <c r="E492">
        <v>1.4893000000000001</v>
      </c>
      <c r="F492">
        <v>1.7498</v>
      </c>
      <c r="G492">
        <v>6.4000000000000003E-3</v>
      </c>
      <c r="H492">
        <v>0.20569999999999999</v>
      </c>
      <c r="I492">
        <v>5.0299999999999997E-2</v>
      </c>
      <c r="J492">
        <v>3.5013999999999998</v>
      </c>
      <c r="K492">
        <v>0.44069999999999998</v>
      </c>
      <c r="L492">
        <v>0.75249999999999995</v>
      </c>
      <c r="M492">
        <v>130.41380000000001</v>
      </c>
    </row>
    <row r="493" spans="2:13" x14ac:dyDescent="0.3">
      <c r="B493" t="s">
        <v>92</v>
      </c>
      <c r="C493" t="s">
        <v>93</v>
      </c>
      <c r="D493" s="3">
        <v>66.637299999999996</v>
      </c>
      <c r="E493">
        <v>54.058100000000003</v>
      </c>
      <c r="F493">
        <v>12.4123</v>
      </c>
      <c r="G493">
        <v>0.16689999999999999</v>
      </c>
      <c r="H493">
        <v>2.1806999999999999</v>
      </c>
      <c r="I493">
        <v>0.62649999999999995</v>
      </c>
      <c r="J493">
        <v>69.444500000000005</v>
      </c>
      <c r="K493">
        <v>2.3896999999999999</v>
      </c>
      <c r="L493">
        <v>4.0125999999999999</v>
      </c>
      <c r="M493" s="6">
        <v>1476.06</v>
      </c>
    </row>
    <row r="494" spans="2:13" x14ac:dyDescent="0.3">
      <c r="B494" t="s">
        <v>47</v>
      </c>
      <c r="C494" t="s">
        <v>94</v>
      </c>
      <c r="D494" s="3">
        <v>65.091200000000001</v>
      </c>
      <c r="E494">
        <v>52.022399999999998</v>
      </c>
      <c r="F494">
        <v>12.9282</v>
      </c>
      <c r="G494">
        <v>0.1406</v>
      </c>
      <c r="H494">
        <v>1.7641</v>
      </c>
      <c r="I494">
        <v>0.51529999999999998</v>
      </c>
      <c r="J494">
        <v>67.370500000000007</v>
      </c>
      <c r="K494">
        <v>2.0097999999999998</v>
      </c>
      <c r="L494">
        <v>3.1084000000000001</v>
      </c>
      <c r="M494" s="6">
        <v>1650.01</v>
      </c>
    </row>
    <row r="495" spans="2:13" x14ac:dyDescent="0.3">
      <c r="B495" t="s">
        <v>46</v>
      </c>
      <c r="C495" t="s">
        <v>197</v>
      </c>
      <c r="D495" t="s">
        <v>197</v>
      </c>
      <c r="E495" t="s">
        <v>197</v>
      </c>
      <c r="F495" t="s">
        <v>197</v>
      </c>
      <c r="G495" t="s">
        <v>197</v>
      </c>
      <c r="H495" t="s">
        <v>197</v>
      </c>
      <c r="I495" t="s">
        <v>197</v>
      </c>
      <c r="J495" t="s">
        <v>197</v>
      </c>
      <c r="K495" t="s">
        <v>197</v>
      </c>
    </row>
    <row r="496" spans="2:13" x14ac:dyDescent="0.3">
      <c r="B496" t="s">
        <v>59</v>
      </c>
      <c r="C496" t="s">
        <v>37</v>
      </c>
      <c r="D496" s="3">
        <v>299.27710000000002</v>
      </c>
      <c r="E496">
        <v>178.34909999999999</v>
      </c>
      <c r="F496">
        <v>120.1495</v>
      </c>
      <c r="G496">
        <v>0.77849999999999997</v>
      </c>
      <c r="H496">
        <v>20.413599999999999</v>
      </c>
      <c r="I496">
        <v>8.6243999999999996</v>
      </c>
      <c r="J496">
        <v>328.31509999999997</v>
      </c>
      <c r="K496">
        <v>58.4482</v>
      </c>
      <c r="L496">
        <v>176.33320000000001</v>
      </c>
      <c r="M496" s="6">
        <v>8796.93</v>
      </c>
    </row>
    <row r="498" spans="4:4" x14ac:dyDescent="0.3">
      <c r="D498" s="3"/>
    </row>
    <row r="503" spans="4:4" x14ac:dyDescent="0.3">
      <c r="D503" s="3"/>
    </row>
    <row r="504" spans="4:4" x14ac:dyDescent="0.3">
      <c r="D504" s="3"/>
    </row>
    <row r="505" spans="4:4" x14ac:dyDescent="0.3">
      <c r="D505" s="3"/>
    </row>
    <row r="506" spans="4:4" x14ac:dyDescent="0.3">
      <c r="D506" s="3"/>
    </row>
    <row r="508" spans="4:4" x14ac:dyDescent="0.3">
      <c r="D508" s="3"/>
    </row>
    <row r="513" spans="1:14" x14ac:dyDescent="0.3">
      <c r="D513" s="3"/>
    </row>
    <row r="514" spans="1:14" x14ac:dyDescent="0.3">
      <c r="D514" s="3"/>
    </row>
    <row r="516" spans="1:14" x14ac:dyDescent="0.3">
      <c r="D516" s="3"/>
    </row>
    <row r="518" spans="1:14" x14ac:dyDescent="0.3">
      <c r="A518" t="s">
        <v>19</v>
      </c>
    </row>
    <row r="519" spans="1:14" x14ac:dyDescent="0.3">
      <c r="A519" t="s">
        <v>50</v>
      </c>
      <c r="B519" t="s">
        <v>51</v>
      </c>
      <c r="C519" t="s">
        <v>200</v>
      </c>
      <c r="D519" s="7">
        <v>0.63725694444444447</v>
      </c>
      <c r="E519" s="8">
        <v>41423</v>
      </c>
    </row>
    <row r="520" spans="1:14" x14ac:dyDescent="0.3">
      <c r="A520" t="s">
        <v>20</v>
      </c>
    </row>
    <row r="521" spans="1:14" x14ac:dyDescent="0.3">
      <c r="A521" t="s">
        <v>21</v>
      </c>
      <c r="B521" t="s">
        <v>132</v>
      </c>
      <c r="C521">
        <v>2011</v>
      </c>
    </row>
    <row r="522" spans="1:14" x14ac:dyDescent="0.3">
      <c r="A522" t="s">
        <v>23</v>
      </c>
      <c r="B522" t="s">
        <v>24</v>
      </c>
      <c r="C522" t="s">
        <v>25</v>
      </c>
      <c r="D522">
        <v>14</v>
      </c>
    </row>
    <row r="524" spans="1:14" x14ac:dyDescent="0.3">
      <c r="A524" t="s">
        <v>26</v>
      </c>
      <c r="B524" t="s">
        <v>27</v>
      </c>
      <c r="C524" s="5">
        <v>4.375</v>
      </c>
      <c r="D524" t="s">
        <v>28</v>
      </c>
      <c r="E524" t="s">
        <v>125</v>
      </c>
      <c r="F524" t="s">
        <v>126</v>
      </c>
      <c r="G524" t="s">
        <v>127</v>
      </c>
      <c r="H524" t="s">
        <v>1</v>
      </c>
      <c r="I524" t="s">
        <v>29</v>
      </c>
      <c r="J524" t="s">
        <v>0</v>
      </c>
      <c r="K524" t="s">
        <v>30</v>
      </c>
      <c r="L524" t="s">
        <v>31</v>
      </c>
      <c r="M524" t="s">
        <v>32</v>
      </c>
    </row>
    <row r="525" spans="1:14" x14ac:dyDescent="0.3">
      <c r="B525" t="s">
        <v>1</v>
      </c>
      <c r="C525" t="s">
        <v>128</v>
      </c>
      <c r="D525" t="s">
        <v>129</v>
      </c>
      <c r="E525" t="s">
        <v>104</v>
      </c>
      <c r="F525" t="s">
        <v>33</v>
      </c>
      <c r="G525" t="s">
        <v>3</v>
      </c>
      <c r="H525" t="s">
        <v>4</v>
      </c>
      <c r="I525" t="s">
        <v>5</v>
      </c>
      <c r="J525">
        <v>34001</v>
      </c>
      <c r="K525">
        <v>2011</v>
      </c>
      <c r="L525" t="s">
        <v>105</v>
      </c>
      <c r="M525" t="s">
        <v>106</v>
      </c>
      <c r="N525" t="s">
        <v>107</v>
      </c>
    </row>
    <row r="526" spans="1:14" x14ac:dyDescent="0.3">
      <c r="A526" t="s">
        <v>19</v>
      </c>
    </row>
    <row r="527" spans="1:14" x14ac:dyDescent="0.3">
      <c r="B527" t="s">
        <v>0</v>
      </c>
      <c r="C527" t="s">
        <v>104</v>
      </c>
      <c r="D527" t="s">
        <v>34</v>
      </c>
      <c r="E527" t="s">
        <v>104</v>
      </c>
      <c r="F527" t="s">
        <v>130</v>
      </c>
    </row>
    <row r="528" spans="1:14" x14ac:dyDescent="0.3">
      <c r="B528" t="s">
        <v>35</v>
      </c>
      <c r="C528" t="s">
        <v>7</v>
      </c>
      <c r="D528" t="s">
        <v>36</v>
      </c>
      <c r="E528" t="s">
        <v>125</v>
      </c>
      <c r="F528" t="s">
        <v>131</v>
      </c>
    </row>
    <row r="529" spans="1:7" x14ac:dyDescent="0.3">
      <c r="A529" t="s">
        <v>19</v>
      </c>
    </row>
    <row r="531" spans="1:7" x14ac:dyDescent="0.3">
      <c r="D531" s="3"/>
    </row>
    <row r="532" spans="1:7" x14ac:dyDescent="0.3">
      <c r="B532" t="s">
        <v>71</v>
      </c>
      <c r="C532" t="s">
        <v>97</v>
      </c>
    </row>
    <row r="534" spans="1:7" x14ac:dyDescent="0.3">
      <c r="B534" t="s">
        <v>41</v>
      </c>
      <c r="C534">
        <v>0</v>
      </c>
      <c r="D534">
        <v>0</v>
      </c>
      <c r="E534">
        <v>0</v>
      </c>
      <c r="F534">
        <v>0</v>
      </c>
    </row>
    <row r="535" spans="1:7" x14ac:dyDescent="0.3">
      <c r="B535" t="s">
        <v>42</v>
      </c>
      <c r="C535" t="s">
        <v>43</v>
      </c>
      <c r="D535" s="3">
        <v>3533184</v>
      </c>
      <c r="E535">
        <v>47.6</v>
      </c>
      <c r="F535">
        <v>0</v>
      </c>
      <c r="G535">
        <v>0</v>
      </c>
    </row>
    <row r="536" spans="1:7" x14ac:dyDescent="0.3">
      <c r="B536" t="s">
        <v>42</v>
      </c>
      <c r="C536" t="s">
        <v>44</v>
      </c>
      <c r="D536" s="3">
        <v>4434407</v>
      </c>
      <c r="E536">
        <v>44.9</v>
      </c>
      <c r="F536">
        <v>0</v>
      </c>
      <c r="G536">
        <v>0</v>
      </c>
    </row>
    <row r="537" spans="1:7" x14ac:dyDescent="0.3">
      <c r="B537" t="s">
        <v>45</v>
      </c>
      <c r="C537" t="s">
        <v>43</v>
      </c>
      <c r="D537" s="3">
        <v>658692</v>
      </c>
      <c r="E537">
        <v>23.7</v>
      </c>
      <c r="F537">
        <v>0</v>
      </c>
      <c r="G537">
        <v>0</v>
      </c>
    </row>
    <row r="538" spans="1:7" x14ac:dyDescent="0.3">
      <c r="B538" t="s">
        <v>45</v>
      </c>
      <c r="C538" t="s">
        <v>44</v>
      </c>
      <c r="D538" s="3">
        <v>1762223</v>
      </c>
      <c r="E538">
        <v>16.600000000000001</v>
      </c>
      <c r="F538">
        <v>0</v>
      </c>
      <c r="G538">
        <v>0</v>
      </c>
    </row>
    <row r="539" spans="1:7" x14ac:dyDescent="0.3">
      <c r="B539" t="s">
        <v>67</v>
      </c>
      <c r="C539" t="s">
        <v>113</v>
      </c>
      <c r="D539" s="3" t="s">
        <v>67</v>
      </c>
      <c r="E539" t="s">
        <v>113</v>
      </c>
    </row>
    <row r="540" spans="1:7" x14ac:dyDescent="0.3">
      <c r="B540" t="s">
        <v>0</v>
      </c>
      <c r="C540" t="s">
        <v>37</v>
      </c>
      <c r="D540" s="3">
        <v>10388506</v>
      </c>
      <c r="E540">
        <v>33.9</v>
      </c>
      <c r="F540">
        <v>0</v>
      </c>
      <c r="G540">
        <v>0</v>
      </c>
    </row>
    <row r="541" spans="1:7" x14ac:dyDescent="0.3">
      <c r="D541" s="3"/>
    </row>
    <row r="542" spans="1:7" x14ac:dyDescent="0.3">
      <c r="B542" t="s">
        <v>86</v>
      </c>
      <c r="C542" t="s">
        <v>133</v>
      </c>
      <c r="D542" t="s">
        <v>134</v>
      </c>
    </row>
    <row r="544" spans="1:7" x14ac:dyDescent="0.3">
      <c r="B544" t="s">
        <v>41</v>
      </c>
      <c r="C544">
        <v>0</v>
      </c>
      <c r="D544">
        <v>0</v>
      </c>
      <c r="E544">
        <v>0</v>
      </c>
      <c r="F544">
        <v>0</v>
      </c>
    </row>
    <row r="545" spans="2:7" x14ac:dyDescent="0.3">
      <c r="B545" t="s">
        <v>42</v>
      </c>
      <c r="C545" t="s">
        <v>43</v>
      </c>
      <c r="D545" s="3">
        <v>1421993</v>
      </c>
      <c r="E545">
        <v>59.9</v>
      </c>
      <c r="F545">
        <v>0</v>
      </c>
      <c r="G545">
        <v>0</v>
      </c>
    </row>
    <row r="546" spans="2:7" x14ac:dyDescent="0.3">
      <c r="B546" t="s">
        <v>42</v>
      </c>
      <c r="C546" t="s">
        <v>44</v>
      </c>
      <c r="D546" s="3">
        <v>2151713</v>
      </c>
      <c r="E546">
        <v>33.299999999999997</v>
      </c>
      <c r="F546">
        <v>0</v>
      </c>
      <c r="G546">
        <v>0</v>
      </c>
    </row>
    <row r="547" spans="2:7" x14ac:dyDescent="0.3">
      <c r="B547" t="s">
        <v>45</v>
      </c>
      <c r="C547" t="s">
        <v>43</v>
      </c>
      <c r="D547">
        <v>0</v>
      </c>
      <c r="E547">
        <v>0</v>
      </c>
      <c r="F547">
        <v>0</v>
      </c>
      <c r="G547">
        <v>0</v>
      </c>
    </row>
    <row r="548" spans="2:7" x14ac:dyDescent="0.3">
      <c r="B548" t="s">
        <v>45</v>
      </c>
      <c r="C548" t="s">
        <v>44</v>
      </c>
      <c r="D548" s="3">
        <v>461882</v>
      </c>
      <c r="E548">
        <v>17.7</v>
      </c>
      <c r="F548">
        <v>0</v>
      </c>
      <c r="G548">
        <v>0</v>
      </c>
    </row>
    <row r="549" spans="2:7" x14ac:dyDescent="0.3">
      <c r="B549" t="s">
        <v>67</v>
      </c>
      <c r="C549" t="s">
        <v>113</v>
      </c>
      <c r="D549" t="s">
        <v>67</v>
      </c>
      <c r="E549" t="s">
        <v>113</v>
      </c>
    </row>
    <row r="550" spans="2:7" x14ac:dyDescent="0.3">
      <c r="B550" t="s">
        <v>0</v>
      </c>
      <c r="C550" t="s">
        <v>37</v>
      </c>
      <c r="D550" s="3">
        <v>4035588</v>
      </c>
      <c r="E550">
        <v>35.200000000000003</v>
      </c>
      <c r="F550">
        <v>0</v>
      </c>
      <c r="G550">
        <v>0</v>
      </c>
    </row>
    <row r="552" spans="2:7" x14ac:dyDescent="0.3">
      <c r="B552" t="s">
        <v>90</v>
      </c>
      <c r="C552" t="s">
        <v>98</v>
      </c>
    </row>
    <row r="554" spans="2:7" x14ac:dyDescent="0.3">
      <c r="B554" t="s">
        <v>41</v>
      </c>
      <c r="C554">
        <v>0</v>
      </c>
      <c r="D554">
        <v>0</v>
      </c>
      <c r="E554">
        <v>0</v>
      </c>
      <c r="F554">
        <v>0</v>
      </c>
    </row>
    <row r="555" spans="2:7" x14ac:dyDescent="0.3">
      <c r="B555" t="s">
        <v>42</v>
      </c>
      <c r="C555" t="s">
        <v>43</v>
      </c>
      <c r="D555" s="3">
        <v>438502</v>
      </c>
      <c r="E555">
        <v>61.7</v>
      </c>
      <c r="F555">
        <v>0</v>
      </c>
      <c r="G555">
        <v>0</v>
      </c>
    </row>
    <row r="556" spans="2:7" x14ac:dyDescent="0.3">
      <c r="B556" t="s">
        <v>42</v>
      </c>
      <c r="C556" t="s">
        <v>44</v>
      </c>
      <c r="D556" s="3">
        <v>1925660</v>
      </c>
      <c r="E556">
        <v>40.299999999999997</v>
      </c>
      <c r="F556">
        <v>0</v>
      </c>
      <c r="G556">
        <v>0</v>
      </c>
    </row>
    <row r="557" spans="2:7" x14ac:dyDescent="0.3">
      <c r="B557" t="s">
        <v>45</v>
      </c>
      <c r="C557" t="s">
        <v>43</v>
      </c>
      <c r="D557" s="3">
        <v>40954</v>
      </c>
      <c r="E557">
        <v>60</v>
      </c>
      <c r="F557">
        <v>0</v>
      </c>
      <c r="G557">
        <v>0</v>
      </c>
    </row>
    <row r="558" spans="2:7" x14ac:dyDescent="0.3">
      <c r="B558" t="s">
        <v>45</v>
      </c>
      <c r="C558" t="s">
        <v>44</v>
      </c>
      <c r="D558" s="3">
        <v>558305</v>
      </c>
      <c r="E558">
        <v>14.1</v>
      </c>
      <c r="F558">
        <v>0</v>
      </c>
      <c r="G558">
        <v>0</v>
      </c>
    </row>
    <row r="559" spans="2:7" x14ac:dyDescent="0.3">
      <c r="B559" t="s">
        <v>67</v>
      </c>
      <c r="C559" t="s">
        <v>113</v>
      </c>
      <c r="D559" t="s">
        <v>67</v>
      </c>
      <c r="E559" t="s">
        <v>113</v>
      </c>
    </row>
    <row r="560" spans="2:7" x14ac:dyDescent="0.3">
      <c r="B560" t="s">
        <v>0</v>
      </c>
      <c r="C560" t="s">
        <v>37</v>
      </c>
      <c r="D560" s="3">
        <v>2963420</v>
      </c>
      <c r="E560">
        <v>31.2</v>
      </c>
      <c r="F560">
        <v>0</v>
      </c>
      <c r="G560">
        <v>0</v>
      </c>
    </row>
    <row r="562" spans="1:13" x14ac:dyDescent="0.3">
      <c r="B562" t="s">
        <v>135</v>
      </c>
      <c r="C562" t="s">
        <v>101</v>
      </c>
    </row>
    <row r="564" spans="1:13" x14ac:dyDescent="0.3">
      <c r="B564" t="s">
        <v>41</v>
      </c>
      <c r="C564">
        <v>0</v>
      </c>
      <c r="D564">
        <v>0</v>
      </c>
      <c r="E564">
        <v>0</v>
      </c>
      <c r="F564">
        <v>0</v>
      </c>
    </row>
    <row r="565" spans="1:13" x14ac:dyDescent="0.3">
      <c r="B565" t="s">
        <v>42</v>
      </c>
      <c r="C565" t="s">
        <v>43</v>
      </c>
      <c r="D565" s="3">
        <v>1063185</v>
      </c>
      <c r="E565">
        <v>43.2</v>
      </c>
      <c r="F565">
        <v>0</v>
      </c>
      <c r="G565">
        <v>0</v>
      </c>
    </row>
    <row r="566" spans="1:13" x14ac:dyDescent="0.3">
      <c r="B566" t="s">
        <v>42</v>
      </c>
      <c r="C566" t="s">
        <v>44</v>
      </c>
      <c r="D566" s="3">
        <v>1847633</v>
      </c>
      <c r="E566">
        <v>43.4</v>
      </c>
      <c r="F566">
        <v>0</v>
      </c>
      <c r="G566">
        <v>0</v>
      </c>
    </row>
    <row r="567" spans="1:13" x14ac:dyDescent="0.3">
      <c r="B567" t="s">
        <v>45</v>
      </c>
      <c r="C567" t="s">
        <v>43</v>
      </c>
      <c r="D567">
        <v>0</v>
      </c>
      <c r="E567">
        <v>0</v>
      </c>
      <c r="F567">
        <v>0</v>
      </c>
      <c r="G567">
        <v>0</v>
      </c>
    </row>
    <row r="568" spans="1:13" x14ac:dyDescent="0.3">
      <c r="B568" t="s">
        <v>45</v>
      </c>
      <c r="C568" t="s">
        <v>44</v>
      </c>
      <c r="D568" s="3">
        <v>29098</v>
      </c>
      <c r="E568">
        <v>35.1</v>
      </c>
      <c r="F568">
        <v>0</v>
      </c>
      <c r="G568">
        <v>0</v>
      </c>
    </row>
    <row r="569" spans="1:13" x14ac:dyDescent="0.3">
      <c r="B569" t="s">
        <v>67</v>
      </c>
      <c r="C569" t="s">
        <v>113</v>
      </c>
      <c r="D569" t="s">
        <v>67</v>
      </c>
      <c r="E569" t="s">
        <v>113</v>
      </c>
    </row>
    <row r="570" spans="1:13" x14ac:dyDescent="0.3">
      <c r="A570" t="s">
        <v>19</v>
      </c>
    </row>
    <row r="571" spans="1:13" x14ac:dyDescent="0.3">
      <c r="A571" t="s">
        <v>50</v>
      </c>
      <c r="B571" t="s">
        <v>51</v>
      </c>
      <c r="C571" t="s">
        <v>136</v>
      </c>
      <c r="D571" s="7">
        <v>0.62949074074074074</v>
      </c>
      <c r="E571" s="8">
        <v>41423</v>
      </c>
    </row>
    <row r="572" spans="1:13" x14ac:dyDescent="0.3">
      <c r="A572" t="s">
        <v>20</v>
      </c>
    </row>
    <row r="573" spans="1:13" x14ac:dyDescent="0.3">
      <c r="A573" t="s">
        <v>21</v>
      </c>
      <c r="B573" t="s">
        <v>132</v>
      </c>
      <c r="C573">
        <v>2011</v>
      </c>
    </row>
    <row r="574" spans="1:13" x14ac:dyDescent="0.3">
      <c r="A574" t="s">
        <v>23</v>
      </c>
      <c r="B574" t="s">
        <v>24</v>
      </c>
      <c r="C574" t="s">
        <v>25</v>
      </c>
      <c r="D574">
        <v>14</v>
      </c>
    </row>
    <row r="576" spans="1:13" x14ac:dyDescent="0.3">
      <c r="A576" t="s">
        <v>26</v>
      </c>
      <c r="B576" t="s">
        <v>27</v>
      </c>
      <c r="C576" s="5">
        <v>4.375</v>
      </c>
      <c r="D576" t="s">
        <v>28</v>
      </c>
      <c r="E576" t="s">
        <v>125</v>
      </c>
      <c r="F576" t="s">
        <v>126</v>
      </c>
      <c r="G576" t="s">
        <v>127</v>
      </c>
      <c r="H576" t="s">
        <v>1</v>
      </c>
      <c r="I576" t="s">
        <v>29</v>
      </c>
      <c r="J576" t="s">
        <v>0</v>
      </c>
      <c r="K576" t="s">
        <v>30</v>
      </c>
      <c r="L576" t="s">
        <v>31</v>
      </c>
      <c r="M576" t="s">
        <v>32</v>
      </c>
    </row>
    <row r="577" spans="1:14" x14ac:dyDescent="0.3">
      <c r="B577" t="s">
        <v>1</v>
      </c>
      <c r="C577" t="s">
        <v>128</v>
      </c>
      <c r="D577" t="s">
        <v>129</v>
      </c>
      <c r="E577" t="s">
        <v>104</v>
      </c>
      <c r="F577" t="s">
        <v>33</v>
      </c>
      <c r="G577" t="s">
        <v>3</v>
      </c>
      <c r="H577" t="s">
        <v>4</v>
      </c>
      <c r="I577" t="s">
        <v>5</v>
      </c>
      <c r="J577">
        <v>34001</v>
      </c>
      <c r="K577">
        <v>2011</v>
      </c>
      <c r="L577" t="s">
        <v>105</v>
      </c>
      <c r="M577" t="s">
        <v>106</v>
      </c>
      <c r="N577" t="s">
        <v>107</v>
      </c>
    </row>
    <row r="578" spans="1:14" x14ac:dyDescent="0.3">
      <c r="A578" t="s">
        <v>19</v>
      </c>
    </row>
    <row r="579" spans="1:14" x14ac:dyDescent="0.3">
      <c r="B579" t="s">
        <v>0</v>
      </c>
      <c r="C579" t="s">
        <v>104</v>
      </c>
      <c r="D579" t="s">
        <v>34</v>
      </c>
      <c r="E579" t="s">
        <v>104</v>
      </c>
      <c r="F579" t="s">
        <v>130</v>
      </c>
    </row>
    <row r="580" spans="1:14" x14ac:dyDescent="0.3">
      <c r="B580" t="s">
        <v>35</v>
      </c>
      <c r="C580" t="s">
        <v>7</v>
      </c>
      <c r="D580" t="s">
        <v>36</v>
      </c>
      <c r="E580" t="s">
        <v>125</v>
      </c>
      <c r="F580" t="s">
        <v>131</v>
      </c>
    </row>
    <row r="581" spans="1:14" x14ac:dyDescent="0.3">
      <c r="A581" t="s">
        <v>19</v>
      </c>
    </row>
    <row r="583" spans="1:14" x14ac:dyDescent="0.3">
      <c r="B583" t="s">
        <v>0</v>
      </c>
      <c r="C583" t="s">
        <v>37</v>
      </c>
      <c r="D583" s="3">
        <v>2939917</v>
      </c>
      <c r="E583">
        <v>43.3</v>
      </c>
      <c r="F583">
        <v>0</v>
      </c>
      <c r="G583">
        <v>0</v>
      </c>
    </row>
    <row r="585" spans="1:14" x14ac:dyDescent="0.3">
      <c r="A585" t="s">
        <v>57</v>
      </c>
      <c r="B585" t="s">
        <v>58</v>
      </c>
    </row>
    <row r="587" spans="1:14" x14ac:dyDescent="0.3">
      <c r="B587" t="s">
        <v>41</v>
      </c>
      <c r="C587">
        <v>0</v>
      </c>
      <c r="D587">
        <v>0</v>
      </c>
      <c r="E587">
        <v>0</v>
      </c>
      <c r="F587">
        <v>0</v>
      </c>
    </row>
    <row r="588" spans="1:14" x14ac:dyDescent="0.3">
      <c r="B588" t="s">
        <v>42</v>
      </c>
      <c r="C588" t="s">
        <v>43</v>
      </c>
      <c r="D588" s="3">
        <v>6456864</v>
      </c>
      <c r="E588">
        <v>49.8</v>
      </c>
      <c r="F588">
        <v>0</v>
      </c>
      <c r="G588">
        <v>0</v>
      </c>
    </row>
    <row r="589" spans="1:14" x14ac:dyDescent="0.3">
      <c r="B589" t="s">
        <v>42</v>
      </c>
      <c r="C589" t="s">
        <v>44</v>
      </c>
      <c r="D589" s="3">
        <v>10359413</v>
      </c>
      <c r="E589">
        <v>40.799999999999997</v>
      </c>
      <c r="F589">
        <v>0</v>
      </c>
      <c r="G589">
        <v>0</v>
      </c>
    </row>
    <row r="590" spans="1:14" x14ac:dyDescent="0.3">
      <c r="B590" t="s">
        <v>45</v>
      </c>
      <c r="C590" t="s">
        <v>43</v>
      </c>
      <c r="D590" s="3">
        <v>699645</v>
      </c>
      <c r="E590">
        <v>24.6</v>
      </c>
      <c r="F590">
        <v>0</v>
      </c>
      <c r="G590">
        <v>0</v>
      </c>
    </row>
    <row r="591" spans="1:14" x14ac:dyDescent="0.3">
      <c r="B591" t="s">
        <v>45</v>
      </c>
      <c r="C591" t="s">
        <v>44</v>
      </c>
      <c r="D591" s="3">
        <v>2811508</v>
      </c>
      <c r="E591">
        <v>16.3</v>
      </c>
      <c r="F591">
        <v>0</v>
      </c>
      <c r="G591">
        <v>0</v>
      </c>
    </row>
    <row r="592" spans="1:14" x14ac:dyDescent="0.3">
      <c r="B592" t="s">
        <v>68</v>
      </c>
      <c r="C592" t="s">
        <v>119</v>
      </c>
      <c r="D592" t="s">
        <v>68</v>
      </c>
      <c r="E592" t="s">
        <v>119</v>
      </c>
    </row>
    <row r="593" spans="2:7" x14ac:dyDescent="0.3">
      <c r="B593" t="s">
        <v>59</v>
      </c>
      <c r="C593" t="s">
        <v>37</v>
      </c>
      <c r="D593" s="3">
        <v>20327430</v>
      </c>
      <c r="E593">
        <v>34.799999999999997</v>
      </c>
      <c r="F593">
        <v>0</v>
      </c>
      <c r="G593">
        <v>0</v>
      </c>
    </row>
    <row r="622" spans="1:5" x14ac:dyDescent="0.3">
      <c r="A622" t="s">
        <v>19</v>
      </c>
    </row>
    <row r="623" spans="1:5" x14ac:dyDescent="0.3">
      <c r="A623" t="s">
        <v>50</v>
      </c>
      <c r="B623" t="s">
        <v>51</v>
      </c>
      <c r="C623" t="s">
        <v>136</v>
      </c>
      <c r="D623" s="7">
        <v>0.62949074074074074</v>
      </c>
      <c r="E623" s="8">
        <v>41423</v>
      </c>
    </row>
    <row r="624" spans="1:5" x14ac:dyDescent="0.3">
      <c r="A624" t="s">
        <v>20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8"/>
  <sheetViews>
    <sheetView topLeftCell="P13" workbookViewId="0">
      <selection activeCell="AE22" sqref="AE22"/>
    </sheetView>
  </sheetViews>
  <sheetFormatPr defaultRowHeight="14.4" x14ac:dyDescent="0.3"/>
  <cols>
    <col min="4" max="4" width="11" bestFit="1" customWidth="1"/>
    <col min="5" max="5" width="10.88671875" customWidth="1"/>
    <col min="6" max="6" width="12.6640625" customWidth="1"/>
    <col min="7" max="7" width="11.109375" customWidth="1"/>
    <col min="8" max="8" width="10.77734375" customWidth="1"/>
    <col min="9" max="9" width="15.109375" customWidth="1"/>
    <col min="10" max="10" width="14.5546875" customWidth="1"/>
    <col min="11" max="11" width="11.5546875" customWidth="1"/>
    <col min="12" max="13" width="11.109375" customWidth="1"/>
    <col min="14" max="14" width="14.77734375" customWidth="1"/>
    <col min="15" max="20" width="11.109375" customWidth="1"/>
    <col min="21" max="21" width="10.6640625" customWidth="1"/>
    <col min="23" max="23" width="12.6640625" customWidth="1"/>
    <col min="24" max="24" width="12.109375" customWidth="1"/>
    <col min="25" max="25" width="14.21875" customWidth="1"/>
    <col min="26" max="26" width="13.5546875" customWidth="1"/>
    <col min="27" max="27" width="11.88671875" customWidth="1"/>
    <col min="28" max="28" width="11.6640625" customWidth="1"/>
  </cols>
  <sheetData>
    <row r="1" spans="1:38" x14ac:dyDescent="0.3">
      <c r="A1" t="s">
        <v>144</v>
      </c>
      <c r="B1" t="s">
        <v>13</v>
      </c>
      <c r="C1" t="s">
        <v>215</v>
      </c>
      <c r="D1" t="s">
        <v>180</v>
      </c>
      <c r="E1" t="s">
        <v>145</v>
      </c>
      <c r="F1" t="s">
        <v>220</v>
      </c>
      <c r="G1" t="s">
        <v>201</v>
      </c>
      <c r="H1" t="s">
        <v>221</v>
      </c>
      <c r="I1" t="s">
        <v>222</v>
      </c>
      <c r="J1" t="s">
        <v>223</v>
      </c>
      <c r="K1" t="s">
        <v>224</v>
      </c>
      <c r="L1" t="s">
        <v>225</v>
      </c>
      <c r="M1" t="s">
        <v>202</v>
      </c>
      <c r="N1" t="s">
        <v>203</v>
      </c>
      <c r="O1" t="s">
        <v>204</v>
      </c>
      <c r="P1" t="s">
        <v>205</v>
      </c>
      <c r="Q1" t="s">
        <v>206</v>
      </c>
      <c r="R1" t="s">
        <v>179</v>
      </c>
      <c r="S1" t="s">
        <v>112</v>
      </c>
      <c r="T1" t="s">
        <v>146</v>
      </c>
      <c r="U1" t="s">
        <v>180</v>
      </c>
      <c r="V1" t="s">
        <v>145</v>
      </c>
      <c r="W1" t="s">
        <v>201</v>
      </c>
      <c r="X1" t="s">
        <v>202</v>
      </c>
      <c r="Y1" t="s">
        <v>203</v>
      </c>
      <c r="Z1" t="s">
        <v>204</v>
      </c>
      <c r="AA1" t="s">
        <v>205</v>
      </c>
      <c r="AB1" t="s">
        <v>206</v>
      </c>
      <c r="AC1" t="s">
        <v>179</v>
      </c>
      <c r="AD1" t="s">
        <v>217</v>
      </c>
      <c r="AE1" t="s">
        <v>112</v>
      </c>
      <c r="AG1" t="s">
        <v>207</v>
      </c>
      <c r="AH1" t="s">
        <v>138</v>
      </c>
      <c r="AI1" t="s">
        <v>179</v>
      </c>
      <c r="AJ1" t="s">
        <v>180</v>
      </c>
      <c r="AK1" t="s">
        <v>217</v>
      </c>
      <c r="AL1" t="s">
        <v>112</v>
      </c>
    </row>
    <row r="2" spans="1:38" x14ac:dyDescent="0.3">
      <c r="A2">
        <v>2011</v>
      </c>
      <c r="B2">
        <v>34021</v>
      </c>
      <c r="C2">
        <v>11</v>
      </c>
      <c r="D2">
        <v>678675</v>
      </c>
      <c r="E2">
        <v>13181703</v>
      </c>
      <c r="F2">
        <v>867081</v>
      </c>
      <c r="G2">
        <v>798417</v>
      </c>
      <c r="H2">
        <v>28406</v>
      </c>
      <c r="I2">
        <v>156667</v>
      </c>
      <c r="J2">
        <v>709419</v>
      </c>
      <c r="K2">
        <v>995</v>
      </c>
      <c r="L2">
        <v>61342</v>
      </c>
      <c r="M2">
        <v>7436</v>
      </c>
      <c r="N2">
        <v>144261</v>
      </c>
      <c r="O2">
        <v>653240</v>
      </c>
      <c r="P2">
        <v>916</v>
      </c>
      <c r="Q2">
        <v>14710</v>
      </c>
      <c r="R2">
        <v>168477</v>
      </c>
      <c r="S2">
        <v>51758772</v>
      </c>
      <c r="T2">
        <v>18625140</v>
      </c>
      <c r="U2">
        <f>D2/907180</f>
        <v>0.74811503780947552</v>
      </c>
      <c r="V2">
        <f>E2/907180</f>
        <v>14.530416234925815</v>
      </c>
      <c r="W2">
        <f>(M2+N2+O2+P2+Q2)/907180</f>
        <v>0.90452060230604736</v>
      </c>
      <c r="X2">
        <f t="shared" ref="X2:AC2" si="0">M2/907180</f>
        <v>8.196829736105294E-3</v>
      </c>
      <c r="Y2">
        <f t="shared" si="0"/>
        <v>0.15902136290482594</v>
      </c>
      <c r="Z2">
        <f t="shared" si="0"/>
        <v>0.72007760312176194</v>
      </c>
      <c r="AA2">
        <f t="shared" si="0"/>
        <v>1.0097224365616525E-3</v>
      </c>
      <c r="AB2">
        <f t="shared" si="0"/>
        <v>1.6215084106792479E-2</v>
      </c>
      <c r="AC2">
        <f t="shared" si="0"/>
        <v>0.18571507308362178</v>
      </c>
      <c r="AD2">
        <f>(H2+I2+J2+K2+L2)/907180</f>
        <v>1.0547289402323685</v>
      </c>
      <c r="AE2">
        <f>S2/907180</f>
        <v>57.054577922793712</v>
      </c>
      <c r="AG2">
        <v>0.90452060230604736</v>
      </c>
      <c r="AH2">
        <v>14.530416234925815</v>
      </c>
      <c r="AI2">
        <v>0.18571507308362178</v>
      </c>
      <c r="AJ2">
        <v>0.74811503780947552</v>
      </c>
      <c r="AK2">
        <v>1.0547289402323685</v>
      </c>
      <c r="AL2">
        <v>57.054577922793712</v>
      </c>
    </row>
    <row r="3" spans="1:38" x14ac:dyDescent="0.3">
      <c r="A3">
        <v>2011</v>
      </c>
      <c r="B3">
        <v>34021</v>
      </c>
      <c r="C3">
        <v>21</v>
      </c>
      <c r="D3">
        <v>49933732</v>
      </c>
      <c r="E3">
        <v>898073664</v>
      </c>
      <c r="F3">
        <v>23345372</v>
      </c>
      <c r="G3">
        <v>21513824</v>
      </c>
      <c r="H3">
        <v>27413350</v>
      </c>
      <c r="I3">
        <v>5460736</v>
      </c>
      <c r="J3">
        <v>17788960</v>
      </c>
      <c r="K3">
        <v>95677</v>
      </c>
      <c r="L3">
        <v>10519080</v>
      </c>
      <c r="M3">
        <v>7176270</v>
      </c>
      <c r="N3">
        <v>5036893</v>
      </c>
      <c r="O3">
        <v>16388703</v>
      </c>
      <c r="P3">
        <v>88220</v>
      </c>
      <c r="Q3">
        <v>2522561</v>
      </c>
      <c r="R3">
        <v>15894314</v>
      </c>
      <c r="S3">
        <v>779285696</v>
      </c>
      <c r="T3">
        <v>1597105408</v>
      </c>
      <c r="U3">
        <f t="shared" ref="U3:U14" si="1">D3/907180</f>
        <v>55.042805176480961</v>
      </c>
      <c r="V3">
        <f t="shared" ref="V3:V14" si="2">E3/907180</f>
        <v>989.96193037765386</v>
      </c>
      <c r="W3">
        <f t="shared" ref="W3:W14" si="3">(M3+N3+O3+P3+Q3)/907180</f>
        <v>34.406233603033577</v>
      </c>
      <c r="X3">
        <f t="shared" ref="X3:X14" si="4">M3/907180</f>
        <v>7.9105249233889632</v>
      </c>
      <c r="Y3">
        <f t="shared" ref="Y3:Y14" si="5">N3/907180</f>
        <v>5.5522531360920659</v>
      </c>
      <c r="Z3">
        <f t="shared" ref="Z3:Z14" si="6">O3/907180</f>
        <v>18.06554707996208</v>
      </c>
      <c r="AA3">
        <f t="shared" ref="AA3:AA14" si="7">P3/907180</f>
        <v>9.7246411957935583E-2</v>
      </c>
      <c r="AB3">
        <f t="shared" ref="AB3:AB14" si="8">Q3/907180</f>
        <v>2.7806620516325316</v>
      </c>
      <c r="AC3">
        <f t="shared" ref="AC3:AC14" si="9">R3/907180</f>
        <v>17.520573645803481</v>
      </c>
      <c r="AD3">
        <f t="shared" ref="AD3:AD14" si="10">(H3+I3+J3+K3+L3)/907180</f>
        <v>67.547568288542521</v>
      </c>
      <c r="AE3">
        <f t="shared" ref="AE3:AE14" si="11">S3/907180</f>
        <v>859.01992548336602</v>
      </c>
      <c r="AG3">
        <v>34.406233603033577</v>
      </c>
      <c r="AH3">
        <v>989.96193037765386</v>
      </c>
      <c r="AI3">
        <v>17.520573645803481</v>
      </c>
      <c r="AJ3">
        <v>55.042805176480961</v>
      </c>
      <c r="AK3">
        <v>67.547568288542521</v>
      </c>
      <c r="AL3">
        <v>859.01992548336602</v>
      </c>
    </row>
    <row r="4" spans="1:38" x14ac:dyDescent="0.3">
      <c r="A4">
        <v>2011</v>
      </c>
      <c r="B4">
        <v>34021</v>
      </c>
      <c r="C4">
        <v>31</v>
      </c>
      <c r="D4">
        <v>31270444</v>
      </c>
      <c r="E4">
        <v>911941632</v>
      </c>
      <c r="F4">
        <v>21349066</v>
      </c>
      <c r="G4">
        <v>19806156</v>
      </c>
      <c r="H4">
        <v>31560296</v>
      </c>
      <c r="I4">
        <v>4304907</v>
      </c>
      <c r="J4">
        <v>16948586</v>
      </c>
      <c r="K4">
        <v>95569</v>
      </c>
      <c r="L4">
        <v>7553752</v>
      </c>
      <c r="M4">
        <v>8261856</v>
      </c>
      <c r="N4">
        <v>4058656</v>
      </c>
      <c r="O4">
        <v>15658979</v>
      </c>
      <c r="P4">
        <v>88520</v>
      </c>
      <c r="Q4">
        <v>1811451</v>
      </c>
      <c r="R4">
        <v>14680695</v>
      </c>
      <c r="S4">
        <v>504037024</v>
      </c>
      <c r="T4">
        <v>1117675904</v>
      </c>
      <c r="U4">
        <f t="shared" si="1"/>
        <v>34.469944222756233</v>
      </c>
      <c r="V4">
        <f t="shared" si="2"/>
        <v>1005.2488282369541</v>
      </c>
      <c r="W4">
        <f t="shared" si="3"/>
        <v>32.936641019422829</v>
      </c>
      <c r="X4">
        <f t="shared" si="4"/>
        <v>9.1071849026654021</v>
      </c>
      <c r="Y4">
        <f t="shared" si="5"/>
        <v>4.473925792014815</v>
      </c>
      <c r="Z4">
        <f t="shared" si="6"/>
        <v>17.261159858021561</v>
      </c>
      <c r="AA4">
        <f t="shared" si="7"/>
        <v>9.7577107079080225E-2</v>
      </c>
      <c r="AB4">
        <f t="shared" si="8"/>
        <v>1.9967933596419674</v>
      </c>
      <c r="AC4">
        <f t="shared" si="9"/>
        <v>16.182780705041999</v>
      </c>
      <c r="AD4">
        <f t="shared" si="10"/>
        <v>66.649518287440202</v>
      </c>
      <c r="AE4">
        <f t="shared" si="11"/>
        <v>555.60861571022292</v>
      </c>
      <c r="AG4">
        <v>32.936641019422829</v>
      </c>
      <c r="AH4">
        <v>1005.2488282369541</v>
      </c>
      <c r="AI4">
        <v>16.182780705041999</v>
      </c>
      <c r="AJ4">
        <v>34.469944222756233</v>
      </c>
      <c r="AK4">
        <v>66.649518287440202</v>
      </c>
      <c r="AL4">
        <v>555.60861571022292</v>
      </c>
    </row>
    <row r="5" spans="1:38" x14ac:dyDescent="0.3">
      <c r="A5">
        <v>2011</v>
      </c>
      <c r="B5">
        <v>34021</v>
      </c>
      <c r="C5">
        <v>32</v>
      </c>
      <c r="D5">
        <v>10487425</v>
      </c>
      <c r="E5">
        <v>457594656</v>
      </c>
      <c r="F5">
        <v>13210814</v>
      </c>
      <c r="G5">
        <v>12548679</v>
      </c>
      <c r="H5">
        <v>10694155</v>
      </c>
      <c r="I5">
        <v>5778407</v>
      </c>
      <c r="J5">
        <v>7388913</v>
      </c>
      <c r="K5">
        <v>43491</v>
      </c>
      <c r="L5">
        <v>2642498</v>
      </c>
      <c r="M5">
        <v>2799516</v>
      </c>
      <c r="N5">
        <v>5569116</v>
      </c>
      <c r="O5">
        <v>6938581</v>
      </c>
      <c r="P5">
        <v>40978</v>
      </c>
      <c r="Q5">
        <v>633693</v>
      </c>
      <c r="R5">
        <v>4625400</v>
      </c>
      <c r="S5">
        <v>187849456</v>
      </c>
      <c r="T5">
        <v>374662432</v>
      </c>
      <c r="U5">
        <f t="shared" si="1"/>
        <v>11.560467602901298</v>
      </c>
      <c r="V5">
        <f t="shared" si="2"/>
        <v>504.41440067020881</v>
      </c>
      <c r="W5">
        <f t="shared" si="3"/>
        <v>17.6171035516656</v>
      </c>
      <c r="X5">
        <f t="shared" si="4"/>
        <v>3.0859542758879166</v>
      </c>
      <c r="Y5">
        <f t="shared" si="5"/>
        <v>6.1389316342952887</v>
      </c>
      <c r="Z5">
        <f t="shared" si="6"/>
        <v>7.6485162812231309</v>
      </c>
      <c r="AA5">
        <f t="shared" si="7"/>
        <v>4.5170748914217684E-2</v>
      </c>
      <c r="AB5">
        <f t="shared" si="8"/>
        <v>0.69853061134504724</v>
      </c>
      <c r="AC5">
        <f t="shared" si="9"/>
        <v>5.098657377808153</v>
      </c>
      <c r="AD5">
        <f t="shared" si="10"/>
        <v>29.263722745210433</v>
      </c>
      <c r="AE5">
        <f t="shared" si="11"/>
        <v>207.0696620295862</v>
      </c>
      <c r="AG5">
        <v>17.6171035516656</v>
      </c>
      <c r="AH5">
        <v>504.41440067020881</v>
      </c>
      <c r="AI5">
        <v>5.098657377808153</v>
      </c>
      <c r="AJ5">
        <v>11.560467602901298</v>
      </c>
      <c r="AK5">
        <v>29.263722745210433</v>
      </c>
      <c r="AL5">
        <v>207.0696620295862</v>
      </c>
    </row>
    <row r="6" spans="1:38" x14ac:dyDescent="0.3">
      <c r="A6">
        <v>2011</v>
      </c>
      <c r="B6">
        <v>34021</v>
      </c>
      <c r="C6">
        <v>41</v>
      </c>
      <c r="D6">
        <v>164644</v>
      </c>
      <c r="E6">
        <v>92808672</v>
      </c>
      <c r="F6">
        <v>5676061</v>
      </c>
      <c r="G6">
        <v>5505953</v>
      </c>
      <c r="H6">
        <v>945547</v>
      </c>
      <c r="I6">
        <v>3036979</v>
      </c>
      <c r="J6">
        <v>906785</v>
      </c>
      <c r="K6">
        <v>5668</v>
      </c>
      <c r="L6">
        <v>166879</v>
      </c>
      <c r="M6">
        <v>247525</v>
      </c>
      <c r="N6">
        <v>2945948</v>
      </c>
      <c r="O6">
        <v>879605</v>
      </c>
      <c r="P6">
        <v>5526</v>
      </c>
      <c r="Q6">
        <v>40019</v>
      </c>
      <c r="R6">
        <v>101343</v>
      </c>
      <c r="S6">
        <v>4566419</v>
      </c>
      <c r="T6">
        <v>6805569</v>
      </c>
      <c r="U6">
        <f t="shared" si="1"/>
        <v>0.18148989175246369</v>
      </c>
      <c r="V6">
        <f t="shared" si="2"/>
        <v>102.30458343437907</v>
      </c>
      <c r="W6">
        <f t="shared" si="3"/>
        <v>4.5400284397804187</v>
      </c>
      <c r="X6">
        <f t="shared" si="4"/>
        <v>0.27285103287109502</v>
      </c>
      <c r="Y6">
        <f t="shared" si="5"/>
        <v>3.2473687691527591</v>
      </c>
      <c r="Z6">
        <f t="shared" si="6"/>
        <v>0.96960360678145463</v>
      </c>
      <c r="AA6">
        <f t="shared" si="7"/>
        <v>6.0914041314843806E-3</v>
      </c>
      <c r="AB6">
        <f t="shared" si="8"/>
        <v>4.4113626843625298E-2</v>
      </c>
      <c r="AC6">
        <f t="shared" si="9"/>
        <v>0.11171211887387288</v>
      </c>
      <c r="AD6">
        <f t="shared" si="10"/>
        <v>5.5797724817566525</v>
      </c>
      <c r="AE6">
        <f t="shared" si="11"/>
        <v>5.0336416146740453</v>
      </c>
      <c r="AG6">
        <v>4.5400284397804187</v>
      </c>
      <c r="AH6">
        <v>102.30458343437907</v>
      </c>
      <c r="AI6">
        <v>0.11171211887387288</v>
      </c>
      <c r="AJ6">
        <v>0.18148989175246369</v>
      </c>
      <c r="AK6">
        <v>5.5797724817566525</v>
      </c>
      <c r="AL6">
        <v>5.0336416146740453</v>
      </c>
    </row>
    <row r="7" spans="1:38" x14ac:dyDescent="0.3">
      <c r="A7">
        <v>2011</v>
      </c>
      <c r="B7">
        <v>34021</v>
      </c>
      <c r="C7">
        <v>42</v>
      </c>
      <c r="D7">
        <v>108217</v>
      </c>
      <c r="E7">
        <v>59280036</v>
      </c>
      <c r="F7">
        <v>2980126</v>
      </c>
      <c r="G7">
        <v>2890863</v>
      </c>
      <c r="H7">
        <v>352522</v>
      </c>
      <c r="I7">
        <v>1540408</v>
      </c>
      <c r="J7">
        <v>560502</v>
      </c>
      <c r="K7">
        <v>3129</v>
      </c>
      <c r="L7">
        <v>79126</v>
      </c>
      <c r="M7">
        <v>92283</v>
      </c>
      <c r="N7">
        <v>1494240</v>
      </c>
      <c r="O7">
        <v>543747</v>
      </c>
      <c r="P7">
        <v>3048</v>
      </c>
      <c r="Q7">
        <v>18975</v>
      </c>
      <c r="R7">
        <v>57003</v>
      </c>
      <c r="S7">
        <v>3644322</v>
      </c>
      <c r="T7">
        <v>6067910</v>
      </c>
      <c r="U7">
        <f t="shared" si="1"/>
        <v>0.1192894464163672</v>
      </c>
      <c r="V7">
        <f t="shared" si="2"/>
        <v>65.345395621596595</v>
      </c>
      <c r="W7">
        <f t="shared" si="3"/>
        <v>2.3725093145792457</v>
      </c>
      <c r="X7">
        <f t="shared" si="4"/>
        <v>0.10172512621530456</v>
      </c>
      <c r="Y7">
        <f t="shared" si="5"/>
        <v>1.6471262593972531</v>
      </c>
      <c r="Z7">
        <f t="shared" si="6"/>
        <v>0.59938160012345953</v>
      </c>
      <c r="AA7">
        <f t="shared" si="7"/>
        <v>3.3598624308296037E-3</v>
      </c>
      <c r="AB7">
        <f t="shared" si="8"/>
        <v>2.0916466412398863E-2</v>
      </c>
      <c r="AC7">
        <f t="shared" si="9"/>
        <v>6.2835379968694191E-2</v>
      </c>
      <c r="AD7">
        <f t="shared" si="10"/>
        <v>2.7951310654996804</v>
      </c>
      <c r="AE7">
        <f t="shared" si="11"/>
        <v>4.0171983509336622</v>
      </c>
      <c r="AG7">
        <v>2.3725093145792457</v>
      </c>
      <c r="AH7">
        <v>65.345395621596595</v>
      </c>
      <c r="AI7">
        <v>6.2835379968694191E-2</v>
      </c>
      <c r="AJ7">
        <v>0.1192894464163672</v>
      </c>
      <c r="AK7">
        <v>2.7951310654996804</v>
      </c>
      <c r="AL7">
        <v>4.0171983509336622</v>
      </c>
    </row>
    <row r="8" spans="1:38" x14ac:dyDescent="0.3">
      <c r="A8">
        <v>2011</v>
      </c>
      <c r="B8">
        <v>34021</v>
      </c>
      <c r="C8">
        <v>43</v>
      </c>
      <c r="D8">
        <v>108874</v>
      </c>
      <c r="E8">
        <v>32268428</v>
      </c>
      <c r="F8">
        <v>1778006</v>
      </c>
      <c r="G8">
        <v>1724510</v>
      </c>
      <c r="H8">
        <v>522554</v>
      </c>
      <c r="I8">
        <v>967120</v>
      </c>
      <c r="J8">
        <v>807904</v>
      </c>
      <c r="K8">
        <v>2982</v>
      </c>
      <c r="L8">
        <v>110380</v>
      </c>
      <c r="M8">
        <v>136794</v>
      </c>
      <c r="N8">
        <v>938095</v>
      </c>
      <c r="O8">
        <v>783513</v>
      </c>
      <c r="P8">
        <v>2901</v>
      </c>
      <c r="Q8">
        <v>26470</v>
      </c>
      <c r="R8">
        <v>47147</v>
      </c>
      <c r="S8">
        <v>3458856</v>
      </c>
      <c r="T8">
        <v>5680147</v>
      </c>
      <c r="U8">
        <f t="shared" si="1"/>
        <v>0.12001366873167398</v>
      </c>
      <c r="V8">
        <f t="shared" si="2"/>
        <v>35.570039022024297</v>
      </c>
      <c r="W8">
        <f t="shared" si="3"/>
        <v>2.0809244030953065</v>
      </c>
      <c r="X8">
        <f t="shared" si="4"/>
        <v>0.15079036133953572</v>
      </c>
      <c r="Y8">
        <f t="shared" si="5"/>
        <v>1.0340781322339558</v>
      </c>
      <c r="Z8">
        <f t="shared" si="6"/>
        <v>0.86367975484468351</v>
      </c>
      <c r="AA8">
        <f t="shared" si="7"/>
        <v>3.1978218214687272E-3</v>
      </c>
      <c r="AB8">
        <f t="shared" si="8"/>
        <v>2.9178332855662601E-2</v>
      </c>
      <c r="AC8">
        <f t="shared" si="9"/>
        <v>5.197094292202209E-2</v>
      </c>
      <c r="AD8">
        <f t="shared" si="10"/>
        <v>2.6576203179082429</v>
      </c>
      <c r="AE8">
        <f t="shared" si="11"/>
        <v>3.8127560131396194</v>
      </c>
      <c r="AG8">
        <v>2.0809244030953065</v>
      </c>
      <c r="AH8">
        <v>35.570039022024297</v>
      </c>
      <c r="AI8">
        <v>5.197094292202209E-2</v>
      </c>
      <c r="AJ8">
        <v>0.12001366873167398</v>
      </c>
      <c r="AK8">
        <v>2.6576203179082429</v>
      </c>
      <c r="AL8">
        <v>3.8127560131396194</v>
      </c>
    </row>
    <row r="9" spans="1:38" x14ac:dyDescent="0.3">
      <c r="A9">
        <v>2011</v>
      </c>
      <c r="B9">
        <v>34021</v>
      </c>
      <c r="C9">
        <v>51</v>
      </c>
      <c r="D9">
        <v>332812</v>
      </c>
      <c r="E9">
        <v>114223344</v>
      </c>
      <c r="F9">
        <v>6244489</v>
      </c>
      <c r="G9">
        <v>6057030</v>
      </c>
      <c r="H9">
        <v>1564741</v>
      </c>
      <c r="I9">
        <v>3584864</v>
      </c>
      <c r="J9">
        <v>1413619</v>
      </c>
      <c r="K9">
        <v>11625</v>
      </c>
      <c r="L9">
        <v>312116</v>
      </c>
      <c r="M9">
        <v>409618</v>
      </c>
      <c r="N9">
        <v>3477384</v>
      </c>
      <c r="O9">
        <v>1370955</v>
      </c>
      <c r="P9">
        <v>11308</v>
      </c>
      <c r="Q9">
        <v>74848</v>
      </c>
      <c r="R9">
        <v>201583</v>
      </c>
      <c r="S9">
        <v>6949607</v>
      </c>
      <c r="T9">
        <v>13354351</v>
      </c>
      <c r="U9">
        <f t="shared" si="1"/>
        <v>0.36686434886130648</v>
      </c>
      <c r="V9">
        <f t="shared" si="2"/>
        <v>125.91034193875527</v>
      </c>
      <c r="W9">
        <f t="shared" si="3"/>
        <v>5.890906986485593</v>
      </c>
      <c r="X9">
        <f t="shared" si="4"/>
        <v>0.45152891377675874</v>
      </c>
      <c r="Y9">
        <f t="shared" si="5"/>
        <v>3.8331797438215127</v>
      </c>
      <c r="Z9">
        <f t="shared" si="6"/>
        <v>1.5112270993628607</v>
      </c>
      <c r="AA9">
        <f t="shared" si="7"/>
        <v>1.2465001433012192E-2</v>
      </c>
      <c r="AB9">
        <f t="shared" si="8"/>
        <v>8.2506228091448225E-2</v>
      </c>
      <c r="AC9">
        <f t="shared" si="9"/>
        <v>0.22220838201900395</v>
      </c>
      <c r="AD9">
        <f t="shared" si="10"/>
        <v>7.5916190833131241</v>
      </c>
      <c r="AE9">
        <f t="shared" si="11"/>
        <v>7.6606704292422672</v>
      </c>
      <c r="AG9">
        <v>5.890906986485593</v>
      </c>
      <c r="AH9">
        <v>125.91034193875527</v>
      </c>
      <c r="AI9">
        <v>0.22220838201900395</v>
      </c>
      <c r="AJ9">
        <v>0.36686434886130648</v>
      </c>
      <c r="AK9">
        <v>7.5916190833131241</v>
      </c>
      <c r="AL9">
        <v>7.6606704292422672</v>
      </c>
    </row>
    <row r="10" spans="1:38" x14ac:dyDescent="0.3">
      <c r="A10">
        <v>2011</v>
      </c>
      <c r="B10">
        <v>34021</v>
      </c>
      <c r="C10">
        <v>52</v>
      </c>
      <c r="D10">
        <v>2560451</v>
      </c>
      <c r="E10">
        <v>489070880</v>
      </c>
      <c r="F10">
        <v>19841936</v>
      </c>
      <c r="G10">
        <v>19227356</v>
      </c>
      <c r="H10">
        <v>7783625</v>
      </c>
      <c r="I10">
        <v>9182860</v>
      </c>
      <c r="J10">
        <v>10613537</v>
      </c>
      <c r="K10">
        <v>45536</v>
      </c>
      <c r="L10">
        <v>1286885</v>
      </c>
      <c r="M10">
        <v>2037599</v>
      </c>
      <c r="N10">
        <v>8905139</v>
      </c>
      <c r="O10">
        <v>10278146</v>
      </c>
      <c r="P10">
        <v>44072</v>
      </c>
      <c r="Q10">
        <v>308606</v>
      </c>
      <c r="R10">
        <v>1348797</v>
      </c>
      <c r="S10">
        <v>75594296</v>
      </c>
      <c r="T10">
        <v>91844968</v>
      </c>
      <c r="U10">
        <f t="shared" si="1"/>
        <v>2.8224288454331004</v>
      </c>
      <c r="V10">
        <f t="shared" si="2"/>
        <v>539.11117969972884</v>
      </c>
      <c r="W10">
        <f t="shared" si="3"/>
        <v>23.780905663705109</v>
      </c>
      <c r="X10">
        <f t="shared" si="4"/>
        <v>2.2460801604973653</v>
      </c>
      <c r="Y10">
        <f t="shared" si="5"/>
        <v>9.8162867347163747</v>
      </c>
      <c r="Z10">
        <f t="shared" si="6"/>
        <v>11.329775788707863</v>
      </c>
      <c r="AA10">
        <f t="shared" si="7"/>
        <v>4.8581317930289469E-2</v>
      </c>
      <c r="AB10">
        <f t="shared" si="8"/>
        <v>0.34018166185321547</v>
      </c>
      <c r="AC10">
        <f t="shared" si="9"/>
        <v>1.4868019577151173</v>
      </c>
      <c r="AD10">
        <f t="shared" si="10"/>
        <v>31.870679468242244</v>
      </c>
      <c r="AE10">
        <f t="shared" si="11"/>
        <v>83.328882911880768</v>
      </c>
      <c r="AG10">
        <v>23.780905663705109</v>
      </c>
      <c r="AH10">
        <v>539.11117969972884</v>
      </c>
      <c r="AI10">
        <v>1.4868019577151173</v>
      </c>
      <c r="AJ10">
        <v>2.8224288454331004</v>
      </c>
      <c r="AK10">
        <v>31.870679468242244</v>
      </c>
      <c r="AL10">
        <v>83.328882911880768</v>
      </c>
    </row>
    <row r="11" spans="1:38" x14ac:dyDescent="0.3">
      <c r="A11">
        <v>2011</v>
      </c>
      <c r="B11">
        <v>34021</v>
      </c>
      <c r="C11">
        <v>53</v>
      </c>
      <c r="D11">
        <v>182246</v>
      </c>
      <c r="E11">
        <v>35187204</v>
      </c>
      <c r="F11">
        <v>1482762</v>
      </c>
      <c r="G11">
        <v>1436785</v>
      </c>
      <c r="H11">
        <v>548807</v>
      </c>
      <c r="I11">
        <v>642159</v>
      </c>
      <c r="J11">
        <v>837520</v>
      </c>
      <c r="K11">
        <v>3083</v>
      </c>
      <c r="L11">
        <v>91877</v>
      </c>
      <c r="M11">
        <v>143667</v>
      </c>
      <c r="N11">
        <v>622741</v>
      </c>
      <c r="O11">
        <v>811059</v>
      </c>
      <c r="P11">
        <v>2985</v>
      </c>
      <c r="Q11">
        <v>22033</v>
      </c>
      <c r="R11">
        <v>90802</v>
      </c>
      <c r="S11">
        <v>5627848</v>
      </c>
      <c r="T11">
        <v>6562851</v>
      </c>
      <c r="U11">
        <f t="shared" si="1"/>
        <v>0.20089287682709053</v>
      </c>
      <c r="V11">
        <f t="shared" si="2"/>
        <v>38.787455631737913</v>
      </c>
      <c r="W11">
        <f t="shared" si="3"/>
        <v>1.7664465706915937</v>
      </c>
      <c r="X11">
        <f t="shared" si="4"/>
        <v>0.15836658656495955</v>
      </c>
      <c r="Y11">
        <f t="shared" si="5"/>
        <v>0.6864580347891267</v>
      </c>
      <c r="Z11">
        <f t="shared" si="6"/>
        <v>0.89404418086818493</v>
      </c>
      <c r="AA11">
        <f t="shared" si="7"/>
        <v>3.2904164553892281E-3</v>
      </c>
      <c r="AB11">
        <f t="shared" si="8"/>
        <v>2.4287352013933287E-2</v>
      </c>
      <c r="AC11">
        <f t="shared" si="9"/>
        <v>0.10009259463392051</v>
      </c>
      <c r="AD11">
        <f t="shared" si="10"/>
        <v>2.340710774047047</v>
      </c>
      <c r="AE11">
        <f t="shared" si="11"/>
        <v>6.2036729204788461</v>
      </c>
      <c r="AG11">
        <v>1.7664465706915937</v>
      </c>
      <c r="AH11">
        <v>38.787455631737913</v>
      </c>
      <c r="AI11">
        <v>0.10009259463392051</v>
      </c>
      <c r="AJ11">
        <v>0.20089287682709053</v>
      </c>
      <c r="AK11">
        <v>2.340710774047047</v>
      </c>
      <c r="AL11">
        <v>6.2036729204788461</v>
      </c>
    </row>
    <row r="12" spans="1:38" x14ac:dyDescent="0.3">
      <c r="A12">
        <v>2011</v>
      </c>
      <c r="B12">
        <v>34021</v>
      </c>
      <c r="C12">
        <v>54</v>
      </c>
      <c r="D12">
        <v>141019</v>
      </c>
      <c r="E12">
        <v>26176460</v>
      </c>
      <c r="F12">
        <v>724663</v>
      </c>
      <c r="G12">
        <v>697904</v>
      </c>
      <c r="H12">
        <v>287484</v>
      </c>
      <c r="I12">
        <v>286201</v>
      </c>
      <c r="J12">
        <v>437029</v>
      </c>
      <c r="K12">
        <v>1433</v>
      </c>
      <c r="L12">
        <v>49457</v>
      </c>
      <c r="M12">
        <v>75258</v>
      </c>
      <c r="N12">
        <v>277191</v>
      </c>
      <c r="O12">
        <v>419342</v>
      </c>
      <c r="P12">
        <v>1372</v>
      </c>
      <c r="Q12">
        <v>11860</v>
      </c>
      <c r="R12">
        <v>89756</v>
      </c>
      <c r="S12">
        <v>7634994</v>
      </c>
      <c r="T12">
        <v>4270749</v>
      </c>
      <c r="U12">
        <f t="shared" si="1"/>
        <v>0.1554476509623228</v>
      </c>
      <c r="V12">
        <f t="shared" si="2"/>
        <v>28.854758702793273</v>
      </c>
      <c r="W12">
        <f t="shared" si="3"/>
        <v>0.86534425362111156</v>
      </c>
      <c r="X12">
        <f t="shared" si="4"/>
        <v>8.2958178090345905E-2</v>
      </c>
      <c r="Y12">
        <f t="shared" si="5"/>
        <v>0.30555237108401861</v>
      </c>
      <c r="Z12">
        <f t="shared" si="6"/>
        <v>0.46224784497012722</v>
      </c>
      <c r="AA12">
        <f t="shared" si="7"/>
        <v>1.5123790207015146E-3</v>
      </c>
      <c r="AB12">
        <f t="shared" si="8"/>
        <v>1.307348045591834E-2</v>
      </c>
      <c r="AC12">
        <f t="shared" si="9"/>
        <v>9.8939570978196167E-2</v>
      </c>
      <c r="AD12">
        <f t="shared" si="10"/>
        <v>1.1702242112921362</v>
      </c>
      <c r="AE12">
        <f t="shared" si="11"/>
        <v>8.4161842192288194</v>
      </c>
      <c r="AG12">
        <v>0.86534425362111156</v>
      </c>
      <c r="AH12">
        <v>28.854758702793273</v>
      </c>
      <c r="AI12">
        <v>9.8939570978196167E-2</v>
      </c>
      <c r="AJ12">
        <v>0.1554476509623228</v>
      </c>
      <c r="AK12">
        <v>1.1702242112921362</v>
      </c>
      <c r="AL12">
        <v>8.4161842192288194</v>
      </c>
    </row>
    <row r="13" spans="1:38" x14ac:dyDescent="0.3">
      <c r="A13">
        <v>2011</v>
      </c>
      <c r="B13">
        <v>34021</v>
      </c>
      <c r="C13">
        <v>61</v>
      </c>
      <c r="D13">
        <v>1201880</v>
      </c>
      <c r="E13">
        <v>500439840</v>
      </c>
      <c r="F13">
        <v>27372170</v>
      </c>
      <c r="G13">
        <v>26551702</v>
      </c>
      <c r="H13">
        <v>5379979</v>
      </c>
      <c r="I13">
        <v>21355562</v>
      </c>
      <c r="J13">
        <v>5959107</v>
      </c>
      <c r="K13">
        <v>57496</v>
      </c>
      <c r="L13">
        <v>1034144</v>
      </c>
      <c r="M13">
        <v>1408371</v>
      </c>
      <c r="N13">
        <v>20715432</v>
      </c>
      <c r="O13">
        <v>5780332</v>
      </c>
      <c r="P13">
        <v>55942</v>
      </c>
      <c r="Q13">
        <v>247996</v>
      </c>
      <c r="R13">
        <v>800544</v>
      </c>
      <c r="S13">
        <v>24361120</v>
      </c>
      <c r="T13">
        <v>47531952</v>
      </c>
      <c r="U13">
        <f t="shared" si="1"/>
        <v>1.3248528406710907</v>
      </c>
      <c r="V13">
        <f t="shared" si="2"/>
        <v>551.64337838135759</v>
      </c>
      <c r="W13">
        <f t="shared" si="3"/>
        <v>31.09424039330673</v>
      </c>
      <c r="X13">
        <f t="shared" si="4"/>
        <v>1.552471394872021</v>
      </c>
      <c r="Y13">
        <f t="shared" si="5"/>
        <v>22.834974316012257</v>
      </c>
      <c r="Z13">
        <f t="shared" si="6"/>
        <v>6.3717586366542474</v>
      </c>
      <c r="AA13">
        <f t="shared" si="7"/>
        <v>6.166582155691263E-2</v>
      </c>
      <c r="AB13">
        <f t="shared" si="8"/>
        <v>0.27337022421129215</v>
      </c>
      <c r="AC13">
        <f t="shared" si="9"/>
        <v>0.88245331687206507</v>
      </c>
      <c r="AD13">
        <f t="shared" si="10"/>
        <v>37.243202010626334</v>
      </c>
      <c r="AE13">
        <f t="shared" si="11"/>
        <v>26.8536784320642</v>
      </c>
      <c r="AG13">
        <v>31.09424039330673</v>
      </c>
      <c r="AH13">
        <v>551.64337838135759</v>
      </c>
      <c r="AI13">
        <v>0.88245331687206507</v>
      </c>
      <c r="AJ13">
        <v>1.3248528406710907</v>
      </c>
      <c r="AK13">
        <v>37.243202010626334</v>
      </c>
      <c r="AL13">
        <v>26.8536784320642</v>
      </c>
    </row>
    <row r="14" spans="1:38" x14ac:dyDescent="0.3">
      <c r="A14">
        <v>2011</v>
      </c>
      <c r="B14">
        <v>34021</v>
      </c>
      <c r="C14">
        <v>62</v>
      </c>
      <c r="D14">
        <v>911300</v>
      </c>
      <c r="E14">
        <v>597960768</v>
      </c>
      <c r="F14">
        <v>26945768</v>
      </c>
      <c r="G14">
        <v>26138258</v>
      </c>
      <c r="H14">
        <v>4409227</v>
      </c>
      <c r="I14">
        <v>20797600</v>
      </c>
      <c r="J14">
        <v>6099229</v>
      </c>
      <c r="K14">
        <v>48935</v>
      </c>
      <c r="L14">
        <v>852145</v>
      </c>
      <c r="M14">
        <v>1154248</v>
      </c>
      <c r="N14">
        <v>20174212</v>
      </c>
      <c r="O14">
        <v>5916411</v>
      </c>
      <c r="P14">
        <v>47621</v>
      </c>
      <c r="Q14">
        <v>204351</v>
      </c>
      <c r="R14">
        <v>680797</v>
      </c>
      <c r="S14">
        <v>47741896</v>
      </c>
      <c r="T14">
        <v>35729036</v>
      </c>
      <c r="U14">
        <f t="shared" si="1"/>
        <v>1.0045415463303864</v>
      </c>
      <c r="V14">
        <f t="shared" si="2"/>
        <v>659.14236204501867</v>
      </c>
      <c r="W14">
        <f t="shared" si="3"/>
        <v>30.31023942326771</v>
      </c>
      <c r="X14">
        <f t="shared" si="4"/>
        <v>1.2723472739698847</v>
      </c>
      <c r="Y14">
        <f t="shared" si="5"/>
        <v>22.238378271125907</v>
      </c>
      <c r="Z14">
        <f t="shared" si="6"/>
        <v>6.5217608412883878</v>
      </c>
      <c r="AA14">
        <f t="shared" si="7"/>
        <v>5.2493441213430629E-2</v>
      </c>
      <c r="AB14">
        <f t="shared" si="8"/>
        <v>0.22525959567009854</v>
      </c>
      <c r="AC14">
        <f t="shared" si="9"/>
        <v>0.75045415463303866</v>
      </c>
      <c r="AD14">
        <f t="shared" si="10"/>
        <v>35.502475804140303</v>
      </c>
      <c r="AE14">
        <f t="shared" si="11"/>
        <v>52.626706937983641</v>
      </c>
      <c r="AG14">
        <v>30.31023942326771</v>
      </c>
      <c r="AH14">
        <v>659.14236204501867</v>
      </c>
      <c r="AI14">
        <v>0.75045415463303866</v>
      </c>
      <c r="AJ14">
        <v>1.0045415463303864</v>
      </c>
      <c r="AK14">
        <v>35.502475804140303</v>
      </c>
      <c r="AL14">
        <v>52.626706937983641</v>
      </c>
    </row>
    <row r="15" spans="1:38" x14ac:dyDescent="0.3">
      <c r="E15">
        <f>SUM(E2:E14)</f>
        <v>4228207287</v>
      </c>
      <c r="F15">
        <f>SUM(F2:F14)</f>
        <v>151818314</v>
      </c>
      <c r="G15">
        <f t="shared" ref="G15:L15" si="12">SUM(G2:G14)</f>
        <v>144897437</v>
      </c>
      <c r="H15">
        <f t="shared" si="12"/>
        <v>91490693</v>
      </c>
      <c r="I15">
        <f t="shared" si="12"/>
        <v>77094470</v>
      </c>
      <c r="J15">
        <f t="shared" si="12"/>
        <v>70471110</v>
      </c>
      <c r="K15">
        <f t="shared" si="12"/>
        <v>415619</v>
      </c>
      <c r="L15">
        <f t="shared" si="12"/>
        <v>24759681</v>
      </c>
      <c r="T15">
        <f>SUM(T2:T14)</f>
        <v>3325916417</v>
      </c>
      <c r="U15">
        <f t="shared" ref="U15" si="13">SUM(U2:U14)</f>
        <v>108.11715315593376</v>
      </c>
      <c r="V15">
        <f t="shared" ref="V15" si="14">SUM(V2:V14)</f>
        <v>4660.8250699971341</v>
      </c>
      <c r="W15">
        <f t="shared" ref="W15" si="15">SUM(W2:W14)</f>
        <v>188.5660442249609</v>
      </c>
      <c r="X15">
        <f t="shared" ref="X15" si="16">SUM(X2:X14)</f>
        <v>26.400979959875659</v>
      </c>
      <c r="Y15">
        <f t="shared" ref="Y15" si="17">SUM(Y2:Y14)</f>
        <v>81.967534557640164</v>
      </c>
      <c r="Z15">
        <f t="shared" ref="Z15:AE15" si="18">SUM(Z2:Z14)</f>
        <v>73.218780175929794</v>
      </c>
      <c r="AA15">
        <f t="shared" si="18"/>
        <v>0.43366145638131354</v>
      </c>
      <c r="AB15">
        <f t="shared" si="18"/>
        <v>6.5450880751339318</v>
      </c>
      <c r="AC15">
        <f t="shared" si="18"/>
        <v>42.755195220353194</v>
      </c>
      <c r="AD15">
        <f t="shared" si="18"/>
        <v>291.26697347825132</v>
      </c>
      <c r="AE15">
        <f t="shared" si="18"/>
        <v>1876.7061729755949</v>
      </c>
    </row>
    <row r="16" spans="1:38" x14ac:dyDescent="0.3">
      <c r="F16">
        <f>F15/907180</f>
        <v>167.35191913401971</v>
      </c>
      <c r="G16">
        <f t="shared" ref="G16:J16" si="19">G15/907180</f>
        <v>159.72291827421239</v>
      </c>
      <c r="H16">
        <f t="shared" si="19"/>
        <v>100.85175268414207</v>
      </c>
      <c r="I16">
        <f t="shared" si="19"/>
        <v>84.982550320774266</v>
      </c>
      <c r="J16">
        <f t="shared" si="19"/>
        <v>77.681507528825591</v>
      </c>
      <c r="K16">
        <f>K15/907180</f>
        <v>0.45814391851672215</v>
      </c>
      <c r="L16">
        <f>L15/1000000</f>
        <v>24.759681</v>
      </c>
      <c r="T16">
        <f>T15/1000000</f>
        <v>3325.9164169999999</v>
      </c>
    </row>
    <row r="17" spans="1:33" x14ac:dyDescent="0.3">
      <c r="L17">
        <v>3325.9164169999999</v>
      </c>
      <c r="AA17" s="4"/>
      <c r="AB17" s="4"/>
      <c r="AC17" s="4"/>
      <c r="AD17" s="4"/>
      <c r="AE17" s="4"/>
    </row>
    <row r="21" spans="1:33" x14ac:dyDescent="0.3">
      <c r="L21" s="1" t="s">
        <v>7</v>
      </c>
      <c r="M21" s="1"/>
      <c r="N21" s="1"/>
      <c r="O21" s="1"/>
      <c r="P21" s="1"/>
      <c r="Q21" s="1"/>
      <c r="R21" s="1"/>
      <c r="S21" s="1"/>
      <c r="T21" s="1"/>
      <c r="U21" s="1" t="s">
        <v>207</v>
      </c>
      <c r="V21" s="1" t="s">
        <v>179</v>
      </c>
      <c r="W21" s="1" t="s">
        <v>180</v>
      </c>
      <c r="X21" s="1" t="s">
        <v>39</v>
      </c>
      <c r="Y21" s="1" t="s">
        <v>210</v>
      </c>
      <c r="Z21" s="1" t="s">
        <v>211</v>
      </c>
      <c r="AA21" s="14" t="s">
        <v>194</v>
      </c>
      <c r="AB21" s="14" t="s">
        <v>218</v>
      </c>
      <c r="AC21" s="14" t="s">
        <v>219</v>
      </c>
      <c r="AD21" s="14" t="s">
        <v>217</v>
      </c>
      <c r="AE21" s="14" t="s">
        <v>112</v>
      </c>
    </row>
    <row r="22" spans="1:33" x14ac:dyDescent="0.3">
      <c r="L22">
        <v>3325.9164169999999</v>
      </c>
      <c r="U22">
        <v>188.5660442249609</v>
      </c>
      <c r="V22">
        <v>42.755195220353194</v>
      </c>
      <c r="W22">
        <v>108.11715315593376</v>
      </c>
      <c r="X22">
        <v>4660.8250699971341</v>
      </c>
      <c r="Y22">
        <v>81.967534557640164</v>
      </c>
      <c r="Z22">
        <v>73.218780175929794</v>
      </c>
      <c r="AA22">
        <v>0.43366145638131354</v>
      </c>
      <c r="AB22">
        <v>26.400979959875659</v>
      </c>
      <c r="AC22">
        <v>6.5450880751339318</v>
      </c>
      <c r="AD22">
        <v>291.26697347825132</v>
      </c>
      <c r="AE22">
        <v>1876.7061729755949</v>
      </c>
    </row>
    <row r="23" spans="1:33" x14ac:dyDescent="0.3">
      <c r="A23" t="s">
        <v>216</v>
      </c>
    </row>
    <row r="24" spans="1:33" x14ac:dyDescent="0.3">
      <c r="A24" t="s">
        <v>144</v>
      </c>
      <c r="B24" t="s">
        <v>13</v>
      </c>
      <c r="C24" t="s">
        <v>215</v>
      </c>
      <c r="D24" t="s">
        <v>180</v>
      </c>
      <c r="E24" t="s">
        <v>145</v>
      </c>
      <c r="F24" t="s">
        <v>201</v>
      </c>
      <c r="G24" t="s">
        <v>202</v>
      </c>
      <c r="H24" t="s">
        <v>203</v>
      </c>
      <c r="I24" t="s">
        <v>204</v>
      </c>
      <c r="J24" t="s">
        <v>205</v>
      </c>
      <c r="K24" t="s">
        <v>206</v>
      </c>
      <c r="L24" t="s">
        <v>179</v>
      </c>
      <c r="U24" t="s">
        <v>146</v>
      </c>
      <c r="W24" t="s">
        <v>201</v>
      </c>
      <c r="X24" t="s">
        <v>202</v>
      </c>
      <c r="Y24" t="s">
        <v>203</v>
      </c>
      <c r="Z24" t="s">
        <v>204</v>
      </c>
      <c r="AA24" t="s">
        <v>205</v>
      </c>
      <c r="AB24" t="s">
        <v>206</v>
      </c>
      <c r="AG24" t="s">
        <v>207</v>
      </c>
    </row>
    <row r="25" spans="1:33" x14ac:dyDescent="0.3">
      <c r="A25">
        <v>2011</v>
      </c>
      <c r="B25">
        <v>34021</v>
      </c>
      <c r="C25">
        <v>11</v>
      </c>
      <c r="D25">
        <v>678675</v>
      </c>
      <c r="E25">
        <v>13181703</v>
      </c>
      <c r="F25">
        <v>798417</v>
      </c>
      <c r="G25">
        <v>7436</v>
      </c>
      <c r="H25">
        <v>144261</v>
      </c>
      <c r="I25">
        <v>653240</v>
      </c>
      <c r="J25">
        <v>916</v>
      </c>
      <c r="K25">
        <v>14710</v>
      </c>
      <c r="L25">
        <v>168477</v>
      </c>
      <c r="U25">
        <v>18625140</v>
      </c>
      <c r="W25">
        <f t="shared" ref="W25:W37" si="20">(G25+H25+I25+J25+K25)/907180</f>
        <v>0.90452060230604736</v>
      </c>
      <c r="X25">
        <f t="shared" ref="X25:X37" si="21">G25/907180</f>
        <v>8.196829736105294E-3</v>
      </c>
      <c r="Y25">
        <f t="shared" ref="Y25:Y37" si="22">H25/907180</f>
        <v>0.15902136290482594</v>
      </c>
      <c r="Z25">
        <f t="shared" ref="Z25:Z37" si="23">I25/907180</f>
        <v>0.72007760312176194</v>
      </c>
      <c r="AA25">
        <f t="shared" ref="AA25:AA37" si="24">J25/907180</f>
        <v>1.0097224365616525E-3</v>
      </c>
      <c r="AB25">
        <f t="shared" ref="AB25:AB37" si="25">K25/907180</f>
        <v>1.6215084106792479E-2</v>
      </c>
      <c r="AG25">
        <v>0.90452060230604736</v>
      </c>
    </row>
    <row r="26" spans="1:33" x14ac:dyDescent="0.3">
      <c r="A26">
        <v>2011</v>
      </c>
      <c r="B26">
        <v>34021</v>
      </c>
      <c r="C26">
        <v>21</v>
      </c>
      <c r="D26">
        <v>49933732</v>
      </c>
      <c r="E26">
        <v>898073664</v>
      </c>
      <c r="F26">
        <v>21513824</v>
      </c>
      <c r="G26">
        <v>7176270</v>
      </c>
      <c r="H26">
        <v>5036893</v>
      </c>
      <c r="I26">
        <v>16388703</v>
      </c>
      <c r="J26">
        <v>88220</v>
      </c>
      <c r="K26">
        <v>2522561</v>
      </c>
      <c r="L26">
        <v>15894314</v>
      </c>
      <c r="U26">
        <v>1597105408</v>
      </c>
      <c r="W26">
        <f t="shared" si="20"/>
        <v>34.406233603033577</v>
      </c>
      <c r="X26">
        <f t="shared" si="21"/>
        <v>7.9105249233889632</v>
      </c>
      <c r="Y26">
        <f t="shared" si="22"/>
        <v>5.5522531360920659</v>
      </c>
      <c r="Z26">
        <f t="shared" si="23"/>
        <v>18.06554707996208</v>
      </c>
      <c r="AA26">
        <f t="shared" si="24"/>
        <v>9.7246411957935583E-2</v>
      </c>
      <c r="AB26">
        <f t="shared" si="25"/>
        <v>2.7806620516325316</v>
      </c>
      <c r="AG26">
        <v>34.406233603033577</v>
      </c>
    </row>
    <row r="27" spans="1:33" x14ac:dyDescent="0.3">
      <c r="A27">
        <v>2011</v>
      </c>
      <c r="B27">
        <v>34021</v>
      </c>
      <c r="C27">
        <v>31</v>
      </c>
      <c r="D27">
        <v>31270444</v>
      </c>
      <c r="E27">
        <v>911941632</v>
      </c>
      <c r="F27">
        <v>19806156</v>
      </c>
      <c r="G27">
        <v>8261856</v>
      </c>
      <c r="H27">
        <v>4058656</v>
      </c>
      <c r="I27">
        <v>15658979</v>
      </c>
      <c r="J27">
        <v>88520</v>
      </c>
      <c r="K27">
        <v>1811451</v>
      </c>
      <c r="L27">
        <v>14680695</v>
      </c>
      <c r="U27">
        <v>1117675904</v>
      </c>
      <c r="W27">
        <f t="shared" si="20"/>
        <v>32.936641019422829</v>
      </c>
      <c r="X27">
        <f t="shared" si="21"/>
        <v>9.1071849026654021</v>
      </c>
      <c r="Y27">
        <f t="shared" si="22"/>
        <v>4.473925792014815</v>
      </c>
      <c r="Z27">
        <f t="shared" si="23"/>
        <v>17.261159858021561</v>
      </c>
      <c r="AA27">
        <f t="shared" si="24"/>
        <v>9.7577107079080225E-2</v>
      </c>
      <c r="AB27">
        <f t="shared" si="25"/>
        <v>1.9967933596419674</v>
      </c>
      <c r="AG27">
        <v>32.936641019422829</v>
      </c>
    </row>
    <row r="28" spans="1:33" x14ac:dyDescent="0.3">
      <c r="A28">
        <v>2011</v>
      </c>
      <c r="B28">
        <v>34021</v>
      </c>
      <c r="C28">
        <v>32</v>
      </c>
      <c r="D28">
        <v>10487425</v>
      </c>
      <c r="E28">
        <v>457594656</v>
      </c>
      <c r="F28">
        <v>12548679</v>
      </c>
      <c r="G28">
        <v>2799516</v>
      </c>
      <c r="H28">
        <v>5569116</v>
      </c>
      <c r="I28">
        <v>6938581</v>
      </c>
      <c r="J28">
        <v>40978</v>
      </c>
      <c r="K28">
        <v>633693</v>
      </c>
      <c r="L28">
        <v>4625400</v>
      </c>
      <c r="U28">
        <v>374662432</v>
      </c>
      <c r="W28">
        <f t="shared" si="20"/>
        <v>17.6171035516656</v>
      </c>
      <c r="X28">
        <f t="shared" si="21"/>
        <v>3.0859542758879166</v>
      </c>
      <c r="Y28">
        <f t="shared" si="22"/>
        <v>6.1389316342952887</v>
      </c>
      <c r="Z28">
        <f t="shared" si="23"/>
        <v>7.6485162812231309</v>
      </c>
      <c r="AA28">
        <f t="shared" si="24"/>
        <v>4.5170748914217684E-2</v>
      </c>
      <c r="AB28">
        <f t="shared" si="25"/>
        <v>0.69853061134504724</v>
      </c>
      <c r="AG28">
        <v>17.6171035516656</v>
      </c>
    </row>
    <row r="29" spans="1:33" x14ac:dyDescent="0.3">
      <c r="A29">
        <v>2011</v>
      </c>
      <c r="B29">
        <v>34021</v>
      </c>
      <c r="C29">
        <v>41</v>
      </c>
      <c r="D29">
        <v>164644</v>
      </c>
      <c r="E29">
        <v>92808672</v>
      </c>
      <c r="F29">
        <v>5505953</v>
      </c>
      <c r="G29">
        <v>247525</v>
      </c>
      <c r="H29">
        <v>4256731</v>
      </c>
      <c r="I29">
        <v>1242136</v>
      </c>
      <c r="J29">
        <v>7089</v>
      </c>
      <c r="K29">
        <v>40019</v>
      </c>
      <c r="L29">
        <v>101343</v>
      </c>
      <c r="U29">
        <v>6805569</v>
      </c>
      <c r="W29">
        <f t="shared" si="20"/>
        <v>6.3862739478383563</v>
      </c>
      <c r="X29">
        <f t="shared" si="21"/>
        <v>0.27285103287109502</v>
      </c>
      <c r="Y29">
        <f t="shared" si="22"/>
        <v>4.6922672457505676</v>
      </c>
      <c r="Z29">
        <f t="shared" si="23"/>
        <v>1.3692277166604203</v>
      </c>
      <c r="AA29">
        <f t="shared" si="24"/>
        <v>7.8143257126479862E-3</v>
      </c>
      <c r="AB29">
        <f t="shared" si="25"/>
        <v>4.4113626843625298E-2</v>
      </c>
      <c r="AG29">
        <v>6.3862739478383563</v>
      </c>
    </row>
    <row r="30" spans="1:33" x14ac:dyDescent="0.3">
      <c r="A30">
        <v>2011</v>
      </c>
      <c r="B30">
        <v>34021</v>
      </c>
      <c r="C30">
        <v>42</v>
      </c>
      <c r="D30">
        <v>108217</v>
      </c>
      <c r="E30">
        <v>59280036</v>
      </c>
      <c r="F30">
        <v>2890863</v>
      </c>
      <c r="G30">
        <v>92283</v>
      </c>
      <c r="H30">
        <v>2099826</v>
      </c>
      <c r="I30">
        <v>787168</v>
      </c>
      <c r="J30">
        <v>3869</v>
      </c>
      <c r="K30">
        <v>18975</v>
      </c>
      <c r="L30">
        <v>57003</v>
      </c>
      <c r="U30">
        <v>6067910</v>
      </c>
      <c r="W30">
        <f t="shared" si="20"/>
        <v>3.3092892259529529</v>
      </c>
      <c r="X30">
        <f t="shared" si="21"/>
        <v>0.10172512621530456</v>
      </c>
      <c r="Y30">
        <f t="shared" si="22"/>
        <v>2.3146740448422585</v>
      </c>
      <c r="Z30">
        <f t="shared" si="23"/>
        <v>0.8677087237372958</v>
      </c>
      <c r="AA30">
        <f t="shared" si="24"/>
        <v>4.2648647456954517E-3</v>
      </c>
      <c r="AB30">
        <f t="shared" si="25"/>
        <v>2.0916466412398863E-2</v>
      </c>
      <c r="AG30">
        <v>3.3092892259529529</v>
      </c>
    </row>
    <row r="31" spans="1:33" x14ac:dyDescent="0.3">
      <c r="A31">
        <v>2011</v>
      </c>
      <c r="B31">
        <v>34021</v>
      </c>
      <c r="C31">
        <v>43</v>
      </c>
      <c r="D31">
        <v>108874</v>
      </c>
      <c r="E31">
        <v>32268428</v>
      </c>
      <c r="F31">
        <v>1724510</v>
      </c>
      <c r="G31">
        <v>136794</v>
      </c>
      <c r="H31">
        <v>938095</v>
      </c>
      <c r="I31">
        <v>783513</v>
      </c>
      <c r="J31">
        <v>2901</v>
      </c>
      <c r="K31">
        <v>26470</v>
      </c>
      <c r="L31">
        <v>47147</v>
      </c>
      <c r="U31">
        <v>5680147</v>
      </c>
      <c r="W31">
        <f t="shared" si="20"/>
        <v>2.0809244030953065</v>
      </c>
      <c r="X31">
        <f t="shared" si="21"/>
        <v>0.15079036133953572</v>
      </c>
      <c r="Y31">
        <f t="shared" si="22"/>
        <v>1.0340781322339558</v>
      </c>
      <c r="Z31">
        <f t="shared" si="23"/>
        <v>0.86367975484468351</v>
      </c>
      <c r="AA31">
        <f t="shared" si="24"/>
        <v>3.1978218214687272E-3</v>
      </c>
      <c r="AB31">
        <f t="shared" si="25"/>
        <v>2.9178332855662601E-2</v>
      </c>
      <c r="AG31">
        <v>2.0809244030953065</v>
      </c>
    </row>
    <row r="32" spans="1:33" x14ac:dyDescent="0.3">
      <c r="A32">
        <v>2011</v>
      </c>
      <c r="B32">
        <v>34021</v>
      </c>
      <c r="C32">
        <v>51</v>
      </c>
      <c r="D32">
        <v>332812</v>
      </c>
      <c r="E32">
        <v>114223344</v>
      </c>
      <c r="F32">
        <v>6057030</v>
      </c>
      <c r="G32">
        <v>409618</v>
      </c>
      <c r="H32">
        <v>4371725</v>
      </c>
      <c r="I32">
        <v>1672729</v>
      </c>
      <c r="J32">
        <v>12574</v>
      </c>
      <c r="K32">
        <v>74848</v>
      </c>
      <c r="L32">
        <v>201583</v>
      </c>
      <c r="U32">
        <v>13354351</v>
      </c>
      <c r="W32">
        <f t="shared" si="20"/>
        <v>7.2108005026565838</v>
      </c>
      <c r="X32">
        <f t="shared" si="21"/>
        <v>0.45152891377675874</v>
      </c>
      <c r="Y32">
        <f t="shared" si="22"/>
        <v>4.8190270949535927</v>
      </c>
      <c r="Z32">
        <f t="shared" si="23"/>
        <v>1.8438777309905421</v>
      </c>
      <c r="AA32">
        <f t="shared" si="24"/>
        <v>1.3860534844242598E-2</v>
      </c>
      <c r="AB32">
        <f t="shared" si="25"/>
        <v>8.2506228091448225E-2</v>
      </c>
      <c r="AG32">
        <v>7.2108005026565838</v>
      </c>
    </row>
    <row r="33" spans="1:33" x14ac:dyDescent="0.3">
      <c r="A33">
        <v>2011</v>
      </c>
      <c r="B33">
        <v>34021</v>
      </c>
      <c r="C33">
        <v>52</v>
      </c>
      <c r="D33">
        <v>2560451</v>
      </c>
      <c r="E33">
        <v>489070880</v>
      </c>
      <c r="F33">
        <v>19227356</v>
      </c>
      <c r="G33">
        <v>2037599</v>
      </c>
      <c r="H33">
        <v>8905139</v>
      </c>
      <c r="I33">
        <v>10278146</v>
      </c>
      <c r="J33">
        <v>44072</v>
      </c>
      <c r="K33">
        <v>308606</v>
      </c>
      <c r="L33">
        <v>1348797</v>
      </c>
      <c r="U33">
        <v>91844968</v>
      </c>
      <c r="W33">
        <f t="shared" si="20"/>
        <v>23.780905663705109</v>
      </c>
      <c r="X33">
        <f t="shared" si="21"/>
        <v>2.2460801604973653</v>
      </c>
      <c r="Y33">
        <f t="shared" si="22"/>
        <v>9.8162867347163747</v>
      </c>
      <c r="Z33">
        <f t="shared" si="23"/>
        <v>11.329775788707863</v>
      </c>
      <c r="AA33">
        <f t="shared" si="24"/>
        <v>4.8581317930289469E-2</v>
      </c>
      <c r="AB33">
        <f t="shared" si="25"/>
        <v>0.34018166185321547</v>
      </c>
      <c r="AG33">
        <v>23.780905663705109</v>
      </c>
    </row>
    <row r="34" spans="1:33" x14ac:dyDescent="0.3">
      <c r="A34">
        <v>2011</v>
      </c>
      <c r="B34">
        <v>34021</v>
      </c>
      <c r="C34">
        <v>53</v>
      </c>
      <c r="D34">
        <v>182246</v>
      </c>
      <c r="E34">
        <v>35187204</v>
      </c>
      <c r="F34">
        <v>1436785</v>
      </c>
      <c r="G34">
        <v>143667</v>
      </c>
      <c r="H34">
        <v>622741</v>
      </c>
      <c r="I34">
        <v>811059</v>
      </c>
      <c r="J34">
        <v>2985</v>
      </c>
      <c r="K34">
        <v>22033</v>
      </c>
      <c r="L34">
        <v>90802</v>
      </c>
      <c r="U34">
        <v>6562851</v>
      </c>
      <c r="W34">
        <f t="shared" si="20"/>
        <v>1.7664465706915937</v>
      </c>
      <c r="X34">
        <f t="shared" si="21"/>
        <v>0.15836658656495955</v>
      </c>
      <c r="Y34">
        <f t="shared" si="22"/>
        <v>0.6864580347891267</v>
      </c>
      <c r="Z34">
        <f t="shared" si="23"/>
        <v>0.89404418086818493</v>
      </c>
      <c r="AA34">
        <f t="shared" si="24"/>
        <v>3.2904164553892281E-3</v>
      </c>
      <c r="AB34">
        <f t="shared" si="25"/>
        <v>2.4287352013933287E-2</v>
      </c>
      <c r="AG34">
        <v>1.7664465706915937</v>
      </c>
    </row>
    <row r="35" spans="1:33" x14ac:dyDescent="0.3">
      <c r="A35">
        <v>2011</v>
      </c>
      <c r="B35">
        <v>34021</v>
      </c>
      <c r="C35">
        <v>54</v>
      </c>
      <c r="D35">
        <v>141019</v>
      </c>
      <c r="E35">
        <v>26176460</v>
      </c>
      <c r="F35">
        <v>697904</v>
      </c>
      <c r="G35">
        <v>75258</v>
      </c>
      <c r="H35">
        <v>277191</v>
      </c>
      <c r="I35">
        <v>419342</v>
      </c>
      <c r="J35">
        <v>1372</v>
      </c>
      <c r="K35">
        <v>11860</v>
      </c>
      <c r="L35">
        <v>89756</v>
      </c>
      <c r="U35">
        <v>4270749</v>
      </c>
      <c r="W35">
        <f t="shared" si="20"/>
        <v>0.86534425362111156</v>
      </c>
      <c r="X35">
        <f t="shared" si="21"/>
        <v>8.2958178090345905E-2</v>
      </c>
      <c r="Y35">
        <f t="shared" si="22"/>
        <v>0.30555237108401861</v>
      </c>
      <c r="Z35">
        <f t="shared" si="23"/>
        <v>0.46224784497012722</v>
      </c>
      <c r="AA35">
        <f t="shared" si="24"/>
        <v>1.5123790207015146E-3</v>
      </c>
      <c r="AB35">
        <f t="shared" si="25"/>
        <v>1.307348045591834E-2</v>
      </c>
      <c r="AG35">
        <v>0.86534425362111156</v>
      </c>
    </row>
    <row r="36" spans="1:33" x14ac:dyDescent="0.3">
      <c r="A36">
        <v>2011</v>
      </c>
      <c r="B36">
        <v>34021</v>
      </c>
      <c r="C36">
        <v>61</v>
      </c>
      <c r="D36">
        <v>1201880</v>
      </c>
      <c r="E36">
        <v>500439840</v>
      </c>
      <c r="F36">
        <v>26551702</v>
      </c>
      <c r="G36">
        <v>1408371</v>
      </c>
      <c r="H36">
        <v>20715432</v>
      </c>
      <c r="I36">
        <v>5780332</v>
      </c>
      <c r="J36">
        <v>55942</v>
      </c>
      <c r="K36">
        <v>247996</v>
      </c>
      <c r="L36">
        <v>800544</v>
      </c>
      <c r="U36">
        <v>47531952</v>
      </c>
      <c r="W36">
        <f t="shared" si="20"/>
        <v>31.09424039330673</v>
      </c>
      <c r="X36">
        <f t="shared" si="21"/>
        <v>1.552471394872021</v>
      </c>
      <c r="Y36">
        <f t="shared" si="22"/>
        <v>22.834974316012257</v>
      </c>
      <c r="Z36">
        <f t="shared" si="23"/>
        <v>6.3717586366542474</v>
      </c>
      <c r="AA36">
        <f t="shared" si="24"/>
        <v>6.166582155691263E-2</v>
      </c>
      <c r="AB36">
        <f t="shared" si="25"/>
        <v>0.27337022421129215</v>
      </c>
      <c r="AG36">
        <v>31.09424039330673</v>
      </c>
    </row>
    <row r="37" spans="1:33" x14ac:dyDescent="0.3">
      <c r="A37">
        <v>2011</v>
      </c>
      <c r="B37">
        <v>34021</v>
      </c>
      <c r="C37">
        <v>62</v>
      </c>
      <c r="D37">
        <v>911300</v>
      </c>
      <c r="E37">
        <v>597960768</v>
      </c>
      <c r="F37">
        <v>26138258</v>
      </c>
      <c r="G37">
        <v>1154248</v>
      </c>
      <c r="H37">
        <v>20174212</v>
      </c>
      <c r="I37">
        <v>5916411</v>
      </c>
      <c r="J37">
        <v>47621</v>
      </c>
      <c r="K37">
        <v>204351</v>
      </c>
      <c r="L37">
        <v>680797</v>
      </c>
      <c r="U37">
        <v>35729036</v>
      </c>
      <c r="W37">
        <f t="shared" si="20"/>
        <v>30.31023942326771</v>
      </c>
      <c r="X37">
        <f t="shared" si="21"/>
        <v>1.2723472739698847</v>
      </c>
      <c r="Y37">
        <f t="shared" si="22"/>
        <v>22.238378271125907</v>
      </c>
      <c r="Z37">
        <f t="shared" si="23"/>
        <v>6.5217608412883878</v>
      </c>
      <c r="AA37">
        <f t="shared" si="24"/>
        <v>5.2493441213430629E-2</v>
      </c>
      <c r="AB37">
        <f t="shared" si="25"/>
        <v>0.22525959567009854</v>
      </c>
      <c r="AG37">
        <v>30.31023942326771</v>
      </c>
    </row>
    <row r="38" spans="1:33" x14ac:dyDescent="0.3">
      <c r="D38">
        <f>SUM(D25:D37)</f>
        <v>98081719</v>
      </c>
      <c r="E38">
        <f t="shared" ref="E38:U38" si="26">SUM(E25:E37)</f>
        <v>4228207287</v>
      </c>
      <c r="F38">
        <f t="shared" si="26"/>
        <v>144897437</v>
      </c>
      <c r="G38">
        <f t="shared" si="26"/>
        <v>23950441</v>
      </c>
      <c r="H38">
        <f t="shared" si="26"/>
        <v>77170018</v>
      </c>
      <c r="I38">
        <f t="shared" si="26"/>
        <v>67330339</v>
      </c>
      <c r="J38">
        <f t="shared" si="26"/>
        <v>397059</v>
      </c>
      <c r="K38">
        <f t="shared" si="26"/>
        <v>5937573</v>
      </c>
      <c r="L38">
        <f t="shared" si="26"/>
        <v>38786658</v>
      </c>
      <c r="U38">
        <f t="shared" si="26"/>
        <v>3325916417</v>
      </c>
    </row>
  </sheetData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2"/>
  <sheetViews>
    <sheetView topLeftCell="T7" workbookViewId="0">
      <selection activeCell="AH2" sqref="AH2:AH14"/>
    </sheetView>
  </sheetViews>
  <sheetFormatPr defaultRowHeight="14.4" x14ac:dyDescent="0.3"/>
  <cols>
    <col min="4" max="4" width="11" bestFit="1" customWidth="1"/>
    <col min="5" max="5" width="10.88671875" customWidth="1"/>
    <col min="6" max="6" width="12.6640625" customWidth="1"/>
    <col min="7" max="7" width="11.109375" customWidth="1"/>
    <col min="8" max="8" width="10.77734375" customWidth="1"/>
    <col min="9" max="9" width="15.109375" customWidth="1"/>
    <col min="10" max="10" width="14.5546875" customWidth="1"/>
    <col min="11" max="11" width="11.5546875" customWidth="1"/>
    <col min="12" max="13" width="11.109375" customWidth="1"/>
    <col min="14" max="14" width="14.77734375" customWidth="1"/>
    <col min="15" max="20" width="11.109375" customWidth="1"/>
    <col min="21" max="21" width="10.6640625" customWidth="1"/>
    <col min="23" max="23" width="12.6640625" customWidth="1"/>
    <col min="24" max="24" width="12.109375" customWidth="1"/>
    <col min="25" max="25" width="14.21875" customWidth="1"/>
    <col min="26" max="26" width="13.5546875" customWidth="1"/>
    <col min="27" max="27" width="11.88671875" customWidth="1"/>
    <col min="28" max="28" width="11.6640625" customWidth="1"/>
  </cols>
  <sheetData>
    <row r="1" spans="1:38" x14ac:dyDescent="0.3">
      <c r="A1" t="s">
        <v>144</v>
      </c>
      <c r="B1" t="s">
        <v>13</v>
      </c>
      <c r="C1" t="s">
        <v>215</v>
      </c>
      <c r="D1" t="s">
        <v>180</v>
      </c>
      <c r="E1" t="s">
        <v>145</v>
      </c>
      <c r="F1" t="s">
        <v>220</v>
      </c>
      <c r="G1" t="s">
        <v>201</v>
      </c>
      <c r="H1" t="s">
        <v>221</v>
      </c>
      <c r="I1" t="s">
        <v>222</v>
      </c>
      <c r="J1" t="s">
        <v>223</v>
      </c>
      <c r="K1" t="s">
        <v>224</v>
      </c>
      <c r="L1" t="s">
        <v>225</v>
      </c>
      <c r="M1" t="s">
        <v>202</v>
      </c>
      <c r="N1" t="s">
        <v>203</v>
      </c>
      <c r="O1" t="s">
        <v>204</v>
      </c>
      <c r="P1" t="s">
        <v>205</v>
      </c>
      <c r="Q1" t="s">
        <v>206</v>
      </c>
      <c r="R1" t="s">
        <v>179</v>
      </c>
      <c r="S1" t="s">
        <v>112</v>
      </c>
      <c r="T1" t="s">
        <v>146</v>
      </c>
      <c r="U1" t="s">
        <v>180</v>
      </c>
      <c r="V1" t="s">
        <v>145</v>
      </c>
      <c r="W1" t="s">
        <v>201</v>
      </c>
      <c r="X1" t="s">
        <v>202</v>
      </c>
      <c r="Y1" t="s">
        <v>203</v>
      </c>
      <c r="Z1" t="s">
        <v>204</v>
      </c>
      <c r="AA1" t="s">
        <v>205</v>
      </c>
      <c r="AB1" t="s">
        <v>206</v>
      </c>
      <c r="AC1" t="s">
        <v>179</v>
      </c>
      <c r="AD1" t="s">
        <v>217</v>
      </c>
      <c r="AE1" t="s">
        <v>112</v>
      </c>
      <c r="AG1" t="s">
        <v>207</v>
      </c>
      <c r="AH1" t="s">
        <v>138</v>
      </c>
      <c r="AI1" t="s">
        <v>179</v>
      </c>
      <c r="AJ1" t="s">
        <v>180</v>
      </c>
      <c r="AK1" t="s">
        <v>217</v>
      </c>
      <c r="AL1" t="s">
        <v>112</v>
      </c>
    </row>
    <row r="2" spans="1:38" x14ac:dyDescent="0.3">
      <c r="A2">
        <v>2011</v>
      </c>
      <c r="B2">
        <v>34015</v>
      </c>
      <c r="C2">
        <v>11</v>
      </c>
      <c r="D2">
        <v>562638</v>
      </c>
      <c r="E2">
        <v>11208891</v>
      </c>
      <c r="F2">
        <v>633578</v>
      </c>
      <c r="G2">
        <v>583405</v>
      </c>
      <c r="H2">
        <v>19123</v>
      </c>
      <c r="I2">
        <v>115250</v>
      </c>
      <c r="J2">
        <v>517520</v>
      </c>
      <c r="K2">
        <v>808</v>
      </c>
      <c r="L2">
        <v>47670</v>
      </c>
      <c r="M2">
        <v>5006</v>
      </c>
      <c r="N2">
        <v>106123</v>
      </c>
      <c r="O2">
        <v>476538</v>
      </c>
      <c r="P2">
        <v>744</v>
      </c>
      <c r="Q2">
        <v>11432</v>
      </c>
      <c r="R2">
        <v>136917</v>
      </c>
      <c r="S2">
        <v>50172660</v>
      </c>
      <c r="T2">
        <v>15194078</v>
      </c>
      <c r="U2">
        <f>D2/907180</f>
        <v>0.62020547190193787</v>
      </c>
      <c r="V2">
        <f>E2/907180</f>
        <v>12.355751890473776</v>
      </c>
      <c r="W2">
        <f>(M2+N2+O2+P2+Q2)/907180</f>
        <v>0.66121717850922634</v>
      </c>
      <c r="X2">
        <f t="shared" ref="X2:AC2" si="0">M2/907180</f>
        <v>5.5181992548336599E-3</v>
      </c>
      <c r="Y2">
        <f t="shared" si="0"/>
        <v>0.11698119447077758</v>
      </c>
      <c r="Z2">
        <f t="shared" si="0"/>
        <v>0.52529597213342449</v>
      </c>
      <c r="AA2">
        <f t="shared" si="0"/>
        <v>8.2012390043872214E-4</v>
      </c>
      <c r="AB2">
        <f t="shared" si="0"/>
        <v>1.2601688749751979E-2</v>
      </c>
      <c r="AC2">
        <f t="shared" si="0"/>
        <v>0.150925946339205</v>
      </c>
      <c r="AD2">
        <f>(H2+I2+J2+K2+L2)/907180</f>
        <v>0.77203090897065629</v>
      </c>
      <c r="AE2">
        <f>S2/907180</f>
        <v>55.30617958949712</v>
      </c>
      <c r="AG2">
        <v>0.66121717850922634</v>
      </c>
      <c r="AH2">
        <v>12.355751890473776</v>
      </c>
      <c r="AI2">
        <v>0.150925946339205</v>
      </c>
      <c r="AJ2">
        <v>0.62020547190193787</v>
      </c>
      <c r="AK2">
        <v>0.77203090897065629</v>
      </c>
      <c r="AL2">
        <v>55.30617958949712</v>
      </c>
    </row>
    <row r="3" spans="1:38" x14ac:dyDescent="0.3">
      <c r="A3">
        <v>2011</v>
      </c>
      <c r="B3">
        <v>34015</v>
      </c>
      <c r="C3">
        <v>21</v>
      </c>
      <c r="D3">
        <v>39641600</v>
      </c>
      <c r="E3">
        <v>680682176</v>
      </c>
      <c r="F3">
        <v>16230896</v>
      </c>
      <c r="G3">
        <v>14957955</v>
      </c>
      <c r="H3">
        <v>18705426</v>
      </c>
      <c r="I3">
        <v>3747508</v>
      </c>
      <c r="J3">
        <v>12409767</v>
      </c>
      <c r="K3">
        <v>73614</v>
      </c>
      <c r="L3">
        <v>8174617</v>
      </c>
      <c r="M3">
        <v>4896709</v>
      </c>
      <c r="N3">
        <v>3457075</v>
      </c>
      <c r="O3">
        <v>11432996</v>
      </c>
      <c r="P3">
        <v>67877</v>
      </c>
      <c r="Q3">
        <v>1960340</v>
      </c>
      <c r="R3">
        <v>12228454</v>
      </c>
      <c r="S3">
        <v>543381952</v>
      </c>
      <c r="T3">
        <v>1302892160</v>
      </c>
      <c r="U3">
        <f t="shared" ref="U3:V14" si="1">D3/907180</f>
        <v>43.697612381225333</v>
      </c>
      <c r="V3">
        <f t="shared" si="1"/>
        <v>750.32758217773755</v>
      </c>
      <c r="W3">
        <f t="shared" ref="W3:W14" si="2">(M3+N3+O3+P3+Q3)/907180</f>
        <v>24.047043585616965</v>
      </c>
      <c r="X3">
        <f t="shared" ref="X3:AC14" si="3">M3/907180</f>
        <v>5.3977259198835954</v>
      </c>
      <c r="Y3">
        <f t="shared" si="3"/>
        <v>3.8107927864370907</v>
      </c>
      <c r="Z3">
        <f t="shared" si="3"/>
        <v>12.602786657554178</v>
      </c>
      <c r="AA3">
        <f t="shared" si="3"/>
        <v>7.4821975793117126E-2</v>
      </c>
      <c r="AB3">
        <f t="shared" si="3"/>
        <v>2.1609162459489846</v>
      </c>
      <c r="AC3">
        <f t="shared" si="3"/>
        <v>13.479633589805772</v>
      </c>
      <c r="AD3">
        <f t="shared" ref="AD3:AD14" si="4">(H3+I3+J3+K3+L3)/907180</f>
        <v>47.521916267995323</v>
      </c>
      <c r="AE3">
        <f t="shared" ref="AE3:AE14" si="5">S3/907180</f>
        <v>598.97920148151411</v>
      </c>
      <c r="AG3">
        <v>24.047043585616965</v>
      </c>
      <c r="AH3">
        <v>750.32758217773755</v>
      </c>
      <c r="AI3">
        <v>13.479633589805772</v>
      </c>
      <c r="AJ3">
        <v>43.697612381225333</v>
      </c>
      <c r="AK3">
        <v>47.521916267995323</v>
      </c>
      <c r="AL3">
        <v>598.97920148151411</v>
      </c>
    </row>
    <row r="4" spans="1:38" x14ac:dyDescent="0.3">
      <c r="A4">
        <v>2011</v>
      </c>
      <c r="B4">
        <v>34015</v>
      </c>
      <c r="C4">
        <v>31</v>
      </c>
      <c r="D4">
        <v>25077864</v>
      </c>
      <c r="E4">
        <v>745282112</v>
      </c>
      <c r="F4">
        <v>15800030</v>
      </c>
      <c r="G4">
        <v>14660246</v>
      </c>
      <c r="H4">
        <v>21675312</v>
      </c>
      <c r="I4">
        <v>3332604</v>
      </c>
      <c r="J4">
        <v>12392562</v>
      </c>
      <c r="K4">
        <v>74863</v>
      </c>
      <c r="L4">
        <v>5892541</v>
      </c>
      <c r="M4">
        <v>5674172</v>
      </c>
      <c r="N4">
        <v>3142587</v>
      </c>
      <c r="O4">
        <v>11448315</v>
      </c>
      <c r="P4">
        <v>69341</v>
      </c>
      <c r="Q4">
        <v>1413080</v>
      </c>
      <c r="R4">
        <v>11499437</v>
      </c>
      <c r="S4">
        <v>412397504</v>
      </c>
      <c r="T4">
        <v>915252992</v>
      </c>
      <c r="U4">
        <f t="shared" si="1"/>
        <v>27.643757578429859</v>
      </c>
      <c r="V4">
        <f t="shared" si="1"/>
        <v>821.53719438259225</v>
      </c>
      <c r="W4">
        <f t="shared" si="2"/>
        <v>23.972634978725281</v>
      </c>
      <c r="X4">
        <f t="shared" si="3"/>
        <v>6.2547366564518621</v>
      </c>
      <c r="Y4">
        <f t="shared" si="3"/>
        <v>3.4641272955752993</v>
      </c>
      <c r="Z4">
        <f t="shared" si="3"/>
        <v>12.619673052756895</v>
      </c>
      <c r="AA4">
        <f t="shared" si="3"/>
        <v>7.6435767984303002E-2</v>
      </c>
      <c r="AB4">
        <f t="shared" si="3"/>
        <v>1.5576622059569214</v>
      </c>
      <c r="AC4">
        <f t="shared" si="3"/>
        <v>12.676025706034084</v>
      </c>
      <c r="AD4">
        <f t="shared" si="4"/>
        <v>47.805156639255713</v>
      </c>
      <c r="AE4">
        <f t="shared" si="5"/>
        <v>454.59280848343218</v>
      </c>
      <c r="AG4">
        <v>23.972634978725281</v>
      </c>
      <c r="AH4">
        <v>821.53719438259225</v>
      </c>
      <c r="AI4">
        <v>12.676025706034084</v>
      </c>
      <c r="AJ4">
        <v>27.643757578429859</v>
      </c>
      <c r="AK4">
        <v>47.805156639255713</v>
      </c>
      <c r="AL4">
        <v>454.59280848343218</v>
      </c>
    </row>
    <row r="5" spans="1:38" x14ac:dyDescent="0.3">
      <c r="A5">
        <v>2011</v>
      </c>
      <c r="B5">
        <v>34015</v>
      </c>
      <c r="C5">
        <v>32</v>
      </c>
      <c r="D5">
        <v>8283495</v>
      </c>
      <c r="E5">
        <v>359934688</v>
      </c>
      <c r="F5">
        <v>9773983</v>
      </c>
      <c r="G5">
        <v>9285408</v>
      </c>
      <c r="H5">
        <v>7240073</v>
      </c>
      <c r="I5">
        <v>4443134</v>
      </c>
      <c r="J5">
        <v>5297297</v>
      </c>
      <c r="K5">
        <v>33552</v>
      </c>
      <c r="L5">
        <v>2030218</v>
      </c>
      <c r="M5">
        <v>1895306</v>
      </c>
      <c r="N5">
        <v>4282423</v>
      </c>
      <c r="O5">
        <v>4971372</v>
      </c>
      <c r="P5">
        <v>31613</v>
      </c>
      <c r="Q5">
        <v>486863</v>
      </c>
      <c r="R5">
        <v>3567498</v>
      </c>
      <c r="S5">
        <v>149834336</v>
      </c>
      <c r="T5">
        <v>302171872</v>
      </c>
      <c r="U5">
        <f t="shared" si="1"/>
        <v>9.1310379417535668</v>
      </c>
      <c r="V5">
        <f t="shared" si="1"/>
        <v>396.76215084106792</v>
      </c>
      <c r="W5">
        <f t="shared" si="2"/>
        <v>12.861369298264952</v>
      </c>
      <c r="X5">
        <f t="shared" si="3"/>
        <v>2.0892281575872484</v>
      </c>
      <c r="Y5">
        <f t="shared" si="3"/>
        <v>4.7205879759253948</v>
      </c>
      <c r="Z5">
        <f t="shared" si="3"/>
        <v>5.4800282193170045</v>
      </c>
      <c r="AA5">
        <f t="shared" si="3"/>
        <v>3.4847549549152319E-2</v>
      </c>
      <c r="AB5">
        <f t="shared" si="3"/>
        <v>0.53667739588615271</v>
      </c>
      <c r="AC5">
        <f t="shared" si="3"/>
        <v>3.9325139443109416</v>
      </c>
      <c r="AD5">
        <f t="shared" si="4"/>
        <v>20.992828325139442</v>
      </c>
      <c r="AE5">
        <f t="shared" si="5"/>
        <v>165.16494631715867</v>
      </c>
      <c r="AG5">
        <v>12.861369298264952</v>
      </c>
      <c r="AH5">
        <v>396.76215084106792</v>
      </c>
      <c r="AI5">
        <v>3.9325139443109416</v>
      </c>
      <c r="AJ5">
        <v>9.1310379417535668</v>
      </c>
      <c r="AK5">
        <v>20.992828325139442</v>
      </c>
      <c r="AL5">
        <v>165.16494631715867</v>
      </c>
    </row>
    <row r="6" spans="1:38" x14ac:dyDescent="0.3">
      <c r="A6">
        <v>2011</v>
      </c>
      <c r="B6">
        <v>34015</v>
      </c>
      <c r="C6">
        <v>41</v>
      </c>
      <c r="D6">
        <v>110547</v>
      </c>
      <c r="E6">
        <v>61073452</v>
      </c>
      <c r="F6">
        <v>3657739</v>
      </c>
      <c r="G6">
        <v>3548120</v>
      </c>
      <c r="H6">
        <v>531643</v>
      </c>
      <c r="I6">
        <v>1976550</v>
      </c>
      <c r="J6">
        <v>564998</v>
      </c>
      <c r="K6">
        <v>3753</v>
      </c>
      <c r="L6">
        <v>110256</v>
      </c>
      <c r="M6">
        <v>139174</v>
      </c>
      <c r="N6">
        <v>1917305</v>
      </c>
      <c r="O6">
        <v>548062</v>
      </c>
      <c r="P6">
        <v>3660</v>
      </c>
      <c r="Q6">
        <v>26440</v>
      </c>
      <c r="R6">
        <v>67114</v>
      </c>
      <c r="S6">
        <v>2919633</v>
      </c>
      <c r="T6">
        <v>4720129</v>
      </c>
      <c r="U6">
        <f t="shared" si="1"/>
        <v>0.12185784519059062</v>
      </c>
      <c r="V6">
        <f t="shared" si="1"/>
        <v>67.322308692872411</v>
      </c>
      <c r="W6">
        <f t="shared" si="2"/>
        <v>2.9042097488921712</v>
      </c>
      <c r="X6">
        <f t="shared" si="3"/>
        <v>0.15341387596728323</v>
      </c>
      <c r="Y6">
        <f t="shared" si="3"/>
        <v>2.1134780308207852</v>
      </c>
      <c r="Z6">
        <f t="shared" si="3"/>
        <v>0.60413809828259002</v>
      </c>
      <c r="AA6">
        <f t="shared" si="3"/>
        <v>4.0344804779646817E-3</v>
      </c>
      <c r="AB6">
        <f t="shared" si="3"/>
        <v>2.9145263343548139E-2</v>
      </c>
      <c r="AC6">
        <f t="shared" si="3"/>
        <v>7.3980907868339246E-2</v>
      </c>
      <c r="AD6">
        <f t="shared" si="4"/>
        <v>3.5133049670407197</v>
      </c>
      <c r="AE6">
        <f t="shared" si="5"/>
        <v>3.2183612954430214</v>
      </c>
      <c r="AG6">
        <v>2.9042097488921712</v>
      </c>
      <c r="AH6">
        <v>67.322308692872411</v>
      </c>
      <c r="AI6">
        <v>7.3980907868339246E-2</v>
      </c>
      <c r="AJ6">
        <v>0.12185784519059062</v>
      </c>
      <c r="AK6">
        <v>3.5133049670407197</v>
      </c>
      <c r="AL6">
        <v>3.2183612954430214</v>
      </c>
    </row>
    <row r="7" spans="1:38" x14ac:dyDescent="0.3">
      <c r="A7">
        <v>2011</v>
      </c>
      <c r="B7">
        <v>34015</v>
      </c>
      <c r="C7">
        <v>42</v>
      </c>
      <c r="D7">
        <v>68163</v>
      </c>
      <c r="E7">
        <v>38723800</v>
      </c>
      <c r="F7">
        <v>2001624</v>
      </c>
      <c r="G7">
        <v>1941671</v>
      </c>
      <c r="H7">
        <v>218012</v>
      </c>
      <c r="I7">
        <v>1059608</v>
      </c>
      <c r="J7">
        <v>355016</v>
      </c>
      <c r="K7">
        <v>2103</v>
      </c>
      <c r="L7">
        <v>52278</v>
      </c>
      <c r="M7">
        <v>57071</v>
      </c>
      <c r="N7">
        <v>1027850</v>
      </c>
      <c r="O7">
        <v>344407</v>
      </c>
      <c r="P7">
        <v>2049</v>
      </c>
      <c r="Q7">
        <v>12537</v>
      </c>
      <c r="R7">
        <v>38316</v>
      </c>
      <c r="S7">
        <v>2293922</v>
      </c>
      <c r="T7">
        <v>4208515</v>
      </c>
      <c r="U7">
        <f t="shared" si="1"/>
        <v>7.5137238475275023E-2</v>
      </c>
      <c r="V7">
        <f t="shared" si="1"/>
        <v>42.685905773936817</v>
      </c>
      <c r="W7">
        <f t="shared" si="2"/>
        <v>1.5916510505081682</v>
      </c>
      <c r="X7">
        <f t="shared" si="3"/>
        <v>6.2910337529486979E-2</v>
      </c>
      <c r="Y7">
        <f t="shared" si="3"/>
        <v>1.1330166008950815</v>
      </c>
      <c r="Z7">
        <f t="shared" si="3"/>
        <v>0.37964571529354701</v>
      </c>
      <c r="AA7">
        <f t="shared" si="3"/>
        <v>2.2586476774179324E-3</v>
      </c>
      <c r="AB7">
        <f t="shared" si="3"/>
        <v>1.3819749112634758E-2</v>
      </c>
      <c r="AC7">
        <f t="shared" si="3"/>
        <v>4.2236380872594195E-2</v>
      </c>
      <c r="AD7">
        <f t="shared" si="4"/>
        <v>1.8596276372935912</v>
      </c>
      <c r="AE7">
        <f t="shared" si="5"/>
        <v>2.5286293789545624</v>
      </c>
      <c r="AG7">
        <v>1.5916510505081682</v>
      </c>
      <c r="AH7">
        <v>42.685905773936817</v>
      </c>
      <c r="AI7">
        <v>4.2236380872594195E-2</v>
      </c>
      <c r="AJ7">
        <v>7.5137238475275023E-2</v>
      </c>
      <c r="AK7">
        <v>1.8596276372935912</v>
      </c>
      <c r="AL7">
        <v>2.5286293789545624</v>
      </c>
    </row>
    <row r="8" spans="1:38" x14ac:dyDescent="0.3">
      <c r="A8">
        <v>2011</v>
      </c>
      <c r="B8">
        <v>34015</v>
      </c>
      <c r="C8">
        <v>43</v>
      </c>
      <c r="D8">
        <v>107757</v>
      </c>
      <c r="E8">
        <v>33322208</v>
      </c>
      <c r="F8">
        <v>1822074</v>
      </c>
      <c r="G8">
        <v>1767256</v>
      </c>
      <c r="H8">
        <v>511047</v>
      </c>
      <c r="I8">
        <v>1017929</v>
      </c>
      <c r="J8">
        <v>801024</v>
      </c>
      <c r="K8">
        <v>3122</v>
      </c>
      <c r="L8">
        <v>114904</v>
      </c>
      <c r="M8">
        <v>133782</v>
      </c>
      <c r="N8">
        <v>987379</v>
      </c>
      <c r="O8">
        <v>776840</v>
      </c>
      <c r="P8">
        <v>3037</v>
      </c>
      <c r="Q8">
        <v>27555</v>
      </c>
      <c r="R8">
        <v>49321</v>
      </c>
      <c r="S8">
        <v>3518375</v>
      </c>
      <c r="T8">
        <v>6207096</v>
      </c>
      <c r="U8">
        <f t="shared" si="1"/>
        <v>0.11878238056394541</v>
      </c>
      <c r="V8">
        <f t="shared" si="1"/>
        <v>36.731638704556978</v>
      </c>
      <c r="W8">
        <f t="shared" si="2"/>
        <v>2.125920985912388</v>
      </c>
      <c r="X8">
        <f t="shared" si="3"/>
        <v>0.14747018232324346</v>
      </c>
      <c r="Y8">
        <f t="shared" si="3"/>
        <v>1.0884047267355983</v>
      </c>
      <c r="Z8">
        <f t="shared" si="3"/>
        <v>0.85632399303335616</v>
      </c>
      <c r="AA8">
        <f t="shared" si="3"/>
        <v>3.3477369430543E-3</v>
      </c>
      <c r="AB8">
        <f t="shared" si="3"/>
        <v>3.0374346877135739E-2</v>
      </c>
      <c r="AC8">
        <f t="shared" si="3"/>
        <v>5.4367380233250294E-2</v>
      </c>
      <c r="AD8">
        <f t="shared" si="4"/>
        <v>2.6985008487841444</v>
      </c>
      <c r="AE8">
        <f t="shared" si="5"/>
        <v>3.8783648228576468</v>
      </c>
      <c r="AG8">
        <v>2.125920985912388</v>
      </c>
      <c r="AH8">
        <v>36.731638704556978</v>
      </c>
      <c r="AI8">
        <v>5.4367380233250294E-2</v>
      </c>
      <c r="AJ8">
        <v>0.11878238056394541</v>
      </c>
      <c r="AK8">
        <v>2.6985008487841444</v>
      </c>
      <c r="AL8">
        <v>3.8783648228576468</v>
      </c>
    </row>
    <row r="9" spans="1:38" x14ac:dyDescent="0.3">
      <c r="A9">
        <v>2011</v>
      </c>
      <c r="B9">
        <v>34015</v>
      </c>
      <c r="C9">
        <v>51</v>
      </c>
      <c r="D9">
        <v>258545</v>
      </c>
      <c r="E9">
        <v>86141672</v>
      </c>
      <c r="F9">
        <v>4596056</v>
      </c>
      <c r="G9">
        <v>4458093</v>
      </c>
      <c r="H9">
        <v>1008968</v>
      </c>
      <c r="I9">
        <v>2680706</v>
      </c>
      <c r="J9">
        <v>998543</v>
      </c>
      <c r="K9">
        <v>8862</v>
      </c>
      <c r="L9">
        <v>237189</v>
      </c>
      <c r="M9">
        <v>264128</v>
      </c>
      <c r="N9">
        <v>2600337</v>
      </c>
      <c r="O9">
        <v>968405</v>
      </c>
      <c r="P9">
        <v>8620</v>
      </c>
      <c r="Q9">
        <v>56880</v>
      </c>
      <c r="R9">
        <v>153523</v>
      </c>
      <c r="S9">
        <v>5025244</v>
      </c>
      <c r="T9">
        <v>10653405</v>
      </c>
      <c r="U9">
        <f t="shared" si="1"/>
        <v>0.2849985669878084</v>
      </c>
      <c r="V9">
        <f t="shared" si="1"/>
        <v>94.955435525474542</v>
      </c>
      <c r="W9">
        <f t="shared" si="2"/>
        <v>4.2972397980555126</v>
      </c>
      <c r="X9">
        <f t="shared" si="3"/>
        <v>0.29115280319231024</v>
      </c>
      <c r="Y9">
        <f t="shared" si="3"/>
        <v>2.8663958641063516</v>
      </c>
      <c r="Z9">
        <f t="shared" si="3"/>
        <v>1.0674893626402699</v>
      </c>
      <c r="AA9">
        <f t="shared" si="3"/>
        <v>9.5019731475561638E-3</v>
      </c>
      <c r="AB9">
        <f t="shared" si="3"/>
        <v>6.2699794969024891E-2</v>
      </c>
      <c r="AC9">
        <f t="shared" si="3"/>
        <v>0.16923102361163164</v>
      </c>
      <c r="AD9">
        <f t="shared" si="4"/>
        <v>5.4391278467338342</v>
      </c>
      <c r="AE9">
        <f t="shared" si="5"/>
        <v>5.5394122445380187</v>
      </c>
      <c r="AG9">
        <v>4.2972397980555126</v>
      </c>
      <c r="AH9">
        <v>94.955435525474542</v>
      </c>
      <c r="AI9">
        <v>0.16923102361163164</v>
      </c>
      <c r="AJ9">
        <v>0.2849985669878084</v>
      </c>
      <c r="AK9">
        <v>5.4391278467338342</v>
      </c>
      <c r="AL9">
        <v>5.5394122445380187</v>
      </c>
    </row>
    <row r="10" spans="1:38" x14ac:dyDescent="0.3">
      <c r="A10">
        <v>2011</v>
      </c>
      <c r="B10">
        <v>34015</v>
      </c>
      <c r="C10">
        <v>52</v>
      </c>
      <c r="D10">
        <v>1909336</v>
      </c>
      <c r="E10">
        <v>348649408</v>
      </c>
      <c r="F10">
        <v>14039661</v>
      </c>
      <c r="G10">
        <v>13605251</v>
      </c>
      <c r="H10">
        <v>4958909</v>
      </c>
      <c r="I10">
        <v>6635849</v>
      </c>
      <c r="J10">
        <v>7371216</v>
      </c>
      <c r="K10">
        <v>32596</v>
      </c>
      <c r="L10">
        <v>943789</v>
      </c>
      <c r="M10">
        <v>1298143</v>
      </c>
      <c r="N10">
        <v>6435271</v>
      </c>
      <c r="O10">
        <v>7138434</v>
      </c>
      <c r="P10">
        <v>31546</v>
      </c>
      <c r="Q10">
        <v>226328</v>
      </c>
      <c r="R10">
        <v>972373</v>
      </c>
      <c r="S10">
        <v>52235512</v>
      </c>
      <c r="T10">
        <v>70709304</v>
      </c>
      <c r="U10">
        <f t="shared" si="1"/>
        <v>2.1046936660861131</v>
      </c>
      <c r="V10">
        <f t="shared" si="1"/>
        <v>384.3221940518971</v>
      </c>
      <c r="W10">
        <f t="shared" si="2"/>
        <v>16.677750832249387</v>
      </c>
      <c r="X10">
        <f t="shared" si="3"/>
        <v>1.4309651888269141</v>
      </c>
      <c r="Y10">
        <f t="shared" si="3"/>
        <v>7.093709076478758</v>
      </c>
      <c r="Z10">
        <f t="shared" si="3"/>
        <v>7.8688176547102007</v>
      </c>
      <c r="AA10">
        <f t="shared" si="3"/>
        <v>3.4773694305430015E-2</v>
      </c>
      <c r="AB10">
        <f t="shared" si="3"/>
        <v>0.24948521792808484</v>
      </c>
      <c r="AC10">
        <f t="shared" si="3"/>
        <v>1.071863356775943</v>
      </c>
      <c r="AD10">
        <f t="shared" si="4"/>
        <v>21.982802751383407</v>
      </c>
      <c r="AE10">
        <f t="shared" si="5"/>
        <v>57.580096562975378</v>
      </c>
      <c r="AG10">
        <v>16.677750832249387</v>
      </c>
      <c r="AH10">
        <v>384.3221940518971</v>
      </c>
      <c r="AI10">
        <v>1.071863356775943</v>
      </c>
      <c r="AJ10">
        <v>2.1046936660861131</v>
      </c>
      <c r="AK10">
        <v>21.982802751383407</v>
      </c>
      <c r="AL10">
        <v>57.580096562975378</v>
      </c>
    </row>
    <row r="11" spans="1:38" x14ac:dyDescent="0.3">
      <c r="A11">
        <v>2011</v>
      </c>
      <c r="B11">
        <v>34015</v>
      </c>
      <c r="C11">
        <v>53</v>
      </c>
      <c r="D11">
        <v>136523</v>
      </c>
      <c r="E11">
        <v>25105342</v>
      </c>
      <c r="F11">
        <v>1053219</v>
      </c>
      <c r="G11">
        <v>1020599</v>
      </c>
      <c r="H11">
        <v>351269</v>
      </c>
      <c r="I11">
        <v>466126</v>
      </c>
      <c r="J11">
        <v>584883</v>
      </c>
      <c r="K11">
        <v>2210</v>
      </c>
      <c r="L11">
        <v>67668</v>
      </c>
      <c r="M11">
        <v>91955</v>
      </c>
      <c r="N11">
        <v>452039</v>
      </c>
      <c r="O11">
        <v>566421</v>
      </c>
      <c r="P11">
        <v>2139</v>
      </c>
      <c r="Q11">
        <v>16227</v>
      </c>
      <c r="R11">
        <v>65724</v>
      </c>
      <c r="S11">
        <v>3910007</v>
      </c>
      <c r="T11">
        <v>5074015</v>
      </c>
      <c r="U11">
        <f t="shared" si="1"/>
        <v>0.15049163341343505</v>
      </c>
      <c r="V11">
        <f t="shared" si="1"/>
        <v>27.674047046892568</v>
      </c>
      <c r="W11">
        <f t="shared" si="2"/>
        <v>1.2442745651359157</v>
      </c>
      <c r="X11">
        <f t="shared" si="3"/>
        <v>0.10136356621618642</v>
      </c>
      <c r="Y11">
        <f t="shared" si="3"/>
        <v>0.4982903062236822</v>
      </c>
      <c r="Z11">
        <f t="shared" si="3"/>
        <v>0.62437553737957185</v>
      </c>
      <c r="AA11">
        <f t="shared" si="3"/>
        <v>2.3578562137613261E-3</v>
      </c>
      <c r="AB11">
        <f t="shared" si="3"/>
        <v>1.7887299102713906E-2</v>
      </c>
      <c r="AC11">
        <f t="shared" si="3"/>
        <v>7.2448687140369061E-2</v>
      </c>
      <c r="AD11">
        <f t="shared" si="4"/>
        <v>1.6227826892127251</v>
      </c>
      <c r="AE11">
        <f t="shared" si="5"/>
        <v>4.3100674618047137</v>
      </c>
      <c r="AG11">
        <v>1.2442745651359157</v>
      </c>
      <c r="AH11">
        <v>27.674047046892568</v>
      </c>
      <c r="AI11">
        <v>7.2448687140369061E-2</v>
      </c>
      <c r="AJ11">
        <v>0.15049163341343505</v>
      </c>
      <c r="AK11">
        <v>1.6227826892127251</v>
      </c>
      <c r="AL11">
        <v>4.3100674618047137</v>
      </c>
    </row>
    <row r="12" spans="1:38" x14ac:dyDescent="0.3">
      <c r="A12">
        <v>2011</v>
      </c>
      <c r="B12">
        <v>34015</v>
      </c>
      <c r="C12">
        <v>54</v>
      </c>
      <c r="D12">
        <v>262683</v>
      </c>
      <c r="E12">
        <v>47573096</v>
      </c>
      <c r="F12">
        <v>1283465</v>
      </c>
      <c r="G12">
        <v>1236490</v>
      </c>
      <c r="H12">
        <v>459814</v>
      </c>
      <c r="I12">
        <v>524417</v>
      </c>
      <c r="J12">
        <v>756466</v>
      </c>
      <c r="K12">
        <v>2582</v>
      </c>
      <c r="L12">
        <v>90692</v>
      </c>
      <c r="M12">
        <v>120370</v>
      </c>
      <c r="N12">
        <v>507969</v>
      </c>
      <c r="O12">
        <v>726050</v>
      </c>
      <c r="P12">
        <v>2471</v>
      </c>
      <c r="Q12">
        <v>21749</v>
      </c>
      <c r="R12">
        <v>163025</v>
      </c>
      <c r="S12">
        <v>13152601</v>
      </c>
      <c r="T12">
        <v>8221010</v>
      </c>
      <c r="U12">
        <f t="shared" si="1"/>
        <v>0.2895599550254635</v>
      </c>
      <c r="V12">
        <f t="shared" si="1"/>
        <v>52.440635816486257</v>
      </c>
      <c r="W12">
        <f t="shared" si="2"/>
        <v>1.519664234220331</v>
      </c>
      <c r="X12">
        <f t="shared" si="3"/>
        <v>0.13268590577393682</v>
      </c>
      <c r="Y12">
        <f t="shared" si="3"/>
        <v>0.55994289997574898</v>
      </c>
      <c r="Z12">
        <f t="shared" si="3"/>
        <v>0.80033730902356759</v>
      </c>
      <c r="AA12">
        <f t="shared" si="3"/>
        <v>2.7238254811614011E-3</v>
      </c>
      <c r="AB12">
        <f t="shared" si="3"/>
        <v>2.3974293965916355E-2</v>
      </c>
      <c r="AC12">
        <f t="shared" si="3"/>
        <v>0.17970524041535307</v>
      </c>
      <c r="AD12">
        <f t="shared" si="4"/>
        <v>2.0216175400692253</v>
      </c>
      <c r="AE12">
        <f t="shared" si="5"/>
        <v>14.498336603540642</v>
      </c>
      <c r="AG12">
        <v>1.519664234220331</v>
      </c>
      <c r="AH12">
        <v>52.440635816486257</v>
      </c>
      <c r="AI12">
        <v>0.17970524041535307</v>
      </c>
      <c r="AJ12">
        <v>0.2895599550254635</v>
      </c>
      <c r="AK12">
        <v>2.0216175400692253</v>
      </c>
      <c r="AL12">
        <v>14.498336603540642</v>
      </c>
    </row>
    <row r="13" spans="1:38" x14ac:dyDescent="0.3">
      <c r="A13">
        <v>2011</v>
      </c>
      <c r="B13">
        <v>34015</v>
      </c>
      <c r="C13">
        <v>61</v>
      </c>
      <c r="D13">
        <v>948967</v>
      </c>
      <c r="E13">
        <v>384231648</v>
      </c>
      <c r="F13">
        <v>20502018</v>
      </c>
      <c r="G13">
        <v>19887486</v>
      </c>
      <c r="H13">
        <v>3475615</v>
      </c>
      <c r="I13">
        <v>16213933</v>
      </c>
      <c r="J13">
        <v>4243535</v>
      </c>
      <c r="K13">
        <v>44542</v>
      </c>
      <c r="L13">
        <v>794271</v>
      </c>
      <c r="M13">
        <v>909847</v>
      </c>
      <c r="N13">
        <v>15727924</v>
      </c>
      <c r="O13">
        <v>4116228</v>
      </c>
      <c r="P13">
        <v>43337</v>
      </c>
      <c r="Q13">
        <v>190473</v>
      </c>
      <c r="R13">
        <v>620164</v>
      </c>
      <c r="S13">
        <v>17901522</v>
      </c>
      <c r="T13">
        <v>38323080</v>
      </c>
      <c r="U13">
        <f t="shared" si="1"/>
        <v>1.0460625234242378</v>
      </c>
      <c r="V13">
        <f t="shared" si="1"/>
        <v>423.54510460988996</v>
      </c>
      <c r="W13">
        <f t="shared" si="2"/>
        <v>23.135220132718974</v>
      </c>
      <c r="X13">
        <f t="shared" si="3"/>
        <v>1.0029398796269759</v>
      </c>
      <c r="Y13">
        <f t="shared" si="3"/>
        <v>17.337159108445952</v>
      </c>
      <c r="Z13">
        <f t="shared" si="3"/>
        <v>4.5373883903966137</v>
      </c>
      <c r="AA13">
        <f t="shared" si="3"/>
        <v>4.7771114883485087E-2</v>
      </c>
      <c r="AB13">
        <f t="shared" si="3"/>
        <v>0.20996163936594722</v>
      </c>
      <c r="AC13">
        <f t="shared" si="3"/>
        <v>0.68361736369849424</v>
      </c>
      <c r="AD13">
        <f t="shared" si="4"/>
        <v>27.306483829008577</v>
      </c>
      <c r="AE13">
        <f t="shared" si="5"/>
        <v>19.73315328821182</v>
      </c>
      <c r="AG13">
        <v>23.135220132718974</v>
      </c>
      <c r="AH13">
        <v>423.54510460988996</v>
      </c>
      <c r="AI13">
        <v>0.68361736369849424</v>
      </c>
      <c r="AJ13">
        <v>1.0460625234242378</v>
      </c>
      <c r="AK13">
        <v>27.306483829008577</v>
      </c>
      <c r="AL13">
        <v>19.73315328821182</v>
      </c>
    </row>
    <row r="14" spans="1:38" x14ac:dyDescent="0.3">
      <c r="A14">
        <v>2011</v>
      </c>
      <c r="B14">
        <v>34015</v>
      </c>
      <c r="C14">
        <v>62</v>
      </c>
      <c r="D14">
        <v>740470</v>
      </c>
      <c r="E14">
        <v>460264704</v>
      </c>
      <c r="F14">
        <v>20684396</v>
      </c>
      <c r="G14">
        <v>20064528</v>
      </c>
      <c r="H14">
        <v>2921273</v>
      </c>
      <c r="I14">
        <v>16183210</v>
      </c>
      <c r="J14">
        <v>4462466</v>
      </c>
      <c r="K14">
        <v>38719</v>
      </c>
      <c r="L14">
        <v>672504</v>
      </c>
      <c r="M14">
        <v>764731</v>
      </c>
      <c r="N14">
        <v>15698139</v>
      </c>
      <c r="O14">
        <v>4328710</v>
      </c>
      <c r="P14">
        <v>37679</v>
      </c>
      <c r="Q14">
        <v>161272</v>
      </c>
      <c r="R14">
        <v>538663</v>
      </c>
      <c r="S14">
        <v>35336064</v>
      </c>
      <c r="T14">
        <v>29599860</v>
      </c>
      <c r="U14">
        <f t="shared" si="1"/>
        <v>0.81623272117992018</v>
      </c>
      <c r="V14">
        <f t="shared" si="1"/>
        <v>507.35764015961553</v>
      </c>
      <c r="W14">
        <f t="shared" si="2"/>
        <v>23.138220639784826</v>
      </c>
      <c r="X14">
        <f t="shared" si="3"/>
        <v>0.84297603562688772</v>
      </c>
      <c r="Y14">
        <f t="shared" si="3"/>
        <v>17.304326594501642</v>
      </c>
      <c r="Z14">
        <f t="shared" si="3"/>
        <v>4.7716109261668027</v>
      </c>
      <c r="AA14">
        <f t="shared" si="3"/>
        <v>4.1534204898697059E-2</v>
      </c>
      <c r="AB14">
        <f t="shared" si="3"/>
        <v>0.17777287859079785</v>
      </c>
      <c r="AC14">
        <f t="shared" si="3"/>
        <v>0.5937774201371282</v>
      </c>
      <c r="AD14">
        <f t="shared" si="4"/>
        <v>26.762243435701844</v>
      </c>
      <c r="AE14">
        <f t="shared" si="5"/>
        <v>38.951546550849883</v>
      </c>
      <c r="AG14">
        <v>23.138220639784826</v>
      </c>
      <c r="AH14">
        <v>507.35764015961553</v>
      </c>
      <c r="AI14">
        <v>0.5937774201371282</v>
      </c>
      <c r="AJ14">
        <v>0.81623272117992018</v>
      </c>
      <c r="AK14">
        <v>26.762243435701844</v>
      </c>
      <c r="AL14">
        <v>38.951546550849883</v>
      </c>
    </row>
    <row r="15" spans="1:38" x14ac:dyDescent="0.3">
      <c r="E15">
        <f>SUM(E2:E14)</f>
        <v>3282193197</v>
      </c>
      <c r="F15">
        <f>SUM(F2:F14)</f>
        <v>112078739</v>
      </c>
      <c r="G15">
        <f t="shared" ref="G15:L15" si="6">SUM(G2:G14)</f>
        <v>107016508</v>
      </c>
      <c r="H15">
        <f t="shared" si="6"/>
        <v>62076484</v>
      </c>
      <c r="I15">
        <f t="shared" si="6"/>
        <v>58396824</v>
      </c>
      <c r="J15">
        <f t="shared" si="6"/>
        <v>50755293</v>
      </c>
      <c r="K15">
        <f t="shared" si="6"/>
        <v>321326</v>
      </c>
      <c r="L15">
        <f t="shared" si="6"/>
        <v>19228597</v>
      </c>
      <c r="T15">
        <f>SUM(T2:T14)</f>
        <v>2713227516</v>
      </c>
      <c r="U15">
        <f t="shared" ref="U15:AE15" si="7">SUM(U2:U14)</f>
        <v>86.100429903657485</v>
      </c>
      <c r="V15">
        <f t="shared" si="7"/>
        <v>3618.0175896734936</v>
      </c>
      <c r="W15">
        <f t="shared" si="7"/>
        <v>138.1764170285941</v>
      </c>
      <c r="X15">
        <f t="shared" si="7"/>
        <v>17.91308670826076</v>
      </c>
      <c r="Y15">
        <f t="shared" si="7"/>
        <v>62.107212460592166</v>
      </c>
      <c r="Z15">
        <f t="shared" si="7"/>
        <v>52.73791088868802</v>
      </c>
      <c r="AA15">
        <f t="shared" si="7"/>
        <v>0.33522895125553914</v>
      </c>
      <c r="AB15">
        <f t="shared" si="7"/>
        <v>5.0829780197976149</v>
      </c>
      <c r="AC15">
        <f t="shared" si="7"/>
        <v>33.180326947243103</v>
      </c>
      <c r="AD15">
        <f t="shared" si="7"/>
        <v>210.29842368658922</v>
      </c>
      <c r="AE15">
        <f t="shared" si="7"/>
        <v>1424.2811040807774</v>
      </c>
    </row>
    <row r="16" spans="1:38" x14ac:dyDescent="0.3">
      <c r="F16">
        <f>F15/907180</f>
        <v>123.54630723781389</v>
      </c>
      <c r="G16">
        <f t="shared" ref="G16:J16" si="8">G15/907180</f>
        <v>117.96612359178994</v>
      </c>
      <c r="H16">
        <f t="shared" si="8"/>
        <v>68.427967988712268</v>
      </c>
      <c r="I16">
        <f t="shared" si="8"/>
        <v>64.371815957141919</v>
      </c>
      <c r="J16">
        <f t="shared" si="8"/>
        <v>55.948425891223351</v>
      </c>
      <c r="K16">
        <f>K15/907180</f>
        <v>0.35420313498974842</v>
      </c>
      <c r="L16">
        <f>L15/1000000</f>
        <v>19.228597000000001</v>
      </c>
      <c r="T16">
        <f>T15/1000000</f>
        <v>2713.2275159999999</v>
      </c>
    </row>
    <row r="17" spans="12:31" ht="15" x14ac:dyDescent="0.25">
      <c r="L17">
        <v>3325.9164169999999</v>
      </c>
      <c r="AA17" s="4"/>
      <c r="AB17" s="4"/>
      <c r="AC17" s="4"/>
      <c r="AD17" s="4"/>
      <c r="AE17" s="4"/>
    </row>
    <row r="21" spans="12:31" x14ac:dyDescent="0.3">
      <c r="L21" s="1" t="s">
        <v>7</v>
      </c>
      <c r="M21" s="1"/>
      <c r="N21" s="1"/>
      <c r="O21" s="1"/>
      <c r="P21" s="1"/>
      <c r="Q21" s="1"/>
      <c r="R21" s="1"/>
      <c r="S21" s="1"/>
      <c r="T21" s="1"/>
      <c r="U21" s="1" t="s">
        <v>207</v>
      </c>
      <c r="V21" s="1" t="s">
        <v>179</v>
      </c>
      <c r="W21" s="1" t="s">
        <v>180</v>
      </c>
      <c r="X21" s="1" t="s">
        <v>39</v>
      </c>
      <c r="Y21" s="1" t="s">
        <v>210</v>
      </c>
      <c r="Z21" s="1" t="s">
        <v>211</v>
      </c>
      <c r="AA21" s="14" t="s">
        <v>194</v>
      </c>
      <c r="AB21" s="14" t="s">
        <v>218</v>
      </c>
      <c r="AC21" s="14" t="s">
        <v>219</v>
      </c>
      <c r="AD21" s="14" t="s">
        <v>217</v>
      </c>
      <c r="AE21" s="14" t="s">
        <v>112</v>
      </c>
    </row>
    <row r="22" spans="12:31" x14ac:dyDescent="0.3">
      <c r="L22">
        <v>3325.9164169999999</v>
      </c>
      <c r="U22">
        <v>138.1764170285941</v>
      </c>
      <c r="V22">
        <v>33.180326947243103</v>
      </c>
      <c r="W22">
        <v>86.100429903657485</v>
      </c>
      <c r="X22">
        <v>3618.0175896734936</v>
      </c>
      <c r="Y22">
        <v>62.107212460592166</v>
      </c>
      <c r="Z22">
        <v>52.73791088868802</v>
      </c>
      <c r="AA22">
        <v>0.33522895125553914</v>
      </c>
      <c r="AB22">
        <v>17.91308670826076</v>
      </c>
      <c r="AC22">
        <v>5.0829780197976149</v>
      </c>
      <c r="AD22">
        <v>210.29842368658922</v>
      </c>
      <c r="AE22">
        <v>1424.2811040807774</v>
      </c>
    </row>
  </sheetData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opLeftCell="V7" workbookViewId="0">
      <selection activeCell="AL2" sqref="AL2:AL14"/>
    </sheetView>
  </sheetViews>
  <sheetFormatPr defaultRowHeight="14.4" x14ac:dyDescent="0.3"/>
  <cols>
    <col min="4" max="4" width="11" bestFit="1" customWidth="1"/>
    <col min="5" max="5" width="10.88671875" customWidth="1"/>
    <col min="6" max="6" width="12.6640625" customWidth="1"/>
    <col min="7" max="7" width="11.109375" customWidth="1"/>
    <col min="8" max="8" width="10.77734375" customWidth="1"/>
    <col min="9" max="9" width="15.109375" customWidth="1"/>
    <col min="10" max="10" width="14.5546875" customWidth="1"/>
    <col min="11" max="11" width="11.5546875" customWidth="1"/>
    <col min="12" max="13" width="11.109375" customWidth="1"/>
    <col min="14" max="14" width="14.77734375" customWidth="1"/>
    <col min="15" max="20" width="11.109375" customWidth="1"/>
    <col min="21" max="21" width="10.6640625" customWidth="1"/>
    <col min="23" max="23" width="12.6640625" customWidth="1"/>
    <col min="24" max="24" width="12.109375" customWidth="1"/>
    <col min="25" max="25" width="14.21875" customWidth="1"/>
    <col min="26" max="26" width="13.5546875" customWidth="1"/>
    <col min="27" max="27" width="11.88671875" customWidth="1"/>
    <col min="28" max="28" width="11.6640625" customWidth="1"/>
  </cols>
  <sheetData>
    <row r="1" spans="1:38" x14ac:dyDescent="0.3">
      <c r="A1" t="s">
        <v>144</v>
      </c>
      <c r="B1" t="s">
        <v>13</v>
      </c>
      <c r="C1" t="s">
        <v>215</v>
      </c>
      <c r="D1" t="s">
        <v>180</v>
      </c>
      <c r="E1" t="s">
        <v>145</v>
      </c>
      <c r="F1" t="s">
        <v>220</v>
      </c>
      <c r="G1" t="s">
        <v>201</v>
      </c>
      <c r="H1" t="s">
        <v>221</v>
      </c>
      <c r="I1" t="s">
        <v>222</v>
      </c>
      <c r="J1" t="s">
        <v>223</v>
      </c>
      <c r="K1" t="s">
        <v>224</v>
      </c>
      <c r="L1" t="s">
        <v>225</v>
      </c>
      <c r="M1" t="s">
        <v>202</v>
      </c>
      <c r="N1" t="s">
        <v>203</v>
      </c>
      <c r="O1" t="s">
        <v>204</v>
      </c>
      <c r="P1" t="s">
        <v>205</v>
      </c>
      <c r="Q1" t="s">
        <v>206</v>
      </c>
      <c r="R1" t="s">
        <v>179</v>
      </c>
      <c r="S1" t="s">
        <v>112</v>
      </c>
      <c r="T1" t="s">
        <v>146</v>
      </c>
      <c r="U1" t="s">
        <v>180</v>
      </c>
      <c r="V1" t="s">
        <v>145</v>
      </c>
      <c r="W1" t="s">
        <v>201</v>
      </c>
      <c r="X1" t="s">
        <v>202</v>
      </c>
      <c r="Y1" t="s">
        <v>203</v>
      </c>
      <c r="Z1" t="s">
        <v>204</v>
      </c>
      <c r="AA1" t="s">
        <v>205</v>
      </c>
      <c r="AB1" t="s">
        <v>206</v>
      </c>
      <c r="AC1" t="s">
        <v>179</v>
      </c>
      <c r="AD1" t="s">
        <v>217</v>
      </c>
      <c r="AE1" t="s">
        <v>112</v>
      </c>
      <c r="AG1" t="s">
        <v>207</v>
      </c>
      <c r="AH1" t="s">
        <v>138</v>
      </c>
      <c r="AI1" t="s">
        <v>179</v>
      </c>
      <c r="AJ1" t="s">
        <v>180</v>
      </c>
      <c r="AK1" t="s">
        <v>217</v>
      </c>
      <c r="AL1" t="s">
        <v>112</v>
      </c>
    </row>
    <row r="2" spans="1:38" x14ac:dyDescent="0.3">
      <c r="A2">
        <v>2011</v>
      </c>
      <c r="B2">
        <v>34007</v>
      </c>
      <c r="C2">
        <v>11</v>
      </c>
      <c r="D2">
        <v>826814</v>
      </c>
      <c r="E2">
        <v>15785080</v>
      </c>
      <c r="F2">
        <v>925851</v>
      </c>
      <c r="G2">
        <v>852533</v>
      </c>
      <c r="H2">
        <v>31501</v>
      </c>
      <c r="I2">
        <v>167960</v>
      </c>
      <c r="J2">
        <v>756713</v>
      </c>
      <c r="K2">
        <v>1178</v>
      </c>
      <c r="L2">
        <v>69166</v>
      </c>
      <c r="M2">
        <v>8246</v>
      </c>
      <c r="N2">
        <v>154659</v>
      </c>
      <c r="O2">
        <v>696789</v>
      </c>
      <c r="P2">
        <v>1084</v>
      </c>
      <c r="Q2">
        <v>16587</v>
      </c>
      <c r="R2">
        <v>199464</v>
      </c>
      <c r="S2">
        <v>69004144</v>
      </c>
      <c r="T2">
        <v>21551944</v>
      </c>
      <c r="U2">
        <f>D2/907180</f>
        <v>0.91141118631363127</v>
      </c>
      <c r="V2">
        <f>E2/907180</f>
        <v>17.400163142926431</v>
      </c>
      <c r="W2">
        <f>(M2+N2+O2+P2+Q2)/907180</f>
        <v>0.96713441654357457</v>
      </c>
      <c r="X2">
        <f t="shared" ref="X2:AC2" si="0">M2/907180</f>
        <v>9.0897065631958384E-3</v>
      </c>
      <c r="Y2">
        <f t="shared" si="0"/>
        <v>0.17048325580369939</v>
      </c>
      <c r="Z2">
        <f t="shared" si="0"/>
        <v>0.76808240922418924</v>
      </c>
      <c r="AA2">
        <f t="shared" si="0"/>
        <v>1.1949117044026544E-3</v>
      </c>
      <c r="AB2">
        <f t="shared" si="0"/>
        <v>1.8284133248087479E-2</v>
      </c>
      <c r="AC2">
        <f t="shared" si="0"/>
        <v>0.21987257214665226</v>
      </c>
      <c r="AD2">
        <f>(H2+I2+J2+K2+L2)/907180</f>
        <v>1.1315483145571992</v>
      </c>
      <c r="AE2">
        <f>S2/907180</f>
        <v>76.064445865208668</v>
      </c>
      <c r="AG2">
        <v>0.96713441654357457</v>
      </c>
      <c r="AH2">
        <v>17.400163142926431</v>
      </c>
      <c r="AI2">
        <v>0.21987257214665226</v>
      </c>
      <c r="AJ2">
        <v>0.91141118631363127</v>
      </c>
      <c r="AK2">
        <v>1.1315483145571992</v>
      </c>
      <c r="AL2">
        <v>76.064445865208668</v>
      </c>
    </row>
    <row r="3" spans="1:38" x14ac:dyDescent="0.3">
      <c r="A3">
        <v>2011</v>
      </c>
      <c r="B3">
        <v>34007</v>
      </c>
      <c r="C3">
        <v>21</v>
      </c>
      <c r="D3">
        <v>58256868</v>
      </c>
      <c r="E3">
        <v>1087673728</v>
      </c>
      <c r="F3">
        <v>26028632</v>
      </c>
      <c r="G3">
        <v>23988608</v>
      </c>
      <c r="H3">
        <v>30210978</v>
      </c>
      <c r="I3">
        <v>6214687</v>
      </c>
      <c r="J3">
        <v>19702676</v>
      </c>
      <c r="K3">
        <v>111267</v>
      </c>
      <c r="L3">
        <v>11860062</v>
      </c>
      <c r="M3">
        <v>7908636</v>
      </c>
      <c r="N3">
        <v>5732846</v>
      </c>
      <c r="O3">
        <v>18153168</v>
      </c>
      <c r="P3">
        <v>102595</v>
      </c>
      <c r="Q3">
        <v>2844139</v>
      </c>
      <c r="R3">
        <v>18484272</v>
      </c>
      <c r="S3">
        <v>975218176</v>
      </c>
      <c r="T3">
        <v>1848077824</v>
      </c>
      <c r="U3">
        <f t="shared" ref="U3:V14" si="1">D3/907180</f>
        <v>64.217540069225507</v>
      </c>
      <c r="V3">
        <f t="shared" si="1"/>
        <v>1198.9613174893627</v>
      </c>
      <c r="W3">
        <f t="shared" ref="W3:W14" si="2">(M3+N3+O3+P3+Q3)/907180</f>
        <v>38.296020635375562</v>
      </c>
      <c r="X3">
        <f t="shared" ref="X3:AC14" si="3">M3/907180</f>
        <v>8.7178244670296969</v>
      </c>
      <c r="Y3">
        <f t="shared" si="3"/>
        <v>6.3194140082453316</v>
      </c>
      <c r="Z3">
        <f t="shared" si="3"/>
        <v>20.010546969730374</v>
      </c>
      <c r="AA3">
        <f t="shared" si="3"/>
        <v>0.11309221984611653</v>
      </c>
      <c r="AB3">
        <f t="shared" si="3"/>
        <v>3.1351429705240417</v>
      </c>
      <c r="AC3">
        <f t="shared" si="3"/>
        <v>20.375528561035296</v>
      </c>
      <c r="AD3">
        <f t="shared" ref="AD3:AD14" si="4">(H3+I3+J3+K3+L3)/907180</f>
        <v>75.067428735201389</v>
      </c>
      <c r="AE3">
        <f t="shared" ref="AE3:AE14" si="5">S3/907180</f>
        <v>1074.9996428492691</v>
      </c>
      <c r="AG3">
        <v>38.296020635375562</v>
      </c>
      <c r="AH3">
        <v>1198.9613174893627</v>
      </c>
      <c r="AI3">
        <v>20.375528561035296</v>
      </c>
      <c r="AJ3">
        <v>64.217540069225507</v>
      </c>
      <c r="AK3">
        <v>75.067428735201389</v>
      </c>
      <c r="AL3">
        <v>1074.9996428492691</v>
      </c>
    </row>
    <row r="4" spans="1:38" x14ac:dyDescent="0.3">
      <c r="A4">
        <v>2011</v>
      </c>
      <c r="B4">
        <v>34007</v>
      </c>
      <c r="C4">
        <v>31</v>
      </c>
      <c r="D4">
        <v>37018940</v>
      </c>
      <c r="E4">
        <v>1120612096</v>
      </c>
      <c r="F4">
        <v>24063972</v>
      </c>
      <c r="G4">
        <v>22332604</v>
      </c>
      <c r="H4">
        <v>35198948</v>
      </c>
      <c r="I4">
        <v>5129781</v>
      </c>
      <c r="J4">
        <v>18821772</v>
      </c>
      <c r="K4">
        <v>112413</v>
      </c>
      <c r="L4">
        <v>8599103</v>
      </c>
      <c r="M4">
        <v>9214385</v>
      </c>
      <c r="N4">
        <v>4835928</v>
      </c>
      <c r="O4">
        <v>17392556</v>
      </c>
      <c r="P4">
        <v>104119</v>
      </c>
      <c r="Q4">
        <v>2062134</v>
      </c>
      <c r="R4">
        <v>17274910</v>
      </c>
      <c r="S4">
        <v>649674816</v>
      </c>
      <c r="T4">
        <v>1305822464</v>
      </c>
      <c r="U4">
        <f t="shared" si="1"/>
        <v>40.80660949315461</v>
      </c>
      <c r="V4">
        <f t="shared" si="1"/>
        <v>1235.2698428095857</v>
      </c>
      <c r="W4">
        <f t="shared" si="2"/>
        <v>37.047908904517293</v>
      </c>
      <c r="X4">
        <f t="shared" si="3"/>
        <v>10.157173879494698</v>
      </c>
      <c r="Y4">
        <f t="shared" si="3"/>
        <v>5.3307259860226193</v>
      </c>
      <c r="Z4">
        <f t="shared" si="3"/>
        <v>19.172111378116803</v>
      </c>
      <c r="AA4">
        <f t="shared" si="3"/>
        <v>0.11477215106153134</v>
      </c>
      <c r="AB4">
        <f t="shared" si="3"/>
        <v>2.2731255098216452</v>
      </c>
      <c r="AC4">
        <f t="shared" si="3"/>
        <v>19.042428184042858</v>
      </c>
      <c r="AD4">
        <f t="shared" si="4"/>
        <v>74.805459776450093</v>
      </c>
      <c r="AE4">
        <f t="shared" si="5"/>
        <v>716.1476399391521</v>
      </c>
      <c r="AG4">
        <v>37.047908904517293</v>
      </c>
      <c r="AH4">
        <v>1235.2698428095857</v>
      </c>
      <c r="AI4">
        <v>19.042428184042858</v>
      </c>
      <c r="AJ4">
        <v>40.80660949315461</v>
      </c>
      <c r="AK4">
        <v>74.805459776450093</v>
      </c>
      <c r="AL4">
        <v>716.1476399391521</v>
      </c>
    </row>
    <row r="5" spans="1:38" x14ac:dyDescent="0.3">
      <c r="A5">
        <v>2011</v>
      </c>
      <c r="B5">
        <v>34007</v>
      </c>
      <c r="C5">
        <v>32</v>
      </c>
      <c r="D5">
        <v>11956313</v>
      </c>
      <c r="E5">
        <v>534549056</v>
      </c>
      <c r="F5">
        <v>14738040</v>
      </c>
      <c r="G5">
        <v>14007051</v>
      </c>
      <c r="H5">
        <v>11466952</v>
      </c>
      <c r="I5">
        <v>6616734</v>
      </c>
      <c r="J5">
        <v>8072153</v>
      </c>
      <c r="K5">
        <v>49154</v>
      </c>
      <c r="L5">
        <v>2893380</v>
      </c>
      <c r="M5">
        <v>3001819</v>
      </c>
      <c r="N5">
        <v>6376599</v>
      </c>
      <c r="O5">
        <v>7584142</v>
      </c>
      <c r="P5">
        <v>46311</v>
      </c>
      <c r="Q5">
        <v>693857</v>
      </c>
      <c r="R5">
        <v>5235518</v>
      </c>
      <c r="S5">
        <v>230455312</v>
      </c>
      <c r="T5">
        <v>421026144</v>
      </c>
      <c r="U5">
        <f t="shared" si="1"/>
        <v>13.179647919927689</v>
      </c>
      <c r="V5">
        <f t="shared" si="1"/>
        <v>589.24254943892061</v>
      </c>
      <c r="W5">
        <f t="shared" si="2"/>
        <v>19.514019268502391</v>
      </c>
      <c r="X5">
        <f t="shared" si="3"/>
        <v>3.3089563261976673</v>
      </c>
      <c r="Y5">
        <f t="shared" si="3"/>
        <v>7.0290339293194295</v>
      </c>
      <c r="Z5">
        <f t="shared" si="3"/>
        <v>8.3601291915606613</v>
      </c>
      <c r="AA5">
        <f t="shared" si="3"/>
        <v>5.104940585109901E-2</v>
      </c>
      <c r="AB5">
        <f t="shared" si="3"/>
        <v>0.76485041557353561</v>
      </c>
      <c r="AC5">
        <f t="shared" si="3"/>
        <v>5.7712008642165831</v>
      </c>
      <c r="AD5">
        <f t="shared" si="4"/>
        <v>32.075633281156989</v>
      </c>
      <c r="AE5">
        <f t="shared" si="5"/>
        <v>254.03482440089067</v>
      </c>
      <c r="AG5">
        <v>19.514019268502391</v>
      </c>
      <c r="AH5">
        <v>589.24254943892061</v>
      </c>
      <c r="AI5">
        <v>5.7712008642165831</v>
      </c>
      <c r="AJ5">
        <v>13.179647919927689</v>
      </c>
      <c r="AK5">
        <v>32.075633281156989</v>
      </c>
      <c r="AL5">
        <v>254.03482440089067</v>
      </c>
    </row>
    <row r="6" spans="1:38" x14ac:dyDescent="0.3">
      <c r="A6">
        <v>2011</v>
      </c>
      <c r="B6">
        <v>34007</v>
      </c>
      <c r="C6">
        <v>41</v>
      </c>
      <c r="D6">
        <v>113334</v>
      </c>
      <c r="E6">
        <v>62563196</v>
      </c>
      <c r="F6">
        <v>3717364</v>
      </c>
      <c r="G6">
        <v>3605960</v>
      </c>
      <c r="H6">
        <v>620696</v>
      </c>
      <c r="I6">
        <v>1983018</v>
      </c>
      <c r="J6">
        <v>599932</v>
      </c>
      <c r="K6">
        <v>3828</v>
      </c>
      <c r="L6">
        <v>110276</v>
      </c>
      <c r="M6">
        <v>162486</v>
      </c>
      <c r="N6">
        <v>1923580</v>
      </c>
      <c r="O6">
        <v>581949</v>
      </c>
      <c r="P6">
        <v>3732</v>
      </c>
      <c r="Q6">
        <v>26445</v>
      </c>
      <c r="R6">
        <v>68440</v>
      </c>
      <c r="S6">
        <v>3114035</v>
      </c>
      <c r="T6">
        <v>4615552</v>
      </c>
      <c r="U6">
        <f t="shared" si="1"/>
        <v>0.12493000286602439</v>
      </c>
      <c r="V6">
        <f t="shared" si="1"/>
        <v>68.964478934720788</v>
      </c>
      <c r="W6">
        <f t="shared" si="2"/>
        <v>2.9742631010383827</v>
      </c>
      <c r="X6">
        <f t="shared" si="3"/>
        <v>0.17911109151436319</v>
      </c>
      <c r="Y6">
        <f t="shared" si="3"/>
        <v>2.120395070438061</v>
      </c>
      <c r="Z6">
        <f t="shared" si="3"/>
        <v>0.64149231685001873</v>
      </c>
      <c r="AA6">
        <f t="shared" si="3"/>
        <v>4.1138473070393968E-3</v>
      </c>
      <c r="AB6">
        <f t="shared" si="3"/>
        <v>2.9150774928900548E-2</v>
      </c>
      <c r="AC6">
        <f t="shared" si="3"/>
        <v>7.5442580303798579E-2</v>
      </c>
      <c r="AD6">
        <f t="shared" si="4"/>
        <v>3.6572124605921648</v>
      </c>
      <c r="AE6">
        <f t="shared" si="5"/>
        <v>3.432653938578893</v>
      </c>
      <c r="AG6">
        <v>2.9742631010383827</v>
      </c>
      <c r="AH6">
        <v>68.964478934720788</v>
      </c>
      <c r="AI6">
        <v>7.5442580303798579E-2</v>
      </c>
      <c r="AJ6">
        <v>0.12493000286602439</v>
      </c>
      <c r="AK6">
        <v>3.6572124605921648</v>
      </c>
      <c r="AL6">
        <v>3.432653938578893</v>
      </c>
    </row>
    <row r="7" spans="1:38" x14ac:dyDescent="0.3">
      <c r="A7">
        <v>2011</v>
      </c>
      <c r="B7">
        <v>34007</v>
      </c>
      <c r="C7">
        <v>42</v>
      </c>
      <c r="D7">
        <v>76568</v>
      </c>
      <c r="E7">
        <v>41182504</v>
      </c>
      <c r="F7">
        <v>2024081</v>
      </c>
      <c r="G7">
        <v>1963458</v>
      </c>
      <c r="H7">
        <v>237835</v>
      </c>
      <c r="I7">
        <v>1043467</v>
      </c>
      <c r="J7">
        <v>384316</v>
      </c>
      <c r="K7">
        <v>2211</v>
      </c>
      <c r="L7">
        <v>52287</v>
      </c>
      <c r="M7">
        <v>62260</v>
      </c>
      <c r="N7">
        <v>1012194</v>
      </c>
      <c r="O7">
        <v>372830</v>
      </c>
      <c r="P7">
        <v>2154</v>
      </c>
      <c r="Q7">
        <v>12539</v>
      </c>
      <c r="R7">
        <v>40277</v>
      </c>
      <c r="S7">
        <v>2590455</v>
      </c>
      <c r="T7">
        <v>4115273</v>
      </c>
      <c r="U7">
        <f t="shared" si="1"/>
        <v>8.4402213452677524E-2</v>
      </c>
      <c r="V7">
        <f t="shared" si="1"/>
        <v>45.396177164399568</v>
      </c>
      <c r="W7">
        <f t="shared" si="2"/>
        <v>1.6115622037522872</v>
      </c>
      <c r="X7">
        <f t="shared" si="3"/>
        <v>6.8630260808218879E-2</v>
      </c>
      <c r="Y7">
        <f t="shared" si="3"/>
        <v>1.1157587248396128</v>
      </c>
      <c r="Z7">
        <f t="shared" si="3"/>
        <v>0.41097687338786126</v>
      </c>
      <c r="AA7">
        <f t="shared" si="3"/>
        <v>2.3743909698185585E-3</v>
      </c>
      <c r="AB7">
        <f t="shared" si="3"/>
        <v>1.3821953746775723E-2</v>
      </c>
      <c r="AC7">
        <f t="shared" si="3"/>
        <v>4.4398024647809696E-2</v>
      </c>
      <c r="AD7">
        <f t="shared" si="4"/>
        <v>1.8961132300094798</v>
      </c>
      <c r="AE7">
        <f t="shared" si="5"/>
        <v>2.8555027668158468</v>
      </c>
      <c r="AG7">
        <v>1.6115622037522872</v>
      </c>
      <c r="AH7">
        <v>45.396177164399568</v>
      </c>
      <c r="AI7">
        <v>4.4398024647809696E-2</v>
      </c>
      <c r="AJ7">
        <v>8.4402213452677524E-2</v>
      </c>
      <c r="AK7">
        <v>1.8961132300094798</v>
      </c>
      <c r="AL7">
        <v>2.8555027668158468</v>
      </c>
    </row>
    <row r="8" spans="1:38" x14ac:dyDescent="0.3">
      <c r="A8">
        <v>2011</v>
      </c>
      <c r="B8">
        <v>34007</v>
      </c>
      <c r="C8">
        <v>43</v>
      </c>
      <c r="D8">
        <v>255455</v>
      </c>
      <c r="E8">
        <v>75235008</v>
      </c>
      <c r="F8">
        <v>4014659</v>
      </c>
      <c r="G8">
        <v>3893706</v>
      </c>
      <c r="H8">
        <v>1169072</v>
      </c>
      <c r="I8">
        <v>2172193</v>
      </c>
      <c r="J8">
        <v>1835521</v>
      </c>
      <c r="K8">
        <v>6944</v>
      </c>
      <c r="L8">
        <v>241195</v>
      </c>
      <c r="M8">
        <v>306040</v>
      </c>
      <c r="N8">
        <v>2106948</v>
      </c>
      <c r="O8">
        <v>1780001</v>
      </c>
      <c r="P8">
        <v>6755</v>
      </c>
      <c r="Q8">
        <v>57841</v>
      </c>
      <c r="R8">
        <v>109958</v>
      </c>
      <c r="S8">
        <v>8844884</v>
      </c>
      <c r="T8">
        <v>12738366</v>
      </c>
      <c r="U8">
        <f t="shared" si="1"/>
        <v>0.28159240724001849</v>
      </c>
      <c r="V8">
        <f t="shared" si="1"/>
        <v>82.932833616261377</v>
      </c>
      <c r="W8">
        <f t="shared" si="2"/>
        <v>4.6932086245287596</v>
      </c>
      <c r="X8">
        <f t="shared" si="3"/>
        <v>0.33735311625035824</v>
      </c>
      <c r="Y8">
        <f t="shared" si="3"/>
        <v>2.3225247470182322</v>
      </c>
      <c r="Z8">
        <f t="shared" si="3"/>
        <v>1.9621254877753036</v>
      </c>
      <c r="AA8">
        <f t="shared" si="3"/>
        <v>7.446151811106947E-3</v>
      </c>
      <c r="AB8">
        <f t="shared" si="3"/>
        <v>6.3759121673758246E-2</v>
      </c>
      <c r="AC8">
        <f t="shared" si="3"/>
        <v>0.12120858043607663</v>
      </c>
      <c r="AD8">
        <f t="shared" si="4"/>
        <v>5.9799874335853964</v>
      </c>
      <c r="AE8">
        <f t="shared" si="5"/>
        <v>9.7498666196344725</v>
      </c>
      <c r="AG8">
        <v>4.6932086245287596</v>
      </c>
      <c r="AH8">
        <v>82.932833616261377</v>
      </c>
      <c r="AI8">
        <v>0.12120858043607663</v>
      </c>
      <c r="AJ8">
        <v>0.28159240724001849</v>
      </c>
      <c r="AK8">
        <v>5.9799874335853964</v>
      </c>
      <c r="AL8">
        <v>9.7498666196344725</v>
      </c>
    </row>
    <row r="9" spans="1:38" x14ac:dyDescent="0.3">
      <c r="A9">
        <v>2011</v>
      </c>
      <c r="B9">
        <v>34007</v>
      </c>
      <c r="C9">
        <v>51</v>
      </c>
      <c r="D9">
        <v>462501</v>
      </c>
      <c r="E9">
        <v>154568816</v>
      </c>
      <c r="F9">
        <v>8240645</v>
      </c>
      <c r="G9">
        <v>7993268</v>
      </c>
      <c r="H9">
        <v>2075569</v>
      </c>
      <c r="I9">
        <v>4715882</v>
      </c>
      <c r="J9">
        <v>1880971</v>
      </c>
      <c r="K9">
        <v>15794</v>
      </c>
      <c r="L9">
        <v>416318</v>
      </c>
      <c r="M9">
        <v>543342</v>
      </c>
      <c r="N9">
        <v>4574497</v>
      </c>
      <c r="O9">
        <v>1824210</v>
      </c>
      <c r="P9">
        <v>15363</v>
      </c>
      <c r="Q9">
        <v>99836</v>
      </c>
      <c r="R9">
        <v>273799</v>
      </c>
      <c r="S9">
        <v>9410291</v>
      </c>
      <c r="T9">
        <v>18281492</v>
      </c>
      <c r="U9">
        <f t="shared" si="1"/>
        <v>0.5098227474150665</v>
      </c>
      <c r="V9">
        <f t="shared" si="1"/>
        <v>170.38384444101501</v>
      </c>
      <c r="W9">
        <f t="shared" si="2"/>
        <v>7.7793249410260366</v>
      </c>
      <c r="X9">
        <f t="shared" si="3"/>
        <v>0.59893516170991423</v>
      </c>
      <c r="Y9">
        <f t="shared" si="3"/>
        <v>5.0425461319693996</v>
      </c>
      <c r="Z9">
        <f t="shared" si="3"/>
        <v>2.0108578231442493</v>
      </c>
      <c r="AA9">
        <f t="shared" si="3"/>
        <v>1.6934897153817324E-2</v>
      </c>
      <c r="AB9">
        <f t="shared" si="3"/>
        <v>0.11005092704865628</v>
      </c>
      <c r="AC9">
        <f t="shared" si="3"/>
        <v>0.30181331158094316</v>
      </c>
      <c r="AD9">
        <f t="shared" si="4"/>
        <v>10.036083246985163</v>
      </c>
      <c r="AE9">
        <f t="shared" si="5"/>
        <v>10.373124407504575</v>
      </c>
      <c r="AG9">
        <v>7.7793249410260366</v>
      </c>
      <c r="AH9">
        <v>170.38384444101501</v>
      </c>
      <c r="AI9">
        <v>0.30181331158094316</v>
      </c>
      <c r="AJ9">
        <v>0.5098227474150665</v>
      </c>
      <c r="AK9">
        <v>10.036083246985163</v>
      </c>
      <c r="AL9">
        <v>10.373124407504575</v>
      </c>
    </row>
    <row r="10" spans="1:38" x14ac:dyDescent="0.3">
      <c r="A10">
        <v>2011</v>
      </c>
      <c r="B10">
        <v>34007</v>
      </c>
      <c r="C10">
        <v>52</v>
      </c>
      <c r="D10">
        <v>2916804</v>
      </c>
      <c r="E10">
        <v>533995424</v>
      </c>
      <c r="F10">
        <v>21763672</v>
      </c>
      <c r="G10">
        <v>21090342</v>
      </c>
      <c r="H10">
        <v>8472175</v>
      </c>
      <c r="I10">
        <v>10092030</v>
      </c>
      <c r="J10">
        <v>11621826</v>
      </c>
      <c r="K10">
        <v>49828</v>
      </c>
      <c r="L10">
        <v>1400254</v>
      </c>
      <c r="M10">
        <v>2217847</v>
      </c>
      <c r="N10">
        <v>9786919</v>
      </c>
      <c r="O10">
        <v>11255209</v>
      </c>
      <c r="P10">
        <v>48224</v>
      </c>
      <c r="Q10">
        <v>335792</v>
      </c>
      <c r="R10">
        <v>1481353</v>
      </c>
      <c r="S10">
        <v>82770320</v>
      </c>
      <c r="T10">
        <v>102563920</v>
      </c>
      <c r="U10">
        <f t="shared" si="1"/>
        <v>3.2152428404506272</v>
      </c>
      <c r="V10">
        <f t="shared" si="1"/>
        <v>588.63227143455549</v>
      </c>
      <c r="W10">
        <f t="shared" si="2"/>
        <v>26.063174893626403</v>
      </c>
      <c r="X10">
        <f t="shared" si="3"/>
        <v>2.4447706078176328</v>
      </c>
      <c r="Y10">
        <f t="shared" si="3"/>
        <v>10.788287881126127</v>
      </c>
      <c r="Z10">
        <f t="shared" si="3"/>
        <v>12.406809012544368</v>
      </c>
      <c r="AA10">
        <f t="shared" si="3"/>
        <v>5.3158138406931371E-2</v>
      </c>
      <c r="AB10">
        <f t="shared" si="3"/>
        <v>0.37014925373134328</v>
      </c>
      <c r="AC10">
        <f t="shared" si="3"/>
        <v>1.6329206993099494</v>
      </c>
      <c r="AD10">
        <f t="shared" si="4"/>
        <v>34.873027403602372</v>
      </c>
      <c r="AE10">
        <f t="shared" si="5"/>
        <v>91.239136665270394</v>
      </c>
      <c r="AG10">
        <v>26.063174893626403</v>
      </c>
      <c r="AH10">
        <v>588.63227143455549</v>
      </c>
      <c r="AI10">
        <v>1.6329206993099494</v>
      </c>
      <c r="AJ10">
        <v>3.2152428404506272</v>
      </c>
      <c r="AK10">
        <v>34.873027403602372</v>
      </c>
      <c r="AL10">
        <v>91.239136665270394</v>
      </c>
    </row>
    <row r="11" spans="1:38" x14ac:dyDescent="0.3">
      <c r="A11">
        <v>2011</v>
      </c>
      <c r="B11">
        <v>34007</v>
      </c>
      <c r="C11">
        <v>53</v>
      </c>
      <c r="D11">
        <v>210468</v>
      </c>
      <c r="E11">
        <v>38867800</v>
      </c>
      <c r="F11">
        <v>1649023</v>
      </c>
      <c r="G11">
        <v>1597955</v>
      </c>
      <c r="H11">
        <v>604835</v>
      </c>
      <c r="I11">
        <v>716891</v>
      </c>
      <c r="J11">
        <v>928716</v>
      </c>
      <c r="K11">
        <v>3417</v>
      </c>
      <c r="L11">
        <v>101232</v>
      </c>
      <c r="M11">
        <v>158334</v>
      </c>
      <c r="N11">
        <v>695221</v>
      </c>
      <c r="O11">
        <v>899426</v>
      </c>
      <c r="P11">
        <v>3308</v>
      </c>
      <c r="Q11">
        <v>24276</v>
      </c>
      <c r="R11">
        <v>101170</v>
      </c>
      <c r="S11">
        <v>6241115</v>
      </c>
      <c r="T11">
        <v>7421194</v>
      </c>
      <c r="U11">
        <f t="shared" si="1"/>
        <v>0.23200246919023787</v>
      </c>
      <c r="V11">
        <f t="shared" si="1"/>
        <v>42.844639432086247</v>
      </c>
      <c r="W11">
        <f t="shared" si="2"/>
        <v>1.9627471946030557</v>
      </c>
      <c r="X11">
        <f t="shared" si="3"/>
        <v>0.17453427103772129</v>
      </c>
      <c r="Y11">
        <f t="shared" si="3"/>
        <v>0.76635397605767319</v>
      </c>
      <c r="Z11">
        <f t="shared" si="3"/>
        <v>0.9914526334354814</v>
      </c>
      <c r="AA11">
        <f t="shared" si="3"/>
        <v>3.6464648691549636E-3</v>
      </c>
      <c r="AB11">
        <f t="shared" si="3"/>
        <v>2.6759849203024759E-2</v>
      </c>
      <c r="AC11">
        <f t="shared" si="3"/>
        <v>0.11152141802067947</v>
      </c>
      <c r="AD11">
        <f t="shared" si="4"/>
        <v>2.5960570118388855</v>
      </c>
      <c r="AE11">
        <f t="shared" si="5"/>
        <v>6.8796876033422256</v>
      </c>
      <c r="AG11">
        <v>1.9627471946030557</v>
      </c>
      <c r="AH11">
        <v>42.844639432086247</v>
      </c>
      <c r="AI11">
        <v>0.11152141802067947</v>
      </c>
      <c r="AJ11">
        <v>0.23200246919023787</v>
      </c>
      <c r="AK11">
        <v>2.5960570118388855</v>
      </c>
      <c r="AL11">
        <v>6.8796876033422256</v>
      </c>
    </row>
    <row r="12" spans="1:38" x14ac:dyDescent="0.3">
      <c r="A12">
        <v>2011</v>
      </c>
      <c r="B12">
        <v>34007</v>
      </c>
      <c r="C12">
        <v>54</v>
      </c>
      <c r="D12">
        <v>201997</v>
      </c>
      <c r="E12">
        <v>36190144</v>
      </c>
      <c r="F12">
        <v>1000771</v>
      </c>
      <c r="G12">
        <v>964100</v>
      </c>
      <c r="H12">
        <v>393964</v>
      </c>
      <c r="I12">
        <v>400977</v>
      </c>
      <c r="J12">
        <v>597816</v>
      </c>
      <c r="K12">
        <v>1978</v>
      </c>
      <c r="L12">
        <v>67704</v>
      </c>
      <c r="M12">
        <v>103132</v>
      </c>
      <c r="N12">
        <v>388384</v>
      </c>
      <c r="O12">
        <v>573822</v>
      </c>
      <c r="P12">
        <v>1894</v>
      </c>
      <c r="Q12">
        <v>16236</v>
      </c>
      <c r="R12">
        <v>124348</v>
      </c>
      <c r="S12">
        <v>10458932</v>
      </c>
      <c r="T12">
        <v>6000014</v>
      </c>
      <c r="U12">
        <f t="shared" si="1"/>
        <v>0.22266474128618355</v>
      </c>
      <c r="V12">
        <f t="shared" si="1"/>
        <v>39.893013514407286</v>
      </c>
      <c r="W12">
        <f t="shared" si="2"/>
        <v>1.1943252717211579</v>
      </c>
      <c r="X12">
        <f t="shared" si="3"/>
        <v>0.11368416411296545</v>
      </c>
      <c r="Y12">
        <f t="shared" si="3"/>
        <v>0.42812231310214072</v>
      </c>
      <c r="Z12">
        <f t="shared" si="3"/>
        <v>0.63253378601821031</v>
      </c>
      <c r="AA12">
        <f t="shared" si="3"/>
        <v>2.0877885314931986E-3</v>
      </c>
      <c r="AB12">
        <f t="shared" si="3"/>
        <v>1.7897219956348243E-2</v>
      </c>
      <c r="AC12">
        <f t="shared" si="3"/>
        <v>0.13707092308031482</v>
      </c>
      <c r="AD12">
        <f t="shared" si="4"/>
        <v>1.61207147423885</v>
      </c>
      <c r="AE12">
        <f t="shared" si="5"/>
        <v>11.529059282612051</v>
      </c>
      <c r="AG12">
        <v>1.1943252717211579</v>
      </c>
      <c r="AH12">
        <v>39.893013514407286</v>
      </c>
      <c r="AI12">
        <v>0.13707092308031482</v>
      </c>
      <c r="AJ12">
        <v>0.22266474128618355</v>
      </c>
      <c r="AK12">
        <v>1.61207147423885</v>
      </c>
      <c r="AL12">
        <v>11.529059282612051</v>
      </c>
    </row>
    <row r="13" spans="1:38" x14ac:dyDescent="0.3">
      <c r="A13">
        <v>2011</v>
      </c>
      <c r="B13">
        <v>34007</v>
      </c>
      <c r="C13">
        <v>61</v>
      </c>
      <c r="D13">
        <v>1409807</v>
      </c>
      <c r="E13">
        <v>569164480</v>
      </c>
      <c r="F13">
        <v>30297104</v>
      </c>
      <c r="G13">
        <v>29388976</v>
      </c>
      <c r="H13">
        <v>5972789</v>
      </c>
      <c r="I13">
        <v>23552380</v>
      </c>
      <c r="J13">
        <v>6679138</v>
      </c>
      <c r="K13">
        <v>65592</v>
      </c>
      <c r="L13">
        <v>1159760</v>
      </c>
      <c r="M13">
        <v>1563557</v>
      </c>
      <c r="N13">
        <v>22846390</v>
      </c>
      <c r="O13">
        <v>6478766</v>
      </c>
      <c r="P13">
        <v>63819</v>
      </c>
      <c r="Q13">
        <v>278120</v>
      </c>
      <c r="R13">
        <v>913267</v>
      </c>
      <c r="S13">
        <v>27857816</v>
      </c>
      <c r="T13">
        <v>54708100</v>
      </c>
      <c r="U13">
        <f t="shared" si="1"/>
        <v>1.5540543221852334</v>
      </c>
      <c r="V13">
        <f t="shared" si="1"/>
        <v>627.39972221609821</v>
      </c>
      <c r="W13">
        <f t="shared" si="2"/>
        <v>34.426080821887609</v>
      </c>
      <c r="X13">
        <f t="shared" si="3"/>
        <v>1.7235355717718646</v>
      </c>
      <c r="Y13">
        <f t="shared" si="3"/>
        <v>25.183965695892766</v>
      </c>
      <c r="Z13">
        <f t="shared" si="3"/>
        <v>7.1416543574593794</v>
      </c>
      <c r="AA13">
        <f t="shared" si="3"/>
        <v>7.034877312110055E-2</v>
      </c>
      <c r="AB13">
        <f t="shared" si="3"/>
        <v>0.30657642364249654</v>
      </c>
      <c r="AC13">
        <f t="shared" si="3"/>
        <v>1.0067098040080249</v>
      </c>
      <c r="AD13">
        <f t="shared" si="4"/>
        <v>41.259352058025968</v>
      </c>
      <c r="AE13">
        <f t="shared" si="5"/>
        <v>30.708146123150865</v>
      </c>
      <c r="AG13">
        <v>34.426080821887609</v>
      </c>
      <c r="AH13">
        <v>627.39972221609821</v>
      </c>
      <c r="AI13">
        <v>1.0067098040080249</v>
      </c>
      <c r="AJ13">
        <v>1.5540543221852334</v>
      </c>
      <c r="AK13">
        <v>41.259352058025968</v>
      </c>
      <c r="AL13">
        <v>30.708146123150865</v>
      </c>
    </row>
    <row r="14" spans="1:38" x14ac:dyDescent="0.3">
      <c r="A14">
        <v>2011</v>
      </c>
      <c r="B14">
        <v>34007</v>
      </c>
      <c r="C14">
        <v>62</v>
      </c>
      <c r="D14">
        <v>1084539</v>
      </c>
      <c r="E14">
        <v>685877248</v>
      </c>
      <c r="F14">
        <v>30198512</v>
      </c>
      <c r="G14">
        <v>29293518</v>
      </c>
      <c r="H14">
        <v>4954833</v>
      </c>
      <c r="I14">
        <v>23204212</v>
      </c>
      <c r="J14">
        <v>6937799</v>
      </c>
      <c r="K14">
        <v>56501</v>
      </c>
      <c r="L14">
        <v>967587</v>
      </c>
      <c r="M14">
        <v>1297076</v>
      </c>
      <c r="N14">
        <v>22508688</v>
      </c>
      <c r="O14">
        <v>6729846</v>
      </c>
      <c r="P14">
        <v>54984</v>
      </c>
      <c r="Q14">
        <v>232035</v>
      </c>
      <c r="R14">
        <v>786055</v>
      </c>
      <c r="S14">
        <v>55081232</v>
      </c>
      <c r="T14">
        <v>41636752</v>
      </c>
      <c r="U14">
        <f t="shared" si="1"/>
        <v>1.1955058533036442</v>
      </c>
      <c r="V14">
        <f t="shared" si="1"/>
        <v>756.05419872572145</v>
      </c>
      <c r="W14">
        <f t="shared" si="2"/>
        <v>33.976310103838266</v>
      </c>
      <c r="X14">
        <f t="shared" si="3"/>
        <v>1.4297890165127096</v>
      </c>
      <c r="Y14">
        <f t="shared" si="3"/>
        <v>24.811711016556803</v>
      </c>
      <c r="Z14">
        <f t="shared" si="3"/>
        <v>7.4184241275160385</v>
      </c>
      <c r="AA14">
        <f t="shared" si="3"/>
        <v>6.0609801803390727E-2</v>
      </c>
      <c r="AB14">
        <f t="shared" si="3"/>
        <v>0.25577614144932648</v>
      </c>
      <c r="AC14">
        <f t="shared" si="3"/>
        <v>0.86648184483784918</v>
      </c>
      <c r="AD14">
        <f t="shared" si="4"/>
        <v>39.816719945325076</v>
      </c>
      <c r="AE14">
        <f t="shared" si="5"/>
        <v>60.716982296787847</v>
      </c>
      <c r="AG14">
        <v>33.976310103838266</v>
      </c>
      <c r="AH14">
        <v>756.05419872572145</v>
      </c>
      <c r="AI14">
        <v>0.86648184483784918</v>
      </c>
      <c r="AJ14">
        <v>1.1955058533036442</v>
      </c>
      <c r="AK14">
        <v>39.816719945325076</v>
      </c>
      <c r="AL14">
        <v>60.716982296787847</v>
      </c>
    </row>
    <row r="15" spans="1:38" x14ac:dyDescent="0.3">
      <c r="E15">
        <f>SUM(E2:E14)</f>
        <v>4956264580</v>
      </c>
      <c r="F15">
        <f>SUM(F2:F14)</f>
        <v>168662326</v>
      </c>
      <c r="G15">
        <f t="shared" ref="G15:L15" si="6">SUM(G2:G14)</f>
        <v>160972079</v>
      </c>
      <c r="H15">
        <f t="shared" si="6"/>
        <v>101410147</v>
      </c>
      <c r="I15">
        <f t="shared" si="6"/>
        <v>86010212</v>
      </c>
      <c r="J15">
        <f t="shared" si="6"/>
        <v>78819349</v>
      </c>
      <c r="K15">
        <f t="shared" si="6"/>
        <v>480105</v>
      </c>
      <c r="L15">
        <f t="shared" si="6"/>
        <v>27938324</v>
      </c>
      <c r="T15">
        <f>SUM(T2:T14)</f>
        <v>3848559039</v>
      </c>
      <c r="U15">
        <f t="shared" ref="U15:AE15" si="7">SUM(U2:U14)</f>
        <v>126.53542626601114</v>
      </c>
      <c r="V15">
        <f t="shared" si="7"/>
        <v>5463.3750523600602</v>
      </c>
      <c r="W15">
        <f t="shared" si="7"/>
        <v>210.50608038096081</v>
      </c>
      <c r="X15">
        <f t="shared" si="7"/>
        <v>29.263387640821005</v>
      </c>
      <c r="Y15">
        <f t="shared" si="7"/>
        <v>91.429322736391882</v>
      </c>
      <c r="Z15">
        <f t="shared" si="7"/>
        <v>81.927196366762928</v>
      </c>
      <c r="AA15">
        <f t="shared" si="7"/>
        <v>0.50082894243700271</v>
      </c>
      <c r="AB15">
        <f t="shared" si="7"/>
        <v>7.3853446945479391</v>
      </c>
      <c r="AC15">
        <f t="shared" si="7"/>
        <v>49.706597367666838</v>
      </c>
      <c r="AD15">
        <f t="shared" si="7"/>
        <v>324.80669437156905</v>
      </c>
      <c r="AE15">
        <f t="shared" si="7"/>
        <v>2348.730712758218</v>
      </c>
    </row>
    <row r="16" spans="1:38" x14ac:dyDescent="0.3">
      <c r="F16">
        <f>F15/907180</f>
        <v>185.91936109702596</v>
      </c>
      <c r="G16">
        <f t="shared" ref="G16:J16" si="8">G15/907180</f>
        <v>177.44227055270179</v>
      </c>
      <c r="H16">
        <f t="shared" si="8"/>
        <v>111.78613615820454</v>
      </c>
      <c r="I16">
        <f t="shared" si="8"/>
        <v>94.810524923388968</v>
      </c>
      <c r="J16">
        <f t="shared" si="8"/>
        <v>86.883913886990456</v>
      </c>
      <c r="K16">
        <f>K15/907180</f>
        <v>0.52922793712383431</v>
      </c>
      <c r="L16">
        <f>L15/1000000</f>
        <v>27.938324000000001</v>
      </c>
      <c r="T16">
        <f>T15/1000000</f>
        <v>3848.5590390000002</v>
      </c>
    </row>
    <row r="17" spans="12:33" ht="15" x14ac:dyDescent="0.25">
      <c r="AA17" s="4"/>
      <c r="AB17" s="4"/>
      <c r="AC17" s="4"/>
      <c r="AD17" s="4"/>
      <c r="AE17" s="4"/>
    </row>
    <row r="21" spans="12:33" x14ac:dyDescent="0.3">
      <c r="L21" s="1" t="s">
        <v>7</v>
      </c>
      <c r="M21" s="1"/>
      <c r="N21" s="1"/>
      <c r="O21" s="1"/>
      <c r="P21" s="1"/>
      <c r="Q21" s="1"/>
      <c r="R21" s="1"/>
      <c r="S21" s="1"/>
      <c r="T21" s="1"/>
      <c r="U21" s="1" t="s">
        <v>207</v>
      </c>
      <c r="V21" s="1" t="s">
        <v>179</v>
      </c>
      <c r="W21" s="1" t="s">
        <v>180</v>
      </c>
      <c r="X21" s="1" t="s">
        <v>39</v>
      </c>
      <c r="Y21" s="1" t="s">
        <v>210</v>
      </c>
      <c r="Z21" s="1" t="s">
        <v>211</v>
      </c>
      <c r="AA21" s="14" t="s">
        <v>194</v>
      </c>
      <c r="AB21" s="14" t="s">
        <v>218</v>
      </c>
      <c r="AC21" s="14" t="s">
        <v>219</v>
      </c>
      <c r="AD21" s="14" t="s">
        <v>217</v>
      </c>
      <c r="AE21" s="14" t="s">
        <v>112</v>
      </c>
    </row>
    <row r="22" spans="12:33" x14ac:dyDescent="0.3">
      <c r="L22">
        <v>3325.9164169999999</v>
      </c>
      <c r="U22">
        <v>210.50608038096081</v>
      </c>
      <c r="V22">
        <v>49.706597367666838</v>
      </c>
      <c r="W22">
        <v>126.53542626601114</v>
      </c>
      <c r="X22">
        <v>5463.3750523600602</v>
      </c>
      <c r="Y22">
        <v>91.429322736391882</v>
      </c>
      <c r="Z22">
        <v>81.927196366762928</v>
      </c>
      <c r="AA22">
        <v>0.50082894243700271</v>
      </c>
      <c r="AB22">
        <v>29.263387640821005</v>
      </c>
      <c r="AC22">
        <v>7.3853446945479391</v>
      </c>
      <c r="AD22">
        <v>324.80669437156905</v>
      </c>
      <c r="AE22">
        <v>2348.730712758218</v>
      </c>
    </row>
    <row r="24" spans="12:33" x14ac:dyDescent="0.3">
      <c r="AG24" t="s">
        <v>207</v>
      </c>
    </row>
    <row r="25" spans="12:33" x14ac:dyDescent="0.3">
      <c r="AG25">
        <v>0.96713441654357457</v>
      </c>
    </row>
    <row r="26" spans="12:33" x14ac:dyDescent="0.3">
      <c r="AG26">
        <v>38.296020635375562</v>
      </c>
    </row>
    <row r="27" spans="12:33" x14ac:dyDescent="0.3">
      <c r="AG27">
        <v>37.047908904517293</v>
      </c>
    </row>
    <row r="28" spans="12:33" x14ac:dyDescent="0.3">
      <c r="AG28">
        <v>19.514019268502391</v>
      </c>
    </row>
    <row r="29" spans="12:33" x14ac:dyDescent="0.3">
      <c r="AG29">
        <v>2.9742631010383827</v>
      </c>
    </row>
    <row r="30" spans="12:33" x14ac:dyDescent="0.3">
      <c r="AG30">
        <v>1.6115622037522872</v>
      </c>
    </row>
    <row r="31" spans="12:33" x14ac:dyDescent="0.3">
      <c r="AG31">
        <v>4.6932086245287596</v>
      </c>
    </row>
    <row r="32" spans="12:33" x14ac:dyDescent="0.3">
      <c r="AG32">
        <v>7.7793249410260366</v>
      </c>
    </row>
    <row r="33" spans="33:33" x14ac:dyDescent="0.3">
      <c r="AG33">
        <v>26.063174893626403</v>
      </c>
    </row>
    <row r="34" spans="33:33" x14ac:dyDescent="0.3">
      <c r="AG34">
        <v>1.9627471946030557</v>
      </c>
    </row>
    <row r="35" spans="33:33" x14ac:dyDescent="0.3">
      <c r="AG35">
        <v>1.1943252717211579</v>
      </c>
    </row>
    <row r="36" spans="33:33" x14ac:dyDescent="0.3">
      <c r="AG36">
        <v>34.426080821887609</v>
      </c>
    </row>
    <row r="37" spans="33:33" x14ac:dyDescent="0.3">
      <c r="AG37">
        <v>33.976310103838266</v>
      </c>
    </row>
  </sheetData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7"/>
  <sheetViews>
    <sheetView topLeftCell="U7" workbookViewId="0">
      <selection activeCell="AD22" sqref="AD22"/>
    </sheetView>
  </sheetViews>
  <sheetFormatPr defaultRowHeight="14.4" x14ac:dyDescent="0.3"/>
  <cols>
    <col min="4" max="4" width="11" bestFit="1" customWidth="1"/>
    <col min="5" max="5" width="10.88671875" customWidth="1"/>
    <col min="6" max="6" width="12.6640625" customWidth="1"/>
    <col min="7" max="7" width="11.109375" customWidth="1"/>
    <col min="8" max="8" width="10.77734375" customWidth="1"/>
    <col min="9" max="9" width="15.109375" customWidth="1"/>
    <col min="10" max="10" width="14.5546875" customWidth="1"/>
    <col min="11" max="11" width="11.5546875" customWidth="1"/>
    <col min="12" max="13" width="11.109375" customWidth="1"/>
    <col min="14" max="14" width="14.77734375" customWidth="1"/>
    <col min="15" max="20" width="11.109375" customWidth="1"/>
    <col min="21" max="21" width="10.6640625" customWidth="1"/>
    <col min="23" max="23" width="12.6640625" customWidth="1"/>
    <col min="24" max="24" width="12.109375" customWidth="1"/>
    <col min="25" max="25" width="14.21875" customWidth="1"/>
    <col min="26" max="26" width="13.5546875" customWidth="1"/>
    <col min="27" max="27" width="11.88671875" customWidth="1"/>
    <col min="28" max="28" width="11.6640625" customWidth="1"/>
  </cols>
  <sheetData>
    <row r="1" spans="1:38" x14ac:dyDescent="0.3">
      <c r="A1" t="s">
        <v>144</v>
      </c>
      <c r="B1" t="s">
        <v>13</v>
      </c>
      <c r="C1" t="s">
        <v>215</v>
      </c>
      <c r="D1" t="s">
        <v>180</v>
      </c>
      <c r="E1" t="s">
        <v>145</v>
      </c>
      <c r="F1" t="s">
        <v>220</v>
      </c>
      <c r="G1" t="s">
        <v>201</v>
      </c>
      <c r="H1" t="s">
        <v>221</v>
      </c>
      <c r="I1" t="s">
        <v>222</v>
      </c>
      <c r="J1" t="s">
        <v>223</v>
      </c>
      <c r="K1" t="s">
        <v>224</v>
      </c>
      <c r="L1" t="s">
        <v>225</v>
      </c>
      <c r="M1" t="s">
        <v>202</v>
      </c>
      <c r="N1" t="s">
        <v>203</v>
      </c>
      <c r="O1" t="s">
        <v>204</v>
      </c>
      <c r="P1" t="s">
        <v>205</v>
      </c>
      <c r="Q1" t="s">
        <v>206</v>
      </c>
      <c r="R1" t="s">
        <v>179</v>
      </c>
      <c r="S1" t="s">
        <v>112</v>
      </c>
      <c r="T1" t="s">
        <v>146</v>
      </c>
      <c r="U1" t="s">
        <v>180</v>
      </c>
      <c r="V1" t="s">
        <v>145</v>
      </c>
      <c r="W1" t="s">
        <v>201</v>
      </c>
      <c r="X1" t="s">
        <v>202</v>
      </c>
      <c r="Y1" t="s">
        <v>203</v>
      </c>
      <c r="Z1" t="s">
        <v>204</v>
      </c>
      <c r="AA1" t="s">
        <v>205</v>
      </c>
      <c r="AB1" t="s">
        <v>206</v>
      </c>
      <c r="AC1" t="s">
        <v>179</v>
      </c>
      <c r="AD1" t="s">
        <v>217</v>
      </c>
      <c r="AE1" t="s">
        <v>112</v>
      </c>
      <c r="AG1" t="s">
        <v>207</v>
      </c>
      <c r="AH1" t="s">
        <v>138</v>
      </c>
      <c r="AI1" t="s">
        <v>179</v>
      </c>
      <c r="AJ1" t="s">
        <v>180</v>
      </c>
      <c r="AK1" t="s">
        <v>217</v>
      </c>
      <c r="AL1" t="s">
        <v>112</v>
      </c>
    </row>
    <row r="2" spans="1:38" x14ac:dyDescent="0.3">
      <c r="A2">
        <v>2011</v>
      </c>
      <c r="B2">
        <v>34005</v>
      </c>
      <c r="C2">
        <v>11</v>
      </c>
      <c r="D2">
        <v>908972</v>
      </c>
      <c r="E2">
        <v>18194538</v>
      </c>
      <c r="F2">
        <v>1029011</v>
      </c>
      <c r="G2">
        <v>947525</v>
      </c>
      <c r="H2">
        <v>32693</v>
      </c>
      <c r="I2">
        <v>186987</v>
      </c>
      <c r="J2">
        <v>840703</v>
      </c>
      <c r="K2">
        <v>1321</v>
      </c>
      <c r="L2">
        <v>79830</v>
      </c>
      <c r="M2">
        <v>8558</v>
      </c>
      <c r="N2">
        <v>172180</v>
      </c>
      <c r="O2">
        <v>774128</v>
      </c>
      <c r="P2">
        <v>1217</v>
      </c>
      <c r="Q2">
        <v>19144</v>
      </c>
      <c r="R2">
        <v>223804</v>
      </c>
      <c r="S2">
        <v>79907560</v>
      </c>
      <c r="T2">
        <v>25074356</v>
      </c>
      <c r="U2">
        <f>D2/907180</f>
        <v>1.0019753521903041</v>
      </c>
      <c r="V2">
        <f>E2/907180</f>
        <v>20.05614982693622</v>
      </c>
      <c r="W2">
        <f>(M2+N2+O2+P2+Q2)/907180</f>
        <v>1.0750093696950991</v>
      </c>
      <c r="X2">
        <f t="shared" ref="X2:AC2" si="0">M2/907180</f>
        <v>9.4336294891862703E-3</v>
      </c>
      <c r="Y2">
        <f t="shared" si="0"/>
        <v>0.18979695319561718</v>
      </c>
      <c r="Z2">
        <f t="shared" si="0"/>
        <v>0.85333450913820852</v>
      </c>
      <c r="AA2">
        <f t="shared" si="0"/>
        <v>1.3415198747767807E-3</v>
      </c>
      <c r="AB2">
        <f t="shared" si="0"/>
        <v>2.1102757997310345E-2</v>
      </c>
      <c r="AC2">
        <f t="shared" si="0"/>
        <v>0.24670296964218788</v>
      </c>
      <c r="AD2">
        <f>(H2+I2+J2+K2+L2)/907180</f>
        <v>1.2583324147357746</v>
      </c>
      <c r="AE2">
        <f>S2/907180</f>
        <v>88.083467448576911</v>
      </c>
      <c r="AG2">
        <v>1.0750093696950991</v>
      </c>
      <c r="AH2">
        <v>20.05614982693622</v>
      </c>
      <c r="AI2">
        <v>0.24670296964218788</v>
      </c>
      <c r="AJ2">
        <v>1.0019753521903041</v>
      </c>
      <c r="AK2">
        <v>1.2583324147357746</v>
      </c>
      <c r="AL2">
        <v>88.083467448576911</v>
      </c>
    </row>
    <row r="3" spans="1:38" x14ac:dyDescent="0.3">
      <c r="A3">
        <v>2011</v>
      </c>
      <c r="B3">
        <v>34005</v>
      </c>
      <c r="C3">
        <v>21</v>
      </c>
      <c r="D3">
        <v>65062164</v>
      </c>
      <c r="E3">
        <v>1138588544</v>
      </c>
      <c r="F3">
        <v>27000568</v>
      </c>
      <c r="G3">
        <v>24883330</v>
      </c>
      <c r="H3">
        <v>32009194</v>
      </c>
      <c r="I3">
        <v>6298103</v>
      </c>
      <c r="J3">
        <v>20580370</v>
      </c>
      <c r="K3">
        <v>122097</v>
      </c>
      <c r="L3">
        <v>13690078</v>
      </c>
      <c r="M3">
        <v>8379369</v>
      </c>
      <c r="N3">
        <v>5809832</v>
      </c>
      <c r="O3">
        <v>18960914</v>
      </c>
      <c r="P3">
        <v>112581</v>
      </c>
      <c r="Q3">
        <v>3282991</v>
      </c>
      <c r="R3">
        <v>20282282</v>
      </c>
      <c r="S3">
        <v>939700160</v>
      </c>
      <c r="T3">
        <v>2150125824</v>
      </c>
      <c r="U3">
        <f t="shared" ref="U3:V14" si="1">D3/907180</f>
        <v>71.719134019709429</v>
      </c>
      <c r="V3">
        <f t="shared" si="1"/>
        <v>1255.0855883066206</v>
      </c>
      <c r="W3">
        <f t="shared" ref="W3:W14" si="2">(M3+N3+O3+P3+Q3)/907180</f>
        <v>40.284934632597718</v>
      </c>
      <c r="X3">
        <f t="shared" ref="X3:AC14" si="3">M3/907180</f>
        <v>9.2367214885689712</v>
      </c>
      <c r="Y3">
        <f t="shared" si="3"/>
        <v>6.4042769902334706</v>
      </c>
      <c r="Z3">
        <f t="shared" si="3"/>
        <v>20.90093917414405</v>
      </c>
      <c r="AA3">
        <f t="shared" si="3"/>
        <v>0.12409995811195132</v>
      </c>
      <c r="AB3">
        <f t="shared" si="3"/>
        <v>3.6188970215392757</v>
      </c>
      <c r="AC3">
        <f t="shared" si="3"/>
        <v>22.357505676932913</v>
      </c>
      <c r="AD3">
        <f t="shared" ref="AD3:AD14" si="4">(H3+I3+J3+K3+L3)/907180</f>
        <v>80.138276857955418</v>
      </c>
      <c r="AE3">
        <f t="shared" ref="AE3:AE14" si="5">S3/907180</f>
        <v>1035.8475275028109</v>
      </c>
      <c r="AG3">
        <v>40.284934632597718</v>
      </c>
      <c r="AH3">
        <v>1255.0855883066206</v>
      </c>
      <c r="AI3">
        <v>22.357505676932913</v>
      </c>
      <c r="AJ3">
        <v>71.719134019709429</v>
      </c>
      <c r="AK3">
        <v>80.138276857955418</v>
      </c>
      <c r="AL3">
        <v>1035.8475275028109</v>
      </c>
    </row>
    <row r="4" spans="1:38" x14ac:dyDescent="0.3">
      <c r="A4">
        <v>2011</v>
      </c>
      <c r="B4">
        <v>34005</v>
      </c>
      <c r="C4">
        <v>31</v>
      </c>
      <c r="D4">
        <v>40956220</v>
      </c>
      <c r="E4">
        <v>1210489600</v>
      </c>
      <c r="F4">
        <v>25561738</v>
      </c>
      <c r="G4">
        <v>23721244</v>
      </c>
      <c r="H4">
        <v>37005068</v>
      </c>
      <c r="I4">
        <v>5395100</v>
      </c>
      <c r="J4">
        <v>20043392</v>
      </c>
      <c r="K4">
        <v>123243</v>
      </c>
      <c r="L4">
        <v>9846251</v>
      </c>
      <c r="M4">
        <v>9687193</v>
      </c>
      <c r="N4">
        <v>5088537</v>
      </c>
      <c r="O4">
        <v>18518556</v>
      </c>
      <c r="P4">
        <v>114153</v>
      </c>
      <c r="Q4">
        <v>2361210</v>
      </c>
      <c r="R4">
        <v>18929230</v>
      </c>
      <c r="S4">
        <v>668204480</v>
      </c>
      <c r="T4">
        <v>1507045120</v>
      </c>
      <c r="U4">
        <f t="shared" si="1"/>
        <v>45.146740448422584</v>
      </c>
      <c r="V4">
        <f t="shared" si="1"/>
        <v>1334.3433497211138</v>
      </c>
      <c r="W4">
        <f t="shared" si="2"/>
        <v>39.429494697854892</v>
      </c>
      <c r="X4">
        <f t="shared" si="3"/>
        <v>10.678358208955224</v>
      </c>
      <c r="Y4">
        <f t="shared" si="3"/>
        <v>5.6091811988800462</v>
      </c>
      <c r="Z4">
        <f t="shared" si="3"/>
        <v>20.413320399479705</v>
      </c>
      <c r="AA4">
        <f t="shared" si="3"/>
        <v>0.12583280054674928</v>
      </c>
      <c r="AB4">
        <f t="shared" si="3"/>
        <v>2.6028020899931654</v>
      </c>
      <c r="AC4">
        <f t="shared" si="3"/>
        <v>20.866013360082896</v>
      </c>
      <c r="AD4">
        <f t="shared" si="4"/>
        <v>79.822145549945986</v>
      </c>
      <c r="AE4">
        <f t="shared" si="5"/>
        <v>736.57320487665072</v>
      </c>
      <c r="AG4">
        <v>39.429494697854892</v>
      </c>
      <c r="AH4">
        <v>1334.3433497211138</v>
      </c>
      <c r="AI4">
        <v>20.866013360082896</v>
      </c>
      <c r="AJ4">
        <v>45.146740448422584</v>
      </c>
      <c r="AK4">
        <v>79.822145549945986</v>
      </c>
      <c r="AL4">
        <v>736.57320487665072</v>
      </c>
    </row>
    <row r="5" spans="1:38" x14ac:dyDescent="0.3">
      <c r="A5">
        <v>2011</v>
      </c>
      <c r="B5">
        <v>34005</v>
      </c>
      <c r="C5">
        <v>32</v>
      </c>
      <c r="D5">
        <v>13659315</v>
      </c>
      <c r="E5">
        <v>593079744</v>
      </c>
      <c r="F5">
        <v>16113455</v>
      </c>
      <c r="G5">
        <v>15312280</v>
      </c>
      <c r="H5">
        <v>12469889</v>
      </c>
      <c r="I5">
        <v>7303265</v>
      </c>
      <c r="J5">
        <v>8754423</v>
      </c>
      <c r="K5">
        <v>55766</v>
      </c>
      <c r="L5">
        <v>3423014</v>
      </c>
      <c r="M5">
        <v>3264370</v>
      </c>
      <c r="N5">
        <v>7039720</v>
      </c>
      <c r="O5">
        <v>8220014</v>
      </c>
      <c r="P5">
        <v>52544</v>
      </c>
      <c r="Q5">
        <v>820867</v>
      </c>
      <c r="R5">
        <v>5927908</v>
      </c>
      <c r="S5">
        <v>245808816</v>
      </c>
      <c r="T5">
        <v>502037536</v>
      </c>
      <c r="U5">
        <f t="shared" si="1"/>
        <v>15.056896095592936</v>
      </c>
      <c r="V5">
        <f t="shared" si="1"/>
        <v>653.76192596838553</v>
      </c>
      <c r="W5">
        <f t="shared" si="2"/>
        <v>21.382211909433629</v>
      </c>
      <c r="X5">
        <f t="shared" si="3"/>
        <v>3.5983707753698275</v>
      </c>
      <c r="Y5">
        <f t="shared" si="3"/>
        <v>7.760003527414626</v>
      </c>
      <c r="Z5">
        <f t="shared" si="3"/>
        <v>9.0610617518022885</v>
      </c>
      <c r="AA5">
        <f t="shared" si="3"/>
        <v>5.7920148151414275E-2</v>
      </c>
      <c r="AB5">
        <f t="shared" si="3"/>
        <v>0.90485570669547388</v>
      </c>
      <c r="AC5">
        <f t="shared" si="3"/>
        <v>6.5344341806477217</v>
      </c>
      <c r="AD5">
        <f t="shared" si="4"/>
        <v>35.281153685045965</v>
      </c>
      <c r="AE5">
        <f t="shared" si="5"/>
        <v>270.95925395180672</v>
      </c>
      <c r="AG5">
        <v>21.382211909433629</v>
      </c>
      <c r="AH5">
        <v>653.76192596838553</v>
      </c>
      <c r="AI5">
        <v>6.5344341806477217</v>
      </c>
      <c r="AJ5">
        <v>15.056896095592936</v>
      </c>
      <c r="AK5">
        <v>35.281153685045965</v>
      </c>
      <c r="AL5">
        <v>270.95925395180672</v>
      </c>
    </row>
    <row r="6" spans="1:38" x14ac:dyDescent="0.3">
      <c r="A6">
        <v>2011</v>
      </c>
      <c r="B6">
        <v>34005</v>
      </c>
      <c r="C6">
        <v>41</v>
      </c>
      <c r="D6">
        <v>157722</v>
      </c>
      <c r="E6">
        <v>87153096</v>
      </c>
      <c r="F6">
        <v>5289527</v>
      </c>
      <c r="G6">
        <v>5131006</v>
      </c>
      <c r="H6">
        <v>781787</v>
      </c>
      <c r="I6">
        <v>2849407</v>
      </c>
      <c r="J6">
        <v>825938</v>
      </c>
      <c r="K6">
        <v>5367</v>
      </c>
      <c r="L6">
        <v>159826</v>
      </c>
      <c r="M6">
        <v>204656</v>
      </c>
      <c r="N6">
        <v>2764001</v>
      </c>
      <c r="O6">
        <v>801182</v>
      </c>
      <c r="P6">
        <v>5233</v>
      </c>
      <c r="Q6">
        <v>38328</v>
      </c>
      <c r="R6">
        <v>95974</v>
      </c>
      <c r="S6">
        <v>4211363</v>
      </c>
      <c r="T6">
        <v>6742414</v>
      </c>
      <c r="U6">
        <f t="shared" si="1"/>
        <v>0.1738596529905862</v>
      </c>
      <c r="V6">
        <f t="shared" si="1"/>
        <v>96.070345466169883</v>
      </c>
      <c r="W6">
        <f t="shared" si="2"/>
        <v>4.2035759165766438</v>
      </c>
      <c r="X6">
        <f t="shared" si="3"/>
        <v>0.2255958023765956</v>
      </c>
      <c r="Y6">
        <f t="shared" si="3"/>
        <v>3.0468054851297426</v>
      </c>
      <c r="Z6">
        <f t="shared" si="3"/>
        <v>0.88315659516303269</v>
      </c>
      <c r="AA6">
        <f t="shared" si="3"/>
        <v>5.7684252298331089E-3</v>
      </c>
      <c r="AB6">
        <f t="shared" si="3"/>
        <v>4.224960867743998E-2</v>
      </c>
      <c r="AC6">
        <f t="shared" si="3"/>
        <v>0.1057937785224542</v>
      </c>
      <c r="AD6">
        <f t="shared" si="4"/>
        <v>5.0952677528164205</v>
      </c>
      <c r="AE6">
        <f t="shared" si="5"/>
        <v>4.6422573248969332</v>
      </c>
      <c r="AG6">
        <v>4.2035759165766438</v>
      </c>
      <c r="AH6">
        <v>96.070345466169883</v>
      </c>
      <c r="AI6">
        <v>0.1057937785224542</v>
      </c>
      <c r="AJ6">
        <v>0.1738596529905862</v>
      </c>
      <c r="AK6">
        <v>5.0952677528164205</v>
      </c>
      <c r="AL6">
        <v>4.6422573248969332</v>
      </c>
    </row>
    <row r="7" spans="1:38" x14ac:dyDescent="0.3">
      <c r="A7">
        <v>2011</v>
      </c>
      <c r="B7">
        <v>34005</v>
      </c>
      <c r="C7">
        <v>42</v>
      </c>
      <c r="D7">
        <v>95862</v>
      </c>
      <c r="E7">
        <v>55131460</v>
      </c>
      <c r="F7">
        <v>2896650</v>
      </c>
      <c r="G7">
        <v>2809887</v>
      </c>
      <c r="H7">
        <v>324904</v>
      </c>
      <c r="I7">
        <v>1526370</v>
      </c>
      <c r="J7">
        <v>518741</v>
      </c>
      <c r="K7">
        <v>2992</v>
      </c>
      <c r="L7">
        <v>75781</v>
      </c>
      <c r="M7">
        <v>85053</v>
      </c>
      <c r="N7">
        <v>1480623</v>
      </c>
      <c r="O7">
        <v>503237</v>
      </c>
      <c r="P7">
        <v>2915</v>
      </c>
      <c r="Q7">
        <v>18173</v>
      </c>
      <c r="R7">
        <v>54514</v>
      </c>
      <c r="S7">
        <v>3294869</v>
      </c>
      <c r="T7">
        <v>6011600</v>
      </c>
      <c r="U7">
        <f t="shared" si="1"/>
        <v>0.1056703190105602</v>
      </c>
      <c r="V7">
        <f t="shared" si="1"/>
        <v>60.772349478604028</v>
      </c>
      <c r="W7">
        <f t="shared" si="2"/>
        <v>2.303843779624771</v>
      </c>
      <c r="X7">
        <f t="shared" si="3"/>
        <v>9.3755373795718605E-2</v>
      </c>
      <c r="Y7">
        <f t="shared" si="3"/>
        <v>1.6321160078484975</v>
      </c>
      <c r="Z7">
        <f t="shared" si="3"/>
        <v>0.55472673559822749</v>
      </c>
      <c r="AA7">
        <f t="shared" si="3"/>
        <v>3.2132542604554775E-3</v>
      </c>
      <c r="AB7">
        <f t="shared" si="3"/>
        <v>2.0032408121872174E-2</v>
      </c>
      <c r="AC7">
        <f t="shared" si="3"/>
        <v>6.0091712780264116E-2</v>
      </c>
      <c r="AD7">
        <f t="shared" si="4"/>
        <v>2.6993408143918516</v>
      </c>
      <c r="AE7">
        <f t="shared" si="5"/>
        <v>3.6319903437024625</v>
      </c>
      <c r="AG7">
        <v>2.303843779624771</v>
      </c>
      <c r="AH7">
        <v>60.772349478604028</v>
      </c>
      <c r="AI7">
        <v>6.0091712780264116E-2</v>
      </c>
      <c r="AJ7">
        <v>0.1056703190105602</v>
      </c>
      <c r="AK7">
        <v>2.6993408143918516</v>
      </c>
      <c r="AL7">
        <v>3.6319903437024625</v>
      </c>
    </row>
    <row r="8" spans="1:38" x14ac:dyDescent="0.3">
      <c r="A8">
        <v>2011</v>
      </c>
      <c r="B8">
        <v>34005</v>
      </c>
      <c r="C8">
        <v>43</v>
      </c>
      <c r="D8">
        <v>208727</v>
      </c>
      <c r="E8">
        <v>66090596</v>
      </c>
      <c r="F8">
        <v>3631672</v>
      </c>
      <c r="G8">
        <v>3522411</v>
      </c>
      <c r="H8">
        <v>1046002</v>
      </c>
      <c r="I8">
        <v>2011585</v>
      </c>
      <c r="J8">
        <v>1613911</v>
      </c>
      <c r="K8">
        <v>6176</v>
      </c>
      <c r="L8">
        <v>229639</v>
      </c>
      <c r="M8">
        <v>273823</v>
      </c>
      <c r="N8">
        <v>1951208</v>
      </c>
      <c r="O8">
        <v>1565197</v>
      </c>
      <c r="P8">
        <v>6007</v>
      </c>
      <c r="Q8">
        <v>55069</v>
      </c>
      <c r="R8">
        <v>97541</v>
      </c>
      <c r="S8">
        <v>7092720</v>
      </c>
      <c r="T8">
        <v>12224081</v>
      </c>
      <c r="U8">
        <f t="shared" si="1"/>
        <v>0.23008333517052845</v>
      </c>
      <c r="V8">
        <f t="shared" si="1"/>
        <v>72.852792169139533</v>
      </c>
      <c r="W8">
        <f t="shared" si="2"/>
        <v>4.2453581428161993</v>
      </c>
      <c r="X8">
        <f t="shared" si="3"/>
        <v>0.30183976719063471</v>
      </c>
      <c r="Y8">
        <f t="shared" si="3"/>
        <v>2.1508498864613417</v>
      </c>
      <c r="Z8">
        <f t="shared" si="3"/>
        <v>1.7253433717674551</v>
      </c>
      <c r="AA8">
        <f t="shared" si="3"/>
        <v>6.6216186423862962E-3</v>
      </c>
      <c r="AB8">
        <f t="shared" si="3"/>
        <v>6.0703498754381711E-2</v>
      </c>
      <c r="AC8">
        <f t="shared" si="3"/>
        <v>0.10752110937189974</v>
      </c>
      <c r="AD8">
        <f t="shared" si="4"/>
        <v>5.4094148900989882</v>
      </c>
      <c r="AE8">
        <f t="shared" si="5"/>
        <v>7.8184263321501799</v>
      </c>
      <c r="AG8">
        <v>4.2453581428161993</v>
      </c>
      <c r="AH8">
        <v>72.852792169139533</v>
      </c>
      <c r="AI8">
        <v>0.10752110937189974</v>
      </c>
      <c r="AJ8">
        <v>0.23008333517052845</v>
      </c>
      <c r="AK8">
        <v>5.4094148900989882</v>
      </c>
      <c r="AL8">
        <v>7.8184263321501799</v>
      </c>
    </row>
    <row r="9" spans="1:38" x14ac:dyDescent="0.3">
      <c r="A9">
        <v>2011</v>
      </c>
      <c r="B9">
        <v>34005</v>
      </c>
      <c r="C9">
        <v>51</v>
      </c>
      <c r="D9">
        <v>365158</v>
      </c>
      <c r="E9">
        <v>121995968</v>
      </c>
      <c r="F9">
        <v>6592119</v>
      </c>
      <c r="G9">
        <v>6394247</v>
      </c>
      <c r="H9">
        <v>1471639</v>
      </c>
      <c r="I9">
        <v>3832048</v>
      </c>
      <c r="J9">
        <v>1444868</v>
      </c>
      <c r="K9">
        <v>12558</v>
      </c>
      <c r="L9">
        <v>340492</v>
      </c>
      <c r="M9">
        <v>385246</v>
      </c>
      <c r="N9">
        <v>3717162</v>
      </c>
      <c r="O9">
        <v>1401269</v>
      </c>
      <c r="P9">
        <v>12215</v>
      </c>
      <c r="Q9">
        <v>81653</v>
      </c>
      <c r="R9">
        <v>217583</v>
      </c>
      <c r="S9">
        <v>7208550</v>
      </c>
      <c r="T9">
        <v>15070131</v>
      </c>
      <c r="U9">
        <f t="shared" si="1"/>
        <v>0.40251989682312223</v>
      </c>
      <c r="V9">
        <f t="shared" si="1"/>
        <v>134.47823805639453</v>
      </c>
      <c r="W9">
        <f t="shared" si="2"/>
        <v>6.170269406292026</v>
      </c>
      <c r="X9">
        <f t="shared" si="3"/>
        <v>0.4246632421349677</v>
      </c>
      <c r="Y9">
        <f t="shared" si="3"/>
        <v>4.0974911263475828</v>
      </c>
      <c r="Z9">
        <f t="shared" si="3"/>
        <v>1.5446427390374566</v>
      </c>
      <c r="AA9">
        <f t="shared" si="3"/>
        <v>1.3464803015939504E-2</v>
      </c>
      <c r="AB9">
        <f t="shared" si="3"/>
        <v>9.0007495756079275E-2</v>
      </c>
      <c r="AC9">
        <f t="shared" si="3"/>
        <v>0.2398454551467184</v>
      </c>
      <c r="AD9">
        <f t="shared" si="4"/>
        <v>7.828220419321414</v>
      </c>
      <c r="AE9">
        <f t="shared" si="5"/>
        <v>7.9461077184241278</v>
      </c>
      <c r="AG9">
        <v>6.170269406292026</v>
      </c>
      <c r="AH9">
        <v>134.47823805639453</v>
      </c>
      <c r="AI9">
        <v>0.2398454551467184</v>
      </c>
      <c r="AJ9">
        <v>0.40251989682312223</v>
      </c>
      <c r="AK9">
        <v>7.828220419321414</v>
      </c>
      <c r="AL9">
        <v>7.9461077184241278</v>
      </c>
    </row>
    <row r="10" spans="1:38" x14ac:dyDescent="0.3">
      <c r="A10">
        <v>2011</v>
      </c>
      <c r="B10">
        <v>34005</v>
      </c>
      <c r="C10">
        <v>52</v>
      </c>
      <c r="D10">
        <v>3297377</v>
      </c>
      <c r="E10">
        <v>608861120</v>
      </c>
      <c r="F10">
        <v>24562374</v>
      </c>
      <c r="G10">
        <v>23802430</v>
      </c>
      <c r="H10">
        <v>8794563</v>
      </c>
      <c r="I10">
        <v>11513627</v>
      </c>
      <c r="J10">
        <v>12991819</v>
      </c>
      <c r="K10">
        <v>56932</v>
      </c>
      <c r="L10">
        <v>1658935</v>
      </c>
      <c r="M10">
        <v>2302239</v>
      </c>
      <c r="N10">
        <v>11165433</v>
      </c>
      <c r="O10">
        <v>12581892</v>
      </c>
      <c r="P10">
        <v>55099</v>
      </c>
      <c r="Q10">
        <v>397826</v>
      </c>
      <c r="R10">
        <v>1694929</v>
      </c>
      <c r="S10">
        <v>93175664</v>
      </c>
      <c r="T10">
        <v>122475528</v>
      </c>
      <c r="U10">
        <f t="shared" si="1"/>
        <v>3.6347549549152318</v>
      </c>
      <c r="V10">
        <f t="shared" si="1"/>
        <v>671.1580061288829</v>
      </c>
      <c r="W10">
        <f t="shared" si="2"/>
        <v>29.214146034965498</v>
      </c>
      <c r="X10">
        <f t="shared" si="3"/>
        <v>2.5377973500297624</v>
      </c>
      <c r="Y10">
        <f t="shared" si="3"/>
        <v>12.307847395224762</v>
      </c>
      <c r="Z10">
        <f t="shared" si="3"/>
        <v>13.869234330562843</v>
      </c>
      <c r="AA10">
        <f t="shared" si="3"/>
        <v>6.0736568266496177E-2</v>
      </c>
      <c r="AB10">
        <f t="shared" si="3"/>
        <v>0.4385303908816332</v>
      </c>
      <c r="AC10">
        <f t="shared" si="3"/>
        <v>1.8683491699552459</v>
      </c>
      <c r="AD10">
        <f t="shared" si="4"/>
        <v>38.598597852686346</v>
      </c>
      <c r="AE10">
        <f t="shared" si="5"/>
        <v>102.70912498070945</v>
      </c>
      <c r="AG10">
        <v>29.214146034965498</v>
      </c>
      <c r="AH10">
        <v>671.1580061288829</v>
      </c>
      <c r="AI10">
        <v>1.8683491699552459</v>
      </c>
      <c r="AJ10">
        <v>3.6347549549152318</v>
      </c>
      <c r="AK10">
        <v>38.598597852686346</v>
      </c>
      <c r="AL10">
        <v>102.70912498070945</v>
      </c>
    </row>
    <row r="11" spans="1:38" x14ac:dyDescent="0.3">
      <c r="A11">
        <v>2011</v>
      </c>
      <c r="B11">
        <v>34005</v>
      </c>
      <c r="C11">
        <v>53</v>
      </c>
      <c r="D11">
        <v>238454</v>
      </c>
      <c r="E11">
        <v>44343636</v>
      </c>
      <c r="F11">
        <v>1862842</v>
      </c>
      <c r="G11">
        <v>1805161</v>
      </c>
      <c r="H11">
        <v>630326</v>
      </c>
      <c r="I11">
        <v>816076</v>
      </c>
      <c r="J11">
        <v>1042861</v>
      </c>
      <c r="K11">
        <v>3905</v>
      </c>
      <c r="L11">
        <v>120359</v>
      </c>
      <c r="M11">
        <v>165007</v>
      </c>
      <c r="N11">
        <v>791402</v>
      </c>
      <c r="O11">
        <v>1009979</v>
      </c>
      <c r="P11">
        <v>3780</v>
      </c>
      <c r="Q11">
        <v>28863</v>
      </c>
      <c r="R11">
        <v>115803</v>
      </c>
      <c r="S11">
        <v>7042375</v>
      </c>
      <c r="T11">
        <v>8893430</v>
      </c>
      <c r="U11">
        <f t="shared" si="1"/>
        <v>0.26285191472475145</v>
      </c>
      <c r="V11">
        <f t="shared" si="1"/>
        <v>48.880746930046961</v>
      </c>
      <c r="W11">
        <f t="shared" si="2"/>
        <v>2.2035659957230096</v>
      </c>
      <c r="X11">
        <f t="shared" si="3"/>
        <v>0.1818900328490487</v>
      </c>
      <c r="Y11">
        <f t="shared" si="3"/>
        <v>0.87237593421371729</v>
      </c>
      <c r="Z11">
        <f t="shared" si="3"/>
        <v>1.113317092528495</v>
      </c>
      <c r="AA11">
        <f t="shared" si="3"/>
        <v>4.1667585264225405E-3</v>
      </c>
      <c r="AB11">
        <f t="shared" si="3"/>
        <v>3.1816177605326394E-2</v>
      </c>
      <c r="AC11">
        <f t="shared" si="3"/>
        <v>0.12765162371304481</v>
      </c>
      <c r="AD11">
        <f t="shared" si="4"/>
        <v>2.880935426266011</v>
      </c>
      <c r="AE11">
        <f t="shared" si="5"/>
        <v>7.762930179236756</v>
      </c>
      <c r="AG11">
        <v>2.2035659957230096</v>
      </c>
      <c r="AH11">
        <v>48.880746930046961</v>
      </c>
      <c r="AI11">
        <v>0.12765162371304481</v>
      </c>
      <c r="AJ11">
        <v>0.26285191472475145</v>
      </c>
      <c r="AK11">
        <v>2.880935426266011</v>
      </c>
      <c r="AL11">
        <v>7.762930179236756</v>
      </c>
    </row>
    <row r="12" spans="1:38" x14ac:dyDescent="0.3">
      <c r="A12">
        <v>2011</v>
      </c>
      <c r="B12">
        <v>34005</v>
      </c>
      <c r="C12">
        <v>54</v>
      </c>
      <c r="D12">
        <v>311444</v>
      </c>
      <c r="E12">
        <v>56654052</v>
      </c>
      <c r="F12">
        <v>1535993</v>
      </c>
      <c r="G12">
        <v>1479857</v>
      </c>
      <c r="H12">
        <v>559130</v>
      </c>
      <c r="I12">
        <v>621057</v>
      </c>
      <c r="J12">
        <v>911851</v>
      </c>
      <c r="K12">
        <v>3085</v>
      </c>
      <c r="L12">
        <v>109397</v>
      </c>
      <c r="M12">
        <v>146369</v>
      </c>
      <c r="N12">
        <v>601553</v>
      </c>
      <c r="O12">
        <v>875353</v>
      </c>
      <c r="P12">
        <v>2952</v>
      </c>
      <c r="Q12">
        <v>26234</v>
      </c>
      <c r="R12">
        <v>194401</v>
      </c>
      <c r="S12">
        <v>16171173</v>
      </c>
      <c r="T12">
        <v>9771956</v>
      </c>
      <c r="U12">
        <f t="shared" si="1"/>
        <v>0.34331003769924379</v>
      </c>
      <c r="V12">
        <f t="shared" si="1"/>
        <v>62.450728631583587</v>
      </c>
      <c r="W12">
        <f t="shared" si="2"/>
        <v>1.8215359686060097</v>
      </c>
      <c r="X12">
        <f t="shared" si="3"/>
        <v>0.16134504728940233</v>
      </c>
      <c r="Y12">
        <f t="shared" si="3"/>
        <v>0.66310214069975093</v>
      </c>
      <c r="Z12">
        <f t="shared" si="3"/>
        <v>0.96491655459776449</v>
      </c>
      <c r="AA12">
        <f t="shared" si="3"/>
        <v>3.2540399920633171E-3</v>
      </c>
      <c r="AB12">
        <f t="shared" si="3"/>
        <v>2.8918186027028815E-2</v>
      </c>
      <c r="AC12">
        <f t="shared" si="3"/>
        <v>0.21429154081880111</v>
      </c>
      <c r="AD12">
        <f t="shared" si="4"/>
        <v>2.4300800282193169</v>
      </c>
      <c r="AE12">
        <f t="shared" si="5"/>
        <v>17.825760047620097</v>
      </c>
      <c r="AG12">
        <v>1.8215359686060097</v>
      </c>
      <c r="AH12">
        <v>62.450728631583587</v>
      </c>
      <c r="AI12">
        <v>0.21429154081880111</v>
      </c>
      <c r="AJ12">
        <v>0.34331003769924379</v>
      </c>
      <c r="AK12">
        <v>2.4300800282193169</v>
      </c>
      <c r="AL12">
        <v>17.825760047620097</v>
      </c>
    </row>
    <row r="13" spans="1:38" x14ac:dyDescent="0.3">
      <c r="A13">
        <v>2011</v>
      </c>
      <c r="B13">
        <v>34005</v>
      </c>
      <c r="C13">
        <v>61</v>
      </c>
      <c r="D13">
        <v>1569962</v>
      </c>
      <c r="E13">
        <v>640348288</v>
      </c>
      <c r="F13">
        <v>34598432</v>
      </c>
      <c r="G13">
        <v>33561364</v>
      </c>
      <c r="H13">
        <v>5964823</v>
      </c>
      <c r="I13">
        <v>27314440</v>
      </c>
      <c r="J13">
        <v>7209681</v>
      </c>
      <c r="K13">
        <v>74297</v>
      </c>
      <c r="L13">
        <v>1338498</v>
      </c>
      <c r="M13">
        <v>1561472</v>
      </c>
      <c r="N13">
        <v>26495692</v>
      </c>
      <c r="O13">
        <v>6993385</v>
      </c>
      <c r="P13">
        <v>72288</v>
      </c>
      <c r="Q13">
        <v>320983</v>
      </c>
      <c r="R13">
        <v>1034461</v>
      </c>
      <c r="S13">
        <v>30169132</v>
      </c>
      <c r="T13">
        <v>63639472</v>
      </c>
      <c r="U13">
        <f t="shared" si="1"/>
        <v>1.7305959126083026</v>
      </c>
      <c r="V13">
        <f t="shared" si="1"/>
        <v>705.86684891642233</v>
      </c>
      <c r="W13">
        <f t="shared" si="2"/>
        <v>39.070327829096762</v>
      </c>
      <c r="X13">
        <f t="shared" si="3"/>
        <v>1.7212372406799092</v>
      </c>
      <c r="Y13">
        <f t="shared" si="3"/>
        <v>29.206653585837429</v>
      </c>
      <c r="Z13">
        <f t="shared" si="3"/>
        <v>7.7089276659538353</v>
      </c>
      <c r="AA13">
        <f t="shared" si="3"/>
        <v>7.9684296391013917E-2</v>
      </c>
      <c r="AB13">
        <f t="shared" si="3"/>
        <v>0.35382504023457306</v>
      </c>
      <c r="AC13">
        <f t="shared" si="3"/>
        <v>1.1403040190480389</v>
      </c>
      <c r="AD13">
        <f t="shared" si="4"/>
        <v>46.189002182587799</v>
      </c>
      <c r="AE13">
        <f t="shared" si="5"/>
        <v>33.255949205229392</v>
      </c>
      <c r="AG13">
        <v>39.070327829096762</v>
      </c>
      <c r="AH13">
        <v>705.86684891642233</v>
      </c>
      <c r="AI13">
        <v>1.1403040190480389</v>
      </c>
      <c r="AJ13">
        <v>1.7305959126083026</v>
      </c>
      <c r="AK13">
        <v>46.189002182587799</v>
      </c>
      <c r="AL13">
        <v>33.255949205229392</v>
      </c>
    </row>
    <row r="14" spans="1:38" x14ac:dyDescent="0.3">
      <c r="A14">
        <v>2011</v>
      </c>
      <c r="B14">
        <v>34005</v>
      </c>
      <c r="C14">
        <v>62</v>
      </c>
      <c r="D14">
        <v>1205988</v>
      </c>
      <c r="E14">
        <v>758345088</v>
      </c>
      <c r="F14">
        <v>34414564</v>
      </c>
      <c r="G14">
        <v>33383232</v>
      </c>
      <c r="H14">
        <v>4943213</v>
      </c>
      <c r="I14">
        <v>26886872</v>
      </c>
      <c r="J14">
        <v>7463993</v>
      </c>
      <c r="K14">
        <v>63699</v>
      </c>
      <c r="L14">
        <v>1117118</v>
      </c>
      <c r="M14">
        <v>1294035</v>
      </c>
      <c r="N14">
        <v>26080980</v>
      </c>
      <c r="O14">
        <v>7240268</v>
      </c>
      <c r="P14">
        <v>61988</v>
      </c>
      <c r="Q14">
        <v>267894</v>
      </c>
      <c r="R14">
        <v>886184</v>
      </c>
      <c r="S14">
        <v>58695412</v>
      </c>
      <c r="T14">
        <v>48451892</v>
      </c>
      <c r="U14">
        <f t="shared" si="1"/>
        <v>1.3293811591966314</v>
      </c>
      <c r="V14">
        <f t="shared" si="1"/>
        <v>835.93673581869086</v>
      </c>
      <c r="W14">
        <f t="shared" si="2"/>
        <v>38.520651910315486</v>
      </c>
      <c r="X14">
        <f t="shared" si="3"/>
        <v>1.4264368703013734</v>
      </c>
      <c r="Y14">
        <f t="shared" si="3"/>
        <v>28.749509468903636</v>
      </c>
      <c r="Z14">
        <f t="shared" si="3"/>
        <v>7.9810710112656809</v>
      </c>
      <c r="AA14">
        <f t="shared" si="3"/>
        <v>6.8330430565047728E-2</v>
      </c>
      <c r="AB14">
        <f t="shared" si="3"/>
        <v>0.29530412927974603</v>
      </c>
      <c r="AC14">
        <f t="shared" si="3"/>
        <v>0.97685575078815667</v>
      </c>
      <c r="AD14">
        <f t="shared" si="4"/>
        <v>44.616167684472764</v>
      </c>
      <c r="AE14">
        <f t="shared" si="5"/>
        <v>64.700954606583039</v>
      </c>
      <c r="AG14">
        <v>38.520651910315486</v>
      </c>
      <c r="AH14">
        <v>835.93673581869086</v>
      </c>
      <c r="AI14">
        <v>0.97685575078815667</v>
      </c>
      <c r="AJ14">
        <v>1.3293811591966314</v>
      </c>
      <c r="AK14">
        <v>44.616167684472764</v>
      </c>
      <c r="AL14">
        <v>64.700954606583039</v>
      </c>
    </row>
    <row r="15" spans="1:38" x14ac:dyDescent="0.3">
      <c r="E15">
        <f>SUM(E2:E14)</f>
        <v>5399275730</v>
      </c>
      <c r="F15">
        <f>SUM(F2:F14)</f>
        <v>185088945</v>
      </c>
      <c r="G15">
        <f t="shared" ref="G15:L15" si="6">SUM(G2:G14)</f>
        <v>176753974</v>
      </c>
      <c r="H15">
        <f t="shared" si="6"/>
        <v>106033231</v>
      </c>
      <c r="I15">
        <f t="shared" si="6"/>
        <v>96554937</v>
      </c>
      <c r="J15">
        <f t="shared" si="6"/>
        <v>84242551</v>
      </c>
      <c r="K15">
        <f t="shared" si="6"/>
        <v>531438</v>
      </c>
      <c r="L15">
        <f t="shared" si="6"/>
        <v>32189218</v>
      </c>
      <c r="T15">
        <f>SUM(T2:T14)</f>
        <v>4477563340</v>
      </c>
      <c r="U15">
        <f t="shared" ref="U15:AE15" si="7">SUM(U2:U14)</f>
        <v>141.13777309905419</v>
      </c>
      <c r="V15">
        <f t="shared" si="7"/>
        <v>5951.7138054189909</v>
      </c>
      <c r="W15">
        <f t="shared" si="7"/>
        <v>229.92492559359775</v>
      </c>
      <c r="X15">
        <f t="shared" si="7"/>
        <v>30.597444829030618</v>
      </c>
      <c r="Y15">
        <f t="shared" si="7"/>
        <v>102.69000970039022</v>
      </c>
      <c r="Z15">
        <f t="shared" si="7"/>
        <v>87.573991931039046</v>
      </c>
      <c r="AA15">
        <f t="shared" si="7"/>
        <v>0.55443462157454981</v>
      </c>
      <c r="AB15">
        <f t="shared" si="7"/>
        <v>8.5090445115633049</v>
      </c>
      <c r="AC15">
        <f t="shared" si="7"/>
        <v>54.845360347450338</v>
      </c>
      <c r="AD15">
        <f t="shared" si="7"/>
        <v>352.24693555854407</v>
      </c>
      <c r="AE15">
        <f t="shared" si="7"/>
        <v>2381.7569545183969</v>
      </c>
    </row>
    <row r="16" spans="1:38" x14ac:dyDescent="0.3">
      <c r="F16">
        <f>F15/907180</f>
        <v>204.02670363103243</v>
      </c>
      <c r="G16">
        <f t="shared" ref="G16:J16" si="8">G15/907180</f>
        <v>194.83892281575874</v>
      </c>
      <c r="H16">
        <f t="shared" si="8"/>
        <v>116.88224056967746</v>
      </c>
      <c r="I16">
        <f t="shared" si="8"/>
        <v>106.43415529442889</v>
      </c>
      <c r="J16">
        <f t="shared" si="8"/>
        <v>92.862002028263404</v>
      </c>
      <c r="K16">
        <f>K15/907180</f>
        <v>0.58581317930289467</v>
      </c>
      <c r="L16">
        <f>L15/1000000</f>
        <v>32.189217999999997</v>
      </c>
      <c r="T16">
        <f>T15/1000000</f>
        <v>4477.5633399999997</v>
      </c>
    </row>
    <row r="17" spans="12:33" x14ac:dyDescent="0.3">
      <c r="AA17" s="4"/>
      <c r="AB17" s="4"/>
      <c r="AC17" s="4"/>
      <c r="AD17" s="4"/>
      <c r="AE17" s="4"/>
    </row>
    <row r="21" spans="12:33" x14ac:dyDescent="0.3">
      <c r="L21" s="1" t="s">
        <v>7</v>
      </c>
      <c r="M21" s="1"/>
      <c r="N21" s="1"/>
      <c r="O21" s="1"/>
      <c r="P21" s="1"/>
      <c r="Q21" s="1"/>
      <c r="R21" s="1"/>
      <c r="S21" s="1"/>
      <c r="T21" s="1"/>
      <c r="U21" s="1" t="s">
        <v>207</v>
      </c>
      <c r="V21" s="1" t="s">
        <v>179</v>
      </c>
      <c r="W21" s="1" t="s">
        <v>180</v>
      </c>
      <c r="X21" s="1" t="s">
        <v>39</v>
      </c>
      <c r="Y21" s="1" t="s">
        <v>210</v>
      </c>
      <c r="Z21" s="1" t="s">
        <v>211</v>
      </c>
      <c r="AA21" s="14" t="s">
        <v>194</v>
      </c>
      <c r="AB21" s="14" t="s">
        <v>218</v>
      </c>
      <c r="AC21" s="14" t="s">
        <v>219</v>
      </c>
      <c r="AD21" s="14" t="s">
        <v>217</v>
      </c>
      <c r="AE21" s="14" t="s">
        <v>112</v>
      </c>
    </row>
    <row r="22" spans="12:33" x14ac:dyDescent="0.3">
      <c r="L22">
        <v>3325.9164169999999</v>
      </c>
      <c r="U22">
        <v>229.92492559359775</v>
      </c>
      <c r="V22">
        <v>54.845360347450338</v>
      </c>
      <c r="W22">
        <v>141.13777309905419</v>
      </c>
      <c r="X22">
        <v>5951.7138054189909</v>
      </c>
      <c r="Y22">
        <v>102.69000970039022</v>
      </c>
      <c r="Z22">
        <v>87.573991931039046</v>
      </c>
      <c r="AA22">
        <v>0.55443462157454981</v>
      </c>
      <c r="AB22">
        <v>30.597444829030618</v>
      </c>
      <c r="AC22">
        <v>8.5090445115633049</v>
      </c>
      <c r="AD22">
        <v>352.24693555854407</v>
      </c>
      <c r="AE22">
        <v>2381.7569545183969</v>
      </c>
    </row>
    <row r="24" spans="12:33" x14ac:dyDescent="0.3">
      <c r="AG24" t="s">
        <v>207</v>
      </c>
    </row>
    <row r="25" spans="12:33" x14ac:dyDescent="0.3">
      <c r="AG25">
        <v>1.0750093696950991</v>
      </c>
    </row>
    <row r="26" spans="12:33" x14ac:dyDescent="0.3">
      <c r="AG26">
        <v>40.284934632597718</v>
      </c>
    </row>
    <row r="27" spans="12:33" x14ac:dyDescent="0.3">
      <c r="AG27">
        <v>39.429494697854892</v>
      </c>
    </row>
    <row r="28" spans="12:33" x14ac:dyDescent="0.3">
      <c r="AG28">
        <v>21.382211909433629</v>
      </c>
    </row>
    <row r="29" spans="12:33" x14ac:dyDescent="0.3">
      <c r="AG29">
        <v>4.2035759165766438</v>
      </c>
    </row>
    <row r="30" spans="12:33" x14ac:dyDescent="0.3">
      <c r="AG30">
        <v>2.303843779624771</v>
      </c>
    </row>
    <row r="31" spans="12:33" x14ac:dyDescent="0.3">
      <c r="AG31">
        <v>4.2453581428161993</v>
      </c>
    </row>
    <row r="32" spans="12:33" x14ac:dyDescent="0.3">
      <c r="AG32">
        <v>6.170269406292026</v>
      </c>
    </row>
    <row r="33" spans="33:33" x14ac:dyDescent="0.3">
      <c r="AG33">
        <v>29.214146034965498</v>
      </c>
    </row>
    <row r="34" spans="33:33" x14ac:dyDescent="0.3">
      <c r="AG34">
        <v>2.2035659957230096</v>
      </c>
    </row>
    <row r="35" spans="33:33" x14ac:dyDescent="0.3">
      <c r="AG35">
        <v>1.8215359686060097</v>
      </c>
    </row>
    <row r="36" spans="33:33" x14ac:dyDescent="0.3">
      <c r="AG36">
        <v>39.070327829096762</v>
      </c>
    </row>
    <row r="37" spans="33:33" x14ac:dyDescent="0.3">
      <c r="AG37">
        <v>38.520651910315486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Vehicle</vt:lpstr>
      <vt:lpstr>Cty</vt:lpstr>
      <vt:lpstr>NJTPA</vt:lpstr>
      <vt:lpstr>SJTPO</vt:lpstr>
      <vt:lpstr>Merc</vt:lpstr>
      <vt:lpstr>Glou</vt:lpstr>
      <vt:lpstr>Camd</vt:lpstr>
      <vt:lpstr>Burl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jgorgol</cp:lastModifiedBy>
  <cp:lastPrinted>2013-11-22T19:46:18Z</cp:lastPrinted>
  <dcterms:created xsi:type="dcterms:W3CDTF">2012-01-24T21:23:17Z</dcterms:created>
  <dcterms:modified xsi:type="dcterms:W3CDTF">2013-12-09T20:34:25Z</dcterms:modified>
</cp:coreProperties>
</file>