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hunter\Desktop\BEP PDFs for WP\8HrOzoneSIP2017\"/>
    </mc:Choice>
  </mc:AlternateContent>
  <xr:revisionPtr revIDLastSave="0" documentId="8_{4D10AD4F-D27E-4B4A-B775-C889780F9384}" xr6:coauthVersionLast="45" xr6:coauthVersionMax="45" xr10:uidLastSave="{00000000-0000-0000-0000-000000000000}"/>
  <bookViews>
    <workbookView xWindow="-120" yWindow="-120" windowWidth="23280" windowHeight="12600" tabRatio="866" xr2:uid="{00000000-000D-0000-FFFF-FFFF00000000}"/>
  </bookViews>
  <sheets>
    <sheet name="VOC" sheetId="7" r:id="rId1"/>
    <sheet name="NOx" sheetId="6" r:id="rId2"/>
    <sheet name="CO" sheetId="5" r:id="rId3"/>
    <sheet name="VMT" sheetId="9" r:id="rId4"/>
    <sheet name="VPOP" sheetId="8" r:id="rId5"/>
    <sheet name="Pollutant" sheetId="1" r:id="rId6"/>
    <sheet name="VOC by Road" sheetId="13" r:id="rId7"/>
    <sheet name="NOx by Road" sheetId="12" r:id="rId8"/>
    <sheet name="CO by Road" sheetId="11" r:id="rId9"/>
    <sheet name="VMT by Road" sheetId="10" r:id="rId10"/>
    <sheet name="2011 Output" sheetId="4" r:id="rId11"/>
    <sheet name="2017 Output" sheetId="3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18" i="10" l="1"/>
  <c r="N19" i="10"/>
  <c r="N20" i="10"/>
  <c r="N21" i="10"/>
  <c r="M18" i="10"/>
  <c r="M19" i="10"/>
  <c r="M20" i="10"/>
  <c r="M21" i="10"/>
  <c r="L18" i="10"/>
  <c r="L19" i="10"/>
  <c r="L20" i="10"/>
  <c r="L21" i="10"/>
  <c r="K18" i="10"/>
  <c r="K19" i="10"/>
  <c r="K20" i="10"/>
  <c r="K21" i="10"/>
  <c r="J18" i="10"/>
  <c r="J19" i="10"/>
  <c r="J20" i="10"/>
  <c r="J21" i="10"/>
  <c r="I18" i="10"/>
  <c r="I19" i="10"/>
  <c r="I20" i="10"/>
  <c r="I21" i="10"/>
  <c r="H18" i="10"/>
  <c r="H19" i="10"/>
  <c r="H20" i="10"/>
  <c r="H21" i="10"/>
  <c r="G18" i="10"/>
  <c r="G19" i="10"/>
  <c r="G20" i="10"/>
  <c r="G21" i="10"/>
  <c r="F18" i="10"/>
  <c r="F19" i="10"/>
  <c r="F20" i="10"/>
  <c r="F21" i="10"/>
  <c r="E18" i="10"/>
  <c r="E19" i="10"/>
  <c r="E20" i="10"/>
  <c r="E21" i="10"/>
  <c r="D18" i="10"/>
  <c r="D19" i="10"/>
  <c r="D20" i="10"/>
  <c r="D21" i="10"/>
  <c r="C18" i="10"/>
  <c r="C19" i="10"/>
  <c r="O19" i="10" s="1"/>
  <c r="C20" i="10"/>
  <c r="C21" i="10"/>
  <c r="N17" i="10"/>
  <c r="M17" i="10"/>
  <c r="L17" i="10"/>
  <c r="K17" i="10"/>
  <c r="J17" i="10"/>
  <c r="I17" i="10"/>
  <c r="H17" i="10"/>
  <c r="G17" i="10"/>
  <c r="F17" i="10"/>
  <c r="E17" i="10"/>
  <c r="D17" i="10"/>
  <c r="D22" i="10" s="1"/>
  <c r="C17" i="10"/>
  <c r="N6" i="10"/>
  <c r="N7" i="10"/>
  <c r="N8" i="10"/>
  <c r="N9" i="10"/>
  <c r="M6" i="10"/>
  <c r="M7" i="10"/>
  <c r="M8" i="10"/>
  <c r="M9" i="10"/>
  <c r="L6" i="10"/>
  <c r="L7" i="10"/>
  <c r="L8" i="10"/>
  <c r="L9" i="10"/>
  <c r="K6" i="10"/>
  <c r="K7" i="10"/>
  <c r="K8" i="10"/>
  <c r="K9" i="10"/>
  <c r="J6" i="10"/>
  <c r="J7" i="10"/>
  <c r="J8" i="10"/>
  <c r="J9" i="10"/>
  <c r="I6" i="10"/>
  <c r="I7" i="10"/>
  <c r="I8" i="10"/>
  <c r="I9" i="10"/>
  <c r="H6" i="10"/>
  <c r="H7" i="10"/>
  <c r="H8" i="10"/>
  <c r="H9" i="10"/>
  <c r="G6" i="10"/>
  <c r="G7" i="10"/>
  <c r="G8" i="10"/>
  <c r="G9" i="10"/>
  <c r="F6" i="10"/>
  <c r="F7" i="10"/>
  <c r="F8" i="10"/>
  <c r="F9" i="10"/>
  <c r="E6" i="10"/>
  <c r="E7" i="10"/>
  <c r="E8" i="10"/>
  <c r="E9" i="10"/>
  <c r="D6" i="10"/>
  <c r="D7" i="10"/>
  <c r="D8" i="10"/>
  <c r="D9" i="10"/>
  <c r="D5" i="10"/>
  <c r="C6" i="10"/>
  <c r="O6" i="10" s="1"/>
  <c r="C7" i="10"/>
  <c r="C8" i="10"/>
  <c r="C9" i="10"/>
  <c r="N5" i="10"/>
  <c r="M5" i="10"/>
  <c r="L5" i="10"/>
  <c r="K5" i="10"/>
  <c r="J5" i="10"/>
  <c r="I5" i="10"/>
  <c r="I10" i="10" s="1"/>
  <c r="H5" i="10"/>
  <c r="G5" i="10"/>
  <c r="F5" i="10"/>
  <c r="E5" i="10"/>
  <c r="C5" i="10"/>
  <c r="N18" i="11"/>
  <c r="N19" i="11"/>
  <c r="N20" i="11"/>
  <c r="N21" i="11"/>
  <c r="M18" i="11"/>
  <c r="M19" i="11"/>
  <c r="M20" i="11"/>
  <c r="M21" i="11"/>
  <c r="L18" i="11"/>
  <c r="L19" i="11"/>
  <c r="L20" i="11"/>
  <c r="L21" i="11"/>
  <c r="K18" i="11"/>
  <c r="K19" i="11"/>
  <c r="K20" i="11"/>
  <c r="K21" i="11"/>
  <c r="J18" i="11"/>
  <c r="J19" i="11"/>
  <c r="J20" i="11"/>
  <c r="J21" i="11"/>
  <c r="I18" i="11"/>
  <c r="I19" i="11"/>
  <c r="I20" i="11"/>
  <c r="I21" i="11"/>
  <c r="H18" i="11"/>
  <c r="H19" i="11"/>
  <c r="H20" i="11"/>
  <c r="H21" i="11"/>
  <c r="G18" i="11"/>
  <c r="G19" i="11"/>
  <c r="G20" i="11"/>
  <c r="G21" i="11"/>
  <c r="F18" i="11"/>
  <c r="F19" i="11"/>
  <c r="F20" i="11"/>
  <c r="F21" i="11"/>
  <c r="E18" i="11"/>
  <c r="E19" i="11"/>
  <c r="E20" i="11"/>
  <c r="E21" i="11"/>
  <c r="D18" i="11"/>
  <c r="D19" i="11"/>
  <c r="D20" i="11"/>
  <c r="D21" i="11"/>
  <c r="C18" i="11"/>
  <c r="C19" i="11"/>
  <c r="O19" i="11" s="1"/>
  <c r="C20" i="11"/>
  <c r="C21" i="11"/>
  <c r="N17" i="11"/>
  <c r="M17" i="11"/>
  <c r="L17" i="11"/>
  <c r="K17" i="11"/>
  <c r="J17" i="11"/>
  <c r="I17" i="11"/>
  <c r="H17" i="11"/>
  <c r="G17" i="11"/>
  <c r="F17" i="11"/>
  <c r="E17" i="11"/>
  <c r="D17" i="11"/>
  <c r="C17" i="11"/>
  <c r="N6" i="11"/>
  <c r="N7" i="11"/>
  <c r="N8" i="11"/>
  <c r="N9" i="11"/>
  <c r="M6" i="11"/>
  <c r="M7" i="11"/>
  <c r="M8" i="11"/>
  <c r="M9" i="11"/>
  <c r="L6" i="11"/>
  <c r="L7" i="11"/>
  <c r="L8" i="11"/>
  <c r="L9" i="11"/>
  <c r="K6" i="11"/>
  <c r="K7" i="11"/>
  <c r="K8" i="11"/>
  <c r="K9" i="11"/>
  <c r="J6" i="11"/>
  <c r="J7" i="11"/>
  <c r="J8" i="11"/>
  <c r="J9" i="11"/>
  <c r="I6" i="11"/>
  <c r="I7" i="11"/>
  <c r="I8" i="11"/>
  <c r="I9" i="11"/>
  <c r="H6" i="11"/>
  <c r="H7" i="11"/>
  <c r="H8" i="11"/>
  <c r="H9" i="11"/>
  <c r="G6" i="11"/>
  <c r="G7" i="11"/>
  <c r="G8" i="11"/>
  <c r="G9" i="11"/>
  <c r="F6" i="11"/>
  <c r="F7" i="11"/>
  <c r="F8" i="11"/>
  <c r="F9" i="11"/>
  <c r="E6" i="11"/>
  <c r="E7" i="11"/>
  <c r="E8" i="11"/>
  <c r="E9" i="11"/>
  <c r="D6" i="11"/>
  <c r="O6" i="11" s="1"/>
  <c r="D7" i="11"/>
  <c r="D8" i="11"/>
  <c r="D9" i="11"/>
  <c r="C6" i="11"/>
  <c r="C7" i="11"/>
  <c r="C8" i="11"/>
  <c r="C9" i="11"/>
  <c r="N5" i="11"/>
  <c r="M5" i="11"/>
  <c r="L5" i="11"/>
  <c r="K5" i="11"/>
  <c r="J5" i="11"/>
  <c r="I5" i="11"/>
  <c r="H5" i="11"/>
  <c r="G5" i="11"/>
  <c r="F5" i="11"/>
  <c r="E5" i="11"/>
  <c r="D5" i="11"/>
  <c r="C5" i="11"/>
  <c r="N18" i="12"/>
  <c r="N19" i="12"/>
  <c r="N20" i="12"/>
  <c r="N21" i="12"/>
  <c r="M18" i="12"/>
  <c r="M19" i="12"/>
  <c r="M20" i="12"/>
  <c r="M21" i="12"/>
  <c r="L18" i="12"/>
  <c r="L19" i="12"/>
  <c r="L20" i="12"/>
  <c r="L21" i="12"/>
  <c r="K18" i="12"/>
  <c r="K19" i="12"/>
  <c r="K20" i="12"/>
  <c r="K21" i="12"/>
  <c r="J18" i="12"/>
  <c r="J19" i="12"/>
  <c r="J20" i="12"/>
  <c r="J21" i="12"/>
  <c r="I18" i="12"/>
  <c r="I19" i="12"/>
  <c r="I20" i="12"/>
  <c r="I21" i="12"/>
  <c r="H18" i="12"/>
  <c r="H19" i="12"/>
  <c r="H20" i="12"/>
  <c r="H21" i="12"/>
  <c r="G18" i="12"/>
  <c r="G19" i="12"/>
  <c r="G20" i="12"/>
  <c r="G21" i="12"/>
  <c r="F18" i="12"/>
  <c r="F19" i="12"/>
  <c r="F20" i="12"/>
  <c r="F21" i="12"/>
  <c r="E18" i="12"/>
  <c r="E19" i="12"/>
  <c r="E20" i="12"/>
  <c r="E21" i="12"/>
  <c r="D18" i="12"/>
  <c r="D19" i="12"/>
  <c r="D20" i="12"/>
  <c r="D21" i="12"/>
  <c r="C18" i="12"/>
  <c r="O18" i="12" s="1"/>
  <c r="C19" i="12"/>
  <c r="O19" i="12" s="1"/>
  <c r="C20" i="12"/>
  <c r="C21" i="12"/>
  <c r="N17" i="12"/>
  <c r="M17" i="12"/>
  <c r="L17" i="12"/>
  <c r="K17" i="12"/>
  <c r="J17" i="12"/>
  <c r="I17" i="12"/>
  <c r="H17" i="12"/>
  <c r="G17" i="12"/>
  <c r="G22" i="12" s="1"/>
  <c r="F17" i="12"/>
  <c r="E17" i="12"/>
  <c r="D17" i="12"/>
  <c r="C17" i="12"/>
  <c r="N6" i="12"/>
  <c r="N7" i="12"/>
  <c r="N8" i="12"/>
  <c r="N9" i="12"/>
  <c r="M6" i="12"/>
  <c r="M7" i="12"/>
  <c r="M8" i="12"/>
  <c r="M9" i="12"/>
  <c r="L6" i="12"/>
  <c r="L7" i="12"/>
  <c r="L10" i="12" s="1"/>
  <c r="L8" i="12"/>
  <c r="L9" i="12"/>
  <c r="K6" i="12"/>
  <c r="K7" i="12"/>
  <c r="K8" i="12"/>
  <c r="K9" i="12"/>
  <c r="J6" i="12"/>
  <c r="J7" i="12"/>
  <c r="J10" i="12" s="1"/>
  <c r="J8" i="12"/>
  <c r="J9" i="12"/>
  <c r="I6" i="12"/>
  <c r="I7" i="12"/>
  <c r="I8" i="12"/>
  <c r="I9" i="12"/>
  <c r="H6" i="12"/>
  <c r="H7" i="12"/>
  <c r="H8" i="12"/>
  <c r="H9" i="12"/>
  <c r="G6" i="12"/>
  <c r="G7" i="12"/>
  <c r="G8" i="12"/>
  <c r="G9" i="12"/>
  <c r="F6" i="12"/>
  <c r="F7" i="12"/>
  <c r="F8" i="12"/>
  <c r="F9" i="12"/>
  <c r="E6" i="12"/>
  <c r="E7" i="12"/>
  <c r="E8" i="12"/>
  <c r="E9" i="12"/>
  <c r="D6" i="12"/>
  <c r="D7" i="12"/>
  <c r="D8" i="12"/>
  <c r="D9" i="12"/>
  <c r="C6" i="12"/>
  <c r="C7" i="12"/>
  <c r="C8" i="12"/>
  <c r="C9" i="12"/>
  <c r="N5" i="12"/>
  <c r="M5" i="12"/>
  <c r="M10" i="12" s="1"/>
  <c r="L5" i="12"/>
  <c r="K5" i="12"/>
  <c r="J5" i="12"/>
  <c r="I5" i="12"/>
  <c r="H5" i="12"/>
  <c r="G5" i="12"/>
  <c r="F5" i="12"/>
  <c r="E5" i="12"/>
  <c r="E10" i="12" s="1"/>
  <c r="D5" i="12"/>
  <c r="C5" i="12"/>
  <c r="O18" i="10"/>
  <c r="O18" i="11"/>
  <c r="G10" i="11"/>
  <c r="I10" i="12"/>
  <c r="N18" i="13"/>
  <c r="N19" i="13"/>
  <c r="N20" i="13"/>
  <c r="N22" i="13" s="1"/>
  <c r="N21" i="13"/>
  <c r="M18" i="13"/>
  <c r="M19" i="13"/>
  <c r="M20" i="13"/>
  <c r="M21" i="13"/>
  <c r="L18" i="13"/>
  <c r="L19" i="13"/>
  <c r="L20" i="13"/>
  <c r="L21" i="13"/>
  <c r="K18" i="13"/>
  <c r="K19" i="13"/>
  <c r="K20" i="13"/>
  <c r="K21" i="13"/>
  <c r="J18" i="13"/>
  <c r="J19" i="13"/>
  <c r="J20" i="13"/>
  <c r="J21" i="13"/>
  <c r="I18" i="13"/>
  <c r="I19" i="13"/>
  <c r="I20" i="13"/>
  <c r="I21" i="13"/>
  <c r="H18" i="13"/>
  <c r="H19" i="13"/>
  <c r="H20" i="13"/>
  <c r="H21" i="13"/>
  <c r="G18" i="13"/>
  <c r="G19" i="13"/>
  <c r="G20" i="13"/>
  <c r="G21" i="13"/>
  <c r="F18" i="13"/>
  <c r="F19" i="13"/>
  <c r="F20" i="13"/>
  <c r="F21" i="13"/>
  <c r="E18" i="13"/>
  <c r="E19" i="13"/>
  <c r="E20" i="13"/>
  <c r="E21" i="13"/>
  <c r="D18" i="13"/>
  <c r="D19" i="13"/>
  <c r="D20" i="13"/>
  <c r="D21" i="13"/>
  <c r="C18" i="13"/>
  <c r="C19" i="13"/>
  <c r="C20" i="13"/>
  <c r="C21" i="13"/>
  <c r="N17" i="13"/>
  <c r="M17" i="13"/>
  <c r="L17" i="13"/>
  <c r="K17" i="13"/>
  <c r="J17" i="13"/>
  <c r="J22" i="13" s="1"/>
  <c r="I17" i="13"/>
  <c r="H17" i="13"/>
  <c r="G17" i="13"/>
  <c r="F17" i="13"/>
  <c r="E17" i="13"/>
  <c r="D17" i="13"/>
  <c r="C17" i="13"/>
  <c r="N6" i="13"/>
  <c r="N7" i="13"/>
  <c r="N8" i="13"/>
  <c r="N9" i="13"/>
  <c r="M6" i="13"/>
  <c r="M7" i="13"/>
  <c r="M8" i="13"/>
  <c r="M10" i="13" s="1"/>
  <c r="M9" i="13"/>
  <c r="L6" i="13"/>
  <c r="L7" i="13"/>
  <c r="L8" i="13"/>
  <c r="L9" i="13"/>
  <c r="K6" i="13"/>
  <c r="K7" i="13"/>
  <c r="K8" i="13"/>
  <c r="K9" i="13"/>
  <c r="J6" i="13"/>
  <c r="J7" i="13"/>
  <c r="J8" i="13"/>
  <c r="J9" i="13"/>
  <c r="I6" i="13"/>
  <c r="I7" i="13"/>
  <c r="I8" i="13"/>
  <c r="I9" i="13"/>
  <c r="H6" i="13"/>
  <c r="H7" i="13"/>
  <c r="H8" i="13"/>
  <c r="H9" i="13"/>
  <c r="G6" i="13"/>
  <c r="G7" i="13"/>
  <c r="G8" i="13"/>
  <c r="G9" i="13"/>
  <c r="F6" i="13"/>
  <c r="F7" i="13"/>
  <c r="F8" i="13"/>
  <c r="F9" i="13"/>
  <c r="E6" i="13"/>
  <c r="E7" i="13"/>
  <c r="E8" i="13"/>
  <c r="E10" i="13" s="1"/>
  <c r="E9" i="13"/>
  <c r="D6" i="13"/>
  <c r="D7" i="13"/>
  <c r="D8" i="13"/>
  <c r="D9" i="13"/>
  <c r="N5" i="13"/>
  <c r="M5" i="13"/>
  <c r="L5" i="13"/>
  <c r="L10" i="13" s="1"/>
  <c r="K5" i="13"/>
  <c r="J5" i="13"/>
  <c r="J10" i="13" s="1"/>
  <c r="I5" i="13"/>
  <c r="H5" i="13"/>
  <c r="G5" i="13"/>
  <c r="F5" i="13"/>
  <c r="E5" i="13"/>
  <c r="D5" i="13"/>
  <c r="C6" i="13"/>
  <c r="C7" i="13"/>
  <c r="C8" i="13"/>
  <c r="C9" i="13"/>
  <c r="C5" i="13"/>
  <c r="K10" i="13" l="1"/>
  <c r="E10" i="10"/>
  <c r="M10" i="10"/>
  <c r="D10" i="10"/>
  <c r="H22" i="10"/>
  <c r="G22" i="10"/>
  <c r="M22" i="10"/>
  <c r="C22" i="10"/>
  <c r="C10" i="10"/>
  <c r="O20" i="10"/>
  <c r="C10" i="13"/>
  <c r="N10" i="13"/>
  <c r="K22" i="13"/>
  <c r="C10" i="12"/>
  <c r="O7" i="11"/>
  <c r="E22" i="13"/>
  <c r="C10" i="11"/>
  <c r="O7" i="10"/>
  <c r="D10" i="12"/>
  <c r="H10" i="12"/>
  <c r="K10" i="12"/>
  <c r="O8" i="12"/>
  <c r="N10" i="12"/>
  <c r="D22" i="12"/>
  <c r="H22" i="12"/>
  <c r="L22" i="12"/>
  <c r="O20" i="12"/>
  <c r="D10" i="11"/>
  <c r="H10" i="11"/>
  <c r="L10" i="11"/>
  <c r="O8" i="11"/>
  <c r="L22" i="11"/>
  <c r="O20" i="11"/>
  <c r="H10" i="10"/>
  <c r="L10" i="10"/>
  <c r="O9" i="10"/>
  <c r="K22" i="10"/>
  <c r="O21" i="10"/>
  <c r="O7" i="12"/>
  <c r="O8" i="10"/>
  <c r="L22" i="10"/>
  <c r="F10" i="13"/>
  <c r="F22" i="13"/>
  <c r="O6" i="12"/>
  <c r="F22" i="11"/>
  <c r="N22" i="11"/>
  <c r="D10" i="13"/>
  <c r="G10" i="13"/>
  <c r="H10" i="13"/>
  <c r="I10" i="13"/>
  <c r="D22" i="13"/>
  <c r="G22" i="13"/>
  <c r="H22" i="13"/>
  <c r="I22" i="13"/>
  <c r="L22" i="13"/>
  <c r="M22" i="13"/>
  <c r="O9" i="12"/>
  <c r="K22" i="12"/>
  <c r="O21" i="12"/>
  <c r="K10" i="11"/>
  <c r="O9" i="11"/>
  <c r="C22" i="11"/>
  <c r="G22" i="11"/>
  <c r="K22" i="11"/>
  <c r="O21" i="11"/>
  <c r="F22" i="10"/>
  <c r="N22" i="10"/>
  <c r="J22" i="10"/>
  <c r="I22" i="10"/>
  <c r="E22" i="10"/>
  <c r="K10" i="10"/>
  <c r="G10" i="10"/>
  <c r="N10" i="10"/>
  <c r="J10" i="10"/>
  <c r="F10" i="10"/>
  <c r="M22" i="11"/>
  <c r="J22" i="11"/>
  <c r="I22" i="11"/>
  <c r="E22" i="11"/>
  <c r="H22" i="11"/>
  <c r="D22" i="11"/>
  <c r="M10" i="11"/>
  <c r="I10" i="11"/>
  <c r="E10" i="11"/>
  <c r="N10" i="11"/>
  <c r="J10" i="11"/>
  <c r="F10" i="11"/>
  <c r="N22" i="12"/>
  <c r="M22" i="12"/>
  <c r="J22" i="12"/>
  <c r="I22" i="12"/>
  <c r="F22" i="12"/>
  <c r="E22" i="12"/>
  <c r="C22" i="12"/>
  <c r="G10" i="12"/>
  <c r="F10" i="12"/>
  <c r="O5" i="10"/>
  <c r="O17" i="10"/>
  <c r="O5" i="11"/>
  <c r="O17" i="11"/>
  <c r="O5" i="12"/>
  <c r="O17" i="12"/>
  <c r="C22" i="13"/>
  <c r="O6" i="13"/>
  <c r="O7" i="13"/>
  <c r="O8" i="13"/>
  <c r="O9" i="13"/>
  <c r="O18" i="13"/>
  <c r="O19" i="13"/>
  <c r="O20" i="13"/>
  <c r="O21" i="13"/>
  <c r="O5" i="13"/>
  <c r="O17" i="13"/>
  <c r="N26" i="8"/>
  <c r="N27" i="8"/>
  <c r="N28" i="8"/>
  <c r="N29" i="8"/>
  <c r="N30" i="8"/>
  <c r="N31" i="8"/>
  <c r="N32" i="8"/>
  <c r="N33" i="8"/>
  <c r="N34" i="8"/>
  <c r="N35" i="8"/>
  <c r="N36" i="8"/>
  <c r="N37" i="8"/>
  <c r="M26" i="8"/>
  <c r="M27" i="8"/>
  <c r="M28" i="8"/>
  <c r="M29" i="8"/>
  <c r="M30" i="8"/>
  <c r="M31" i="8"/>
  <c r="M32" i="8"/>
  <c r="M33" i="8"/>
  <c r="M34" i="8"/>
  <c r="M35" i="8"/>
  <c r="M36" i="8"/>
  <c r="M37" i="8"/>
  <c r="L26" i="8"/>
  <c r="L27" i="8"/>
  <c r="L28" i="8"/>
  <c r="L29" i="8"/>
  <c r="L30" i="8"/>
  <c r="L31" i="8"/>
  <c r="L32" i="8"/>
  <c r="L33" i="8"/>
  <c r="L34" i="8"/>
  <c r="L35" i="8"/>
  <c r="L36" i="8"/>
  <c r="L37" i="8"/>
  <c r="K26" i="8"/>
  <c r="K27" i="8"/>
  <c r="K28" i="8"/>
  <c r="K29" i="8"/>
  <c r="K30" i="8"/>
  <c r="K31" i="8"/>
  <c r="K32" i="8"/>
  <c r="K33" i="8"/>
  <c r="K34" i="8"/>
  <c r="K35" i="8"/>
  <c r="K36" i="8"/>
  <c r="K37" i="8"/>
  <c r="J26" i="8"/>
  <c r="J27" i="8"/>
  <c r="J28" i="8"/>
  <c r="J29" i="8"/>
  <c r="J30" i="8"/>
  <c r="J31" i="8"/>
  <c r="J32" i="8"/>
  <c r="J33" i="8"/>
  <c r="J34" i="8"/>
  <c r="J35" i="8"/>
  <c r="J36" i="8"/>
  <c r="J37" i="8"/>
  <c r="I26" i="8"/>
  <c r="I27" i="8"/>
  <c r="I28" i="8"/>
  <c r="I38" i="8" s="1"/>
  <c r="I29" i="8"/>
  <c r="I30" i="8"/>
  <c r="I31" i="8"/>
  <c r="I32" i="8"/>
  <c r="I33" i="8"/>
  <c r="I34" i="8"/>
  <c r="I35" i="8"/>
  <c r="I36" i="8"/>
  <c r="I37" i="8"/>
  <c r="H26" i="8"/>
  <c r="H27" i="8"/>
  <c r="H28" i="8"/>
  <c r="H29" i="8"/>
  <c r="H30" i="8"/>
  <c r="H31" i="8"/>
  <c r="H32" i="8"/>
  <c r="H33" i="8"/>
  <c r="H34" i="8"/>
  <c r="H35" i="8"/>
  <c r="H36" i="8"/>
  <c r="H37" i="8"/>
  <c r="G26" i="8"/>
  <c r="G27" i="8"/>
  <c r="G28" i="8"/>
  <c r="G29" i="8"/>
  <c r="G30" i="8"/>
  <c r="G31" i="8"/>
  <c r="G32" i="8"/>
  <c r="G33" i="8"/>
  <c r="G34" i="8"/>
  <c r="G35" i="8"/>
  <c r="G36" i="8"/>
  <c r="G37" i="8"/>
  <c r="F26" i="8"/>
  <c r="F27" i="8"/>
  <c r="F28" i="8"/>
  <c r="F29" i="8"/>
  <c r="F30" i="8"/>
  <c r="F31" i="8"/>
  <c r="F32" i="8"/>
  <c r="F33" i="8"/>
  <c r="F34" i="8"/>
  <c r="F35" i="8"/>
  <c r="F36" i="8"/>
  <c r="F37" i="8"/>
  <c r="E26" i="8"/>
  <c r="E27" i="8"/>
  <c r="E28" i="8"/>
  <c r="E29" i="8"/>
  <c r="E30" i="8"/>
  <c r="E31" i="8"/>
  <c r="E32" i="8"/>
  <c r="E33" i="8"/>
  <c r="E34" i="8"/>
  <c r="E35" i="8"/>
  <c r="E36" i="8"/>
  <c r="E37" i="8"/>
  <c r="D26" i="8"/>
  <c r="D27" i="8"/>
  <c r="D28" i="8"/>
  <c r="D29" i="8"/>
  <c r="D30" i="8"/>
  <c r="D31" i="8"/>
  <c r="D38" i="8" s="1"/>
  <c r="D32" i="8"/>
  <c r="D33" i="8"/>
  <c r="D34" i="8"/>
  <c r="O34" i="8" s="1"/>
  <c r="D35" i="8"/>
  <c r="D36" i="8"/>
  <c r="D37" i="8"/>
  <c r="O37" i="8" s="1"/>
  <c r="C26" i="8"/>
  <c r="C27" i="8"/>
  <c r="O27" i="8" s="1"/>
  <c r="C28" i="8"/>
  <c r="C29" i="8"/>
  <c r="C30" i="8"/>
  <c r="O30" i="8" s="1"/>
  <c r="C31" i="8"/>
  <c r="C32" i="8"/>
  <c r="C33" i="8"/>
  <c r="C34" i="8"/>
  <c r="C35" i="8"/>
  <c r="O35" i="8" s="1"/>
  <c r="C36" i="8"/>
  <c r="C37" i="8"/>
  <c r="N25" i="8"/>
  <c r="M25" i="8"/>
  <c r="M38" i="8" s="1"/>
  <c r="L25" i="8"/>
  <c r="K25" i="8"/>
  <c r="J25" i="8"/>
  <c r="I25" i="8"/>
  <c r="H25" i="8"/>
  <c r="H38" i="8" s="1"/>
  <c r="G25" i="8"/>
  <c r="F25" i="8"/>
  <c r="E25" i="8"/>
  <c r="D25" i="8"/>
  <c r="C25" i="8"/>
  <c r="N6" i="8"/>
  <c r="N7" i="8"/>
  <c r="N8" i="8"/>
  <c r="N9" i="8"/>
  <c r="N10" i="8"/>
  <c r="N11" i="8"/>
  <c r="N12" i="8"/>
  <c r="N13" i="8"/>
  <c r="N14" i="8"/>
  <c r="N15" i="8"/>
  <c r="N16" i="8"/>
  <c r="N17" i="8"/>
  <c r="M6" i="8"/>
  <c r="M7" i="8"/>
  <c r="M8" i="8"/>
  <c r="M9" i="8"/>
  <c r="M10" i="8"/>
  <c r="M11" i="8"/>
  <c r="M12" i="8"/>
  <c r="M13" i="8"/>
  <c r="M14" i="8"/>
  <c r="M15" i="8"/>
  <c r="M16" i="8"/>
  <c r="M17" i="8"/>
  <c r="L6" i="8"/>
  <c r="L7" i="8"/>
  <c r="L8" i="8"/>
  <c r="L9" i="8"/>
  <c r="L10" i="8"/>
  <c r="L11" i="8"/>
  <c r="L12" i="8"/>
  <c r="L13" i="8"/>
  <c r="L14" i="8"/>
  <c r="L15" i="8"/>
  <c r="L16" i="8"/>
  <c r="L17" i="8"/>
  <c r="K6" i="8"/>
  <c r="K7" i="8"/>
  <c r="K8" i="8"/>
  <c r="K9" i="8"/>
  <c r="K10" i="8"/>
  <c r="K11" i="8"/>
  <c r="K12" i="8"/>
  <c r="K13" i="8"/>
  <c r="K14" i="8"/>
  <c r="K15" i="8"/>
  <c r="K16" i="8"/>
  <c r="K17" i="8"/>
  <c r="J6" i="8"/>
  <c r="J7" i="8"/>
  <c r="J8" i="8"/>
  <c r="J9" i="8"/>
  <c r="J10" i="8"/>
  <c r="J11" i="8"/>
  <c r="J12" i="8"/>
  <c r="J13" i="8"/>
  <c r="J14" i="8"/>
  <c r="J15" i="8"/>
  <c r="J16" i="8"/>
  <c r="J17" i="8"/>
  <c r="I6" i="8"/>
  <c r="I7" i="8"/>
  <c r="I8" i="8"/>
  <c r="I9" i="8"/>
  <c r="I10" i="8"/>
  <c r="I11" i="8"/>
  <c r="I12" i="8"/>
  <c r="I13" i="8"/>
  <c r="I14" i="8"/>
  <c r="I15" i="8"/>
  <c r="I16" i="8"/>
  <c r="I17" i="8"/>
  <c r="H6" i="8"/>
  <c r="H7" i="8"/>
  <c r="H8" i="8"/>
  <c r="H9" i="8"/>
  <c r="H10" i="8"/>
  <c r="H11" i="8"/>
  <c r="H12" i="8"/>
  <c r="H13" i="8"/>
  <c r="H14" i="8"/>
  <c r="H15" i="8"/>
  <c r="H16" i="8"/>
  <c r="H17" i="8"/>
  <c r="G6" i="8"/>
  <c r="G7" i="8"/>
  <c r="G8" i="8"/>
  <c r="G9" i="8"/>
  <c r="G10" i="8"/>
  <c r="G11" i="8"/>
  <c r="G12" i="8"/>
  <c r="G13" i="8"/>
  <c r="G14" i="8"/>
  <c r="G15" i="8"/>
  <c r="G16" i="8"/>
  <c r="G17" i="8"/>
  <c r="F6" i="8"/>
  <c r="F7" i="8"/>
  <c r="F8" i="8"/>
  <c r="F9" i="8"/>
  <c r="F10" i="8"/>
  <c r="F11" i="8"/>
  <c r="F12" i="8"/>
  <c r="F13" i="8"/>
  <c r="F14" i="8"/>
  <c r="F15" i="8"/>
  <c r="F16" i="8"/>
  <c r="F17" i="8"/>
  <c r="E6" i="8"/>
  <c r="E7" i="8"/>
  <c r="E8" i="8"/>
  <c r="E9" i="8"/>
  <c r="E10" i="8"/>
  <c r="E11" i="8"/>
  <c r="E12" i="8"/>
  <c r="E13" i="8"/>
  <c r="E14" i="8"/>
  <c r="E15" i="8"/>
  <c r="E16" i="8"/>
  <c r="E17" i="8"/>
  <c r="D6" i="8"/>
  <c r="D7" i="8"/>
  <c r="D8" i="8"/>
  <c r="D9" i="8"/>
  <c r="D10" i="8"/>
  <c r="D11" i="8"/>
  <c r="D12" i="8"/>
  <c r="D13" i="8"/>
  <c r="D14" i="8"/>
  <c r="D15" i="8"/>
  <c r="O15" i="8" s="1"/>
  <c r="D16" i="8"/>
  <c r="D17" i="8"/>
  <c r="C6" i="8"/>
  <c r="C7" i="8"/>
  <c r="C8" i="8"/>
  <c r="C9" i="8"/>
  <c r="O9" i="8" s="1"/>
  <c r="C10" i="8"/>
  <c r="C11" i="8"/>
  <c r="O11" i="8" s="1"/>
  <c r="C12" i="8"/>
  <c r="C13" i="8"/>
  <c r="C14" i="8"/>
  <c r="O14" i="8" s="1"/>
  <c r="C15" i="8"/>
  <c r="C16" i="8"/>
  <c r="C17" i="8"/>
  <c r="O17" i="8" s="1"/>
  <c r="N5" i="8"/>
  <c r="M5" i="8"/>
  <c r="M18" i="8" s="1"/>
  <c r="L5" i="8"/>
  <c r="L18" i="8" s="1"/>
  <c r="K5" i="8"/>
  <c r="J5" i="8"/>
  <c r="I5" i="8"/>
  <c r="I18" i="8" s="1"/>
  <c r="H5" i="8"/>
  <c r="G5" i="8"/>
  <c r="F5" i="8"/>
  <c r="E5" i="8"/>
  <c r="E18" i="8" s="1"/>
  <c r="D5" i="8"/>
  <c r="D18" i="8" s="1"/>
  <c r="C5" i="8"/>
  <c r="N26" i="9"/>
  <c r="N27" i="9"/>
  <c r="N28" i="9"/>
  <c r="N29" i="9"/>
  <c r="N30" i="9"/>
  <c r="N31" i="9"/>
  <c r="N32" i="9"/>
  <c r="N33" i="9"/>
  <c r="N34" i="9"/>
  <c r="N35" i="9"/>
  <c r="N36" i="9"/>
  <c r="N37" i="9"/>
  <c r="M26" i="9"/>
  <c r="M27" i="9"/>
  <c r="M28" i="9"/>
  <c r="M29" i="9"/>
  <c r="M30" i="9"/>
  <c r="M31" i="9"/>
  <c r="M32" i="9"/>
  <c r="M33" i="9"/>
  <c r="M34" i="9"/>
  <c r="M35" i="9"/>
  <c r="M36" i="9"/>
  <c r="M37" i="9"/>
  <c r="L26" i="9"/>
  <c r="L27" i="9"/>
  <c r="L28" i="9"/>
  <c r="L29" i="9"/>
  <c r="L30" i="9"/>
  <c r="L31" i="9"/>
  <c r="L32" i="9"/>
  <c r="L33" i="9"/>
  <c r="L34" i="9"/>
  <c r="L35" i="9"/>
  <c r="L36" i="9"/>
  <c r="L37" i="9"/>
  <c r="K26" i="9"/>
  <c r="K27" i="9"/>
  <c r="K28" i="9"/>
  <c r="K29" i="9"/>
  <c r="K30" i="9"/>
  <c r="K31" i="9"/>
  <c r="K32" i="9"/>
  <c r="K33" i="9"/>
  <c r="K34" i="9"/>
  <c r="K35" i="9"/>
  <c r="K36" i="9"/>
  <c r="K37" i="9"/>
  <c r="J26" i="9"/>
  <c r="J38" i="9" s="1"/>
  <c r="J27" i="9"/>
  <c r="J28" i="9"/>
  <c r="J29" i="9"/>
  <c r="J30" i="9"/>
  <c r="J31" i="9"/>
  <c r="J32" i="9"/>
  <c r="J33" i="9"/>
  <c r="J34" i="9"/>
  <c r="J35" i="9"/>
  <c r="J36" i="9"/>
  <c r="J37" i="9"/>
  <c r="I26" i="9"/>
  <c r="I27" i="9"/>
  <c r="I28" i="9"/>
  <c r="I29" i="9"/>
  <c r="I30" i="9"/>
  <c r="I31" i="9"/>
  <c r="I32" i="9"/>
  <c r="I33" i="9"/>
  <c r="I34" i="9"/>
  <c r="I35" i="9"/>
  <c r="I36" i="9"/>
  <c r="I37" i="9"/>
  <c r="H26" i="9"/>
  <c r="H27" i="9"/>
  <c r="H28" i="9"/>
  <c r="H29" i="9"/>
  <c r="H30" i="9"/>
  <c r="H31" i="9"/>
  <c r="H32" i="9"/>
  <c r="H33" i="9"/>
  <c r="H34" i="9"/>
  <c r="H35" i="9"/>
  <c r="H36" i="9"/>
  <c r="H37" i="9"/>
  <c r="G26" i="9"/>
  <c r="G27" i="9"/>
  <c r="G38" i="9" s="1"/>
  <c r="G28" i="9"/>
  <c r="G29" i="9"/>
  <c r="G30" i="9"/>
  <c r="G31" i="9"/>
  <c r="G32" i="9"/>
  <c r="G33" i="9"/>
  <c r="G34" i="9"/>
  <c r="G35" i="9"/>
  <c r="G36" i="9"/>
  <c r="G37" i="9"/>
  <c r="F26" i="9"/>
  <c r="F27" i="9"/>
  <c r="F28" i="9"/>
  <c r="F29" i="9"/>
  <c r="F30" i="9"/>
  <c r="F31" i="9"/>
  <c r="F32" i="9"/>
  <c r="F33" i="9"/>
  <c r="F34" i="9"/>
  <c r="F35" i="9"/>
  <c r="F36" i="9"/>
  <c r="F37" i="9"/>
  <c r="E26" i="9"/>
  <c r="E27" i="9"/>
  <c r="E28" i="9"/>
  <c r="E38" i="9" s="1"/>
  <c r="E29" i="9"/>
  <c r="E30" i="9"/>
  <c r="E31" i="9"/>
  <c r="E32" i="9"/>
  <c r="E33" i="9"/>
  <c r="E34" i="9"/>
  <c r="E35" i="9"/>
  <c r="E36" i="9"/>
  <c r="E37" i="9"/>
  <c r="D26" i="9"/>
  <c r="D27" i="9"/>
  <c r="D28" i="9"/>
  <c r="D29" i="9"/>
  <c r="D30" i="9"/>
  <c r="D31" i="9"/>
  <c r="O31" i="9" s="1"/>
  <c r="D32" i="9"/>
  <c r="D38" i="9" s="1"/>
  <c r="D33" i="9"/>
  <c r="D34" i="9"/>
  <c r="D35" i="9"/>
  <c r="D36" i="9"/>
  <c r="D37" i="9"/>
  <c r="C26" i="9"/>
  <c r="C27" i="9"/>
  <c r="C28" i="9"/>
  <c r="C29" i="9"/>
  <c r="O29" i="9" s="1"/>
  <c r="C30" i="9"/>
  <c r="C31" i="9"/>
  <c r="C32" i="9"/>
  <c r="C33" i="9"/>
  <c r="O33" i="9" s="1"/>
  <c r="C34" i="9"/>
  <c r="C35" i="9"/>
  <c r="C36" i="9"/>
  <c r="C37" i="9"/>
  <c r="O37" i="9" s="1"/>
  <c r="N25" i="9"/>
  <c r="M25" i="9"/>
  <c r="L25" i="9"/>
  <c r="K25" i="9"/>
  <c r="J25" i="9"/>
  <c r="I25" i="9"/>
  <c r="H25" i="9"/>
  <c r="H38" i="9" s="1"/>
  <c r="G25" i="9"/>
  <c r="F25" i="9"/>
  <c r="E25" i="9"/>
  <c r="D25" i="9"/>
  <c r="C25" i="9"/>
  <c r="N6" i="9"/>
  <c r="N7" i="9"/>
  <c r="N8" i="9"/>
  <c r="N9" i="9"/>
  <c r="N10" i="9"/>
  <c r="N11" i="9"/>
  <c r="N12" i="9"/>
  <c r="N13" i="9"/>
  <c r="N14" i="9"/>
  <c r="N15" i="9"/>
  <c r="N16" i="9"/>
  <c r="N17" i="9"/>
  <c r="M6" i="9"/>
  <c r="M7" i="9"/>
  <c r="M8" i="9"/>
  <c r="M9" i="9"/>
  <c r="M10" i="9"/>
  <c r="M11" i="9"/>
  <c r="M12" i="9"/>
  <c r="M13" i="9"/>
  <c r="M14" i="9"/>
  <c r="M15" i="9"/>
  <c r="M16" i="9"/>
  <c r="M17" i="9"/>
  <c r="L6" i="9"/>
  <c r="L7" i="9"/>
  <c r="L8" i="9"/>
  <c r="L9" i="9"/>
  <c r="L10" i="9"/>
  <c r="L11" i="9"/>
  <c r="L12" i="9"/>
  <c r="L13" i="9"/>
  <c r="L14" i="9"/>
  <c r="L15" i="9"/>
  <c r="L16" i="9"/>
  <c r="L17" i="9"/>
  <c r="K6" i="9"/>
  <c r="K7" i="9"/>
  <c r="K8" i="9"/>
  <c r="K9" i="9"/>
  <c r="K10" i="9"/>
  <c r="K11" i="9"/>
  <c r="K18" i="9" s="1"/>
  <c r="K12" i="9"/>
  <c r="K13" i="9"/>
  <c r="K14" i="9"/>
  <c r="K15" i="9"/>
  <c r="K16" i="9"/>
  <c r="K17" i="9"/>
  <c r="J6" i="9"/>
  <c r="J7" i="9"/>
  <c r="J8" i="9"/>
  <c r="J9" i="9"/>
  <c r="J10" i="9"/>
  <c r="J11" i="9"/>
  <c r="J12" i="9"/>
  <c r="J13" i="9"/>
  <c r="J14" i="9"/>
  <c r="J15" i="9"/>
  <c r="J16" i="9"/>
  <c r="J17" i="9"/>
  <c r="I6" i="9"/>
  <c r="I7" i="9"/>
  <c r="I8" i="9"/>
  <c r="I9" i="9"/>
  <c r="I10" i="9"/>
  <c r="I11" i="9"/>
  <c r="I12" i="9"/>
  <c r="I13" i="9"/>
  <c r="I14" i="9"/>
  <c r="I15" i="9"/>
  <c r="I16" i="9"/>
  <c r="I17" i="9"/>
  <c r="H6" i="9"/>
  <c r="H7" i="9"/>
  <c r="H8" i="9"/>
  <c r="H9" i="9"/>
  <c r="H10" i="9"/>
  <c r="H11" i="9"/>
  <c r="H12" i="9"/>
  <c r="H13" i="9"/>
  <c r="H14" i="9"/>
  <c r="H15" i="9"/>
  <c r="H16" i="9"/>
  <c r="H17" i="9"/>
  <c r="G6" i="9"/>
  <c r="G7" i="9"/>
  <c r="G8" i="9"/>
  <c r="G9" i="9"/>
  <c r="G10" i="9"/>
  <c r="G11" i="9"/>
  <c r="G12" i="9"/>
  <c r="G13" i="9"/>
  <c r="G14" i="9"/>
  <c r="G15" i="9"/>
  <c r="G16" i="9"/>
  <c r="G17" i="9"/>
  <c r="F6" i="9"/>
  <c r="F7" i="9"/>
  <c r="F8" i="9"/>
  <c r="F9" i="9"/>
  <c r="F10" i="9"/>
  <c r="F11" i="9"/>
  <c r="F12" i="9"/>
  <c r="F13" i="9"/>
  <c r="F14" i="9"/>
  <c r="F15" i="9"/>
  <c r="F16" i="9"/>
  <c r="F17" i="9"/>
  <c r="E6" i="9"/>
  <c r="E7" i="9"/>
  <c r="E8" i="9"/>
  <c r="E9" i="9"/>
  <c r="E18" i="9" s="1"/>
  <c r="E10" i="9"/>
  <c r="E11" i="9"/>
  <c r="E12" i="9"/>
  <c r="E13" i="9"/>
  <c r="E14" i="9"/>
  <c r="E15" i="9"/>
  <c r="E16" i="9"/>
  <c r="E17" i="9"/>
  <c r="D6" i="9"/>
  <c r="D7" i="9"/>
  <c r="O7" i="9" s="1"/>
  <c r="D8" i="9"/>
  <c r="D9" i="9"/>
  <c r="D10" i="9"/>
  <c r="D11" i="9"/>
  <c r="D12" i="9"/>
  <c r="D13" i="9"/>
  <c r="O13" i="9" s="1"/>
  <c r="D14" i="9"/>
  <c r="D15" i="9"/>
  <c r="D16" i="9"/>
  <c r="D17" i="9"/>
  <c r="N5" i="9"/>
  <c r="M5" i="9"/>
  <c r="L5" i="9"/>
  <c r="K5" i="9"/>
  <c r="J5" i="9"/>
  <c r="I5" i="9"/>
  <c r="H5" i="9"/>
  <c r="H18" i="9" s="1"/>
  <c r="G5" i="9"/>
  <c r="F5" i="9"/>
  <c r="F18" i="9" s="1"/>
  <c r="E5" i="9"/>
  <c r="D5" i="9"/>
  <c r="C6" i="9"/>
  <c r="O6" i="9" s="1"/>
  <c r="C7" i="9"/>
  <c r="C8" i="9"/>
  <c r="C9" i="9"/>
  <c r="O9" i="9" s="1"/>
  <c r="C10" i="9"/>
  <c r="C11" i="9"/>
  <c r="C12" i="9"/>
  <c r="C13" i="9"/>
  <c r="C14" i="9"/>
  <c r="C15" i="9"/>
  <c r="C16" i="9"/>
  <c r="C17" i="9"/>
  <c r="C5" i="9"/>
  <c r="O33" i="8"/>
  <c r="O29" i="8"/>
  <c r="O26" i="8"/>
  <c r="O13" i="8"/>
  <c r="O10" i="8"/>
  <c r="O6" i="8"/>
  <c r="O35" i="9"/>
  <c r="O34" i="9"/>
  <c r="O30" i="9"/>
  <c r="O15" i="9"/>
  <c r="N26" i="5"/>
  <c r="N27" i="5"/>
  <c r="N28" i="5"/>
  <c r="N29" i="5"/>
  <c r="N30" i="5"/>
  <c r="N31" i="5"/>
  <c r="N32" i="5"/>
  <c r="N33" i="5"/>
  <c r="N34" i="5"/>
  <c r="N35" i="5"/>
  <c r="N36" i="5"/>
  <c r="N37" i="5"/>
  <c r="M26" i="5"/>
  <c r="M27" i="5"/>
  <c r="M28" i="5"/>
  <c r="M29" i="5"/>
  <c r="M30" i="5"/>
  <c r="M31" i="5"/>
  <c r="M32" i="5"/>
  <c r="M33" i="5"/>
  <c r="M34" i="5"/>
  <c r="M35" i="5"/>
  <c r="M36" i="5"/>
  <c r="M37" i="5"/>
  <c r="L26" i="5"/>
  <c r="L27" i="5"/>
  <c r="L28" i="5"/>
  <c r="L29" i="5"/>
  <c r="L30" i="5"/>
  <c r="L31" i="5"/>
  <c r="L32" i="5"/>
  <c r="L33" i="5"/>
  <c r="L34" i="5"/>
  <c r="L35" i="5"/>
  <c r="L36" i="5"/>
  <c r="L37" i="5"/>
  <c r="K26" i="5"/>
  <c r="K27" i="5"/>
  <c r="K28" i="5"/>
  <c r="K29" i="5"/>
  <c r="K30" i="5"/>
  <c r="K31" i="5"/>
  <c r="K32" i="5"/>
  <c r="K33" i="5"/>
  <c r="K34" i="5"/>
  <c r="K35" i="5"/>
  <c r="K36" i="5"/>
  <c r="K37" i="5"/>
  <c r="J26" i="5"/>
  <c r="J27" i="5"/>
  <c r="J28" i="5"/>
  <c r="J29" i="5"/>
  <c r="J30" i="5"/>
  <c r="J31" i="5"/>
  <c r="J32" i="5"/>
  <c r="J33" i="5"/>
  <c r="J34" i="5"/>
  <c r="J35" i="5"/>
  <c r="J36" i="5"/>
  <c r="J37" i="5"/>
  <c r="I26" i="5"/>
  <c r="I27" i="5"/>
  <c r="I28" i="5"/>
  <c r="I29" i="5"/>
  <c r="I30" i="5"/>
  <c r="I31" i="5"/>
  <c r="I32" i="5"/>
  <c r="I33" i="5"/>
  <c r="I34" i="5"/>
  <c r="I35" i="5"/>
  <c r="I36" i="5"/>
  <c r="I37" i="5"/>
  <c r="H26" i="5"/>
  <c r="H27" i="5"/>
  <c r="H28" i="5"/>
  <c r="H29" i="5"/>
  <c r="H30" i="5"/>
  <c r="H31" i="5"/>
  <c r="H32" i="5"/>
  <c r="H33" i="5"/>
  <c r="H34" i="5"/>
  <c r="H35" i="5"/>
  <c r="H36" i="5"/>
  <c r="H37" i="5"/>
  <c r="G26" i="5"/>
  <c r="G27" i="5"/>
  <c r="G28" i="5"/>
  <c r="G29" i="5"/>
  <c r="G30" i="5"/>
  <c r="G31" i="5"/>
  <c r="G32" i="5"/>
  <c r="G33" i="5"/>
  <c r="G34" i="5"/>
  <c r="G35" i="5"/>
  <c r="G36" i="5"/>
  <c r="G37" i="5"/>
  <c r="F26" i="5"/>
  <c r="F27" i="5"/>
  <c r="F28" i="5"/>
  <c r="F29" i="5"/>
  <c r="F30" i="5"/>
  <c r="F31" i="5"/>
  <c r="F32" i="5"/>
  <c r="F33" i="5"/>
  <c r="F34" i="5"/>
  <c r="F35" i="5"/>
  <c r="F36" i="5"/>
  <c r="F37" i="5"/>
  <c r="E26" i="5"/>
  <c r="E27" i="5"/>
  <c r="E28" i="5"/>
  <c r="E29" i="5"/>
  <c r="E30" i="5"/>
  <c r="E31" i="5"/>
  <c r="E32" i="5"/>
  <c r="E33" i="5"/>
  <c r="E34" i="5"/>
  <c r="E35" i="5"/>
  <c r="E36" i="5"/>
  <c r="E37" i="5"/>
  <c r="D26" i="5"/>
  <c r="O26" i="5" s="1"/>
  <c r="D27" i="5"/>
  <c r="D38" i="5" s="1"/>
  <c r="D28" i="5"/>
  <c r="D29" i="5"/>
  <c r="D30" i="5"/>
  <c r="D31" i="5"/>
  <c r="D32" i="5"/>
  <c r="D33" i="5"/>
  <c r="D34" i="5"/>
  <c r="D35" i="5"/>
  <c r="D36" i="5"/>
  <c r="D37" i="5"/>
  <c r="C26" i="5"/>
  <c r="C27" i="5"/>
  <c r="C28" i="5"/>
  <c r="C29" i="5"/>
  <c r="C30" i="5"/>
  <c r="O30" i="5" s="1"/>
  <c r="C31" i="5"/>
  <c r="O31" i="5" s="1"/>
  <c r="C32" i="5"/>
  <c r="C33" i="5"/>
  <c r="C34" i="5"/>
  <c r="C35" i="5"/>
  <c r="C36" i="5"/>
  <c r="C37" i="5"/>
  <c r="N25" i="5"/>
  <c r="M25" i="5"/>
  <c r="M38" i="5" s="1"/>
  <c r="L25" i="5"/>
  <c r="K25" i="5"/>
  <c r="J25" i="5"/>
  <c r="J38" i="5" s="1"/>
  <c r="I25" i="5"/>
  <c r="H25" i="5"/>
  <c r="G25" i="5"/>
  <c r="F25" i="5"/>
  <c r="E25" i="5"/>
  <c r="E38" i="5" s="1"/>
  <c r="D25" i="5"/>
  <c r="C25" i="5"/>
  <c r="N6" i="5"/>
  <c r="N7" i="5"/>
  <c r="N8" i="5"/>
  <c r="N9" i="5"/>
  <c r="N10" i="5"/>
  <c r="N11" i="5"/>
  <c r="O11" i="5" s="1"/>
  <c r="N12" i="5"/>
  <c r="N13" i="5"/>
  <c r="N14" i="5"/>
  <c r="N15" i="5"/>
  <c r="N16" i="5"/>
  <c r="N17" i="5"/>
  <c r="O12" i="5"/>
  <c r="M6" i="5"/>
  <c r="M7" i="5"/>
  <c r="M8" i="5"/>
  <c r="M9" i="5"/>
  <c r="M10" i="5"/>
  <c r="M11" i="5"/>
  <c r="M12" i="5"/>
  <c r="M13" i="5"/>
  <c r="M14" i="5"/>
  <c r="M15" i="5"/>
  <c r="M16" i="5"/>
  <c r="M17" i="5"/>
  <c r="L6" i="5"/>
  <c r="L7" i="5"/>
  <c r="L8" i="5"/>
  <c r="L9" i="5"/>
  <c r="L10" i="5"/>
  <c r="L11" i="5"/>
  <c r="L12" i="5"/>
  <c r="L13" i="5"/>
  <c r="L14" i="5"/>
  <c r="L15" i="5"/>
  <c r="L16" i="5"/>
  <c r="L17" i="5"/>
  <c r="K6" i="5"/>
  <c r="K7" i="5"/>
  <c r="K8" i="5"/>
  <c r="K9" i="5"/>
  <c r="K10" i="5"/>
  <c r="K11" i="5"/>
  <c r="K12" i="5"/>
  <c r="K13" i="5"/>
  <c r="K14" i="5"/>
  <c r="K15" i="5"/>
  <c r="K16" i="5"/>
  <c r="K17" i="5"/>
  <c r="J6" i="5"/>
  <c r="J7" i="5"/>
  <c r="J8" i="5"/>
  <c r="J9" i="5"/>
  <c r="J10" i="5"/>
  <c r="J11" i="5"/>
  <c r="J12" i="5"/>
  <c r="J13" i="5"/>
  <c r="J14" i="5"/>
  <c r="J15" i="5"/>
  <c r="J16" i="5"/>
  <c r="J17" i="5"/>
  <c r="I6" i="5"/>
  <c r="I7" i="5"/>
  <c r="I8" i="5"/>
  <c r="I9" i="5"/>
  <c r="I10" i="5"/>
  <c r="I11" i="5"/>
  <c r="I12" i="5"/>
  <c r="I13" i="5"/>
  <c r="I14" i="5"/>
  <c r="I15" i="5"/>
  <c r="I16" i="5"/>
  <c r="I17" i="5"/>
  <c r="H6" i="5"/>
  <c r="H7" i="5"/>
  <c r="H8" i="5"/>
  <c r="H9" i="5"/>
  <c r="H10" i="5"/>
  <c r="H11" i="5"/>
  <c r="H12" i="5"/>
  <c r="H13" i="5"/>
  <c r="H14" i="5"/>
  <c r="H15" i="5"/>
  <c r="H16" i="5"/>
  <c r="H17" i="5"/>
  <c r="G6" i="5"/>
  <c r="G7" i="5"/>
  <c r="G8" i="5"/>
  <c r="G9" i="5"/>
  <c r="G10" i="5"/>
  <c r="G11" i="5"/>
  <c r="G12" i="5"/>
  <c r="G13" i="5"/>
  <c r="G14" i="5"/>
  <c r="G15" i="5"/>
  <c r="G16" i="5"/>
  <c r="G17" i="5"/>
  <c r="F6" i="5"/>
  <c r="F7" i="5"/>
  <c r="F8" i="5"/>
  <c r="F9" i="5"/>
  <c r="F10" i="5"/>
  <c r="F11" i="5"/>
  <c r="F12" i="5"/>
  <c r="F13" i="5"/>
  <c r="F14" i="5"/>
  <c r="F15" i="5"/>
  <c r="F16" i="5"/>
  <c r="F17" i="5"/>
  <c r="E6" i="5"/>
  <c r="E18" i="5" s="1"/>
  <c r="E7" i="5"/>
  <c r="E8" i="5"/>
  <c r="E9" i="5"/>
  <c r="E10" i="5"/>
  <c r="E11" i="5"/>
  <c r="E12" i="5"/>
  <c r="E13" i="5"/>
  <c r="E14" i="5"/>
  <c r="E15" i="5"/>
  <c r="E16" i="5"/>
  <c r="E17" i="5"/>
  <c r="D6" i="5"/>
  <c r="D7" i="5"/>
  <c r="D8" i="5"/>
  <c r="D9" i="5"/>
  <c r="D10" i="5"/>
  <c r="D11" i="5"/>
  <c r="D12" i="5"/>
  <c r="D13" i="5"/>
  <c r="D14" i="5"/>
  <c r="D15" i="5"/>
  <c r="D16" i="5"/>
  <c r="D17" i="5"/>
  <c r="C6" i="5"/>
  <c r="O6" i="5" s="1"/>
  <c r="C7" i="5"/>
  <c r="C8" i="5"/>
  <c r="C9" i="5"/>
  <c r="C10" i="5"/>
  <c r="C11" i="5"/>
  <c r="C12" i="5"/>
  <c r="C13" i="5"/>
  <c r="O13" i="5" s="1"/>
  <c r="C14" i="5"/>
  <c r="O14" i="5" s="1"/>
  <c r="C15" i="5"/>
  <c r="C16" i="5"/>
  <c r="C17" i="5"/>
  <c r="N5" i="5"/>
  <c r="M5" i="5"/>
  <c r="L5" i="5"/>
  <c r="K5" i="5"/>
  <c r="J5" i="5"/>
  <c r="I5" i="5"/>
  <c r="H5" i="5"/>
  <c r="H18" i="5" s="1"/>
  <c r="G5" i="5"/>
  <c r="F5" i="5"/>
  <c r="E5" i="5"/>
  <c r="D5" i="5"/>
  <c r="C5" i="5"/>
  <c r="C18" i="5" s="1"/>
  <c r="N26" i="6"/>
  <c r="N27" i="6"/>
  <c r="N28" i="6"/>
  <c r="N29" i="6"/>
  <c r="N30" i="6"/>
  <c r="N31" i="6"/>
  <c r="N32" i="6"/>
  <c r="N33" i="6"/>
  <c r="N34" i="6"/>
  <c r="N35" i="6"/>
  <c r="N36" i="6"/>
  <c r="N37" i="6"/>
  <c r="M26" i="6"/>
  <c r="M27" i="6"/>
  <c r="M28" i="6"/>
  <c r="M29" i="6"/>
  <c r="M30" i="6"/>
  <c r="M31" i="6"/>
  <c r="M32" i="6"/>
  <c r="M33" i="6"/>
  <c r="M34" i="6"/>
  <c r="M35" i="6"/>
  <c r="M36" i="6"/>
  <c r="M37" i="6"/>
  <c r="L26" i="6"/>
  <c r="L38" i="6" s="1"/>
  <c r="L27" i="6"/>
  <c r="L28" i="6"/>
  <c r="L29" i="6"/>
  <c r="L30" i="6"/>
  <c r="L31" i="6"/>
  <c r="L32" i="6"/>
  <c r="L33" i="6"/>
  <c r="L34" i="6"/>
  <c r="L35" i="6"/>
  <c r="L36" i="6"/>
  <c r="L37" i="6"/>
  <c r="K26" i="6"/>
  <c r="K27" i="6"/>
  <c r="K28" i="6"/>
  <c r="K29" i="6"/>
  <c r="K30" i="6"/>
  <c r="K31" i="6"/>
  <c r="K32" i="6"/>
  <c r="K33" i="6"/>
  <c r="K34" i="6"/>
  <c r="K35" i="6"/>
  <c r="K36" i="6"/>
  <c r="K37" i="6"/>
  <c r="J26" i="6"/>
  <c r="J38" i="6" s="1"/>
  <c r="J27" i="6"/>
  <c r="J28" i="6"/>
  <c r="J29" i="6"/>
  <c r="J30" i="6"/>
  <c r="J31" i="6"/>
  <c r="J32" i="6"/>
  <c r="J33" i="6"/>
  <c r="J34" i="6"/>
  <c r="J35" i="6"/>
  <c r="J36" i="6"/>
  <c r="J37" i="6"/>
  <c r="I26" i="6"/>
  <c r="I27" i="6"/>
  <c r="I28" i="6"/>
  <c r="I29" i="6"/>
  <c r="I30" i="6"/>
  <c r="I31" i="6"/>
  <c r="I32" i="6"/>
  <c r="I33" i="6"/>
  <c r="I34" i="6"/>
  <c r="I35" i="6"/>
  <c r="I36" i="6"/>
  <c r="I37" i="6"/>
  <c r="H26" i="6"/>
  <c r="H27" i="6"/>
  <c r="H28" i="6"/>
  <c r="H29" i="6"/>
  <c r="H30" i="6"/>
  <c r="H31" i="6"/>
  <c r="H32" i="6"/>
  <c r="H33" i="6"/>
  <c r="H34" i="6"/>
  <c r="H35" i="6"/>
  <c r="H36" i="6"/>
  <c r="H37" i="6"/>
  <c r="G26" i="6"/>
  <c r="G27" i="6"/>
  <c r="G28" i="6"/>
  <c r="G29" i="6"/>
  <c r="G30" i="6"/>
  <c r="G31" i="6"/>
  <c r="G32" i="6"/>
  <c r="G33" i="6"/>
  <c r="G34" i="6"/>
  <c r="G35" i="6"/>
  <c r="G36" i="6"/>
  <c r="G37" i="6"/>
  <c r="F26" i="6"/>
  <c r="F27" i="6"/>
  <c r="F28" i="6"/>
  <c r="F29" i="6"/>
  <c r="F30" i="6"/>
  <c r="F31" i="6"/>
  <c r="F32" i="6"/>
  <c r="F33" i="6"/>
  <c r="F34" i="6"/>
  <c r="F35" i="6"/>
  <c r="F36" i="6"/>
  <c r="F37" i="6"/>
  <c r="E26" i="6"/>
  <c r="E27" i="6"/>
  <c r="E28" i="6"/>
  <c r="E29" i="6"/>
  <c r="E30" i="6"/>
  <c r="E31" i="6"/>
  <c r="E32" i="6"/>
  <c r="E33" i="6"/>
  <c r="E34" i="6"/>
  <c r="E35" i="6"/>
  <c r="E36" i="6"/>
  <c r="E37" i="6"/>
  <c r="D26" i="6"/>
  <c r="D38" i="6" s="1"/>
  <c r="D27" i="6"/>
  <c r="D28" i="6"/>
  <c r="D29" i="6"/>
  <c r="D30" i="6"/>
  <c r="D31" i="6"/>
  <c r="D32" i="6"/>
  <c r="D33" i="6"/>
  <c r="O33" i="6" s="1"/>
  <c r="D34" i="6"/>
  <c r="D35" i="6"/>
  <c r="D36" i="6"/>
  <c r="D37" i="6"/>
  <c r="C26" i="6"/>
  <c r="C27" i="6"/>
  <c r="C28" i="6"/>
  <c r="C29" i="6"/>
  <c r="O29" i="6" s="1"/>
  <c r="C30" i="6"/>
  <c r="C31" i="6"/>
  <c r="O31" i="6" s="1"/>
  <c r="C32" i="6"/>
  <c r="O32" i="6" s="1"/>
  <c r="C33" i="6"/>
  <c r="C34" i="6"/>
  <c r="C35" i="6"/>
  <c r="C36" i="6"/>
  <c r="C37" i="6"/>
  <c r="O37" i="6" s="1"/>
  <c r="N25" i="6"/>
  <c r="N38" i="6" s="1"/>
  <c r="M25" i="6"/>
  <c r="L25" i="6"/>
  <c r="K25" i="6"/>
  <c r="J25" i="6"/>
  <c r="I25" i="6"/>
  <c r="H25" i="6"/>
  <c r="G25" i="6"/>
  <c r="F25" i="6"/>
  <c r="F38" i="6" s="1"/>
  <c r="E25" i="6"/>
  <c r="D25" i="6"/>
  <c r="C25" i="6"/>
  <c r="N6" i="6"/>
  <c r="N7" i="6"/>
  <c r="N8" i="6"/>
  <c r="N9" i="6"/>
  <c r="N10" i="6"/>
  <c r="N11" i="6"/>
  <c r="N12" i="6"/>
  <c r="N13" i="6"/>
  <c r="N14" i="6"/>
  <c r="N15" i="6"/>
  <c r="N16" i="6"/>
  <c r="N17" i="6"/>
  <c r="M6" i="6"/>
  <c r="M18" i="6" s="1"/>
  <c r="M7" i="6"/>
  <c r="M8" i="6"/>
  <c r="M9" i="6"/>
  <c r="M10" i="6"/>
  <c r="M11" i="6"/>
  <c r="M12" i="6"/>
  <c r="M13" i="6"/>
  <c r="M14" i="6"/>
  <c r="M15" i="6"/>
  <c r="M16" i="6"/>
  <c r="M17" i="6"/>
  <c r="L6" i="6"/>
  <c r="L7" i="6"/>
  <c r="L8" i="6"/>
  <c r="L9" i="6"/>
  <c r="L10" i="6"/>
  <c r="L11" i="6"/>
  <c r="L12" i="6"/>
  <c r="L13" i="6"/>
  <c r="L14" i="6"/>
  <c r="L15" i="6"/>
  <c r="L16" i="6"/>
  <c r="L17" i="6"/>
  <c r="K6" i="6"/>
  <c r="K7" i="6"/>
  <c r="K8" i="6"/>
  <c r="K9" i="6"/>
  <c r="K10" i="6"/>
  <c r="K11" i="6"/>
  <c r="K12" i="6"/>
  <c r="K13" i="6"/>
  <c r="K14" i="6"/>
  <c r="K15" i="6"/>
  <c r="K16" i="6"/>
  <c r="K17" i="6"/>
  <c r="J6" i="6"/>
  <c r="J7" i="6"/>
  <c r="J8" i="6"/>
  <c r="J9" i="6"/>
  <c r="J10" i="6"/>
  <c r="J11" i="6"/>
  <c r="J12" i="6"/>
  <c r="J13" i="6"/>
  <c r="J14" i="6"/>
  <c r="J15" i="6"/>
  <c r="J16" i="6"/>
  <c r="J17" i="6"/>
  <c r="I6" i="6"/>
  <c r="I18" i="6" s="1"/>
  <c r="I7" i="6"/>
  <c r="I8" i="6"/>
  <c r="I9" i="6"/>
  <c r="I10" i="6"/>
  <c r="I11" i="6"/>
  <c r="I12" i="6"/>
  <c r="I13" i="6"/>
  <c r="I14" i="6"/>
  <c r="I15" i="6"/>
  <c r="I16" i="6"/>
  <c r="I17" i="6"/>
  <c r="H6" i="6"/>
  <c r="H7" i="6"/>
  <c r="H8" i="6"/>
  <c r="H9" i="6"/>
  <c r="H18" i="6" s="1"/>
  <c r="H10" i="6"/>
  <c r="H11" i="6"/>
  <c r="H12" i="6"/>
  <c r="H13" i="6"/>
  <c r="H14" i="6"/>
  <c r="H15" i="6"/>
  <c r="H16" i="6"/>
  <c r="H17" i="6"/>
  <c r="G6" i="6"/>
  <c r="G7" i="6"/>
  <c r="G8" i="6"/>
  <c r="G9" i="6"/>
  <c r="G10" i="6"/>
  <c r="G11" i="6"/>
  <c r="G12" i="6"/>
  <c r="G13" i="6"/>
  <c r="G14" i="6"/>
  <c r="G15" i="6"/>
  <c r="G16" i="6"/>
  <c r="G17" i="6"/>
  <c r="F6" i="6"/>
  <c r="F7" i="6"/>
  <c r="F8" i="6"/>
  <c r="F9" i="6"/>
  <c r="F10" i="6"/>
  <c r="F11" i="6"/>
  <c r="F12" i="6"/>
  <c r="F13" i="6"/>
  <c r="F14" i="6"/>
  <c r="F15" i="6"/>
  <c r="F16" i="6"/>
  <c r="F17" i="6"/>
  <c r="E6" i="6"/>
  <c r="E7" i="6"/>
  <c r="E8" i="6"/>
  <c r="E9" i="6"/>
  <c r="E10" i="6"/>
  <c r="E11" i="6"/>
  <c r="E12" i="6"/>
  <c r="E13" i="6"/>
  <c r="E14" i="6"/>
  <c r="E15" i="6"/>
  <c r="E16" i="6"/>
  <c r="E17" i="6"/>
  <c r="D6" i="6"/>
  <c r="D7" i="6"/>
  <c r="O7" i="6" s="1"/>
  <c r="D8" i="6"/>
  <c r="D9" i="6"/>
  <c r="O9" i="6" s="1"/>
  <c r="D10" i="6"/>
  <c r="D11" i="6"/>
  <c r="D12" i="6"/>
  <c r="D13" i="6"/>
  <c r="D14" i="6"/>
  <c r="D15" i="6"/>
  <c r="D16" i="6"/>
  <c r="D17" i="6"/>
  <c r="O17" i="6" s="1"/>
  <c r="N5" i="6"/>
  <c r="N18" i="6" s="1"/>
  <c r="M5" i="6"/>
  <c r="L5" i="6"/>
  <c r="L18" i="6" s="1"/>
  <c r="K5" i="6"/>
  <c r="J5" i="6"/>
  <c r="I5" i="6"/>
  <c r="H5" i="6"/>
  <c r="G5" i="6"/>
  <c r="F5" i="6"/>
  <c r="E5" i="6"/>
  <c r="D5" i="6"/>
  <c r="C6" i="6"/>
  <c r="C7" i="6"/>
  <c r="C8" i="6"/>
  <c r="C9" i="6"/>
  <c r="C10" i="6"/>
  <c r="C11" i="6"/>
  <c r="C12" i="6"/>
  <c r="C13" i="6"/>
  <c r="C14" i="6"/>
  <c r="O14" i="6" s="1"/>
  <c r="C15" i="6"/>
  <c r="C16" i="6"/>
  <c r="C17" i="6"/>
  <c r="C5" i="6"/>
  <c r="O37" i="5"/>
  <c r="O29" i="5"/>
  <c r="J18" i="5"/>
  <c r="O27" i="6"/>
  <c r="E38" i="6"/>
  <c r="N26" i="7"/>
  <c r="N27" i="7"/>
  <c r="N28" i="7"/>
  <c r="N29" i="7"/>
  <c r="N30" i="7"/>
  <c r="N31" i="7"/>
  <c r="N32" i="7"/>
  <c r="N33" i="7"/>
  <c r="N34" i="7"/>
  <c r="N35" i="7"/>
  <c r="N36" i="7"/>
  <c r="N37" i="7"/>
  <c r="N25" i="7"/>
  <c r="M26" i="7"/>
  <c r="M27" i="7"/>
  <c r="M28" i="7"/>
  <c r="M29" i="7"/>
  <c r="M30" i="7"/>
  <c r="M31" i="7"/>
  <c r="M38" i="7" s="1"/>
  <c r="M32" i="7"/>
  <c r="M33" i="7"/>
  <c r="M34" i="7"/>
  <c r="M35" i="7"/>
  <c r="M36" i="7"/>
  <c r="M37" i="7"/>
  <c r="M25" i="7"/>
  <c r="L26" i="7"/>
  <c r="L27" i="7"/>
  <c r="L28" i="7"/>
  <c r="L29" i="7"/>
  <c r="L30" i="7"/>
  <c r="L31" i="7"/>
  <c r="L32" i="7"/>
  <c r="L33" i="7"/>
  <c r="L34" i="7"/>
  <c r="L35" i="7"/>
  <c r="L36" i="7"/>
  <c r="L37" i="7"/>
  <c r="L25" i="7"/>
  <c r="K26" i="7"/>
  <c r="K27" i="7"/>
  <c r="K28" i="7"/>
  <c r="K29" i="7"/>
  <c r="K30" i="7"/>
  <c r="K31" i="7"/>
  <c r="K32" i="7"/>
  <c r="K33" i="7"/>
  <c r="K34" i="7"/>
  <c r="K35" i="7"/>
  <c r="K36" i="7"/>
  <c r="K37" i="7"/>
  <c r="K25" i="7"/>
  <c r="J26" i="7"/>
  <c r="J27" i="7"/>
  <c r="J28" i="7"/>
  <c r="J29" i="7"/>
  <c r="J30" i="7"/>
  <c r="J31" i="7"/>
  <c r="J32" i="7"/>
  <c r="J33" i="7"/>
  <c r="J34" i="7"/>
  <c r="J35" i="7"/>
  <c r="J36" i="7"/>
  <c r="J37" i="7"/>
  <c r="J25" i="7"/>
  <c r="I26" i="7"/>
  <c r="I27" i="7"/>
  <c r="I28" i="7"/>
  <c r="I29" i="7"/>
  <c r="I30" i="7"/>
  <c r="I31" i="7"/>
  <c r="I32" i="7"/>
  <c r="I33" i="7"/>
  <c r="I34" i="7"/>
  <c r="I35" i="7"/>
  <c r="I36" i="7"/>
  <c r="I37" i="7"/>
  <c r="I25" i="7"/>
  <c r="H26" i="7"/>
  <c r="H27" i="7"/>
  <c r="H28" i="7"/>
  <c r="H29" i="7"/>
  <c r="H30" i="7"/>
  <c r="H31" i="7"/>
  <c r="H32" i="7"/>
  <c r="H33" i="7"/>
  <c r="H34" i="7"/>
  <c r="H35" i="7"/>
  <c r="H36" i="7"/>
  <c r="H37" i="7"/>
  <c r="H25" i="7"/>
  <c r="G26" i="7"/>
  <c r="G27" i="7"/>
  <c r="G28" i="7"/>
  <c r="G29" i="7"/>
  <c r="G30" i="7"/>
  <c r="G31" i="7"/>
  <c r="G32" i="7"/>
  <c r="G33" i="7"/>
  <c r="G34" i="7"/>
  <c r="G35" i="7"/>
  <c r="G36" i="7"/>
  <c r="G37" i="7"/>
  <c r="G25" i="7"/>
  <c r="F26" i="7"/>
  <c r="F27" i="7"/>
  <c r="O27" i="7" s="1"/>
  <c r="F28" i="7"/>
  <c r="F29" i="7"/>
  <c r="F30" i="7"/>
  <c r="F31" i="7"/>
  <c r="F32" i="7"/>
  <c r="F33" i="7"/>
  <c r="F34" i="7"/>
  <c r="F35" i="7"/>
  <c r="O35" i="7" s="1"/>
  <c r="F36" i="7"/>
  <c r="F37" i="7"/>
  <c r="F25" i="7"/>
  <c r="E26" i="7"/>
  <c r="E27" i="7"/>
  <c r="E28" i="7"/>
  <c r="E29" i="7"/>
  <c r="E30" i="7"/>
  <c r="O30" i="7" s="1"/>
  <c r="E31" i="7"/>
  <c r="E32" i="7"/>
  <c r="E33" i="7"/>
  <c r="E34" i="7"/>
  <c r="E35" i="7"/>
  <c r="E36" i="7"/>
  <c r="E37" i="7"/>
  <c r="E25" i="7"/>
  <c r="O25" i="7" s="1"/>
  <c r="D26" i="7"/>
  <c r="D27" i="7"/>
  <c r="D28" i="7"/>
  <c r="D29" i="7"/>
  <c r="D30" i="7"/>
  <c r="D31" i="7"/>
  <c r="D32" i="7"/>
  <c r="D33" i="7"/>
  <c r="D34" i="7"/>
  <c r="D35" i="7"/>
  <c r="D36" i="7"/>
  <c r="D37" i="7"/>
  <c r="D25" i="7"/>
  <c r="C26" i="7"/>
  <c r="C27" i="7"/>
  <c r="C28" i="7"/>
  <c r="O28" i="7" s="1"/>
  <c r="C29" i="7"/>
  <c r="C30" i="7"/>
  <c r="C31" i="7"/>
  <c r="C32" i="7"/>
  <c r="C33" i="7"/>
  <c r="C34" i="7"/>
  <c r="C35" i="7"/>
  <c r="C36" i="7"/>
  <c r="O36" i="7" s="1"/>
  <c r="C37" i="7"/>
  <c r="C25" i="7"/>
  <c r="N6" i="7"/>
  <c r="N7" i="7"/>
  <c r="N8" i="7"/>
  <c r="N9" i="7"/>
  <c r="N10" i="7"/>
  <c r="N11" i="7"/>
  <c r="N12" i="7"/>
  <c r="N13" i="7"/>
  <c r="N14" i="7"/>
  <c r="N15" i="7"/>
  <c r="N16" i="7"/>
  <c r="N17" i="7"/>
  <c r="N5" i="7"/>
  <c r="M6" i="7"/>
  <c r="M7" i="7"/>
  <c r="M8" i="7"/>
  <c r="M9" i="7"/>
  <c r="M10" i="7"/>
  <c r="M11" i="7"/>
  <c r="M12" i="7"/>
  <c r="M13" i="7"/>
  <c r="M14" i="7"/>
  <c r="M15" i="7"/>
  <c r="M16" i="7"/>
  <c r="M17" i="7"/>
  <c r="M5" i="7"/>
  <c r="L6" i="7"/>
  <c r="L7" i="7"/>
  <c r="L8" i="7"/>
  <c r="L9" i="7"/>
  <c r="L10" i="7"/>
  <c r="L11" i="7"/>
  <c r="L12" i="7"/>
  <c r="L13" i="7"/>
  <c r="L14" i="7"/>
  <c r="L15" i="7"/>
  <c r="L16" i="7"/>
  <c r="L17" i="7"/>
  <c r="L5" i="7"/>
  <c r="K6" i="7"/>
  <c r="K7" i="7"/>
  <c r="K8" i="7"/>
  <c r="K9" i="7"/>
  <c r="K10" i="7"/>
  <c r="K11" i="7"/>
  <c r="K12" i="7"/>
  <c r="K13" i="7"/>
  <c r="K14" i="7"/>
  <c r="K15" i="7"/>
  <c r="K16" i="7"/>
  <c r="K17" i="7"/>
  <c r="K5" i="7"/>
  <c r="J6" i="7"/>
  <c r="J7" i="7"/>
  <c r="J8" i="7"/>
  <c r="J9" i="7"/>
  <c r="J10" i="7"/>
  <c r="J11" i="7"/>
  <c r="J12" i="7"/>
  <c r="J13" i="7"/>
  <c r="J14" i="7"/>
  <c r="J15" i="7"/>
  <c r="J16" i="7"/>
  <c r="J17" i="7"/>
  <c r="J5" i="7"/>
  <c r="I6" i="7"/>
  <c r="I7" i="7"/>
  <c r="I8" i="7"/>
  <c r="I9" i="7"/>
  <c r="I10" i="7"/>
  <c r="I11" i="7"/>
  <c r="I12" i="7"/>
  <c r="I13" i="7"/>
  <c r="I14" i="7"/>
  <c r="I15" i="7"/>
  <c r="I16" i="7"/>
  <c r="I17" i="7"/>
  <c r="I5" i="7"/>
  <c r="H6" i="7"/>
  <c r="H7" i="7"/>
  <c r="H8" i="7"/>
  <c r="H9" i="7"/>
  <c r="H10" i="7"/>
  <c r="H11" i="7"/>
  <c r="H12" i="7"/>
  <c r="H13" i="7"/>
  <c r="H14" i="7"/>
  <c r="H15" i="7"/>
  <c r="H16" i="7"/>
  <c r="H17" i="7"/>
  <c r="H5" i="7"/>
  <c r="G6" i="7"/>
  <c r="G7" i="7"/>
  <c r="G8" i="7"/>
  <c r="G9" i="7"/>
  <c r="G10" i="7"/>
  <c r="G11" i="7"/>
  <c r="G12" i="7"/>
  <c r="G13" i="7"/>
  <c r="G14" i="7"/>
  <c r="G15" i="7"/>
  <c r="G16" i="7"/>
  <c r="G17" i="7"/>
  <c r="G5" i="7"/>
  <c r="F6" i="7"/>
  <c r="F7" i="7"/>
  <c r="F8" i="7"/>
  <c r="F9" i="7"/>
  <c r="F10" i="7"/>
  <c r="F11" i="7"/>
  <c r="O11" i="7" s="1"/>
  <c r="F12" i="7"/>
  <c r="F13" i="7"/>
  <c r="F14" i="7"/>
  <c r="F15" i="7"/>
  <c r="F16" i="7"/>
  <c r="F17" i="7"/>
  <c r="F5" i="7"/>
  <c r="E6" i="7"/>
  <c r="O6" i="7" s="1"/>
  <c r="E7" i="7"/>
  <c r="E8" i="7"/>
  <c r="E9" i="7"/>
  <c r="E10" i="7"/>
  <c r="E11" i="7"/>
  <c r="E12" i="7"/>
  <c r="E13" i="7"/>
  <c r="E14" i="7"/>
  <c r="O14" i="7" s="1"/>
  <c r="E15" i="7"/>
  <c r="E16" i="7"/>
  <c r="E17" i="7"/>
  <c r="E5" i="7"/>
  <c r="D6" i="7"/>
  <c r="D7" i="7"/>
  <c r="D8" i="7"/>
  <c r="D9" i="7"/>
  <c r="D10" i="7"/>
  <c r="D11" i="7"/>
  <c r="D12" i="7"/>
  <c r="D13" i="7"/>
  <c r="D14" i="7"/>
  <c r="D15" i="7"/>
  <c r="D16" i="7"/>
  <c r="D17" i="7"/>
  <c r="D5" i="7"/>
  <c r="C6" i="7"/>
  <c r="C7" i="7"/>
  <c r="C8" i="7"/>
  <c r="C9" i="7"/>
  <c r="C10" i="7"/>
  <c r="C11" i="7"/>
  <c r="C12" i="7"/>
  <c r="O12" i="7" s="1"/>
  <c r="C13" i="7"/>
  <c r="C14" i="7"/>
  <c r="C15" i="7"/>
  <c r="C16" i="7"/>
  <c r="C17" i="7"/>
  <c r="C5" i="7"/>
  <c r="F18" i="8" l="1"/>
  <c r="E38" i="8"/>
  <c r="F38" i="5"/>
  <c r="N38" i="5"/>
  <c r="L38" i="5"/>
  <c r="O16" i="9"/>
  <c r="C18" i="9"/>
  <c r="J18" i="9"/>
  <c r="N18" i="9"/>
  <c r="C38" i="9"/>
  <c r="G38" i="8"/>
  <c r="O10" i="13"/>
  <c r="O26" i="6"/>
  <c r="O36" i="6"/>
  <c r="O28" i="6"/>
  <c r="M38" i="9"/>
  <c r="O10" i="6"/>
  <c r="O17" i="7"/>
  <c r="O33" i="7"/>
  <c r="E18" i="6"/>
  <c r="K38" i="9"/>
  <c r="N18" i="8"/>
  <c r="C38" i="5"/>
  <c r="O16" i="7"/>
  <c r="O8" i="7"/>
  <c r="O5" i="7"/>
  <c r="O10" i="7"/>
  <c r="O15" i="7"/>
  <c r="O7" i="7"/>
  <c r="O32" i="7"/>
  <c r="O34" i="7"/>
  <c r="O26" i="7"/>
  <c r="O31" i="7"/>
  <c r="O15" i="6"/>
  <c r="J18" i="6"/>
  <c r="O34" i="6"/>
  <c r="M38" i="6"/>
  <c r="F18" i="5"/>
  <c r="O10" i="5"/>
  <c r="D18" i="5"/>
  <c r="O18" i="5" s="1"/>
  <c r="O7" i="5"/>
  <c r="I38" i="5"/>
  <c r="O27" i="5"/>
  <c r="G38" i="5"/>
  <c r="K38" i="5"/>
  <c r="D18" i="9"/>
  <c r="L18" i="9"/>
  <c r="G18" i="9"/>
  <c r="I18" i="9"/>
  <c r="O25" i="9"/>
  <c r="H18" i="8"/>
  <c r="L38" i="8"/>
  <c r="N38" i="8"/>
  <c r="I18" i="5"/>
  <c r="G38" i="6"/>
  <c r="O9" i="7"/>
  <c r="O6" i="6"/>
  <c r="K18" i="6"/>
  <c r="O13" i="6"/>
  <c r="G18" i="5"/>
  <c r="O17" i="5"/>
  <c r="O9" i="5"/>
  <c r="O34" i="5"/>
  <c r="O12" i="9"/>
  <c r="M18" i="9"/>
  <c r="O11" i="9"/>
  <c r="F38" i="9"/>
  <c r="N38" i="9"/>
  <c r="O7" i="8"/>
  <c r="G18" i="8"/>
  <c r="K18" i="8"/>
  <c r="O31" i="8"/>
  <c r="F38" i="8"/>
  <c r="J38" i="8"/>
  <c r="O22" i="13"/>
  <c r="O10" i="12"/>
  <c r="L18" i="7"/>
  <c r="H38" i="6"/>
  <c r="G18" i="6"/>
  <c r="O8" i="9"/>
  <c r="O30" i="6"/>
  <c r="J18" i="8"/>
  <c r="N18" i="7"/>
  <c r="L38" i="7"/>
  <c r="O13" i="7"/>
  <c r="O37" i="7"/>
  <c r="O29" i="7"/>
  <c r="I38" i="9"/>
  <c r="O16" i="8"/>
  <c r="O8" i="8"/>
  <c r="O32" i="8"/>
  <c r="N38" i="7"/>
  <c r="D18" i="6"/>
  <c r="I38" i="6"/>
  <c r="K38" i="6"/>
  <c r="K18" i="5"/>
  <c r="M18" i="5"/>
  <c r="O33" i="5"/>
  <c r="O27" i="9"/>
  <c r="C18" i="8"/>
  <c r="O18" i="8" s="1"/>
  <c r="O14" i="9"/>
  <c r="O10" i="9"/>
  <c r="N18" i="5"/>
  <c r="O35" i="5"/>
  <c r="O36" i="9"/>
  <c r="O32" i="9"/>
  <c r="L38" i="9"/>
  <c r="O12" i="8"/>
  <c r="O36" i="8"/>
  <c r="O28" i="8"/>
  <c r="O11" i="6"/>
  <c r="F18" i="6"/>
  <c r="O35" i="6"/>
  <c r="L18" i="5"/>
  <c r="O32" i="5"/>
  <c r="O28" i="5"/>
  <c r="C38" i="8"/>
  <c r="O17" i="9"/>
  <c r="O22" i="10"/>
  <c r="O10" i="10"/>
  <c r="O22" i="11"/>
  <c r="O10" i="11"/>
  <c r="O22" i="12"/>
  <c r="K38" i="8"/>
  <c r="O28" i="9"/>
  <c r="O5" i="8"/>
  <c r="O25" i="8"/>
  <c r="O18" i="9"/>
  <c r="O5" i="9"/>
  <c r="O26" i="9"/>
  <c r="H38" i="5"/>
  <c r="O36" i="5"/>
  <c r="O8" i="5"/>
  <c r="O16" i="5"/>
  <c r="O15" i="5"/>
  <c r="C38" i="6"/>
  <c r="O16" i="6"/>
  <c r="O12" i="6"/>
  <c r="O8" i="6"/>
  <c r="C18" i="6"/>
  <c r="O5" i="5"/>
  <c r="O25" i="5"/>
  <c r="O5" i="6"/>
  <c r="O25" i="6"/>
  <c r="G18" i="7"/>
  <c r="K18" i="7"/>
  <c r="D18" i="7"/>
  <c r="H38" i="7"/>
  <c r="G38" i="7"/>
  <c r="K38" i="7"/>
  <c r="H18" i="7"/>
  <c r="C38" i="7"/>
  <c r="E38" i="7"/>
  <c r="I38" i="7"/>
  <c r="M18" i="7"/>
  <c r="F18" i="7"/>
  <c r="J18" i="7"/>
  <c r="E18" i="7"/>
  <c r="I18" i="7"/>
  <c r="F38" i="7"/>
  <c r="J38" i="7"/>
  <c r="D38" i="7"/>
  <c r="C18" i="7"/>
  <c r="O18" i="7" l="1"/>
  <c r="O38" i="5"/>
  <c r="O18" i="6"/>
  <c r="O38" i="9"/>
  <c r="O38" i="6"/>
  <c r="O38" i="7"/>
  <c r="O38" i="8"/>
  <c r="D33" i="1"/>
  <c r="E33" i="1"/>
  <c r="F33" i="1"/>
  <c r="G33" i="1"/>
  <c r="H33" i="1"/>
  <c r="I33" i="1"/>
  <c r="J33" i="1"/>
  <c r="K33" i="1"/>
  <c r="D34" i="1"/>
  <c r="E34" i="1"/>
  <c r="F34" i="1"/>
  <c r="G34" i="1"/>
  <c r="H34" i="1"/>
  <c r="I34" i="1"/>
  <c r="J34" i="1"/>
  <c r="K34" i="1"/>
  <c r="D35" i="1"/>
  <c r="E35" i="1"/>
  <c r="F35" i="1"/>
  <c r="G35" i="1"/>
  <c r="H35" i="1"/>
  <c r="I35" i="1"/>
  <c r="J35" i="1"/>
  <c r="K35" i="1"/>
  <c r="D36" i="1"/>
  <c r="E36" i="1"/>
  <c r="F36" i="1"/>
  <c r="G36" i="1"/>
  <c r="H36" i="1"/>
  <c r="I36" i="1"/>
  <c r="J36" i="1"/>
  <c r="K36" i="1"/>
  <c r="D37" i="1"/>
  <c r="E37" i="1"/>
  <c r="F37" i="1"/>
  <c r="G37" i="1"/>
  <c r="H37" i="1"/>
  <c r="I37" i="1"/>
  <c r="J37" i="1"/>
  <c r="K37" i="1"/>
  <c r="D38" i="1"/>
  <c r="E38" i="1"/>
  <c r="F38" i="1"/>
  <c r="G38" i="1"/>
  <c r="H38" i="1"/>
  <c r="I38" i="1"/>
  <c r="J38" i="1"/>
  <c r="K38" i="1"/>
  <c r="D39" i="1"/>
  <c r="E39" i="1"/>
  <c r="F39" i="1"/>
  <c r="G39" i="1"/>
  <c r="H39" i="1"/>
  <c r="I39" i="1"/>
  <c r="J39" i="1"/>
  <c r="K39" i="1"/>
  <c r="D40" i="1"/>
  <c r="E40" i="1"/>
  <c r="F40" i="1"/>
  <c r="G40" i="1"/>
  <c r="H40" i="1"/>
  <c r="I40" i="1"/>
  <c r="J40" i="1"/>
  <c r="K40" i="1"/>
  <c r="D41" i="1"/>
  <c r="E41" i="1"/>
  <c r="F41" i="1"/>
  <c r="G41" i="1"/>
  <c r="H41" i="1"/>
  <c r="I41" i="1"/>
  <c r="J41" i="1"/>
  <c r="K41" i="1"/>
  <c r="D42" i="1"/>
  <c r="E42" i="1"/>
  <c r="F42" i="1"/>
  <c r="G42" i="1"/>
  <c r="H42" i="1"/>
  <c r="I42" i="1"/>
  <c r="J42" i="1"/>
  <c r="K42" i="1"/>
  <c r="D43" i="1"/>
  <c r="E43" i="1"/>
  <c r="F43" i="1"/>
  <c r="G43" i="1"/>
  <c r="H43" i="1"/>
  <c r="I43" i="1"/>
  <c r="J43" i="1"/>
  <c r="K43" i="1"/>
  <c r="D44" i="1"/>
  <c r="E44" i="1"/>
  <c r="F44" i="1"/>
  <c r="G44" i="1"/>
  <c r="H44" i="1"/>
  <c r="I44" i="1"/>
  <c r="J44" i="1"/>
  <c r="K44" i="1"/>
  <c r="E32" i="1"/>
  <c r="F32" i="1"/>
  <c r="G32" i="1"/>
  <c r="H32" i="1"/>
  <c r="I32" i="1"/>
  <c r="J32" i="1"/>
  <c r="K32" i="1"/>
  <c r="D32" i="1"/>
  <c r="D9" i="1"/>
  <c r="E9" i="1"/>
  <c r="F9" i="1"/>
  <c r="G9" i="1"/>
  <c r="H9" i="1"/>
  <c r="I9" i="1"/>
  <c r="J9" i="1"/>
  <c r="K9" i="1"/>
  <c r="D10" i="1"/>
  <c r="E10" i="1"/>
  <c r="F10" i="1"/>
  <c r="G10" i="1"/>
  <c r="H10" i="1"/>
  <c r="I10" i="1"/>
  <c r="J10" i="1"/>
  <c r="K10" i="1"/>
  <c r="D11" i="1"/>
  <c r="E11" i="1"/>
  <c r="F11" i="1"/>
  <c r="G11" i="1"/>
  <c r="H11" i="1"/>
  <c r="I11" i="1"/>
  <c r="J11" i="1"/>
  <c r="K11" i="1"/>
  <c r="D12" i="1"/>
  <c r="E12" i="1"/>
  <c r="F12" i="1"/>
  <c r="G12" i="1"/>
  <c r="H12" i="1"/>
  <c r="I12" i="1"/>
  <c r="J12" i="1"/>
  <c r="K12" i="1"/>
  <c r="D13" i="1"/>
  <c r="E13" i="1"/>
  <c r="F13" i="1"/>
  <c r="G13" i="1"/>
  <c r="H13" i="1"/>
  <c r="I13" i="1"/>
  <c r="J13" i="1"/>
  <c r="K13" i="1"/>
  <c r="D14" i="1"/>
  <c r="E14" i="1"/>
  <c r="F14" i="1"/>
  <c r="G14" i="1"/>
  <c r="H14" i="1"/>
  <c r="I14" i="1"/>
  <c r="J14" i="1"/>
  <c r="K14" i="1"/>
  <c r="D15" i="1"/>
  <c r="E15" i="1"/>
  <c r="F15" i="1"/>
  <c r="G15" i="1"/>
  <c r="H15" i="1"/>
  <c r="I15" i="1"/>
  <c r="J15" i="1"/>
  <c r="K15" i="1"/>
  <c r="D16" i="1"/>
  <c r="E16" i="1"/>
  <c r="F16" i="1"/>
  <c r="G16" i="1"/>
  <c r="H16" i="1"/>
  <c r="I16" i="1"/>
  <c r="J16" i="1"/>
  <c r="K16" i="1"/>
  <c r="D17" i="1"/>
  <c r="E17" i="1"/>
  <c r="F17" i="1"/>
  <c r="G17" i="1"/>
  <c r="H17" i="1"/>
  <c r="I17" i="1"/>
  <c r="J17" i="1"/>
  <c r="K17" i="1"/>
  <c r="D18" i="1"/>
  <c r="E18" i="1"/>
  <c r="F18" i="1"/>
  <c r="G18" i="1"/>
  <c r="H18" i="1"/>
  <c r="I18" i="1"/>
  <c r="J18" i="1"/>
  <c r="K18" i="1"/>
  <c r="D19" i="1"/>
  <c r="E19" i="1"/>
  <c r="F19" i="1"/>
  <c r="G19" i="1"/>
  <c r="H19" i="1"/>
  <c r="I19" i="1"/>
  <c r="J19" i="1"/>
  <c r="K19" i="1"/>
  <c r="D20" i="1"/>
  <c r="E20" i="1"/>
  <c r="F20" i="1"/>
  <c r="G20" i="1"/>
  <c r="H20" i="1"/>
  <c r="I20" i="1"/>
  <c r="J20" i="1"/>
  <c r="K20" i="1"/>
  <c r="E8" i="1"/>
  <c r="F8" i="1"/>
  <c r="F22" i="1" s="1"/>
  <c r="G8" i="1"/>
  <c r="H8" i="1"/>
  <c r="I8" i="1"/>
  <c r="I22" i="1" s="1"/>
  <c r="J8" i="1"/>
  <c r="K8" i="1"/>
  <c r="D8" i="1"/>
  <c r="J22" i="1" l="1"/>
  <c r="D22" i="1"/>
  <c r="K22" i="1"/>
  <c r="G22" i="1"/>
  <c r="H22" i="1"/>
  <c r="E22" i="1"/>
  <c r="J46" i="1"/>
  <c r="F46" i="1"/>
  <c r="H46" i="1"/>
  <c r="D46" i="1"/>
  <c r="K46" i="1"/>
  <c r="G46" i="1"/>
  <c r="I46" i="1"/>
  <c r="E46" i="1"/>
</calcChain>
</file>

<file path=xl/sharedStrings.xml><?xml version="1.0" encoding="utf-8"?>
<sst xmlns="http://schemas.openxmlformats.org/spreadsheetml/2006/main" count="3912" uniqueCount="142">
  <si>
    <t>Source</t>
  </si>
  <si>
    <t>Daily</t>
  </si>
  <si>
    <t>Population</t>
  </si>
  <si>
    <t>Type</t>
  </si>
  <si>
    <t>VMT</t>
  </si>
  <si>
    <t>HC</t>
  </si>
  <si>
    <t>CO</t>
  </si>
  <si>
    <t>NOX</t>
  </si>
  <si>
    <t>CH4</t>
  </si>
  <si>
    <t>NMHC</t>
  </si>
  <si>
    <t>VOC</t>
  </si>
  <si>
    <t>Regional</t>
  </si>
  <si>
    <t>Totals</t>
  </si>
  <si>
    <t>1)</t>
  </si>
  <si>
    <t>MCycle</t>
  </si>
  <si>
    <t>2)</t>
  </si>
  <si>
    <t>PasCar</t>
  </si>
  <si>
    <t>3)</t>
  </si>
  <si>
    <t>PasTrk</t>
  </si>
  <si>
    <t>4)</t>
  </si>
  <si>
    <t>ComTrk</t>
  </si>
  <si>
    <t>5)</t>
  </si>
  <si>
    <t>IntBus</t>
  </si>
  <si>
    <t>6)</t>
  </si>
  <si>
    <t>TrnBus</t>
  </si>
  <si>
    <t>7)</t>
  </si>
  <si>
    <t>SchBus</t>
  </si>
  <si>
    <t>8)</t>
  </si>
  <si>
    <t>Refuse</t>
  </si>
  <si>
    <t>9)</t>
  </si>
  <si>
    <t>10)</t>
  </si>
  <si>
    <t>11)</t>
  </si>
  <si>
    <t>MoHome</t>
  </si>
  <si>
    <t>12)</t>
  </si>
  <si>
    <t>13)</t>
  </si>
  <si>
    <t>===========</t>
  </si>
  <si>
    <t>=========</t>
  </si>
  <si>
    <t>============</t>
  </si>
  <si>
    <t>Grand</t>
  </si>
  <si>
    <t>Total</t>
  </si>
  <si>
    <t>Vehicle</t>
  </si>
  <si>
    <t>(Miles/Day)</t>
  </si>
  <si>
    <t>(TPD)</t>
  </si>
  <si>
    <t>SUshrtTrk</t>
  </si>
  <si>
    <t>SUlongTrk</t>
  </si>
  <si>
    <t>CMshrtTrk</t>
  </si>
  <si>
    <t>CMlongTrk</t>
  </si>
  <si>
    <t>Actuals</t>
  </si>
  <si>
    <t>Projected</t>
  </si>
  <si>
    <t>Onroad</t>
  </si>
  <si>
    <t>______________________________________________________________________________________________________________________________________</t>
  </si>
  <si>
    <t>________________________________________________________________________________________________________________________________</t>
  </si>
  <si>
    <t>_________________________________________________________________________________________________________________________________</t>
  </si>
  <si>
    <t>MPO</t>
  </si>
  <si>
    <t>NJTPA</t>
  </si>
  <si>
    <t>Months</t>
  </si>
  <si>
    <t>in</t>
  </si>
  <si>
    <t>report:</t>
  </si>
  <si>
    <t>PERFORMANCE</t>
  </si>
  <si>
    <t>REPORT</t>
  </si>
  <si>
    <t>Summary</t>
  </si>
  <si>
    <t>Emissions</t>
  </si>
  <si>
    <t>by</t>
  </si>
  <si>
    <t>Area</t>
  </si>
  <si>
    <t>and</t>
  </si>
  <si>
    <t>Road</t>
  </si>
  <si>
    <t>(tons)</t>
  </si>
  <si>
    <t>(Inventory</t>
  </si>
  <si>
    <t>Values</t>
  </si>
  <si>
    <t>obtained</t>
  </si>
  <si>
    <t>from</t>
  </si>
  <si>
    <t>MOVES</t>
  </si>
  <si>
    <t>JULWKDAY</t>
  </si>
  <si>
    <t>OZO</t>
  </si>
  <si>
    <t>LaneMile)</t>
  </si>
  <si>
    <t>Speed</t>
  </si>
  <si>
    <t>RoadType</t>
  </si>
  <si>
    <t>(mph)</t>
  </si>
  <si>
    <t>Bergen</t>
  </si>
  <si>
    <t>Off-Road</t>
  </si>
  <si>
    <t>Rural</t>
  </si>
  <si>
    <t>Restricted</t>
  </si>
  <si>
    <t>UnRestricted</t>
  </si>
  <si>
    <t>Urban</t>
  </si>
  <si>
    <t>------------</t>
  </si>
  <si>
    <t>--------</t>
  </si>
  <si>
    <t>Essex</t>
  </si>
  <si>
    <t>17)</t>
  </si>
  <si>
    <t>Hudson</t>
  </si>
  <si>
    <t>19)</t>
  </si>
  <si>
    <t>Hunterdon</t>
  </si>
  <si>
    <t>23)</t>
  </si>
  <si>
    <t>Middlesex</t>
  </si>
  <si>
    <t>25)</t>
  </si>
  <si>
    <t>Monmouth</t>
  </si>
  <si>
    <t>27)</t>
  </si>
  <si>
    <t>Morris</t>
  </si>
  <si>
    <t>31)</t>
  </si>
  <si>
    <t>Passaic</t>
  </si>
  <si>
    <t>35)</t>
  </si>
  <si>
    <t>Somerset</t>
  </si>
  <si>
    <t>37)</t>
  </si>
  <si>
    <t>Sussex</t>
  </si>
  <si>
    <t>39)</t>
  </si>
  <si>
    <t>Union</t>
  </si>
  <si>
    <t>41)</t>
  </si>
  <si>
    <t>Warren</t>
  </si>
  <si>
    <t>========</t>
  </si>
  <si>
    <t>EmisInvt</t>
  </si>
  <si>
    <t>File:</t>
  </si>
  <si>
    <t>c:\NJ_MOVES14\MOVES2011\NJTPA_OZOi_2011_Emis_Daily.DBF</t>
  </si>
  <si>
    <t>Area,</t>
  </si>
  <si>
    <t>Type,</t>
  </si>
  <si>
    <t>Time</t>
  </si>
  <si>
    <t>Period</t>
  </si>
  <si>
    <t>AM</t>
  </si>
  <si>
    <t>Midday</t>
  </si>
  <si>
    <t>PM</t>
  </si>
  <si>
    <t>Night</t>
  </si>
  <si>
    <t>DAILY</t>
  </si>
  <si>
    <t>-----------</t>
  </si>
  <si>
    <t>-----</t>
  </si>
  <si>
    <t>----------</t>
  </si>
  <si>
    <t>=====</t>
  </si>
  <si>
    <t>==========</t>
  </si>
  <si>
    <t>SUshrt</t>
  </si>
  <si>
    <t>SUlong</t>
  </si>
  <si>
    <t>CMshrt</t>
  </si>
  <si>
    <t>CMlong</t>
  </si>
  <si>
    <t>---------</t>
  </si>
  <si>
    <t>c:\NJ_MOVES14\MOVES2017\NJTPA_OZOi_2017_Emis_Daily.DBF</t>
  </si>
  <si>
    <t>Vehicle Type</t>
  </si>
  <si>
    <t>North NAA</t>
  </si>
  <si>
    <t>County Totals</t>
  </si>
  <si>
    <t>2011 Controlled Case by MOVES Source Type, County and NAA Area</t>
  </si>
  <si>
    <t>Tons per Summer Work Weekday</t>
  </si>
  <si>
    <t>2017 Controlled Case by MOVES Source Type, County and NAA Area</t>
  </si>
  <si>
    <r>
      <t>NO</t>
    </r>
    <r>
      <rPr>
        <vertAlign val="subscript"/>
        <sz val="11"/>
        <color theme="1"/>
        <rFont val="Calibri"/>
        <family val="2"/>
        <scheme val="minor"/>
      </rPr>
      <t>x</t>
    </r>
  </si>
  <si>
    <t>Miles per Day</t>
  </si>
  <si>
    <t>Vehicle Populations</t>
  </si>
  <si>
    <t>2011 Controlled Case by MOVES Road Type, County and NAA Area</t>
  </si>
  <si>
    <t>2017 Controlled Case by MOVES Road Type, County and NAA Area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</si>
</sst>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2" x14ac:knownFonts="1">
    <font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3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0" xfId="0" applyBorder="1"/>
    <xf numFmtId="46" fontId="0" fillId="0" borderId="0" xfId="0" applyNumberFormat="1"/>
    <xf numFmtId="21" fontId="0" fillId="0" borderId="0" xfId="0" applyNumberFormat="1"/>
    <xf numFmtId="14" fontId="0" fillId="0" borderId="0" xfId="0" applyNumberFormat="1"/>
    <xf numFmtId="164" fontId="0" fillId="0" borderId="0" xfId="0" applyNumberFormat="1"/>
    <xf numFmtId="4" fontId="0" fillId="0" borderId="0" xfId="0" applyNumberFormat="1"/>
    <xf numFmtId="0" fontId="0" fillId="0" borderId="3" xfId="0" applyBorder="1"/>
    <xf numFmtId="4" fontId="0" fillId="0" borderId="3" xfId="0" applyNumberFormat="1" applyBorder="1"/>
    <xf numFmtId="3" fontId="0" fillId="0" borderId="3" xfId="0" applyNumberFormat="1" applyBorder="1"/>
    <xf numFmtId="0" fontId="0" fillId="0" borderId="4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58"/>
  <sheetViews>
    <sheetView tabSelected="1" zoomScaleNormal="100" workbookViewId="0">
      <selection activeCell="F12" sqref="F12"/>
    </sheetView>
  </sheetViews>
  <sheetFormatPr defaultRowHeight="15" x14ac:dyDescent="0.25"/>
  <cols>
    <col min="2" max="2" width="12.85546875" customWidth="1"/>
    <col min="4" max="5" width="9" bestFit="1" customWidth="1"/>
    <col min="6" max="6" width="10.5703125" customWidth="1"/>
    <col min="7" max="7" width="9.5703125" customWidth="1"/>
    <col min="8" max="8" width="10.28515625" customWidth="1"/>
    <col min="9" max="11" width="9" bestFit="1" customWidth="1"/>
    <col min="12" max="12" width="9" customWidth="1"/>
    <col min="13" max="13" width="9" bestFit="1" customWidth="1"/>
    <col min="14" max="14" width="9" customWidth="1"/>
    <col min="15" max="15" width="9" bestFit="1" customWidth="1"/>
  </cols>
  <sheetData>
    <row r="1" spans="1:15" x14ac:dyDescent="0.25">
      <c r="B1" t="s">
        <v>10</v>
      </c>
      <c r="C1" t="s">
        <v>134</v>
      </c>
    </row>
    <row r="2" spans="1:15" x14ac:dyDescent="0.25">
      <c r="B2" t="s">
        <v>135</v>
      </c>
    </row>
    <row r="4" spans="1:15" ht="15.75" thickBot="1" x14ac:dyDescent="0.3">
      <c r="A4" s="10" t="s">
        <v>0</v>
      </c>
      <c r="B4" s="10" t="s">
        <v>131</v>
      </c>
      <c r="C4" s="10" t="s">
        <v>78</v>
      </c>
      <c r="D4" s="10" t="s">
        <v>86</v>
      </c>
      <c r="E4" s="10" t="s">
        <v>88</v>
      </c>
      <c r="F4" s="10" t="s">
        <v>90</v>
      </c>
      <c r="G4" s="10" t="s">
        <v>92</v>
      </c>
      <c r="H4" s="10" t="s">
        <v>94</v>
      </c>
      <c r="I4" s="10" t="s">
        <v>96</v>
      </c>
      <c r="J4" s="10" t="s">
        <v>98</v>
      </c>
      <c r="K4" s="10" t="s">
        <v>100</v>
      </c>
      <c r="L4" s="10" t="s">
        <v>102</v>
      </c>
      <c r="M4" s="10" t="s">
        <v>104</v>
      </c>
      <c r="N4" s="10" t="s">
        <v>106</v>
      </c>
      <c r="O4" s="10" t="s">
        <v>132</v>
      </c>
    </row>
    <row r="5" spans="1:15" x14ac:dyDescent="0.25">
      <c r="A5">
        <v>11</v>
      </c>
      <c r="B5" t="s">
        <v>14</v>
      </c>
      <c r="C5" s="9">
        <f>'2011 Output'!M719</f>
        <v>0.35099999999999998</v>
      </c>
      <c r="D5" s="9">
        <f>'2011 Output'!M737</f>
        <v>0.23899999999999999</v>
      </c>
      <c r="E5" s="9">
        <f>'2011 Output'!M755</f>
        <v>0.13800000000000001</v>
      </c>
      <c r="F5" s="9">
        <f>'2011 Output'!M773</f>
        <v>7.5999999999999998E-2</v>
      </c>
      <c r="G5" s="9">
        <f>'2011 Output'!M791</f>
        <v>0.253</v>
      </c>
      <c r="H5" s="9">
        <f>'2011 Output'!M809</f>
        <v>0.309</v>
      </c>
      <c r="I5" s="9">
        <f>'2011 Output'!M827</f>
        <v>0.161</v>
      </c>
      <c r="J5" s="9">
        <f>'2011 Output'!M845</f>
        <v>0.13200000000000001</v>
      </c>
      <c r="K5" s="9">
        <f>'2011 Output'!M863</f>
        <v>9.5000000000000001E-2</v>
      </c>
      <c r="L5" s="9">
        <f>'2011 Output'!M881</f>
        <v>9.2999999999999999E-2</v>
      </c>
      <c r="M5" s="9">
        <f>'2011 Output'!M899</f>
        <v>0.249</v>
      </c>
      <c r="N5" s="9">
        <f>'2011 Output'!M917</f>
        <v>0.08</v>
      </c>
      <c r="O5" s="9">
        <f>SUM(C5:N5)</f>
        <v>2.1759999999999997</v>
      </c>
    </row>
    <row r="6" spans="1:15" x14ac:dyDescent="0.25">
      <c r="A6">
        <v>21</v>
      </c>
      <c r="B6" t="s">
        <v>16</v>
      </c>
      <c r="C6" s="9">
        <f>'2011 Output'!M720</f>
        <v>4.7839999999999998</v>
      </c>
      <c r="D6" s="9">
        <f>'2011 Output'!M738</f>
        <v>3.0169999999999999</v>
      </c>
      <c r="E6" s="9">
        <f>'2011 Output'!M756</f>
        <v>1.8169999999999999</v>
      </c>
      <c r="F6" s="9">
        <f>'2011 Output'!M774</f>
        <v>0.68400000000000005</v>
      </c>
      <c r="G6" s="9">
        <f>'2011 Output'!M792</f>
        <v>4.3170000000000002</v>
      </c>
      <c r="H6" s="9">
        <f>'2011 Output'!M810</f>
        <v>3.3519999999999999</v>
      </c>
      <c r="I6" s="9">
        <f>'2011 Output'!M828</f>
        <v>2.5379999999999998</v>
      </c>
      <c r="J6" s="9">
        <f>'2011 Output'!M846</f>
        <v>2.0840000000000001</v>
      </c>
      <c r="K6" s="9">
        <f>'2011 Output'!M864</f>
        <v>1.635</v>
      </c>
      <c r="L6" s="9">
        <f>'2011 Output'!M882</f>
        <v>0.67500000000000004</v>
      </c>
      <c r="M6" s="9">
        <f>'2011 Output'!M900</f>
        <v>2.6419999999999999</v>
      </c>
      <c r="N6" s="9">
        <f>'2011 Output'!M918</f>
        <v>0.56699999999999995</v>
      </c>
      <c r="O6" s="9">
        <f t="shared" ref="O6:O18" si="0">SUM(C6:N6)</f>
        <v>28.112000000000002</v>
      </c>
    </row>
    <row r="7" spans="1:15" x14ac:dyDescent="0.25">
      <c r="A7">
        <v>31</v>
      </c>
      <c r="B7" t="s">
        <v>18</v>
      </c>
      <c r="C7" s="9">
        <f>'2011 Output'!M721</f>
        <v>5.2919999999999998</v>
      </c>
      <c r="D7" s="9">
        <f>'2011 Output'!M739</f>
        <v>3.0049999999999999</v>
      </c>
      <c r="E7" s="9">
        <f>'2011 Output'!M757</f>
        <v>1.7589999999999999</v>
      </c>
      <c r="F7" s="9">
        <f>'2011 Output'!M775</f>
        <v>0.94</v>
      </c>
      <c r="G7" s="9">
        <f>'2011 Output'!M793</f>
        <v>3.9649999999999999</v>
      </c>
      <c r="H7" s="9">
        <f>'2011 Output'!M811</f>
        <v>3.8460000000000001</v>
      </c>
      <c r="I7" s="9">
        <f>'2011 Output'!M829</f>
        <v>3.0950000000000002</v>
      </c>
      <c r="J7" s="9">
        <f>'2011 Output'!M847</f>
        <v>2.2930000000000001</v>
      </c>
      <c r="K7" s="9">
        <f>'2011 Output'!M865</f>
        <v>1.8360000000000001</v>
      </c>
      <c r="L7" s="9">
        <f>'2011 Output'!M883</f>
        <v>0.98899999999999999</v>
      </c>
      <c r="M7" s="9">
        <f>'2011 Output'!M901</f>
        <v>2.758</v>
      </c>
      <c r="N7" s="9">
        <f>'2011 Output'!M919</f>
        <v>0.76900000000000002</v>
      </c>
      <c r="O7" s="9">
        <f t="shared" si="0"/>
        <v>30.546999999999997</v>
      </c>
    </row>
    <row r="8" spans="1:15" x14ac:dyDescent="0.25">
      <c r="A8">
        <v>32</v>
      </c>
      <c r="B8" t="s">
        <v>20</v>
      </c>
      <c r="C8" s="9">
        <f>'2011 Output'!M722</f>
        <v>0.63600000000000001</v>
      </c>
      <c r="D8" s="9">
        <f>'2011 Output'!M740</f>
        <v>0.39100000000000001</v>
      </c>
      <c r="E8" s="9">
        <f>'2011 Output'!M758</f>
        <v>0.161</v>
      </c>
      <c r="F8" s="9">
        <f>'2011 Output'!M776</f>
        <v>0.104</v>
      </c>
      <c r="G8" s="9">
        <f>'2011 Output'!M794</f>
        <v>0.44800000000000001</v>
      </c>
      <c r="H8" s="9">
        <f>'2011 Output'!M812</f>
        <v>0.45400000000000001</v>
      </c>
      <c r="I8" s="9">
        <f>'2011 Output'!M830</f>
        <v>0.38500000000000001</v>
      </c>
      <c r="J8" s="9">
        <f>'2011 Output'!M848</f>
        <v>0.27900000000000003</v>
      </c>
      <c r="K8" s="9">
        <f>'2011 Output'!M866</f>
        <v>0.20599999999999999</v>
      </c>
      <c r="L8" s="9">
        <f>'2011 Output'!M884</f>
        <v>8.1000000000000003E-2</v>
      </c>
      <c r="M8" s="9">
        <f>'2011 Output'!M902</f>
        <v>0.32400000000000001</v>
      </c>
      <c r="N8" s="9">
        <f>'2011 Output'!M920</f>
        <v>6.5000000000000002E-2</v>
      </c>
      <c r="O8" s="9">
        <f t="shared" si="0"/>
        <v>3.5340000000000003</v>
      </c>
    </row>
    <row r="9" spans="1:15" x14ac:dyDescent="0.25">
      <c r="A9">
        <v>41</v>
      </c>
      <c r="B9" t="s">
        <v>22</v>
      </c>
      <c r="C9" s="9">
        <f>'2011 Output'!M723</f>
        <v>6.0999999999999999E-2</v>
      </c>
      <c r="D9" s="9">
        <f>'2011 Output'!M741</f>
        <v>7.3999999999999996E-2</v>
      </c>
      <c r="E9" s="9">
        <f>'2011 Output'!M759</f>
        <v>0.06</v>
      </c>
      <c r="F9" s="9">
        <f>'2011 Output'!M777</f>
        <v>1.0999999999999999E-2</v>
      </c>
      <c r="G9" s="9">
        <f>'2011 Output'!M795</f>
        <v>5.7000000000000002E-2</v>
      </c>
      <c r="H9" s="9">
        <f>'2011 Output'!M813</f>
        <v>2.8000000000000001E-2</v>
      </c>
      <c r="I9" s="9">
        <f>'2011 Output'!M831</f>
        <v>3.7999999999999999E-2</v>
      </c>
      <c r="J9" s="9">
        <f>'2011 Output'!M849</f>
        <v>3.5999999999999997E-2</v>
      </c>
      <c r="K9" s="9">
        <f>'2011 Output'!M867</f>
        <v>0.02</v>
      </c>
      <c r="L9" s="9">
        <f>'2011 Output'!M885</f>
        <v>7.0000000000000001E-3</v>
      </c>
      <c r="M9" s="9">
        <f>'2011 Output'!M903</f>
        <v>5.8999999999999997E-2</v>
      </c>
      <c r="N9" s="9">
        <f>'2011 Output'!M921</f>
        <v>0.02</v>
      </c>
      <c r="O9" s="9">
        <f t="shared" si="0"/>
        <v>0.47100000000000003</v>
      </c>
    </row>
    <row r="10" spans="1:15" x14ac:dyDescent="0.25">
      <c r="A10">
        <v>42</v>
      </c>
      <c r="B10" t="s">
        <v>24</v>
      </c>
      <c r="C10" s="9">
        <f>'2011 Output'!M724</f>
        <v>2.4E-2</v>
      </c>
      <c r="D10" s="9">
        <f>'2011 Output'!M742</f>
        <v>2.8000000000000001E-2</v>
      </c>
      <c r="E10" s="9">
        <f>'2011 Output'!M760</f>
        <v>2.1999999999999999E-2</v>
      </c>
      <c r="F10" s="9">
        <f>'2011 Output'!M778</f>
        <v>4.0000000000000001E-3</v>
      </c>
      <c r="G10" s="9">
        <f>'2011 Output'!M796</f>
        <v>2.3E-2</v>
      </c>
      <c r="H10" s="9">
        <f>'2011 Output'!M814</f>
        <v>1.0999999999999999E-2</v>
      </c>
      <c r="I10" s="9">
        <f>'2011 Output'!M832</f>
        <v>1.4999999999999999E-2</v>
      </c>
      <c r="J10" s="9">
        <f>'2011 Output'!M850</f>
        <v>1.4E-2</v>
      </c>
      <c r="K10" s="9">
        <f>'2011 Output'!M868</f>
        <v>8.0000000000000002E-3</v>
      </c>
      <c r="L10" s="9">
        <f>'2011 Output'!M886</f>
        <v>2E-3</v>
      </c>
      <c r="M10" s="9">
        <f>'2011 Output'!M904</f>
        <v>2.1999999999999999E-2</v>
      </c>
      <c r="N10" s="9">
        <f>'2011 Output'!M922</f>
        <v>8.0000000000000002E-3</v>
      </c>
      <c r="O10" s="9">
        <f t="shared" si="0"/>
        <v>0.18100000000000002</v>
      </c>
    </row>
    <row r="11" spans="1:15" x14ac:dyDescent="0.25">
      <c r="A11">
        <v>43</v>
      </c>
      <c r="B11" t="s">
        <v>26</v>
      </c>
      <c r="C11" s="9">
        <f>'2011 Output'!M725</f>
        <v>0.02</v>
      </c>
      <c r="D11" s="9">
        <f>'2011 Output'!M743</f>
        <v>1.7999999999999999E-2</v>
      </c>
      <c r="E11" s="9">
        <f>'2011 Output'!M761</f>
        <v>1.2E-2</v>
      </c>
      <c r="F11" s="9">
        <f>'2011 Output'!M779</f>
        <v>1.4E-2</v>
      </c>
      <c r="G11" s="9">
        <f>'2011 Output'!M797</f>
        <v>3.9E-2</v>
      </c>
      <c r="H11" s="9">
        <f>'2011 Output'!M815</f>
        <v>4.4999999999999998E-2</v>
      </c>
      <c r="I11" s="9">
        <f>'2011 Output'!M833</f>
        <v>2.5999999999999999E-2</v>
      </c>
      <c r="J11" s="9">
        <f>'2011 Output'!M851</f>
        <v>2.1000000000000001E-2</v>
      </c>
      <c r="K11" s="9">
        <f>'2011 Output'!M869</f>
        <v>1.4E-2</v>
      </c>
      <c r="L11" s="9">
        <f>'2011 Output'!M887</f>
        <v>8.9999999999999993E-3</v>
      </c>
      <c r="M11" s="9">
        <f>'2011 Output'!M905</f>
        <v>2.5000000000000001E-2</v>
      </c>
      <c r="N11" s="9">
        <f>'2011 Output'!M923</f>
        <v>1.4999999999999999E-2</v>
      </c>
      <c r="O11" s="9">
        <f t="shared" si="0"/>
        <v>0.25800000000000001</v>
      </c>
    </row>
    <row r="12" spans="1:15" x14ac:dyDescent="0.25">
      <c r="A12">
        <v>51</v>
      </c>
      <c r="B12" t="s">
        <v>28</v>
      </c>
      <c r="C12" s="9">
        <f>'2011 Output'!M726</f>
        <v>2.4E-2</v>
      </c>
      <c r="D12" s="9">
        <f>'2011 Output'!M744</f>
        <v>1.4E-2</v>
      </c>
      <c r="E12" s="9">
        <f>'2011 Output'!M762</f>
        <v>1E-3</v>
      </c>
      <c r="F12" s="9">
        <f>'2011 Output'!M780</f>
        <v>5.8000000000000003E-2</v>
      </c>
      <c r="G12" s="9">
        <f>'2011 Output'!M798</f>
        <v>2.4E-2</v>
      </c>
      <c r="H12" s="9">
        <f>'2011 Output'!M816</f>
        <v>2.7E-2</v>
      </c>
      <c r="I12" s="9">
        <f>'2011 Output'!M834</f>
        <v>1.7999999999999999E-2</v>
      </c>
      <c r="J12" s="9">
        <f>'2011 Output'!M852</f>
        <v>0.01</v>
      </c>
      <c r="K12" s="9">
        <f>'2011 Output'!M870</f>
        <v>2.1000000000000001E-2</v>
      </c>
      <c r="L12" s="9">
        <f>'2011 Output'!M888</f>
        <v>5.0000000000000001E-3</v>
      </c>
      <c r="M12" s="9">
        <f>'2011 Output'!M906</f>
        <v>1.2999999999999999E-2</v>
      </c>
      <c r="N12" s="9">
        <f>'2011 Output'!M924</f>
        <v>5.0000000000000001E-3</v>
      </c>
      <c r="O12" s="9">
        <f t="shared" si="0"/>
        <v>0.22</v>
      </c>
    </row>
    <row r="13" spans="1:15" x14ac:dyDescent="0.25">
      <c r="A13">
        <v>52</v>
      </c>
      <c r="B13" t="s">
        <v>125</v>
      </c>
      <c r="C13" s="9">
        <f>'2011 Output'!M727</f>
        <v>0.29199999999999998</v>
      </c>
      <c r="D13" s="9">
        <f>'2011 Output'!M745</f>
        <v>0.13600000000000001</v>
      </c>
      <c r="E13" s="9">
        <f>'2011 Output'!M763</f>
        <v>8.4000000000000005E-2</v>
      </c>
      <c r="F13" s="9">
        <f>'2011 Output'!M781</f>
        <v>9.4E-2</v>
      </c>
      <c r="G13" s="9">
        <f>'2011 Output'!M799</f>
        <v>0.26900000000000002</v>
      </c>
      <c r="H13" s="9">
        <f>'2011 Output'!M817</f>
        <v>0.246</v>
      </c>
      <c r="I13" s="9">
        <f>'2011 Output'!M835</f>
        <v>0.22800000000000001</v>
      </c>
      <c r="J13" s="9">
        <f>'2011 Output'!M853</f>
        <v>0.11600000000000001</v>
      </c>
      <c r="K13" s="9">
        <f>'2011 Output'!M871</f>
        <v>0.182</v>
      </c>
      <c r="L13" s="9">
        <f>'2011 Output'!M889</f>
        <v>5.0999999999999997E-2</v>
      </c>
      <c r="M13" s="9">
        <f>'2011 Output'!M907</f>
        <v>0.14299999999999999</v>
      </c>
      <c r="N13" s="9">
        <f>'2011 Output'!M925</f>
        <v>3.7999999999999999E-2</v>
      </c>
      <c r="O13" s="9">
        <f t="shared" si="0"/>
        <v>1.879</v>
      </c>
    </row>
    <row r="14" spans="1:15" x14ac:dyDescent="0.25">
      <c r="A14">
        <v>53</v>
      </c>
      <c r="B14" t="s">
        <v>126</v>
      </c>
      <c r="C14" s="9">
        <f>'2011 Output'!M728</f>
        <v>0.19800000000000001</v>
      </c>
      <c r="D14" s="9">
        <f>'2011 Output'!M746</f>
        <v>9.9000000000000005E-2</v>
      </c>
      <c r="E14" s="9">
        <f>'2011 Output'!M764</f>
        <v>0.06</v>
      </c>
      <c r="F14" s="9">
        <f>'2011 Output'!M782</f>
        <v>5.0999999999999997E-2</v>
      </c>
      <c r="G14" s="9">
        <f>'2011 Output'!M800</f>
        <v>0.20399999999999999</v>
      </c>
      <c r="H14" s="9">
        <f>'2011 Output'!M818</f>
        <v>5.8999999999999997E-2</v>
      </c>
      <c r="I14" s="9">
        <f>'2011 Output'!M836</f>
        <v>6.9000000000000006E-2</v>
      </c>
      <c r="J14" s="9">
        <f>'2011 Output'!M854</f>
        <v>7.2999999999999995E-2</v>
      </c>
      <c r="K14" s="9">
        <f>'2011 Output'!M872</f>
        <v>0.107</v>
      </c>
      <c r="L14" s="9">
        <f>'2011 Output'!M890</f>
        <v>1.4999999999999999E-2</v>
      </c>
      <c r="M14" s="9">
        <f>'2011 Output'!M908</f>
        <v>0.16200000000000001</v>
      </c>
      <c r="N14" s="9">
        <f>'2011 Output'!M926</f>
        <v>3.5999999999999997E-2</v>
      </c>
      <c r="O14" s="9">
        <f t="shared" si="0"/>
        <v>1.133</v>
      </c>
    </row>
    <row r="15" spans="1:15" x14ac:dyDescent="0.25">
      <c r="A15">
        <v>54</v>
      </c>
      <c r="B15" t="s">
        <v>32</v>
      </c>
      <c r="C15" s="9">
        <f>'2011 Output'!M729</f>
        <v>8.9999999999999993E-3</v>
      </c>
      <c r="D15" s="9">
        <f>'2011 Output'!M747</f>
        <v>3.0000000000000001E-3</v>
      </c>
      <c r="E15" s="9">
        <f>'2011 Output'!M765</f>
        <v>1E-3</v>
      </c>
      <c r="F15" s="9">
        <f>'2011 Output'!M783</f>
        <v>1.2E-2</v>
      </c>
      <c r="G15" s="9">
        <f>'2011 Output'!M801</f>
        <v>1.0999999999999999E-2</v>
      </c>
      <c r="H15" s="9">
        <f>'2011 Output'!M819</f>
        <v>2.1999999999999999E-2</v>
      </c>
      <c r="I15" s="9">
        <f>'2011 Output'!M837</f>
        <v>1.2999999999999999E-2</v>
      </c>
      <c r="J15" s="9">
        <f>'2011 Output'!M855</f>
        <v>6.0000000000000001E-3</v>
      </c>
      <c r="K15" s="9">
        <f>'2011 Output'!M873</f>
        <v>0.01</v>
      </c>
      <c r="L15" s="9">
        <f>'2011 Output'!M891</f>
        <v>0.01</v>
      </c>
      <c r="M15" s="9">
        <f>'2011 Output'!M909</f>
        <v>4.0000000000000001E-3</v>
      </c>
      <c r="N15" s="9">
        <f>'2011 Output'!M927</f>
        <v>8.0000000000000002E-3</v>
      </c>
      <c r="O15" s="9">
        <f t="shared" si="0"/>
        <v>0.10900000000000001</v>
      </c>
    </row>
    <row r="16" spans="1:15" x14ac:dyDescent="0.25">
      <c r="A16">
        <v>61</v>
      </c>
      <c r="B16" t="s">
        <v>127</v>
      </c>
      <c r="C16" s="9">
        <f>'2011 Output'!M730</f>
        <v>0.10199999999999999</v>
      </c>
      <c r="D16" s="9">
        <f>'2011 Output'!M748</f>
        <v>5.2999999999999999E-2</v>
      </c>
      <c r="E16" s="9">
        <f>'2011 Output'!M766</f>
        <v>1.9E-2</v>
      </c>
      <c r="F16" s="9">
        <f>'2011 Output'!M784</f>
        <v>4.5999999999999999E-2</v>
      </c>
      <c r="G16" s="9">
        <f>'2011 Output'!M802</f>
        <v>8.5000000000000006E-2</v>
      </c>
      <c r="H16" s="9">
        <f>'2011 Output'!M820</f>
        <v>2.8000000000000001E-2</v>
      </c>
      <c r="I16" s="9">
        <f>'2011 Output'!M838</f>
        <v>8.8999999999999996E-2</v>
      </c>
      <c r="J16" s="9">
        <f>'2011 Output'!M856</f>
        <v>2.1000000000000001E-2</v>
      </c>
      <c r="K16" s="9">
        <f>'2011 Output'!M874</f>
        <v>5.2999999999999999E-2</v>
      </c>
      <c r="L16" s="9">
        <f>'2011 Output'!M892</f>
        <v>7.0000000000000001E-3</v>
      </c>
      <c r="M16" s="9">
        <f>'2011 Output'!M910</f>
        <v>4.1000000000000002E-2</v>
      </c>
      <c r="N16" s="9">
        <f>'2011 Output'!M928</f>
        <v>3.1E-2</v>
      </c>
      <c r="O16" s="9">
        <f t="shared" si="0"/>
        <v>0.57500000000000007</v>
      </c>
    </row>
    <row r="17" spans="1:15" ht="15.75" thickBot="1" x14ac:dyDescent="0.3">
      <c r="A17" s="10">
        <v>62</v>
      </c>
      <c r="B17" s="10" t="s">
        <v>128</v>
      </c>
      <c r="C17" s="11">
        <f>'2011 Output'!M731</f>
        <v>0.497</v>
      </c>
      <c r="D17" s="11">
        <f>'2011 Output'!M749</f>
        <v>0.31900000000000001</v>
      </c>
      <c r="E17" s="11">
        <f>'2011 Output'!M767</f>
        <v>0.17399999999999999</v>
      </c>
      <c r="F17" s="11">
        <f>'2011 Output'!M785</f>
        <v>0.188</v>
      </c>
      <c r="G17" s="11">
        <f>'2011 Output'!M803</f>
        <v>0.68400000000000005</v>
      </c>
      <c r="H17" s="11">
        <f>'2011 Output'!M821</f>
        <v>0.33200000000000002</v>
      </c>
      <c r="I17" s="11">
        <f>'2011 Output'!M839</f>
        <v>0.39100000000000001</v>
      </c>
      <c r="J17" s="11">
        <f>'2011 Output'!M857</f>
        <v>0.18099999999999999</v>
      </c>
      <c r="K17" s="11">
        <f>'2011 Output'!M875</f>
        <v>0.29099999999999998</v>
      </c>
      <c r="L17" s="11">
        <f>'2011 Output'!M893</f>
        <v>1.2999999999999999E-2</v>
      </c>
      <c r="M17" s="11">
        <f>'2011 Output'!M911</f>
        <v>0.45400000000000001</v>
      </c>
      <c r="N17" s="11">
        <f>'2011 Output'!M929</f>
        <v>0.187</v>
      </c>
      <c r="O17" s="11">
        <f t="shared" si="0"/>
        <v>3.7109999999999999</v>
      </c>
    </row>
    <row r="18" spans="1:15" x14ac:dyDescent="0.25">
      <c r="B18" t="s">
        <v>133</v>
      </c>
      <c r="C18" s="9">
        <f>SUM(C5:C17)</f>
        <v>12.289999999999997</v>
      </c>
      <c r="D18" s="9">
        <f t="shared" ref="D18:N18" si="1">SUM(D5:D17)</f>
        <v>7.395999999999999</v>
      </c>
      <c r="E18" s="9">
        <f t="shared" si="1"/>
        <v>4.3079999999999998</v>
      </c>
      <c r="F18" s="9">
        <f t="shared" si="1"/>
        <v>2.282</v>
      </c>
      <c r="G18" s="9">
        <f t="shared" si="1"/>
        <v>10.379</v>
      </c>
      <c r="H18" s="9">
        <f t="shared" si="1"/>
        <v>8.7590000000000003</v>
      </c>
      <c r="I18" s="9">
        <f t="shared" si="1"/>
        <v>7.0659999999999998</v>
      </c>
      <c r="J18" s="9">
        <f t="shared" si="1"/>
        <v>5.266</v>
      </c>
      <c r="K18" s="9">
        <f t="shared" si="1"/>
        <v>4.4779999999999998</v>
      </c>
      <c r="L18" s="9">
        <f t="shared" si="1"/>
        <v>1.9569999999999994</v>
      </c>
      <c r="M18" s="9">
        <f t="shared" si="1"/>
        <v>6.8959999999999999</v>
      </c>
      <c r="N18" s="9">
        <f t="shared" si="1"/>
        <v>1.8289999999999997</v>
      </c>
      <c r="O18" s="9">
        <f t="shared" si="0"/>
        <v>72.905999999999992</v>
      </c>
    </row>
    <row r="21" spans="1:15" x14ac:dyDescent="0.25">
      <c r="B21" t="s">
        <v>10</v>
      </c>
      <c r="C21" t="s">
        <v>136</v>
      </c>
    </row>
    <row r="22" spans="1:15" x14ac:dyDescent="0.25">
      <c r="B22" t="s">
        <v>135</v>
      </c>
    </row>
    <row r="24" spans="1:15" ht="15.75" thickBot="1" x14ac:dyDescent="0.3">
      <c r="A24" s="10" t="s">
        <v>0</v>
      </c>
      <c r="B24" s="10" t="s">
        <v>131</v>
      </c>
      <c r="C24" s="10" t="s">
        <v>78</v>
      </c>
      <c r="D24" s="10" t="s">
        <v>86</v>
      </c>
      <c r="E24" s="10" t="s">
        <v>88</v>
      </c>
      <c r="F24" s="10" t="s">
        <v>90</v>
      </c>
      <c r="G24" s="10" t="s">
        <v>92</v>
      </c>
      <c r="H24" s="10" t="s">
        <v>94</v>
      </c>
      <c r="I24" s="10" t="s">
        <v>96</v>
      </c>
      <c r="J24" s="10" t="s">
        <v>98</v>
      </c>
      <c r="K24" s="10" t="s">
        <v>100</v>
      </c>
      <c r="L24" s="10" t="s">
        <v>102</v>
      </c>
      <c r="M24" s="10" t="s">
        <v>104</v>
      </c>
      <c r="N24" s="10" t="s">
        <v>106</v>
      </c>
      <c r="O24" s="10" t="s">
        <v>132</v>
      </c>
    </row>
    <row r="25" spans="1:15" x14ac:dyDescent="0.25">
      <c r="A25">
        <v>11</v>
      </c>
      <c r="B25" t="s">
        <v>14</v>
      </c>
      <c r="C25" s="9">
        <f>'2017 Output'!M719</f>
        <v>0.29199999999999998</v>
      </c>
      <c r="D25" s="9">
        <f>'2017 Output'!M737</f>
        <v>0.245</v>
      </c>
      <c r="E25" s="9">
        <f>'2017 Output'!M755</f>
        <v>0.13200000000000001</v>
      </c>
      <c r="F25" s="9">
        <f>'2017 Output'!M773</f>
        <v>7.0999999999999994E-2</v>
      </c>
      <c r="G25" s="9">
        <f>'2017 Output'!M791</f>
        <v>0.29099999999999998</v>
      </c>
      <c r="H25" s="9">
        <f>'2017 Output'!M809</f>
        <v>0.307</v>
      </c>
      <c r="I25" s="9">
        <f>'2017 Output'!M827</f>
        <v>0.14599999999999999</v>
      </c>
      <c r="J25" s="9">
        <f>'2017 Output'!M845</f>
        <v>0.11899999999999999</v>
      </c>
      <c r="K25" s="9">
        <f>'2017 Output'!M863</f>
        <v>8.5999999999999993E-2</v>
      </c>
      <c r="L25" s="9">
        <f>'2017 Output'!M881</f>
        <v>9.0999999999999998E-2</v>
      </c>
      <c r="M25" s="9">
        <f>'2017 Output'!M899</f>
        <v>0.246</v>
      </c>
      <c r="N25" s="9">
        <f>'2017 Output'!M917</f>
        <v>9.4E-2</v>
      </c>
      <c r="O25" s="9">
        <f>SUM(C25:N25)</f>
        <v>2.1199999999999997</v>
      </c>
    </row>
    <row r="26" spans="1:15" x14ac:dyDescent="0.25">
      <c r="A26">
        <v>21</v>
      </c>
      <c r="B26" t="s">
        <v>16</v>
      </c>
      <c r="C26" s="9">
        <f>'2017 Output'!M720</f>
        <v>3.0939999999999999</v>
      </c>
      <c r="D26" s="9">
        <f>'2017 Output'!M738</f>
        <v>2.153</v>
      </c>
      <c r="E26" s="9">
        <f>'2017 Output'!M756</f>
        <v>1.272</v>
      </c>
      <c r="F26" s="9">
        <f>'2017 Output'!M774</f>
        <v>0.49</v>
      </c>
      <c r="G26" s="9">
        <f>'2017 Output'!M792</f>
        <v>3.0609999999999999</v>
      </c>
      <c r="H26" s="9">
        <f>'2017 Output'!M810</f>
        <v>2.3380000000000001</v>
      </c>
      <c r="I26" s="9">
        <f>'2017 Output'!M828</f>
        <v>1.718</v>
      </c>
      <c r="J26" s="9">
        <f>'2017 Output'!M846</f>
        <v>1.4319999999999999</v>
      </c>
      <c r="K26" s="9">
        <f>'2017 Output'!M864</f>
        <v>1.1259999999999999</v>
      </c>
      <c r="L26" s="9">
        <f>'2017 Output'!M882</f>
        <v>0.48599999999999999</v>
      </c>
      <c r="M26" s="9">
        <f>'2017 Output'!M900</f>
        <v>1.8280000000000001</v>
      </c>
      <c r="N26" s="9">
        <f>'2017 Output'!M918</f>
        <v>0.46</v>
      </c>
      <c r="O26" s="9">
        <f t="shared" ref="O26:O38" si="2">SUM(C26:N26)</f>
        <v>19.458000000000002</v>
      </c>
    </row>
    <row r="27" spans="1:15" x14ac:dyDescent="0.25">
      <c r="A27">
        <v>31</v>
      </c>
      <c r="B27" t="s">
        <v>18</v>
      </c>
      <c r="C27" s="9">
        <f>'2017 Output'!M721</f>
        <v>3.0910000000000002</v>
      </c>
      <c r="D27" s="9">
        <f>'2017 Output'!M739</f>
        <v>1.972</v>
      </c>
      <c r="E27" s="9">
        <f>'2017 Output'!M757</f>
        <v>1.1379999999999999</v>
      </c>
      <c r="F27" s="9">
        <f>'2017 Output'!M775</f>
        <v>0.621</v>
      </c>
      <c r="G27" s="9">
        <f>'2017 Output'!M793</f>
        <v>2.6269999999999998</v>
      </c>
      <c r="H27" s="9">
        <f>'2017 Output'!M811</f>
        <v>2.48</v>
      </c>
      <c r="I27" s="9">
        <f>'2017 Output'!M829</f>
        <v>1.915</v>
      </c>
      <c r="J27" s="9">
        <f>'2017 Output'!M847</f>
        <v>1.4450000000000001</v>
      </c>
      <c r="K27" s="9">
        <f>'2017 Output'!M865</f>
        <v>1.1519999999999999</v>
      </c>
      <c r="L27" s="9">
        <f>'2017 Output'!M883</f>
        <v>0.65300000000000002</v>
      </c>
      <c r="M27" s="9">
        <f>'2017 Output'!M901</f>
        <v>1.754</v>
      </c>
      <c r="N27" s="9">
        <f>'2017 Output'!M919</f>
        <v>0.60199999999999998</v>
      </c>
      <c r="O27" s="9">
        <f t="shared" si="2"/>
        <v>19.450000000000003</v>
      </c>
    </row>
    <row r="28" spans="1:15" x14ac:dyDescent="0.25">
      <c r="A28">
        <v>32</v>
      </c>
      <c r="B28" t="s">
        <v>20</v>
      </c>
      <c r="C28" s="9">
        <f>'2017 Output'!M722</f>
        <v>0.39100000000000001</v>
      </c>
      <c r="D28" s="9">
        <f>'2017 Output'!M740</f>
        <v>0.27500000000000002</v>
      </c>
      <c r="E28" s="9">
        <f>'2017 Output'!M758</f>
        <v>0.111</v>
      </c>
      <c r="F28" s="9">
        <f>'2017 Output'!M776</f>
        <v>7.2999999999999995E-2</v>
      </c>
      <c r="G28" s="9">
        <f>'2017 Output'!M794</f>
        <v>0.318</v>
      </c>
      <c r="H28" s="9">
        <f>'2017 Output'!M812</f>
        <v>0.312</v>
      </c>
      <c r="I28" s="9">
        <f>'2017 Output'!M830</f>
        <v>0.253</v>
      </c>
      <c r="J28" s="9">
        <f>'2017 Output'!M848</f>
        <v>0.187</v>
      </c>
      <c r="K28" s="9">
        <f>'2017 Output'!M866</f>
        <v>0.13700000000000001</v>
      </c>
      <c r="L28" s="9">
        <f>'2017 Output'!M884</f>
        <v>5.7000000000000002E-2</v>
      </c>
      <c r="M28" s="9">
        <f>'2017 Output'!M902</f>
        <v>0.22</v>
      </c>
      <c r="N28" s="9">
        <f>'2017 Output'!M920</f>
        <v>5.5E-2</v>
      </c>
      <c r="O28" s="9">
        <f t="shared" si="2"/>
        <v>2.3890000000000007</v>
      </c>
    </row>
    <row r="29" spans="1:15" x14ac:dyDescent="0.25">
      <c r="A29">
        <v>41</v>
      </c>
      <c r="B29" t="s">
        <v>22</v>
      </c>
      <c r="C29" s="9">
        <f>'2017 Output'!M723</f>
        <v>2.5000000000000001E-2</v>
      </c>
      <c r="D29" s="9">
        <f>'2017 Output'!M741</f>
        <v>4.4999999999999998E-2</v>
      </c>
      <c r="E29" s="9">
        <f>'2017 Output'!M759</f>
        <v>3.3000000000000002E-2</v>
      </c>
      <c r="F29" s="9">
        <f>'2017 Output'!M777</f>
        <v>7.0000000000000001E-3</v>
      </c>
      <c r="G29" s="9">
        <f>'2017 Output'!M795</f>
        <v>0.04</v>
      </c>
      <c r="H29" s="9">
        <f>'2017 Output'!M813</f>
        <v>1.6E-2</v>
      </c>
      <c r="I29" s="9">
        <f>'2017 Output'!M831</f>
        <v>0.02</v>
      </c>
      <c r="J29" s="9">
        <f>'2017 Output'!M849</f>
        <v>1.9E-2</v>
      </c>
      <c r="K29" s="9">
        <f>'2017 Output'!M867</f>
        <v>1.0999999999999999E-2</v>
      </c>
      <c r="L29" s="9">
        <f>'2017 Output'!M885</f>
        <v>4.0000000000000001E-3</v>
      </c>
      <c r="M29" s="9">
        <f>'2017 Output'!M903</f>
        <v>3.1E-2</v>
      </c>
      <c r="N29" s="9">
        <f>'2017 Output'!M921</f>
        <v>1.7999999999999999E-2</v>
      </c>
      <c r="O29" s="9">
        <f t="shared" si="2"/>
        <v>0.26900000000000002</v>
      </c>
    </row>
    <row r="30" spans="1:15" x14ac:dyDescent="0.25">
      <c r="A30">
        <v>42</v>
      </c>
      <c r="B30" t="s">
        <v>24</v>
      </c>
      <c r="C30" s="9">
        <f>'2017 Output'!M724</f>
        <v>1.4E-2</v>
      </c>
      <c r="D30" s="9">
        <f>'2017 Output'!M742</f>
        <v>2.4E-2</v>
      </c>
      <c r="E30" s="9">
        <f>'2017 Output'!M760</f>
        <v>1.7000000000000001E-2</v>
      </c>
      <c r="F30" s="9">
        <f>'2017 Output'!M778</f>
        <v>4.0000000000000001E-3</v>
      </c>
      <c r="G30" s="9">
        <f>'2017 Output'!M796</f>
        <v>2.3E-2</v>
      </c>
      <c r="H30" s="9">
        <f>'2017 Output'!M814</f>
        <v>8.9999999999999993E-3</v>
      </c>
      <c r="I30" s="9">
        <f>'2017 Output'!M832</f>
        <v>1.0999999999999999E-2</v>
      </c>
      <c r="J30" s="9">
        <f>'2017 Output'!M850</f>
        <v>0.01</v>
      </c>
      <c r="K30" s="9">
        <f>'2017 Output'!M868</f>
        <v>6.0000000000000001E-3</v>
      </c>
      <c r="L30" s="9">
        <f>'2017 Output'!M886</f>
        <v>2E-3</v>
      </c>
      <c r="M30" s="9">
        <f>'2017 Output'!M904</f>
        <v>1.7000000000000001E-2</v>
      </c>
      <c r="N30" s="9">
        <f>'2017 Output'!M922</f>
        <v>0.01</v>
      </c>
      <c r="O30" s="9">
        <f t="shared" si="2"/>
        <v>0.14699999999999999</v>
      </c>
    </row>
    <row r="31" spans="1:15" x14ac:dyDescent="0.25">
      <c r="A31">
        <v>43</v>
      </c>
      <c r="B31" t="s">
        <v>26</v>
      </c>
      <c r="C31" s="9">
        <f>'2017 Output'!M725</f>
        <v>6.0000000000000001E-3</v>
      </c>
      <c r="D31" s="9">
        <f>'2017 Output'!M743</f>
        <v>8.0000000000000002E-3</v>
      </c>
      <c r="E31" s="9">
        <f>'2017 Output'!M761</f>
        <v>5.0000000000000001E-3</v>
      </c>
      <c r="F31" s="9">
        <f>'2017 Output'!M779</f>
        <v>6.0000000000000001E-3</v>
      </c>
      <c r="G31" s="9">
        <f>'2017 Output'!M797</f>
        <v>0.02</v>
      </c>
      <c r="H31" s="9">
        <f>'2017 Output'!M815</f>
        <v>1.7999999999999999E-2</v>
      </c>
      <c r="I31" s="9">
        <f>'2017 Output'!M833</f>
        <v>0.01</v>
      </c>
      <c r="J31" s="9">
        <f>'2017 Output'!M851</f>
        <v>8.0000000000000002E-3</v>
      </c>
      <c r="K31" s="9">
        <f>'2017 Output'!M869</f>
        <v>5.0000000000000001E-3</v>
      </c>
      <c r="L31" s="9">
        <f>'2017 Output'!M887</f>
        <v>4.0000000000000001E-3</v>
      </c>
      <c r="M31" s="9">
        <f>'2017 Output'!M905</f>
        <v>0.01</v>
      </c>
      <c r="N31" s="9">
        <f>'2017 Output'!M923</f>
        <v>0.01</v>
      </c>
      <c r="O31" s="9">
        <f t="shared" si="2"/>
        <v>0.10999999999999999</v>
      </c>
    </row>
    <row r="32" spans="1:15" x14ac:dyDescent="0.25">
      <c r="A32">
        <v>51</v>
      </c>
      <c r="B32" t="s">
        <v>28</v>
      </c>
      <c r="C32" s="9">
        <f>'2017 Output'!M726</f>
        <v>1.0999999999999999E-2</v>
      </c>
      <c r="D32" s="9">
        <f>'2017 Output'!M744</f>
        <v>1.2E-2</v>
      </c>
      <c r="E32" s="9">
        <f>'2017 Output'!M762</f>
        <v>1E-3</v>
      </c>
      <c r="F32" s="9">
        <f>'2017 Output'!M780</f>
        <v>3.1E-2</v>
      </c>
      <c r="G32" s="9">
        <f>'2017 Output'!M798</f>
        <v>1.7999999999999999E-2</v>
      </c>
      <c r="H32" s="9">
        <f>'2017 Output'!M816</f>
        <v>1.4E-2</v>
      </c>
      <c r="I32" s="9">
        <f>'2017 Output'!M834</f>
        <v>0.01</v>
      </c>
      <c r="J32" s="9">
        <f>'2017 Output'!M852</f>
        <v>6.0000000000000001E-3</v>
      </c>
      <c r="K32" s="9">
        <f>'2017 Output'!M870</f>
        <v>1.0999999999999999E-2</v>
      </c>
      <c r="L32" s="9">
        <f>'2017 Output'!M888</f>
        <v>3.0000000000000001E-3</v>
      </c>
      <c r="M32" s="9">
        <f>'2017 Output'!M906</f>
        <v>7.0000000000000001E-3</v>
      </c>
      <c r="N32" s="9">
        <f>'2017 Output'!M924</f>
        <v>4.0000000000000001E-3</v>
      </c>
      <c r="O32" s="9">
        <f t="shared" si="2"/>
        <v>0.128</v>
      </c>
    </row>
    <row r="33" spans="1:15" x14ac:dyDescent="0.25">
      <c r="A33">
        <v>52</v>
      </c>
      <c r="B33" t="s">
        <v>125</v>
      </c>
      <c r="C33" s="9">
        <f>'2017 Output'!M727</f>
        <v>0.14499999999999999</v>
      </c>
      <c r="D33" s="9">
        <f>'2017 Output'!M745</f>
        <v>0.10100000000000001</v>
      </c>
      <c r="E33" s="9">
        <f>'2017 Output'!M763</f>
        <v>5.6000000000000001E-2</v>
      </c>
      <c r="F33" s="9">
        <f>'2017 Output'!M781</f>
        <v>5.0999999999999997E-2</v>
      </c>
      <c r="G33" s="9">
        <f>'2017 Output'!M799</f>
        <v>0.188</v>
      </c>
      <c r="H33" s="9">
        <f>'2017 Output'!M817</f>
        <v>0.129</v>
      </c>
      <c r="I33" s="9">
        <f>'2017 Output'!M835</f>
        <v>0.127</v>
      </c>
      <c r="J33" s="9">
        <f>'2017 Output'!M853</f>
        <v>6.9000000000000006E-2</v>
      </c>
      <c r="K33" s="9">
        <f>'2017 Output'!M871</f>
        <v>9.5000000000000001E-2</v>
      </c>
      <c r="L33" s="9">
        <f>'2017 Output'!M889</f>
        <v>2.7E-2</v>
      </c>
      <c r="M33" s="9">
        <f>'2017 Output'!M907</f>
        <v>8.3000000000000004E-2</v>
      </c>
      <c r="N33" s="9">
        <f>'2017 Output'!M925</f>
        <v>2.5999999999999999E-2</v>
      </c>
      <c r="O33" s="9">
        <f t="shared" si="2"/>
        <v>1.097</v>
      </c>
    </row>
    <row r="34" spans="1:15" x14ac:dyDescent="0.25">
      <c r="A34">
        <v>53</v>
      </c>
      <c r="B34" t="s">
        <v>126</v>
      </c>
      <c r="C34" s="9">
        <f>'2017 Output'!M728</f>
        <v>7.2999999999999995E-2</v>
      </c>
      <c r="D34" s="9">
        <f>'2017 Output'!M746</f>
        <v>6.0999999999999999E-2</v>
      </c>
      <c r="E34" s="9">
        <f>'2017 Output'!M764</f>
        <v>2.8000000000000001E-2</v>
      </c>
      <c r="F34" s="9">
        <f>'2017 Output'!M782</f>
        <v>2.3E-2</v>
      </c>
      <c r="G34" s="9">
        <f>'2017 Output'!M800</f>
        <v>0.11899999999999999</v>
      </c>
      <c r="H34" s="9">
        <f>'2017 Output'!M818</f>
        <v>2.5000000000000001E-2</v>
      </c>
      <c r="I34" s="9">
        <f>'2017 Output'!M836</f>
        <v>0.03</v>
      </c>
      <c r="J34" s="9">
        <f>'2017 Output'!M854</f>
        <v>3.3000000000000002E-2</v>
      </c>
      <c r="K34" s="9">
        <f>'2017 Output'!M872</f>
        <v>4.5999999999999999E-2</v>
      </c>
      <c r="L34" s="9">
        <f>'2017 Output'!M890</f>
        <v>6.0000000000000001E-3</v>
      </c>
      <c r="M34" s="9">
        <f>'2017 Output'!M908</f>
        <v>7.3999999999999996E-2</v>
      </c>
      <c r="N34" s="9">
        <f>'2017 Output'!M926</f>
        <v>2.1999999999999999E-2</v>
      </c>
      <c r="O34" s="9">
        <f t="shared" si="2"/>
        <v>0.54</v>
      </c>
    </row>
    <row r="35" spans="1:15" x14ac:dyDescent="0.25">
      <c r="A35">
        <v>54</v>
      </c>
      <c r="B35" t="s">
        <v>32</v>
      </c>
      <c r="C35" s="9">
        <f>'2017 Output'!M729</f>
        <v>6.0000000000000001E-3</v>
      </c>
      <c r="D35" s="9">
        <f>'2017 Output'!M747</f>
        <v>3.0000000000000001E-3</v>
      </c>
      <c r="E35" s="9">
        <f>'2017 Output'!M765</f>
        <v>1E-3</v>
      </c>
      <c r="F35" s="9">
        <f>'2017 Output'!M783</f>
        <v>1.0999999999999999E-2</v>
      </c>
      <c r="G35" s="9">
        <f>'2017 Output'!M801</f>
        <v>1.0999999999999999E-2</v>
      </c>
      <c r="H35" s="9">
        <f>'2017 Output'!M819</f>
        <v>1.7000000000000001E-2</v>
      </c>
      <c r="I35" s="9">
        <f>'2017 Output'!M837</f>
        <v>1.0999999999999999E-2</v>
      </c>
      <c r="J35" s="9">
        <f>'2017 Output'!M855</f>
        <v>5.0000000000000001E-3</v>
      </c>
      <c r="K35" s="9">
        <f>'2017 Output'!M873</f>
        <v>8.0000000000000002E-3</v>
      </c>
      <c r="L35" s="9">
        <f>'2017 Output'!M891</f>
        <v>8.0000000000000002E-3</v>
      </c>
      <c r="M35" s="9">
        <f>'2017 Output'!M909</f>
        <v>3.0000000000000001E-3</v>
      </c>
      <c r="N35" s="9">
        <f>'2017 Output'!M927</f>
        <v>8.0000000000000002E-3</v>
      </c>
      <c r="O35" s="9">
        <f t="shared" si="2"/>
        <v>9.2000000000000026E-2</v>
      </c>
    </row>
    <row r="36" spans="1:15" x14ac:dyDescent="0.25">
      <c r="A36">
        <v>61</v>
      </c>
      <c r="B36" t="s">
        <v>127</v>
      </c>
      <c r="C36" s="9">
        <f>'2017 Output'!M730</f>
        <v>4.8000000000000001E-2</v>
      </c>
      <c r="D36" s="9">
        <f>'2017 Output'!M748</f>
        <v>3.6999999999999998E-2</v>
      </c>
      <c r="E36" s="9">
        <f>'2017 Output'!M766</f>
        <v>0.01</v>
      </c>
      <c r="F36" s="9">
        <f>'2017 Output'!M784</f>
        <v>2.1999999999999999E-2</v>
      </c>
      <c r="G36" s="9">
        <f>'2017 Output'!M802</f>
        <v>5.6000000000000001E-2</v>
      </c>
      <c r="H36" s="9">
        <f>'2017 Output'!M820</f>
        <v>1.2E-2</v>
      </c>
      <c r="I36" s="9">
        <f>'2017 Output'!M838</f>
        <v>4.3999999999999997E-2</v>
      </c>
      <c r="J36" s="9">
        <f>'2017 Output'!M856</f>
        <v>0.01</v>
      </c>
      <c r="K36" s="9">
        <f>'2017 Output'!M874</f>
        <v>2.4E-2</v>
      </c>
      <c r="L36" s="9">
        <f>'2017 Output'!M892</f>
        <v>3.0000000000000001E-3</v>
      </c>
      <c r="M36" s="9">
        <f>'2017 Output'!M910</f>
        <v>0.02</v>
      </c>
      <c r="N36" s="9">
        <f>'2017 Output'!M928</f>
        <v>2.1999999999999999E-2</v>
      </c>
      <c r="O36" s="9">
        <f t="shared" si="2"/>
        <v>0.30800000000000005</v>
      </c>
    </row>
    <row r="37" spans="1:15" ht="15.75" thickBot="1" x14ac:dyDescent="0.3">
      <c r="A37" s="10">
        <v>62</v>
      </c>
      <c r="B37" s="10" t="s">
        <v>128</v>
      </c>
      <c r="C37" s="11">
        <f>'2017 Output'!M731</f>
        <v>0.307</v>
      </c>
      <c r="D37" s="11">
        <f>'2017 Output'!M749</f>
        <v>0.255</v>
      </c>
      <c r="E37" s="11">
        <f>'2017 Output'!M767</f>
        <v>0.112</v>
      </c>
      <c r="F37" s="11">
        <f>'2017 Output'!M785</f>
        <v>0.121</v>
      </c>
      <c r="G37" s="11">
        <f>'2017 Output'!M803</f>
        <v>0.51500000000000001</v>
      </c>
      <c r="H37" s="11">
        <f>'2017 Output'!M821</f>
        <v>0.23699999999999999</v>
      </c>
      <c r="I37" s="11">
        <f>'2017 Output'!M839</f>
        <v>0.27400000000000002</v>
      </c>
      <c r="J37" s="11">
        <f>'2017 Output'!M857</f>
        <v>0.122</v>
      </c>
      <c r="K37" s="11">
        <f>'2017 Output'!M875</f>
        <v>0.192</v>
      </c>
      <c r="L37" s="11">
        <f>'2017 Output'!M893</f>
        <v>8.0000000000000002E-3</v>
      </c>
      <c r="M37" s="11">
        <f>'2017 Output'!M911</f>
        <v>0.29299999999999998</v>
      </c>
      <c r="N37" s="11">
        <f>'2017 Output'!M929</f>
        <v>0.14699999999999999</v>
      </c>
      <c r="O37" s="11">
        <f t="shared" si="2"/>
        <v>2.5830000000000002</v>
      </c>
    </row>
    <row r="38" spans="1:15" x14ac:dyDescent="0.25">
      <c r="B38" t="s">
        <v>133</v>
      </c>
      <c r="C38" s="9">
        <f>SUM(C25:C37)</f>
        <v>7.5030000000000019</v>
      </c>
      <c r="D38" s="9">
        <f t="shared" ref="D38:N38" si="3">SUM(D25:D37)</f>
        <v>5.1909999999999998</v>
      </c>
      <c r="E38" s="9">
        <f t="shared" si="3"/>
        <v>2.9159999999999995</v>
      </c>
      <c r="F38" s="9">
        <f t="shared" si="3"/>
        <v>1.5309999999999995</v>
      </c>
      <c r="G38" s="9">
        <f t="shared" si="3"/>
        <v>7.2869999999999973</v>
      </c>
      <c r="H38" s="9">
        <f t="shared" si="3"/>
        <v>5.9140000000000015</v>
      </c>
      <c r="I38" s="9">
        <f t="shared" si="3"/>
        <v>4.5689999999999991</v>
      </c>
      <c r="J38" s="9">
        <f t="shared" si="3"/>
        <v>3.464999999999999</v>
      </c>
      <c r="K38" s="9">
        <f t="shared" si="3"/>
        <v>2.899</v>
      </c>
      <c r="L38" s="9">
        <f t="shared" si="3"/>
        <v>1.3519999999999996</v>
      </c>
      <c r="M38" s="9">
        <f t="shared" si="3"/>
        <v>4.5859999999999994</v>
      </c>
      <c r="N38" s="9">
        <f t="shared" si="3"/>
        <v>1.4780000000000002</v>
      </c>
      <c r="O38" s="9">
        <f t="shared" si="2"/>
        <v>48.690999999999995</v>
      </c>
    </row>
    <row r="45" spans="1:15" x14ac:dyDescent="0.25"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</row>
    <row r="46" spans="1:15" x14ac:dyDescent="0.25"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</row>
    <row r="47" spans="1:15" x14ac:dyDescent="0.25"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</row>
    <row r="48" spans="1:15" x14ac:dyDescent="0.25"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</row>
    <row r="49" spans="3:15" x14ac:dyDescent="0.25"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</row>
    <row r="50" spans="3:15" x14ac:dyDescent="0.25"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</row>
    <row r="51" spans="3:15" x14ac:dyDescent="0.25"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</row>
    <row r="52" spans="3:15" x14ac:dyDescent="0.25"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</row>
    <row r="53" spans="3:15" x14ac:dyDescent="0.25"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</row>
    <row r="54" spans="3:15" x14ac:dyDescent="0.25"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</row>
    <row r="55" spans="3:15" x14ac:dyDescent="0.25"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</row>
    <row r="56" spans="3:15" x14ac:dyDescent="0.25"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</row>
    <row r="57" spans="3:15" x14ac:dyDescent="0.25"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</row>
    <row r="58" spans="3:15" x14ac:dyDescent="0.25"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O42"/>
  <sheetViews>
    <sheetView workbookViewId="0"/>
  </sheetViews>
  <sheetFormatPr defaultRowHeight="15" x14ac:dyDescent="0.25"/>
  <cols>
    <col min="1" max="1" width="8.140625" customWidth="1"/>
    <col min="2" max="2" width="12.42578125" customWidth="1"/>
    <col min="3" max="3" width="11.42578125" customWidth="1"/>
    <col min="4" max="4" width="11.140625" customWidth="1"/>
    <col min="5" max="5" width="9.140625" bestFit="1" customWidth="1"/>
    <col min="6" max="6" width="10.5703125" customWidth="1"/>
    <col min="7" max="7" width="9.5703125" customWidth="1"/>
    <col min="8" max="8" width="10.28515625" customWidth="1"/>
    <col min="9" max="9" width="10.42578125" customWidth="1"/>
    <col min="10" max="10" width="9.140625" bestFit="1" customWidth="1"/>
    <col min="11" max="11" width="9.7109375" customWidth="1"/>
    <col min="12" max="12" width="9" customWidth="1"/>
    <col min="13" max="13" width="9.85546875" customWidth="1"/>
    <col min="14" max="14" width="9" customWidth="1"/>
    <col min="15" max="15" width="11.85546875" customWidth="1"/>
  </cols>
  <sheetData>
    <row r="1" spans="1:15" x14ac:dyDescent="0.25">
      <c r="B1" t="s">
        <v>4</v>
      </c>
      <c r="C1" t="s">
        <v>140</v>
      </c>
    </row>
    <row r="2" spans="1:15" x14ac:dyDescent="0.25">
      <c r="B2" t="s">
        <v>135</v>
      </c>
    </row>
    <row r="4" spans="1:15" ht="15.75" thickBot="1" x14ac:dyDescent="0.3">
      <c r="A4" s="10" t="s">
        <v>65</v>
      </c>
      <c r="B4" s="10" t="s">
        <v>3</v>
      </c>
      <c r="C4" s="10" t="s">
        <v>78</v>
      </c>
      <c r="D4" s="10" t="s">
        <v>86</v>
      </c>
      <c r="E4" s="10" t="s">
        <v>88</v>
      </c>
      <c r="F4" s="10" t="s">
        <v>90</v>
      </c>
      <c r="G4" s="10" t="s">
        <v>92</v>
      </c>
      <c r="H4" s="10" t="s">
        <v>94</v>
      </c>
      <c r="I4" s="10" t="s">
        <v>96</v>
      </c>
      <c r="J4" s="10" t="s">
        <v>98</v>
      </c>
      <c r="K4" s="10" t="s">
        <v>100</v>
      </c>
      <c r="L4" s="10" t="s">
        <v>102</v>
      </c>
      <c r="M4" s="10" t="s">
        <v>104</v>
      </c>
      <c r="N4" s="10" t="s">
        <v>106</v>
      </c>
      <c r="O4" s="10" t="s">
        <v>132</v>
      </c>
    </row>
    <row r="5" spans="1:15" x14ac:dyDescent="0.25">
      <c r="A5" t="s">
        <v>79</v>
      </c>
      <c r="C5" s="1">
        <f>'2011 Output'!F14</f>
        <v>0</v>
      </c>
      <c r="D5" s="1">
        <f>'2011 Output'!F24</f>
        <v>0</v>
      </c>
      <c r="E5" s="1">
        <f>'2011 Output'!F34</f>
        <v>0</v>
      </c>
      <c r="F5" s="1">
        <f>'2011 Output'!F44</f>
        <v>0</v>
      </c>
      <c r="G5" s="1">
        <f>'2011 Output'!F54</f>
        <v>0</v>
      </c>
      <c r="H5" s="1">
        <f>'2011 Output'!F64</f>
        <v>0</v>
      </c>
      <c r="I5" s="1">
        <f>'2011 Output'!F74</f>
        <v>0</v>
      </c>
      <c r="J5" s="1">
        <f>'2011 Output'!F84</f>
        <v>0</v>
      </c>
      <c r="K5" s="1">
        <f>'2011 Output'!F94</f>
        <v>0</v>
      </c>
      <c r="L5" s="1">
        <f>'2011 Output'!F104</f>
        <v>0</v>
      </c>
      <c r="M5" s="1">
        <f>'2011 Output'!F114</f>
        <v>0</v>
      </c>
      <c r="N5" s="1">
        <f>'2011 Output'!F124</f>
        <v>0</v>
      </c>
      <c r="O5" s="1">
        <f>SUM(C5:N5)</f>
        <v>0</v>
      </c>
    </row>
    <row r="6" spans="1:15" x14ac:dyDescent="0.25">
      <c r="A6" t="s">
        <v>80</v>
      </c>
      <c r="B6" t="s">
        <v>81</v>
      </c>
      <c r="C6" s="1">
        <f>'2011 Output'!F15</f>
        <v>3503914</v>
      </c>
      <c r="D6" s="1">
        <f>'2011 Output'!F25</f>
        <v>3774255</v>
      </c>
      <c r="E6" s="1">
        <f>'2011 Output'!F35</f>
        <v>895793</v>
      </c>
      <c r="F6" s="1">
        <f>'2011 Output'!F45</f>
        <v>1841221</v>
      </c>
      <c r="G6" s="1">
        <f>'2011 Output'!F55</f>
        <v>7919134</v>
      </c>
      <c r="H6" s="1">
        <f>'2011 Output'!F65</f>
        <v>6484023</v>
      </c>
      <c r="I6" s="1">
        <f>'2011 Output'!F75</f>
        <v>6841992</v>
      </c>
      <c r="J6" s="1">
        <f>'2011 Output'!F85</f>
        <v>1551056</v>
      </c>
      <c r="K6" s="1">
        <f>'2011 Output'!F95</f>
        <v>2337132</v>
      </c>
      <c r="L6" s="1">
        <f>'2011 Output'!F105</f>
        <v>23905</v>
      </c>
      <c r="M6" s="1">
        <f>'2011 Output'!F115</f>
        <v>4357717</v>
      </c>
      <c r="N6" s="1">
        <f>'2011 Output'!F125</f>
        <v>1568983</v>
      </c>
      <c r="O6" s="1">
        <f t="shared" ref="O6:O10" si="0">SUM(C6:N6)</f>
        <v>41099125</v>
      </c>
    </row>
    <row r="7" spans="1:15" x14ac:dyDescent="0.25">
      <c r="A7" t="s">
        <v>80</v>
      </c>
      <c r="B7" t="s">
        <v>82</v>
      </c>
      <c r="C7" s="1">
        <f>'2011 Output'!F16</f>
        <v>7692632</v>
      </c>
      <c r="D7" s="1">
        <f>'2011 Output'!F26</f>
        <v>3292446</v>
      </c>
      <c r="E7" s="1">
        <f>'2011 Output'!F36</f>
        <v>0</v>
      </c>
      <c r="F7" s="1">
        <f>'2011 Output'!F46</f>
        <v>3232348</v>
      </c>
      <c r="G7" s="1">
        <f>'2011 Output'!F56</f>
        <v>9335768</v>
      </c>
      <c r="H7" s="1">
        <f>'2011 Output'!F66</f>
        <v>10027916</v>
      </c>
      <c r="I7" s="1">
        <f>'2011 Output'!F76</f>
        <v>7828222</v>
      </c>
      <c r="J7" s="1">
        <f>'2011 Output'!F86</f>
        <v>3693548</v>
      </c>
      <c r="K7" s="1">
        <f>'2011 Output'!F96</f>
        <v>6141517</v>
      </c>
      <c r="L7" s="1">
        <f>'2011 Output'!F106</f>
        <v>3346430</v>
      </c>
      <c r="M7" s="1">
        <f>'2011 Output'!F116</f>
        <v>3693929</v>
      </c>
      <c r="N7" s="1">
        <f>'2011 Output'!F126</f>
        <v>2493579</v>
      </c>
      <c r="O7" s="1">
        <f t="shared" si="0"/>
        <v>60778335</v>
      </c>
    </row>
    <row r="8" spans="1:15" x14ac:dyDescent="0.25">
      <c r="A8" t="s">
        <v>83</v>
      </c>
      <c r="B8" t="s">
        <v>81</v>
      </c>
      <c r="C8" s="1">
        <f>'2011 Output'!F17</f>
        <v>3544045</v>
      </c>
      <c r="D8" s="1">
        <f>'2011 Output'!F27</f>
        <v>2610460</v>
      </c>
      <c r="E8" s="1">
        <f>'2011 Output'!F37</f>
        <v>1858015</v>
      </c>
      <c r="F8" s="1">
        <f>'2011 Output'!F47</f>
        <v>83051</v>
      </c>
      <c r="G8" s="1">
        <f>'2011 Output'!F57</f>
        <v>1104175</v>
      </c>
      <c r="H8" s="1">
        <f>'2011 Output'!F67</f>
        <v>1556</v>
      </c>
      <c r="I8" s="1">
        <f>'2011 Output'!F77</f>
        <v>315420</v>
      </c>
      <c r="J8" s="1">
        <f>'2011 Output'!F87</f>
        <v>1047868</v>
      </c>
      <c r="K8" s="1">
        <f>'2011 Output'!F97</f>
        <v>185691</v>
      </c>
      <c r="L8" s="1">
        <f>'2011 Output'!F107</f>
        <v>0</v>
      </c>
      <c r="M8" s="1">
        <f>'2011 Output'!F117</f>
        <v>1391476</v>
      </c>
      <c r="N8" s="1">
        <f>'2011 Output'!F127</f>
        <v>0</v>
      </c>
      <c r="O8" s="1">
        <f t="shared" si="0"/>
        <v>12141757</v>
      </c>
    </row>
    <row r="9" spans="1:15" ht="15.75" thickBot="1" x14ac:dyDescent="0.3">
      <c r="A9" s="10" t="s">
        <v>83</v>
      </c>
      <c r="B9" s="10" t="s">
        <v>82</v>
      </c>
      <c r="C9" s="12">
        <f>'2011 Output'!F18</f>
        <v>6007412</v>
      </c>
      <c r="D9" s="12">
        <f>'2011 Output'!F28</f>
        <v>3879812</v>
      </c>
      <c r="E9" s="12">
        <f>'2011 Output'!F38</f>
        <v>3491404</v>
      </c>
      <c r="F9" s="12">
        <f>'2011 Output'!F48</f>
        <v>111947</v>
      </c>
      <c r="G9" s="12">
        <f>'2011 Output'!F58</f>
        <v>3037635</v>
      </c>
      <c r="H9" s="12">
        <f>'2011 Output'!F68</f>
        <v>1040313</v>
      </c>
      <c r="I9" s="12">
        <f>'2011 Output'!F78</f>
        <v>357573</v>
      </c>
      <c r="J9" s="12">
        <f>'2011 Output'!F88</f>
        <v>1930097</v>
      </c>
      <c r="K9" s="12">
        <f>'2011 Output'!F98</f>
        <v>512192</v>
      </c>
      <c r="L9" s="12">
        <f>'2011 Output'!F108</f>
        <v>0</v>
      </c>
      <c r="M9" s="12">
        <f>'2011 Output'!F118</f>
        <v>3323637</v>
      </c>
      <c r="N9" s="12">
        <f>'2011 Output'!F128</f>
        <v>0</v>
      </c>
      <c r="O9" s="12">
        <f t="shared" si="0"/>
        <v>23692022</v>
      </c>
    </row>
    <row r="10" spans="1:15" x14ac:dyDescent="0.25">
      <c r="B10" t="s">
        <v>133</v>
      </c>
      <c r="C10" s="1">
        <f t="shared" ref="C10:N10" si="1">SUM(C5:C9)</f>
        <v>20748003</v>
      </c>
      <c r="D10" s="1">
        <f t="shared" si="1"/>
        <v>13556973</v>
      </c>
      <c r="E10" s="1">
        <f t="shared" si="1"/>
        <v>6245212</v>
      </c>
      <c r="F10" s="1">
        <f t="shared" si="1"/>
        <v>5268567</v>
      </c>
      <c r="G10" s="1">
        <f t="shared" si="1"/>
        <v>21396712</v>
      </c>
      <c r="H10" s="1">
        <f t="shared" si="1"/>
        <v>17553808</v>
      </c>
      <c r="I10" s="1">
        <f t="shared" si="1"/>
        <v>15343207</v>
      </c>
      <c r="J10" s="1">
        <f t="shared" si="1"/>
        <v>8222569</v>
      </c>
      <c r="K10" s="1">
        <f t="shared" si="1"/>
        <v>9176532</v>
      </c>
      <c r="L10" s="1">
        <f t="shared" si="1"/>
        <v>3370335</v>
      </c>
      <c r="M10" s="1">
        <f t="shared" si="1"/>
        <v>12766759</v>
      </c>
      <c r="N10" s="1">
        <f t="shared" si="1"/>
        <v>4062562</v>
      </c>
      <c r="O10" s="1">
        <f t="shared" si="0"/>
        <v>137711239</v>
      </c>
    </row>
    <row r="13" spans="1:15" x14ac:dyDescent="0.25">
      <c r="B13" t="s">
        <v>4</v>
      </c>
      <c r="C13" t="s">
        <v>141</v>
      </c>
    </row>
    <row r="14" spans="1:15" x14ac:dyDescent="0.25">
      <c r="B14" t="s">
        <v>135</v>
      </c>
    </row>
    <row r="16" spans="1:15" ht="15.75" thickBot="1" x14ac:dyDescent="0.3">
      <c r="A16" s="10" t="s">
        <v>65</v>
      </c>
      <c r="B16" s="10" t="s">
        <v>3</v>
      </c>
      <c r="C16" s="10" t="s">
        <v>78</v>
      </c>
      <c r="D16" s="10" t="s">
        <v>86</v>
      </c>
      <c r="E16" s="10" t="s">
        <v>88</v>
      </c>
      <c r="F16" s="10" t="s">
        <v>90</v>
      </c>
      <c r="G16" s="10" t="s">
        <v>92</v>
      </c>
      <c r="H16" s="10" t="s">
        <v>94</v>
      </c>
      <c r="I16" s="10" t="s">
        <v>96</v>
      </c>
      <c r="J16" s="10" t="s">
        <v>98</v>
      </c>
      <c r="K16" s="10" t="s">
        <v>100</v>
      </c>
      <c r="L16" s="10" t="s">
        <v>102</v>
      </c>
      <c r="M16" s="10" t="s">
        <v>104</v>
      </c>
      <c r="N16" s="10" t="s">
        <v>106</v>
      </c>
      <c r="O16" s="10" t="s">
        <v>132</v>
      </c>
    </row>
    <row r="17" spans="1:15" x14ac:dyDescent="0.25">
      <c r="A17" t="s">
        <v>79</v>
      </c>
      <c r="C17" s="1">
        <f>'2017 Output'!F14</f>
        <v>0</v>
      </c>
      <c r="D17" s="1">
        <f>'2017 Output'!F24</f>
        <v>0</v>
      </c>
      <c r="E17" s="1">
        <f>'2017 Output'!F34</f>
        <v>0</v>
      </c>
      <c r="F17" s="1">
        <f>'2017 Output'!F44</f>
        <v>0</v>
      </c>
      <c r="G17" s="1">
        <f>'2017 Output'!F54</f>
        <v>0</v>
      </c>
      <c r="H17" s="1">
        <f>'2017 Output'!F64</f>
        <v>0</v>
      </c>
      <c r="I17" s="1">
        <f>'2017 Output'!F74</f>
        <v>0</v>
      </c>
      <c r="J17" s="1">
        <f>'2017 Output'!F84</f>
        <v>0</v>
      </c>
      <c r="K17" s="1">
        <f>'2017 Output'!F94</f>
        <v>0</v>
      </c>
      <c r="L17" s="1">
        <f>'2017 Output'!F104</f>
        <v>0</v>
      </c>
      <c r="M17" s="1">
        <f>'2017 Output'!F114</f>
        <v>0</v>
      </c>
      <c r="N17" s="1">
        <f>'2017 Output'!F124</f>
        <v>0</v>
      </c>
      <c r="O17" s="1">
        <f>SUM(C17:N17)</f>
        <v>0</v>
      </c>
    </row>
    <row r="18" spans="1:15" x14ac:dyDescent="0.25">
      <c r="A18" t="s">
        <v>80</v>
      </c>
      <c r="B18" t="s">
        <v>81</v>
      </c>
      <c r="C18" s="1">
        <f>'2017 Output'!F15</f>
        <v>5791424</v>
      </c>
      <c r="D18" s="1">
        <f>'2017 Output'!F25</f>
        <v>5374114</v>
      </c>
      <c r="E18" s="1">
        <f>'2017 Output'!F35</f>
        <v>1292359</v>
      </c>
      <c r="F18" s="1">
        <f>'2017 Output'!F45</f>
        <v>3103377</v>
      </c>
      <c r="G18" s="1">
        <f>'2017 Output'!F55</f>
        <v>12170211</v>
      </c>
      <c r="H18" s="1">
        <f>'2017 Output'!F65</f>
        <v>8687028</v>
      </c>
      <c r="I18" s="1">
        <f>'2017 Output'!F75</f>
        <v>7705640</v>
      </c>
      <c r="J18" s="1">
        <f>'2017 Output'!F85</f>
        <v>2127885</v>
      </c>
      <c r="K18" s="1">
        <f>'2017 Output'!F95</f>
        <v>2985622</v>
      </c>
      <c r="L18" s="1">
        <f>'2017 Output'!F105</f>
        <v>95364</v>
      </c>
      <c r="M18" s="1">
        <f>'2017 Output'!F115</f>
        <v>6052177</v>
      </c>
      <c r="N18" s="1">
        <f>'2017 Output'!F125</f>
        <v>4350090</v>
      </c>
      <c r="O18" s="1">
        <f t="shared" ref="O18:O22" si="2">SUM(C18:N18)</f>
        <v>59735291</v>
      </c>
    </row>
    <row r="19" spans="1:15" x14ac:dyDescent="0.25">
      <c r="A19" t="s">
        <v>80</v>
      </c>
      <c r="B19" t="s">
        <v>82</v>
      </c>
      <c r="C19" s="1">
        <f>'2017 Output'!F16</f>
        <v>6906918</v>
      </c>
      <c r="D19" s="1">
        <f>'2017 Output'!F26</f>
        <v>3456788</v>
      </c>
      <c r="E19" s="1">
        <f>'2017 Output'!F36</f>
        <v>0</v>
      </c>
      <c r="F19" s="1">
        <f>'2017 Output'!F46</f>
        <v>3517975</v>
      </c>
      <c r="G19" s="1">
        <f>'2017 Output'!F56</f>
        <v>11633760</v>
      </c>
      <c r="H19" s="1">
        <f>'2017 Output'!F66</f>
        <v>12592991</v>
      </c>
      <c r="I19" s="1">
        <f>'2017 Output'!F76</f>
        <v>8583887</v>
      </c>
      <c r="J19" s="1">
        <f>'2017 Output'!F86</f>
        <v>3907243</v>
      </c>
      <c r="K19" s="1">
        <f>'2017 Output'!F96</f>
        <v>6872829</v>
      </c>
      <c r="L19" s="1">
        <f>'2017 Output'!F106</f>
        <v>4042915</v>
      </c>
      <c r="M19" s="1">
        <f>'2017 Output'!F116</f>
        <v>3792907</v>
      </c>
      <c r="N19" s="1">
        <f>'2017 Output'!F126</f>
        <v>3548324</v>
      </c>
      <c r="O19" s="1">
        <f t="shared" si="2"/>
        <v>68856537</v>
      </c>
    </row>
    <row r="20" spans="1:15" x14ac:dyDescent="0.25">
      <c r="A20" t="s">
        <v>83</v>
      </c>
      <c r="B20" t="s">
        <v>81</v>
      </c>
      <c r="C20" s="1">
        <f>'2017 Output'!F17</f>
        <v>5258099</v>
      </c>
      <c r="D20" s="1">
        <f>'2017 Output'!F27</f>
        <v>3419113</v>
      </c>
      <c r="E20" s="1">
        <f>'2017 Output'!F37</f>
        <v>2562498</v>
      </c>
      <c r="F20" s="1">
        <f>'2017 Output'!F47</f>
        <v>144052</v>
      </c>
      <c r="G20" s="1">
        <f>'2017 Output'!F57</f>
        <v>1528278</v>
      </c>
      <c r="H20" s="1">
        <f>'2017 Output'!F67</f>
        <v>0</v>
      </c>
      <c r="I20" s="1">
        <f>'2017 Output'!F77</f>
        <v>246282</v>
      </c>
      <c r="J20" s="1">
        <f>'2017 Output'!F87</f>
        <v>1427801</v>
      </c>
      <c r="K20" s="1">
        <f>'2017 Output'!F97</f>
        <v>237737</v>
      </c>
      <c r="L20" s="1">
        <f>'2017 Output'!F107</f>
        <v>0</v>
      </c>
      <c r="M20" s="1">
        <f>'2017 Output'!F117</f>
        <v>1889102</v>
      </c>
      <c r="N20" s="1">
        <f>'2017 Output'!F127</f>
        <v>0</v>
      </c>
      <c r="O20" s="1">
        <f t="shared" si="2"/>
        <v>16712962</v>
      </c>
    </row>
    <row r="21" spans="1:15" ht="15.75" thickBot="1" x14ac:dyDescent="0.3">
      <c r="A21" s="10" t="s">
        <v>83</v>
      </c>
      <c r="B21" s="10" t="s">
        <v>82</v>
      </c>
      <c r="C21" s="12">
        <f>'2017 Output'!F18</f>
        <v>5489169</v>
      </c>
      <c r="D21" s="12">
        <f>'2017 Output'!F28</f>
        <v>4624778</v>
      </c>
      <c r="E21" s="12">
        <f>'2017 Output'!F38</f>
        <v>3784982</v>
      </c>
      <c r="F21" s="12">
        <f>'2017 Output'!F48</f>
        <v>106371</v>
      </c>
      <c r="G21" s="12">
        <f>'2017 Output'!F58</f>
        <v>3578378</v>
      </c>
      <c r="H21" s="12">
        <f>'2017 Output'!F68</f>
        <v>755954</v>
      </c>
      <c r="I21" s="12">
        <f>'2017 Output'!F78</f>
        <v>370698</v>
      </c>
      <c r="J21" s="12">
        <f>'2017 Output'!F88</f>
        <v>2028940</v>
      </c>
      <c r="K21" s="12">
        <f>'2017 Output'!F98</f>
        <v>525554</v>
      </c>
      <c r="L21" s="12">
        <f>'2017 Output'!F108</f>
        <v>0</v>
      </c>
      <c r="M21" s="12">
        <f>'2017 Output'!F118</f>
        <v>3658342</v>
      </c>
      <c r="N21" s="12">
        <f>'2017 Output'!F128</f>
        <v>0</v>
      </c>
      <c r="O21" s="12">
        <f t="shared" si="2"/>
        <v>24923166</v>
      </c>
    </row>
    <row r="22" spans="1:15" x14ac:dyDescent="0.25">
      <c r="B22" t="s">
        <v>133</v>
      </c>
      <c r="C22" s="1">
        <f t="shared" ref="C22:N22" si="3">SUM(C17:C21)</f>
        <v>23445610</v>
      </c>
      <c r="D22" s="1">
        <f t="shared" si="3"/>
        <v>16874793</v>
      </c>
      <c r="E22" s="1">
        <f t="shared" si="3"/>
        <v>7639839</v>
      </c>
      <c r="F22" s="1">
        <f t="shared" si="3"/>
        <v>6871775</v>
      </c>
      <c r="G22" s="1">
        <f t="shared" si="3"/>
        <v>28910627</v>
      </c>
      <c r="H22" s="1">
        <f t="shared" si="3"/>
        <v>22035973</v>
      </c>
      <c r="I22" s="1">
        <f t="shared" si="3"/>
        <v>16906507</v>
      </c>
      <c r="J22" s="1">
        <f t="shared" si="3"/>
        <v>9491869</v>
      </c>
      <c r="K22" s="1">
        <f t="shared" si="3"/>
        <v>10621742</v>
      </c>
      <c r="L22" s="1">
        <f t="shared" si="3"/>
        <v>4138279</v>
      </c>
      <c r="M22" s="1">
        <f t="shared" si="3"/>
        <v>15392528</v>
      </c>
      <c r="N22" s="1">
        <f t="shared" si="3"/>
        <v>7898414</v>
      </c>
      <c r="O22" s="1">
        <f t="shared" si="2"/>
        <v>170227956</v>
      </c>
    </row>
    <row r="29" spans="1:15" x14ac:dyDescent="0.25"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</row>
    <row r="30" spans="1:15" x14ac:dyDescent="0.25"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</row>
    <row r="31" spans="1:15" x14ac:dyDescent="0.25"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</row>
    <row r="32" spans="1:15" x14ac:dyDescent="0.25"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</row>
    <row r="33" spans="3:15" x14ac:dyDescent="0.25"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</row>
    <row r="34" spans="3:15" x14ac:dyDescent="0.25"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</row>
    <row r="35" spans="3:15" x14ac:dyDescent="0.25"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</row>
    <row r="36" spans="3:15" x14ac:dyDescent="0.25"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</row>
    <row r="37" spans="3:15" x14ac:dyDescent="0.25"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</row>
    <row r="38" spans="3:15" x14ac:dyDescent="0.25"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</row>
    <row r="39" spans="3:15" x14ac:dyDescent="0.25"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</row>
    <row r="40" spans="3:15" x14ac:dyDescent="0.25"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</row>
    <row r="41" spans="3:15" x14ac:dyDescent="0.25"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</row>
    <row r="42" spans="3:15" x14ac:dyDescent="0.25"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O952"/>
  <sheetViews>
    <sheetView workbookViewId="0">
      <selection activeCell="O17" sqref="O17"/>
    </sheetView>
  </sheetViews>
  <sheetFormatPr defaultRowHeight="15" x14ac:dyDescent="0.25"/>
  <cols>
    <col min="5" max="5" width="11.5703125" customWidth="1"/>
    <col min="6" max="6" width="14.5703125" customWidth="1"/>
    <col min="7" max="7" width="11.42578125" customWidth="1"/>
  </cols>
  <sheetData>
    <row r="1" spans="3:15" x14ac:dyDescent="0.25">
      <c r="C1" t="s">
        <v>53</v>
      </c>
      <c r="D1" t="s">
        <v>54</v>
      </c>
      <c r="E1">
        <v>2011</v>
      </c>
    </row>
    <row r="2" spans="3:15" x14ac:dyDescent="0.25">
      <c r="C2" t="s">
        <v>55</v>
      </c>
      <c r="D2" t="s">
        <v>56</v>
      </c>
      <c r="E2" t="s">
        <v>57</v>
      </c>
      <c r="F2">
        <v>14</v>
      </c>
    </row>
    <row r="4" spans="3:15" x14ac:dyDescent="0.25">
      <c r="C4" t="s">
        <v>58</v>
      </c>
      <c r="D4" t="s">
        <v>59</v>
      </c>
      <c r="E4" s="5">
        <v>4.208333333333333</v>
      </c>
      <c r="F4" t="s">
        <v>60</v>
      </c>
      <c r="G4" t="s">
        <v>61</v>
      </c>
      <c r="H4" t="s">
        <v>62</v>
      </c>
      <c r="I4" t="s">
        <v>63</v>
      </c>
      <c r="J4" t="s">
        <v>64</v>
      </c>
      <c r="K4" t="s">
        <v>65</v>
      </c>
      <c r="L4" t="s">
        <v>3</v>
      </c>
    </row>
    <row r="5" spans="3:15" x14ac:dyDescent="0.25">
      <c r="C5" t="s">
        <v>1</v>
      </c>
      <c r="D5" t="s">
        <v>61</v>
      </c>
      <c r="E5" t="s">
        <v>66</v>
      </c>
      <c r="F5" t="s">
        <v>67</v>
      </c>
      <c r="G5" t="s">
        <v>68</v>
      </c>
      <c r="H5" t="s">
        <v>69</v>
      </c>
      <c r="I5" t="s">
        <v>70</v>
      </c>
      <c r="J5" t="s">
        <v>71</v>
      </c>
      <c r="K5">
        <v>2011</v>
      </c>
      <c r="L5" t="s">
        <v>72</v>
      </c>
      <c r="M5" t="s">
        <v>73</v>
      </c>
      <c r="N5">
        <v>20151028</v>
      </c>
      <c r="O5" t="s">
        <v>74</v>
      </c>
    </row>
    <row r="6" spans="3:15" x14ac:dyDescent="0.25">
      <c r="C6" t="s">
        <v>50</v>
      </c>
    </row>
    <row r="7" spans="3:15" x14ac:dyDescent="0.25">
      <c r="D7" t="s">
        <v>63</v>
      </c>
      <c r="F7" t="s">
        <v>1</v>
      </c>
      <c r="G7" t="s">
        <v>75</v>
      </c>
    </row>
    <row r="8" spans="3:15" x14ac:dyDescent="0.25">
      <c r="D8" t="s">
        <v>76</v>
      </c>
      <c r="F8" t="s">
        <v>4</v>
      </c>
      <c r="G8" t="s">
        <v>77</v>
      </c>
      <c r="H8" t="s">
        <v>5</v>
      </c>
      <c r="I8" t="s">
        <v>6</v>
      </c>
      <c r="J8" t="s">
        <v>7</v>
      </c>
      <c r="K8" t="s">
        <v>8</v>
      </c>
      <c r="L8" t="s">
        <v>9</v>
      </c>
      <c r="M8" t="s">
        <v>10</v>
      </c>
    </row>
    <row r="9" spans="3:15" x14ac:dyDescent="0.25">
      <c r="C9" t="s">
        <v>50</v>
      </c>
    </row>
    <row r="12" spans="3:15" x14ac:dyDescent="0.25">
      <c r="D12" t="s">
        <v>17</v>
      </c>
      <c r="E12" t="s">
        <v>78</v>
      </c>
    </row>
    <row r="14" spans="3:15" x14ac:dyDescent="0.25">
      <c r="D14" t="s">
        <v>79</v>
      </c>
      <c r="F14">
        <v>0</v>
      </c>
      <c r="G14">
        <v>0</v>
      </c>
      <c r="H14">
        <v>7.1</v>
      </c>
      <c r="I14">
        <v>36.645000000000003</v>
      </c>
      <c r="J14">
        <v>4.97</v>
      </c>
      <c r="K14">
        <v>0.23400000000000001</v>
      </c>
      <c r="L14">
        <v>6.8659999999999997</v>
      </c>
      <c r="M14">
        <v>7.2750000000000004</v>
      </c>
    </row>
    <row r="15" spans="3:15" x14ac:dyDescent="0.25">
      <c r="D15" t="s">
        <v>80</v>
      </c>
      <c r="E15" t="s">
        <v>81</v>
      </c>
      <c r="F15" s="1">
        <v>3503914</v>
      </c>
      <c r="G15">
        <v>53.4</v>
      </c>
      <c r="H15">
        <v>0.52800000000000002</v>
      </c>
      <c r="I15">
        <v>15.548</v>
      </c>
      <c r="J15">
        <v>4.6580000000000004</v>
      </c>
      <c r="K15">
        <v>3.1E-2</v>
      </c>
      <c r="L15">
        <v>0.497</v>
      </c>
      <c r="M15">
        <v>0.52100000000000002</v>
      </c>
    </row>
    <row r="16" spans="3:15" x14ac:dyDescent="0.25">
      <c r="D16" t="s">
        <v>80</v>
      </c>
      <c r="E16" t="s">
        <v>82</v>
      </c>
      <c r="F16" s="1">
        <v>7692632</v>
      </c>
      <c r="G16">
        <v>17.7</v>
      </c>
      <c r="H16">
        <v>1.9750000000000001</v>
      </c>
      <c r="I16">
        <v>36.598999999999997</v>
      </c>
      <c r="J16">
        <v>7.6760000000000002</v>
      </c>
      <c r="K16">
        <v>8.8999999999999996E-2</v>
      </c>
      <c r="L16">
        <v>1.887</v>
      </c>
      <c r="M16">
        <v>1.9730000000000001</v>
      </c>
    </row>
    <row r="17" spans="4:13" x14ac:dyDescent="0.25">
      <c r="D17" t="s">
        <v>83</v>
      </c>
      <c r="E17" t="s">
        <v>81</v>
      </c>
      <c r="F17" s="1">
        <v>3544045</v>
      </c>
      <c r="G17">
        <v>36.5</v>
      </c>
      <c r="H17">
        <v>0.72599999999999998</v>
      </c>
      <c r="I17">
        <v>30.013999999999999</v>
      </c>
      <c r="J17">
        <v>4.6500000000000004</v>
      </c>
      <c r="K17">
        <v>4.9000000000000002E-2</v>
      </c>
      <c r="L17">
        <v>0.67700000000000005</v>
      </c>
      <c r="M17">
        <v>0.70099999999999996</v>
      </c>
    </row>
    <row r="18" spans="4:13" x14ac:dyDescent="0.25">
      <c r="D18" t="s">
        <v>83</v>
      </c>
      <c r="E18" t="s">
        <v>82</v>
      </c>
      <c r="F18" s="1">
        <v>6007412</v>
      </c>
      <c r="G18">
        <v>13.9</v>
      </c>
      <c r="H18">
        <v>1.8140000000000001</v>
      </c>
      <c r="I18">
        <v>31.925000000000001</v>
      </c>
      <c r="J18">
        <v>6.3529999999999998</v>
      </c>
      <c r="K18">
        <v>7.8E-2</v>
      </c>
      <c r="L18">
        <v>1.7350000000000001</v>
      </c>
      <c r="M18">
        <v>1.819</v>
      </c>
    </row>
    <row r="19" spans="4:13" x14ac:dyDescent="0.25">
      <c r="D19" t="s">
        <v>84</v>
      </c>
      <c r="E19" t="s">
        <v>85</v>
      </c>
      <c r="F19" t="s">
        <v>84</v>
      </c>
      <c r="G19" t="s">
        <v>84</v>
      </c>
      <c r="H19" t="s">
        <v>84</v>
      </c>
      <c r="I19" t="s">
        <v>84</v>
      </c>
      <c r="J19" t="s">
        <v>84</v>
      </c>
      <c r="K19" t="s">
        <v>84</v>
      </c>
    </row>
    <row r="20" spans="4:13" x14ac:dyDescent="0.25">
      <c r="D20" t="s">
        <v>63</v>
      </c>
      <c r="E20" t="s">
        <v>39</v>
      </c>
      <c r="F20" s="1">
        <v>20748003</v>
      </c>
      <c r="G20">
        <v>20.100000000000001</v>
      </c>
      <c r="H20">
        <v>12.143000000000001</v>
      </c>
      <c r="I20">
        <v>150.73099999999999</v>
      </c>
      <c r="J20">
        <v>28.306999999999999</v>
      </c>
      <c r="K20">
        <v>0.48099999999999998</v>
      </c>
      <c r="L20">
        <v>11.662000000000001</v>
      </c>
      <c r="M20">
        <v>12.289</v>
      </c>
    </row>
    <row r="22" spans="4:13" x14ac:dyDescent="0.25">
      <c r="D22" t="s">
        <v>34</v>
      </c>
      <c r="E22" t="s">
        <v>86</v>
      </c>
    </row>
    <row r="24" spans="4:13" x14ac:dyDescent="0.25">
      <c r="D24" t="s">
        <v>79</v>
      </c>
      <c r="F24">
        <v>0</v>
      </c>
      <c r="G24">
        <v>0</v>
      </c>
      <c r="H24">
        <v>4.6630000000000003</v>
      </c>
      <c r="I24">
        <v>23.808</v>
      </c>
      <c r="J24">
        <v>3.3130000000000002</v>
      </c>
      <c r="K24">
        <v>0.159</v>
      </c>
      <c r="L24">
        <v>4.5030000000000001</v>
      </c>
      <c r="M24">
        <v>4.7759999999999998</v>
      </c>
    </row>
    <row r="25" spans="4:13" x14ac:dyDescent="0.25">
      <c r="D25" t="s">
        <v>80</v>
      </c>
      <c r="E25" t="s">
        <v>81</v>
      </c>
      <c r="F25" s="1">
        <v>3774255</v>
      </c>
      <c r="G25">
        <v>60.4</v>
      </c>
      <c r="H25">
        <v>0.443</v>
      </c>
      <c r="I25">
        <v>12.125</v>
      </c>
      <c r="J25">
        <v>3.3319999999999999</v>
      </c>
      <c r="K25">
        <v>2.4E-2</v>
      </c>
      <c r="L25">
        <v>0.41899999999999998</v>
      </c>
      <c r="M25">
        <v>0.434</v>
      </c>
    </row>
    <row r="26" spans="4:13" x14ac:dyDescent="0.25">
      <c r="D26" t="s">
        <v>80</v>
      </c>
      <c r="E26" t="s">
        <v>82</v>
      </c>
      <c r="F26" s="1">
        <v>3292446</v>
      </c>
      <c r="G26">
        <v>22.7</v>
      </c>
      <c r="H26">
        <v>0.69099999999999995</v>
      </c>
      <c r="I26">
        <v>13.72</v>
      </c>
      <c r="J26">
        <v>2.7989999999999999</v>
      </c>
      <c r="K26">
        <v>4.1000000000000002E-2</v>
      </c>
      <c r="L26">
        <v>0.65100000000000002</v>
      </c>
      <c r="M26">
        <v>0.67700000000000005</v>
      </c>
    </row>
    <row r="27" spans="4:13" x14ac:dyDescent="0.25">
      <c r="D27" t="s">
        <v>83</v>
      </c>
      <c r="E27" t="s">
        <v>81</v>
      </c>
      <c r="F27" s="1">
        <v>2610460</v>
      </c>
      <c r="G27">
        <v>40.6</v>
      </c>
      <c r="H27">
        <v>0.48799999999999999</v>
      </c>
      <c r="I27">
        <v>15.551</v>
      </c>
      <c r="J27">
        <v>3.8039999999999998</v>
      </c>
      <c r="K27">
        <v>3.1E-2</v>
      </c>
      <c r="L27">
        <v>0.45700000000000002</v>
      </c>
      <c r="M27">
        <v>0.48</v>
      </c>
    </row>
    <row r="28" spans="4:13" x14ac:dyDescent="0.25">
      <c r="D28" t="s">
        <v>83</v>
      </c>
      <c r="E28" t="s">
        <v>82</v>
      </c>
      <c r="F28" s="1">
        <v>3879812</v>
      </c>
      <c r="G28">
        <v>18.5</v>
      </c>
      <c r="H28">
        <v>1.04</v>
      </c>
      <c r="I28">
        <v>18.431000000000001</v>
      </c>
      <c r="J28">
        <v>4.4630000000000001</v>
      </c>
      <c r="K28">
        <v>5.8000000000000003E-2</v>
      </c>
      <c r="L28">
        <v>0.98199999999999998</v>
      </c>
      <c r="M28">
        <v>1.0289999999999999</v>
      </c>
    </row>
    <row r="29" spans="4:13" x14ac:dyDescent="0.25">
      <c r="D29" t="s">
        <v>84</v>
      </c>
      <c r="E29" t="s">
        <v>85</v>
      </c>
      <c r="F29" t="s">
        <v>84</v>
      </c>
      <c r="G29" t="s">
        <v>84</v>
      </c>
      <c r="H29" t="s">
        <v>84</v>
      </c>
      <c r="I29" t="s">
        <v>84</v>
      </c>
      <c r="J29" t="s">
        <v>84</v>
      </c>
      <c r="K29" t="s">
        <v>84</v>
      </c>
    </row>
    <row r="30" spans="4:13" x14ac:dyDescent="0.25">
      <c r="D30" t="s">
        <v>63</v>
      </c>
      <c r="E30" t="s">
        <v>39</v>
      </c>
      <c r="F30" s="1">
        <v>13556973</v>
      </c>
      <c r="G30">
        <v>28.1</v>
      </c>
      <c r="H30">
        <v>7.3250000000000002</v>
      </c>
      <c r="I30">
        <v>83.635000000000005</v>
      </c>
      <c r="J30">
        <v>17.710999999999999</v>
      </c>
      <c r="K30">
        <v>0.313</v>
      </c>
      <c r="L30">
        <v>7.0119999999999996</v>
      </c>
      <c r="M30">
        <v>7.3959999999999999</v>
      </c>
    </row>
    <row r="32" spans="4:13" x14ac:dyDescent="0.25">
      <c r="D32" t="s">
        <v>87</v>
      </c>
      <c r="E32" t="s">
        <v>88</v>
      </c>
    </row>
    <row r="34" spans="4:13" x14ac:dyDescent="0.25">
      <c r="D34" t="s">
        <v>79</v>
      </c>
      <c r="F34">
        <v>0</v>
      </c>
      <c r="G34">
        <v>0</v>
      </c>
      <c r="H34">
        <v>2.8570000000000002</v>
      </c>
      <c r="I34">
        <v>14.742000000000001</v>
      </c>
      <c r="J34">
        <v>1.9350000000000001</v>
      </c>
      <c r="K34">
        <v>8.7999999999999995E-2</v>
      </c>
      <c r="L34">
        <v>2.7690000000000001</v>
      </c>
      <c r="M34">
        <v>2.9350000000000001</v>
      </c>
    </row>
    <row r="35" spans="4:13" x14ac:dyDescent="0.25">
      <c r="D35" t="s">
        <v>80</v>
      </c>
      <c r="E35" t="s">
        <v>81</v>
      </c>
      <c r="F35" s="1">
        <v>895793</v>
      </c>
      <c r="G35">
        <v>63.3</v>
      </c>
      <c r="H35">
        <v>0.107</v>
      </c>
      <c r="I35">
        <v>2.7629999999999999</v>
      </c>
      <c r="J35">
        <v>0.86</v>
      </c>
      <c r="K35">
        <v>6.0000000000000001E-3</v>
      </c>
      <c r="L35">
        <v>0.10100000000000001</v>
      </c>
      <c r="M35">
        <v>0.105</v>
      </c>
    </row>
    <row r="36" spans="4:13" x14ac:dyDescent="0.25">
      <c r="D36" t="s">
        <v>80</v>
      </c>
      <c r="E36" t="s">
        <v>82</v>
      </c>
      <c r="F36">
        <v>0</v>
      </c>
      <c r="G36">
        <v>0</v>
      </c>
      <c r="H36">
        <v>0</v>
      </c>
      <c r="I36">
        <v>0</v>
      </c>
      <c r="J36">
        <v>0</v>
      </c>
      <c r="K36">
        <v>0</v>
      </c>
      <c r="L36">
        <v>0</v>
      </c>
      <c r="M36">
        <v>0</v>
      </c>
    </row>
    <row r="37" spans="4:13" x14ac:dyDescent="0.25">
      <c r="D37" t="s">
        <v>83</v>
      </c>
      <c r="E37" t="s">
        <v>81</v>
      </c>
      <c r="F37" s="1">
        <v>1858015</v>
      </c>
      <c r="G37">
        <v>43.5</v>
      </c>
      <c r="H37">
        <v>0.28499999999999998</v>
      </c>
      <c r="I37">
        <v>11.135</v>
      </c>
      <c r="J37">
        <v>1.6439999999999999</v>
      </c>
      <c r="K37">
        <v>1.9E-2</v>
      </c>
      <c r="L37">
        <v>0.26700000000000002</v>
      </c>
      <c r="M37">
        <v>0.27500000000000002</v>
      </c>
    </row>
    <row r="38" spans="4:13" x14ac:dyDescent="0.25">
      <c r="D38" t="s">
        <v>83</v>
      </c>
      <c r="E38" t="s">
        <v>82</v>
      </c>
      <c r="F38" s="1">
        <v>3491404</v>
      </c>
      <c r="G38">
        <v>17.8</v>
      </c>
      <c r="H38">
        <v>1.006</v>
      </c>
      <c r="I38">
        <v>16.234000000000002</v>
      </c>
      <c r="J38">
        <v>4.734</v>
      </c>
      <c r="K38">
        <v>6.4000000000000001E-2</v>
      </c>
      <c r="L38">
        <v>0.94299999999999995</v>
      </c>
      <c r="M38">
        <v>0.995</v>
      </c>
    </row>
    <row r="39" spans="4:13" x14ac:dyDescent="0.25">
      <c r="D39" t="s">
        <v>84</v>
      </c>
      <c r="E39" t="s">
        <v>85</v>
      </c>
      <c r="F39" t="s">
        <v>84</v>
      </c>
      <c r="G39" t="s">
        <v>84</v>
      </c>
      <c r="H39" t="s">
        <v>84</v>
      </c>
      <c r="I39" t="s">
        <v>84</v>
      </c>
      <c r="J39" t="s">
        <v>84</v>
      </c>
      <c r="K39" t="s">
        <v>84</v>
      </c>
    </row>
    <row r="40" spans="4:13" x14ac:dyDescent="0.25">
      <c r="D40" t="s">
        <v>63</v>
      </c>
      <c r="E40" t="s">
        <v>39</v>
      </c>
      <c r="F40" s="1">
        <v>6245212</v>
      </c>
      <c r="G40">
        <v>24.7</v>
      </c>
      <c r="H40">
        <v>4.2560000000000002</v>
      </c>
      <c r="I40">
        <v>44.874000000000002</v>
      </c>
      <c r="J40">
        <v>9.173</v>
      </c>
      <c r="K40">
        <v>0.17599999999999999</v>
      </c>
      <c r="L40">
        <v>4.0789999999999997</v>
      </c>
      <c r="M40">
        <v>4.3099999999999996</v>
      </c>
    </row>
    <row r="42" spans="4:13" x14ac:dyDescent="0.25">
      <c r="D42" t="s">
        <v>89</v>
      </c>
      <c r="E42" t="s">
        <v>90</v>
      </c>
    </row>
    <row r="44" spans="4:13" x14ac:dyDescent="0.25">
      <c r="D44" t="s">
        <v>79</v>
      </c>
      <c r="F44">
        <v>0</v>
      </c>
      <c r="G44">
        <v>0</v>
      </c>
      <c r="H44">
        <v>1.28</v>
      </c>
      <c r="I44">
        <v>6.4130000000000003</v>
      </c>
      <c r="J44">
        <v>1.198</v>
      </c>
      <c r="K44">
        <v>7.4999999999999997E-2</v>
      </c>
      <c r="L44">
        <v>1.2050000000000001</v>
      </c>
      <c r="M44">
        <v>1.284</v>
      </c>
    </row>
    <row r="45" spans="4:13" x14ac:dyDescent="0.25">
      <c r="D45" t="s">
        <v>80</v>
      </c>
      <c r="E45" t="s">
        <v>81</v>
      </c>
      <c r="F45" s="1">
        <v>1841221</v>
      </c>
      <c r="G45">
        <v>58.4</v>
      </c>
      <c r="H45">
        <v>0.35699999999999998</v>
      </c>
      <c r="I45">
        <v>6.5270000000000001</v>
      </c>
      <c r="J45">
        <v>4.2279999999999998</v>
      </c>
      <c r="K45">
        <v>1.7000000000000001E-2</v>
      </c>
      <c r="L45">
        <v>0.33900000000000002</v>
      </c>
      <c r="M45">
        <v>0.36499999999999999</v>
      </c>
    </row>
    <row r="46" spans="4:13" x14ac:dyDescent="0.25">
      <c r="D46" t="s">
        <v>80</v>
      </c>
      <c r="E46" t="s">
        <v>82</v>
      </c>
      <c r="F46" s="1">
        <v>3232348</v>
      </c>
      <c r="G46">
        <v>27.5</v>
      </c>
      <c r="H46">
        <v>0.59499999999999997</v>
      </c>
      <c r="I46">
        <v>11.869</v>
      </c>
      <c r="J46">
        <v>2.8220000000000001</v>
      </c>
      <c r="K46">
        <v>2.9000000000000001E-2</v>
      </c>
      <c r="L46">
        <v>0.56599999999999995</v>
      </c>
      <c r="M46">
        <v>0.59</v>
      </c>
    </row>
    <row r="47" spans="4:13" x14ac:dyDescent="0.25">
      <c r="D47" t="s">
        <v>83</v>
      </c>
      <c r="E47" t="s">
        <v>81</v>
      </c>
      <c r="F47" s="1">
        <v>83051</v>
      </c>
      <c r="G47">
        <v>57.2</v>
      </c>
      <c r="H47">
        <v>1.6E-2</v>
      </c>
      <c r="I47">
        <v>0.27400000000000002</v>
      </c>
      <c r="J47">
        <v>0.188</v>
      </c>
      <c r="K47">
        <v>1E-3</v>
      </c>
      <c r="L47">
        <v>1.4999999999999999E-2</v>
      </c>
      <c r="M47">
        <v>1.7000000000000001E-2</v>
      </c>
    </row>
    <row r="48" spans="4:13" x14ac:dyDescent="0.25">
      <c r="D48" t="s">
        <v>83</v>
      </c>
      <c r="E48" t="s">
        <v>82</v>
      </c>
      <c r="F48" s="1">
        <v>111947</v>
      </c>
      <c r="G48">
        <v>13.8</v>
      </c>
      <c r="H48">
        <v>2.7E-2</v>
      </c>
      <c r="I48">
        <v>0.497</v>
      </c>
      <c r="J48">
        <v>0.10299999999999999</v>
      </c>
      <c r="K48">
        <v>1E-3</v>
      </c>
      <c r="L48">
        <v>2.5999999999999999E-2</v>
      </c>
      <c r="M48">
        <v>2.7E-2</v>
      </c>
    </row>
    <row r="49" spans="4:13" x14ac:dyDescent="0.25">
      <c r="D49" t="s">
        <v>84</v>
      </c>
      <c r="E49" t="s">
        <v>85</v>
      </c>
      <c r="F49" t="s">
        <v>84</v>
      </c>
      <c r="G49" t="s">
        <v>84</v>
      </c>
      <c r="H49" t="s">
        <v>84</v>
      </c>
      <c r="I49" t="s">
        <v>84</v>
      </c>
      <c r="J49" t="s">
        <v>84</v>
      </c>
      <c r="K49" t="s">
        <v>84</v>
      </c>
    </row>
    <row r="50" spans="4:13" x14ac:dyDescent="0.25">
      <c r="D50" t="s">
        <v>63</v>
      </c>
      <c r="E50" t="s">
        <v>39</v>
      </c>
      <c r="F50" s="1">
        <v>5268567</v>
      </c>
      <c r="G50">
        <v>33.200000000000003</v>
      </c>
      <c r="H50">
        <v>2.2749999999999999</v>
      </c>
      <c r="I50">
        <v>25.58</v>
      </c>
      <c r="J50">
        <v>8.5399999999999991</v>
      </c>
      <c r="K50">
        <v>0.124</v>
      </c>
      <c r="L50">
        <v>2.1520000000000001</v>
      </c>
      <c r="M50">
        <v>2.282</v>
      </c>
    </row>
    <row r="52" spans="4:13" x14ac:dyDescent="0.25">
      <c r="D52" t="s">
        <v>91</v>
      </c>
      <c r="E52" t="s">
        <v>92</v>
      </c>
    </row>
    <row r="54" spans="4:13" x14ac:dyDescent="0.25">
      <c r="D54" t="s">
        <v>79</v>
      </c>
      <c r="F54">
        <v>0</v>
      </c>
      <c r="G54">
        <v>0</v>
      </c>
      <c r="H54">
        <v>6.46</v>
      </c>
      <c r="I54">
        <v>31.58</v>
      </c>
      <c r="J54">
        <v>5.4610000000000003</v>
      </c>
      <c r="K54">
        <v>0.314</v>
      </c>
      <c r="L54">
        <v>6.1459999999999999</v>
      </c>
      <c r="M54">
        <v>6.5469999999999997</v>
      </c>
    </row>
    <row r="55" spans="4:13" x14ac:dyDescent="0.25">
      <c r="D55" t="s">
        <v>80</v>
      </c>
      <c r="E55" t="s">
        <v>81</v>
      </c>
      <c r="F55" s="1">
        <v>7919134</v>
      </c>
      <c r="G55">
        <v>57</v>
      </c>
      <c r="H55">
        <v>1.1559999999999999</v>
      </c>
      <c r="I55">
        <v>37.261000000000003</v>
      </c>
      <c r="J55">
        <v>9.2629999999999999</v>
      </c>
      <c r="K55">
        <v>7.2999999999999995E-2</v>
      </c>
      <c r="L55">
        <v>1.083</v>
      </c>
      <c r="M55">
        <v>1.123</v>
      </c>
    </row>
    <row r="56" spans="4:13" x14ac:dyDescent="0.25">
      <c r="D56" t="s">
        <v>80</v>
      </c>
      <c r="E56" t="s">
        <v>82</v>
      </c>
      <c r="F56" s="1">
        <v>9335768</v>
      </c>
      <c r="G56">
        <v>24.6</v>
      </c>
      <c r="H56">
        <v>1.8280000000000001</v>
      </c>
      <c r="I56">
        <v>36.427999999999997</v>
      </c>
      <c r="J56">
        <v>8.3849999999999998</v>
      </c>
      <c r="K56">
        <v>9.0999999999999998E-2</v>
      </c>
      <c r="L56">
        <v>1.7370000000000001</v>
      </c>
      <c r="M56">
        <v>1.82</v>
      </c>
    </row>
    <row r="57" spans="4:13" x14ac:dyDescent="0.25">
      <c r="D57" t="s">
        <v>83</v>
      </c>
      <c r="E57" t="s">
        <v>81</v>
      </c>
      <c r="F57" s="1">
        <v>1104175</v>
      </c>
      <c r="G57">
        <v>46.2</v>
      </c>
      <c r="H57">
        <v>0.217</v>
      </c>
      <c r="I57">
        <v>9.2850000000000001</v>
      </c>
      <c r="J57">
        <v>1.5089999999999999</v>
      </c>
      <c r="K57">
        <v>1.6E-2</v>
      </c>
      <c r="L57">
        <v>0.20100000000000001</v>
      </c>
      <c r="M57">
        <v>0.20799999999999999</v>
      </c>
    </row>
    <row r="58" spans="4:13" x14ac:dyDescent="0.25">
      <c r="D58" t="s">
        <v>83</v>
      </c>
      <c r="E58" t="s">
        <v>82</v>
      </c>
      <c r="F58" s="1">
        <v>3037635</v>
      </c>
      <c r="G58">
        <v>20.8</v>
      </c>
      <c r="H58">
        <v>0.67700000000000005</v>
      </c>
      <c r="I58">
        <v>12.521000000000001</v>
      </c>
      <c r="J58">
        <v>3.1850000000000001</v>
      </c>
      <c r="K58">
        <v>3.2000000000000001E-2</v>
      </c>
      <c r="L58">
        <v>0.64500000000000002</v>
      </c>
      <c r="M58">
        <v>0.68</v>
      </c>
    </row>
    <row r="59" spans="4:13" x14ac:dyDescent="0.25">
      <c r="D59" t="s">
        <v>84</v>
      </c>
      <c r="E59" t="s">
        <v>85</v>
      </c>
      <c r="F59" t="s">
        <v>84</v>
      </c>
      <c r="G59" t="s">
        <v>84</v>
      </c>
      <c r="H59" t="s">
        <v>84</v>
      </c>
      <c r="I59" t="s">
        <v>84</v>
      </c>
      <c r="J59" t="s">
        <v>84</v>
      </c>
      <c r="K59" t="s">
        <v>84</v>
      </c>
    </row>
    <row r="60" spans="4:13" x14ac:dyDescent="0.25">
      <c r="D60" t="s">
        <v>63</v>
      </c>
      <c r="E60" t="s">
        <v>39</v>
      </c>
      <c r="F60" s="1">
        <v>21396711</v>
      </c>
      <c r="G60">
        <v>31.1</v>
      </c>
      <c r="H60">
        <v>10.337999999999999</v>
      </c>
      <c r="I60">
        <v>127.074</v>
      </c>
      <c r="J60">
        <v>27.803999999999998</v>
      </c>
      <c r="K60">
        <v>0.52600000000000002</v>
      </c>
      <c r="L60">
        <v>9.8119999999999994</v>
      </c>
      <c r="M60">
        <v>10.379</v>
      </c>
    </row>
    <row r="62" spans="4:13" x14ac:dyDescent="0.25">
      <c r="D62" t="s">
        <v>93</v>
      </c>
      <c r="E62" t="s">
        <v>94</v>
      </c>
    </row>
    <row r="64" spans="4:13" x14ac:dyDescent="0.25">
      <c r="D64" t="s">
        <v>79</v>
      </c>
      <c r="F64">
        <v>0</v>
      </c>
      <c r="G64">
        <v>0</v>
      </c>
      <c r="H64">
        <v>5.7720000000000002</v>
      </c>
      <c r="I64">
        <v>28.692</v>
      </c>
      <c r="J64">
        <v>4.742</v>
      </c>
      <c r="K64">
        <v>0.26700000000000002</v>
      </c>
      <c r="L64">
        <v>5.5039999999999996</v>
      </c>
      <c r="M64">
        <v>5.8559999999999999</v>
      </c>
    </row>
    <row r="65" spans="4:13" x14ac:dyDescent="0.25">
      <c r="D65" t="s">
        <v>80</v>
      </c>
      <c r="E65" t="s">
        <v>81</v>
      </c>
      <c r="F65" s="1">
        <v>6484023</v>
      </c>
      <c r="G65">
        <v>57.7</v>
      </c>
      <c r="H65">
        <v>0.82299999999999995</v>
      </c>
      <c r="I65">
        <v>28.605</v>
      </c>
      <c r="J65">
        <v>4.6440000000000001</v>
      </c>
      <c r="K65">
        <v>4.8000000000000001E-2</v>
      </c>
      <c r="L65">
        <v>0.77500000000000002</v>
      </c>
      <c r="M65">
        <v>0.79400000000000004</v>
      </c>
    </row>
    <row r="66" spans="4:13" x14ac:dyDescent="0.25">
      <c r="D66" t="s">
        <v>80</v>
      </c>
      <c r="E66" t="s">
        <v>82</v>
      </c>
      <c r="F66" s="1">
        <v>10027916</v>
      </c>
      <c r="G66">
        <v>24.6</v>
      </c>
      <c r="H66">
        <v>1.901</v>
      </c>
      <c r="I66">
        <v>39.646000000000001</v>
      </c>
      <c r="J66">
        <v>7.3470000000000004</v>
      </c>
      <c r="K66">
        <v>0.09</v>
      </c>
      <c r="L66">
        <v>1.8109999999999999</v>
      </c>
      <c r="M66">
        <v>1.88</v>
      </c>
    </row>
    <row r="67" spans="4:13" x14ac:dyDescent="0.25">
      <c r="D67" t="s">
        <v>83</v>
      </c>
      <c r="E67" t="s">
        <v>81</v>
      </c>
      <c r="F67" s="1">
        <v>1556</v>
      </c>
      <c r="G67">
        <v>26.2</v>
      </c>
      <c r="H67">
        <v>0</v>
      </c>
      <c r="I67">
        <v>0</v>
      </c>
      <c r="J67">
        <v>0</v>
      </c>
      <c r="K67">
        <v>0</v>
      </c>
      <c r="L67">
        <v>0</v>
      </c>
      <c r="M67">
        <v>0</v>
      </c>
    </row>
    <row r="68" spans="4:13" x14ac:dyDescent="0.25">
      <c r="D68" t="s">
        <v>83</v>
      </c>
      <c r="E68" t="s">
        <v>82</v>
      </c>
      <c r="F68" s="1">
        <v>1040313</v>
      </c>
      <c r="G68">
        <v>19.899999999999999</v>
      </c>
      <c r="H68">
        <v>0.22900000000000001</v>
      </c>
      <c r="I68">
        <v>4.5590000000000002</v>
      </c>
      <c r="J68">
        <v>0.77600000000000002</v>
      </c>
      <c r="K68">
        <v>0.01</v>
      </c>
      <c r="L68">
        <v>0.219</v>
      </c>
      <c r="M68">
        <v>0.22800000000000001</v>
      </c>
    </row>
    <row r="69" spans="4:13" x14ac:dyDescent="0.25">
      <c r="D69" t="s">
        <v>84</v>
      </c>
      <c r="E69" t="s">
        <v>85</v>
      </c>
      <c r="F69" t="s">
        <v>84</v>
      </c>
      <c r="G69" t="s">
        <v>84</v>
      </c>
      <c r="H69" t="s">
        <v>84</v>
      </c>
      <c r="I69" t="s">
        <v>84</v>
      </c>
      <c r="J69" t="s">
        <v>84</v>
      </c>
      <c r="K69" t="s">
        <v>84</v>
      </c>
    </row>
    <row r="70" spans="4:13" x14ac:dyDescent="0.25">
      <c r="D70" t="s">
        <v>63</v>
      </c>
      <c r="E70" t="s">
        <v>39</v>
      </c>
      <c r="F70" s="1">
        <v>17553809</v>
      </c>
      <c r="G70">
        <v>30.6</v>
      </c>
      <c r="H70">
        <v>8.7249999999999996</v>
      </c>
      <c r="I70">
        <v>101.502</v>
      </c>
      <c r="J70">
        <v>17.509</v>
      </c>
      <c r="K70">
        <v>0.41599999999999998</v>
      </c>
      <c r="L70">
        <v>8.31</v>
      </c>
      <c r="M70">
        <v>8.7569999999999997</v>
      </c>
    </row>
    <row r="72" spans="4:13" x14ac:dyDescent="0.25">
      <c r="D72" t="s">
        <v>95</v>
      </c>
      <c r="E72" t="s">
        <v>96</v>
      </c>
    </row>
    <row r="74" spans="4:13" x14ac:dyDescent="0.25">
      <c r="D74" t="s">
        <v>79</v>
      </c>
      <c r="F74">
        <v>0</v>
      </c>
      <c r="G74">
        <v>0</v>
      </c>
      <c r="H74">
        <v>4.4530000000000003</v>
      </c>
      <c r="I74">
        <v>22.135999999999999</v>
      </c>
      <c r="J74">
        <v>3.8130000000000002</v>
      </c>
      <c r="K74">
        <v>0.224</v>
      </c>
      <c r="L74">
        <v>4.2290000000000001</v>
      </c>
      <c r="M74">
        <v>4.5030000000000001</v>
      </c>
    </row>
    <row r="75" spans="4:13" x14ac:dyDescent="0.25">
      <c r="D75" t="s">
        <v>80</v>
      </c>
      <c r="E75" t="s">
        <v>81</v>
      </c>
      <c r="F75" s="1">
        <v>6841992</v>
      </c>
      <c r="G75">
        <v>56.3</v>
      </c>
      <c r="H75">
        <v>1.0129999999999999</v>
      </c>
      <c r="I75">
        <v>31.169</v>
      </c>
      <c r="J75">
        <v>8.4320000000000004</v>
      </c>
      <c r="K75">
        <v>5.8000000000000003E-2</v>
      </c>
      <c r="L75">
        <v>0.95399999999999996</v>
      </c>
      <c r="M75">
        <v>0.998</v>
      </c>
    </row>
    <row r="76" spans="4:13" x14ac:dyDescent="0.25">
      <c r="D76" t="s">
        <v>80</v>
      </c>
      <c r="E76" t="s">
        <v>82</v>
      </c>
      <c r="F76" s="1">
        <v>7828222</v>
      </c>
      <c r="G76">
        <v>24.6</v>
      </c>
      <c r="H76">
        <v>1.448</v>
      </c>
      <c r="I76">
        <v>31.123999999999999</v>
      </c>
      <c r="J76">
        <v>5.6840000000000002</v>
      </c>
      <c r="K76">
        <v>7.6999999999999999E-2</v>
      </c>
      <c r="L76">
        <v>1.371</v>
      </c>
      <c r="M76">
        <v>1.423</v>
      </c>
    </row>
    <row r="77" spans="4:13" x14ac:dyDescent="0.25">
      <c r="D77" t="s">
        <v>83</v>
      </c>
      <c r="E77" t="s">
        <v>81</v>
      </c>
      <c r="F77" s="1">
        <v>315420</v>
      </c>
      <c r="G77">
        <v>45.3</v>
      </c>
      <c r="H77">
        <v>6.2E-2</v>
      </c>
      <c r="I77">
        <v>2.06</v>
      </c>
      <c r="J77">
        <v>0.48699999999999999</v>
      </c>
      <c r="K77">
        <v>4.0000000000000001E-3</v>
      </c>
      <c r="L77">
        <v>5.8000000000000003E-2</v>
      </c>
      <c r="M77">
        <v>6.0999999999999999E-2</v>
      </c>
    </row>
    <row r="78" spans="4:13" x14ac:dyDescent="0.25">
      <c r="D78" t="s">
        <v>83</v>
      </c>
      <c r="E78" t="s">
        <v>82</v>
      </c>
      <c r="F78" s="1">
        <v>357573</v>
      </c>
      <c r="G78">
        <v>17.100000000000001</v>
      </c>
      <c r="H78">
        <v>8.1000000000000003E-2</v>
      </c>
      <c r="I78">
        <v>1.631</v>
      </c>
      <c r="J78">
        <v>0.27400000000000002</v>
      </c>
      <c r="K78">
        <v>4.0000000000000001E-3</v>
      </c>
      <c r="L78">
        <v>7.6999999999999999E-2</v>
      </c>
      <c r="M78">
        <v>0.08</v>
      </c>
    </row>
    <row r="79" spans="4:13" x14ac:dyDescent="0.25">
      <c r="D79" t="s">
        <v>84</v>
      </c>
      <c r="E79" t="s">
        <v>85</v>
      </c>
      <c r="F79" t="s">
        <v>84</v>
      </c>
      <c r="G79" t="s">
        <v>84</v>
      </c>
      <c r="H79" t="s">
        <v>84</v>
      </c>
      <c r="I79" t="s">
        <v>84</v>
      </c>
      <c r="J79" t="s">
        <v>84</v>
      </c>
      <c r="K79" t="s">
        <v>84</v>
      </c>
    </row>
    <row r="80" spans="4:13" x14ac:dyDescent="0.25">
      <c r="D80" t="s">
        <v>63</v>
      </c>
      <c r="E80" t="s">
        <v>39</v>
      </c>
      <c r="F80" s="1">
        <v>15343207</v>
      </c>
      <c r="G80">
        <v>32.799999999999997</v>
      </c>
      <c r="H80">
        <v>7.056</v>
      </c>
      <c r="I80">
        <v>88.122</v>
      </c>
      <c r="J80">
        <v>18.689</v>
      </c>
      <c r="K80">
        <v>0.36599999999999999</v>
      </c>
      <c r="L80">
        <v>6.69</v>
      </c>
      <c r="M80">
        <v>7.0650000000000004</v>
      </c>
    </row>
    <row r="82" spans="4:13" x14ac:dyDescent="0.25">
      <c r="D82" t="s">
        <v>97</v>
      </c>
      <c r="E82" t="s">
        <v>98</v>
      </c>
    </row>
    <row r="84" spans="4:13" x14ac:dyDescent="0.25">
      <c r="D84" t="s">
        <v>79</v>
      </c>
      <c r="F84">
        <v>0</v>
      </c>
      <c r="G84">
        <v>0</v>
      </c>
      <c r="H84">
        <v>3.492</v>
      </c>
      <c r="I84">
        <v>17.696000000000002</v>
      </c>
      <c r="J84">
        <v>2.5619999999999998</v>
      </c>
      <c r="K84">
        <v>0.129</v>
      </c>
      <c r="L84">
        <v>3.363</v>
      </c>
      <c r="M84">
        <v>3.569</v>
      </c>
    </row>
    <row r="85" spans="4:13" x14ac:dyDescent="0.25">
      <c r="D85" t="s">
        <v>80</v>
      </c>
      <c r="E85" t="s">
        <v>81</v>
      </c>
      <c r="F85" s="1">
        <v>1551056</v>
      </c>
      <c r="G85">
        <v>44</v>
      </c>
      <c r="H85">
        <v>0.27800000000000002</v>
      </c>
      <c r="I85">
        <v>11.013</v>
      </c>
      <c r="J85">
        <v>1.7649999999999999</v>
      </c>
      <c r="K85">
        <v>1.9E-2</v>
      </c>
      <c r="L85">
        <v>0.25900000000000001</v>
      </c>
      <c r="M85">
        <v>0.26800000000000002</v>
      </c>
    </row>
    <row r="86" spans="4:13" x14ac:dyDescent="0.25">
      <c r="D86" t="s">
        <v>80</v>
      </c>
      <c r="E86" t="s">
        <v>82</v>
      </c>
      <c r="F86" s="1">
        <v>3693548</v>
      </c>
      <c r="G86">
        <v>23.2</v>
      </c>
      <c r="H86">
        <v>0.73599999999999999</v>
      </c>
      <c r="I86">
        <v>14.978</v>
      </c>
      <c r="J86">
        <v>3.0760000000000001</v>
      </c>
      <c r="K86">
        <v>0.04</v>
      </c>
      <c r="L86">
        <v>0.69599999999999995</v>
      </c>
      <c r="M86">
        <v>0.72499999999999998</v>
      </c>
    </row>
    <row r="87" spans="4:13" x14ac:dyDescent="0.25">
      <c r="D87" t="s">
        <v>83</v>
      </c>
      <c r="E87" t="s">
        <v>81</v>
      </c>
      <c r="F87" s="1">
        <v>1047868</v>
      </c>
      <c r="G87">
        <v>46.2</v>
      </c>
      <c r="H87">
        <v>0.188</v>
      </c>
      <c r="I87">
        <v>6.6189999999999998</v>
      </c>
      <c r="J87">
        <v>1.3640000000000001</v>
      </c>
      <c r="K87">
        <v>1.2E-2</v>
      </c>
      <c r="L87">
        <v>0.17599999999999999</v>
      </c>
      <c r="M87">
        <v>0.184</v>
      </c>
    </row>
    <row r="88" spans="4:13" x14ac:dyDescent="0.25">
      <c r="D88" t="s">
        <v>83</v>
      </c>
      <c r="E88" t="s">
        <v>82</v>
      </c>
      <c r="F88" s="1">
        <v>1930097</v>
      </c>
      <c r="G88">
        <v>16.399999999999999</v>
      </c>
      <c r="H88">
        <v>0.52200000000000002</v>
      </c>
      <c r="I88">
        <v>9.6769999999999996</v>
      </c>
      <c r="J88">
        <v>1.8720000000000001</v>
      </c>
      <c r="K88">
        <v>2.5999999999999999E-2</v>
      </c>
      <c r="L88">
        <v>0.496</v>
      </c>
      <c r="M88">
        <v>0.51900000000000002</v>
      </c>
    </row>
    <row r="89" spans="4:13" x14ac:dyDescent="0.25">
      <c r="D89" t="s">
        <v>84</v>
      </c>
      <c r="E89" t="s">
        <v>85</v>
      </c>
      <c r="F89" t="s">
        <v>84</v>
      </c>
      <c r="G89" t="s">
        <v>84</v>
      </c>
      <c r="H89" t="s">
        <v>84</v>
      </c>
      <c r="I89" t="s">
        <v>84</v>
      </c>
      <c r="J89" t="s">
        <v>84</v>
      </c>
      <c r="K89" t="s">
        <v>84</v>
      </c>
    </row>
    <row r="90" spans="4:13" x14ac:dyDescent="0.25">
      <c r="D90" t="s">
        <v>63</v>
      </c>
      <c r="E90" t="s">
        <v>39</v>
      </c>
      <c r="F90" s="1">
        <v>8222570</v>
      </c>
      <c r="G90">
        <v>24.6</v>
      </c>
      <c r="H90">
        <v>5.2169999999999996</v>
      </c>
      <c r="I90">
        <v>59.982999999999997</v>
      </c>
      <c r="J90">
        <v>10.638</v>
      </c>
      <c r="K90">
        <v>0.22600000000000001</v>
      </c>
      <c r="L90">
        <v>4.9909999999999997</v>
      </c>
      <c r="M90">
        <v>5.266</v>
      </c>
    </row>
    <row r="92" spans="4:13" x14ac:dyDescent="0.25">
      <c r="D92" t="s">
        <v>99</v>
      </c>
      <c r="E92" t="s">
        <v>100</v>
      </c>
    </row>
    <row r="94" spans="4:13" x14ac:dyDescent="0.25">
      <c r="D94" t="s">
        <v>79</v>
      </c>
      <c r="F94">
        <v>0</v>
      </c>
      <c r="G94">
        <v>0</v>
      </c>
      <c r="H94">
        <v>2.7090000000000001</v>
      </c>
      <c r="I94">
        <v>13.301</v>
      </c>
      <c r="J94">
        <v>2.36</v>
      </c>
      <c r="K94">
        <v>0.13900000000000001</v>
      </c>
      <c r="L94">
        <v>2.569</v>
      </c>
      <c r="M94">
        <v>2.7370000000000001</v>
      </c>
    </row>
    <row r="95" spans="4:13" x14ac:dyDescent="0.25">
      <c r="D95" t="s">
        <v>80</v>
      </c>
      <c r="E95" t="s">
        <v>81</v>
      </c>
      <c r="F95" s="1">
        <v>2337132</v>
      </c>
      <c r="G95">
        <v>59.1</v>
      </c>
      <c r="H95">
        <v>0.40500000000000003</v>
      </c>
      <c r="I95">
        <v>9.1229999999999993</v>
      </c>
      <c r="J95">
        <v>4.7510000000000003</v>
      </c>
      <c r="K95">
        <v>2.1000000000000001E-2</v>
      </c>
      <c r="L95">
        <v>0.38400000000000001</v>
      </c>
      <c r="M95">
        <v>0.41299999999999998</v>
      </c>
    </row>
    <row r="96" spans="4:13" x14ac:dyDescent="0.25">
      <c r="D96" t="s">
        <v>80</v>
      </c>
      <c r="E96" t="s">
        <v>82</v>
      </c>
      <c r="F96" s="1">
        <v>6141517</v>
      </c>
      <c r="G96">
        <v>23.8</v>
      </c>
      <c r="H96">
        <v>1.2090000000000001</v>
      </c>
      <c r="I96">
        <v>24.919</v>
      </c>
      <c r="J96">
        <v>4.9569999999999999</v>
      </c>
      <c r="K96">
        <v>5.8000000000000003E-2</v>
      </c>
      <c r="L96">
        <v>1.151</v>
      </c>
      <c r="M96">
        <v>1.198</v>
      </c>
    </row>
    <row r="97" spans="4:13" x14ac:dyDescent="0.25">
      <c r="D97" t="s">
        <v>83</v>
      </c>
      <c r="E97" t="s">
        <v>81</v>
      </c>
      <c r="F97" s="1">
        <v>185691</v>
      </c>
      <c r="G97">
        <v>53</v>
      </c>
      <c r="H97">
        <v>2.8000000000000001E-2</v>
      </c>
      <c r="I97">
        <v>0.93799999999999994</v>
      </c>
      <c r="J97">
        <v>0.23</v>
      </c>
      <c r="K97">
        <v>2E-3</v>
      </c>
      <c r="L97">
        <v>2.5999999999999999E-2</v>
      </c>
      <c r="M97">
        <v>2.8000000000000001E-2</v>
      </c>
    </row>
    <row r="98" spans="4:13" x14ac:dyDescent="0.25">
      <c r="D98" t="s">
        <v>83</v>
      </c>
      <c r="E98" t="s">
        <v>82</v>
      </c>
      <c r="F98" s="1">
        <v>512192</v>
      </c>
      <c r="G98">
        <v>23.1</v>
      </c>
      <c r="H98">
        <v>0.10199999999999999</v>
      </c>
      <c r="I98">
        <v>2.1120000000000001</v>
      </c>
      <c r="J98">
        <v>0.40500000000000003</v>
      </c>
      <c r="K98">
        <v>5.0000000000000001E-3</v>
      </c>
      <c r="L98">
        <v>9.7000000000000003E-2</v>
      </c>
      <c r="M98">
        <v>0.10100000000000001</v>
      </c>
    </row>
    <row r="99" spans="4:13" x14ac:dyDescent="0.25">
      <c r="D99" t="s">
        <v>84</v>
      </c>
      <c r="E99" t="s">
        <v>85</v>
      </c>
      <c r="F99" t="s">
        <v>84</v>
      </c>
      <c r="G99" t="s">
        <v>84</v>
      </c>
      <c r="H99" t="s">
        <v>84</v>
      </c>
      <c r="I99" t="s">
        <v>84</v>
      </c>
      <c r="J99" t="s">
        <v>84</v>
      </c>
      <c r="K99" t="s">
        <v>84</v>
      </c>
    </row>
    <row r="100" spans="4:13" x14ac:dyDescent="0.25">
      <c r="D100" t="s">
        <v>63</v>
      </c>
      <c r="E100" t="s">
        <v>39</v>
      </c>
      <c r="F100" s="1">
        <v>9176532</v>
      </c>
      <c r="G100">
        <v>28.4</v>
      </c>
      <c r="H100">
        <v>4.4530000000000003</v>
      </c>
      <c r="I100">
        <v>50.393000000000001</v>
      </c>
      <c r="J100">
        <v>12.702999999999999</v>
      </c>
      <c r="K100">
        <v>0.22500000000000001</v>
      </c>
      <c r="L100">
        <v>4.2279999999999998</v>
      </c>
      <c r="M100">
        <v>4.4770000000000003</v>
      </c>
    </row>
    <row r="102" spans="4:13" x14ac:dyDescent="0.25">
      <c r="D102" t="s">
        <v>101</v>
      </c>
      <c r="E102" t="s">
        <v>102</v>
      </c>
    </row>
    <row r="104" spans="4:13" x14ac:dyDescent="0.25">
      <c r="D104" t="s">
        <v>79</v>
      </c>
      <c r="F104">
        <v>0</v>
      </c>
      <c r="G104">
        <v>0</v>
      </c>
      <c r="H104">
        <v>1.3160000000000001</v>
      </c>
      <c r="I104">
        <v>6.9790000000000001</v>
      </c>
      <c r="J104">
        <v>0.84699999999999998</v>
      </c>
      <c r="K104">
        <v>3.6999999999999998E-2</v>
      </c>
      <c r="L104">
        <v>1.2789999999999999</v>
      </c>
      <c r="M104">
        <v>1.351</v>
      </c>
    </row>
    <row r="105" spans="4:13" x14ac:dyDescent="0.25">
      <c r="D105" t="s">
        <v>80</v>
      </c>
      <c r="E105" t="s">
        <v>81</v>
      </c>
      <c r="F105" s="1">
        <v>23905</v>
      </c>
      <c r="G105">
        <v>44.7</v>
      </c>
      <c r="H105">
        <v>4.0000000000000001E-3</v>
      </c>
      <c r="I105">
        <v>0.15</v>
      </c>
      <c r="J105">
        <v>2.7E-2</v>
      </c>
      <c r="K105">
        <v>0</v>
      </c>
      <c r="L105">
        <v>4.0000000000000001E-3</v>
      </c>
      <c r="M105">
        <v>4.0000000000000001E-3</v>
      </c>
    </row>
    <row r="106" spans="4:13" x14ac:dyDescent="0.25">
      <c r="D106" t="s">
        <v>80</v>
      </c>
      <c r="E106" t="s">
        <v>82</v>
      </c>
      <c r="F106" s="1">
        <v>3346430</v>
      </c>
      <c r="G106">
        <v>27.2</v>
      </c>
      <c r="H106">
        <v>0.60899999999999999</v>
      </c>
      <c r="I106">
        <v>12.554</v>
      </c>
      <c r="J106">
        <v>2.4060000000000001</v>
      </c>
      <c r="K106">
        <v>2.9000000000000001E-2</v>
      </c>
      <c r="L106">
        <v>0.57899999999999996</v>
      </c>
      <c r="M106">
        <v>0.6</v>
      </c>
    </row>
    <row r="107" spans="4:13" x14ac:dyDescent="0.25">
      <c r="D107" t="s">
        <v>83</v>
      </c>
      <c r="E107" t="s">
        <v>81</v>
      </c>
      <c r="F107">
        <v>0</v>
      </c>
      <c r="G107">
        <v>0</v>
      </c>
      <c r="H107">
        <v>0</v>
      </c>
      <c r="I107">
        <v>0</v>
      </c>
      <c r="J107">
        <v>0</v>
      </c>
      <c r="K107">
        <v>0</v>
      </c>
      <c r="L107">
        <v>0</v>
      </c>
      <c r="M107">
        <v>0</v>
      </c>
    </row>
    <row r="108" spans="4:13" x14ac:dyDescent="0.25">
      <c r="D108" t="s">
        <v>83</v>
      </c>
      <c r="E108" t="s">
        <v>82</v>
      </c>
      <c r="F108">
        <v>0</v>
      </c>
      <c r="G108">
        <v>0</v>
      </c>
      <c r="H108">
        <v>0</v>
      </c>
      <c r="I108">
        <v>0</v>
      </c>
      <c r="J108">
        <v>0</v>
      </c>
      <c r="K108">
        <v>0</v>
      </c>
      <c r="L108">
        <v>0</v>
      </c>
      <c r="M108">
        <v>0</v>
      </c>
    </row>
    <row r="109" spans="4:13" x14ac:dyDescent="0.25">
      <c r="D109" t="s">
        <v>84</v>
      </c>
      <c r="E109" t="s">
        <v>85</v>
      </c>
      <c r="F109" t="s">
        <v>84</v>
      </c>
      <c r="G109" t="s">
        <v>84</v>
      </c>
      <c r="H109" t="s">
        <v>84</v>
      </c>
      <c r="I109" t="s">
        <v>84</v>
      </c>
      <c r="J109" t="s">
        <v>84</v>
      </c>
      <c r="K109" t="s">
        <v>84</v>
      </c>
    </row>
    <row r="110" spans="4:13" x14ac:dyDescent="0.25">
      <c r="D110" t="s">
        <v>63</v>
      </c>
      <c r="E110" t="s">
        <v>39</v>
      </c>
      <c r="F110" s="1">
        <v>3370335</v>
      </c>
      <c r="G110">
        <v>27.2</v>
      </c>
      <c r="H110">
        <v>1.929</v>
      </c>
      <c r="I110">
        <v>19.683</v>
      </c>
      <c r="J110">
        <v>3.28</v>
      </c>
      <c r="K110">
        <v>6.7000000000000004E-2</v>
      </c>
      <c r="L110">
        <v>1.8620000000000001</v>
      </c>
      <c r="M110">
        <v>1.956</v>
      </c>
    </row>
    <row r="112" spans="4:13" x14ac:dyDescent="0.25">
      <c r="D112" t="s">
        <v>103</v>
      </c>
      <c r="E112" t="s">
        <v>104</v>
      </c>
    </row>
    <row r="114" spans="4:13" x14ac:dyDescent="0.25">
      <c r="D114" t="s">
        <v>79</v>
      </c>
      <c r="F114">
        <v>0</v>
      </c>
      <c r="G114">
        <v>0</v>
      </c>
      <c r="H114">
        <v>4.1680000000000001</v>
      </c>
      <c r="I114">
        <v>20.988</v>
      </c>
      <c r="J114">
        <v>3.2829999999999999</v>
      </c>
      <c r="K114">
        <v>0.17699999999999999</v>
      </c>
      <c r="L114">
        <v>3.9910000000000001</v>
      </c>
      <c r="M114">
        <v>4.242</v>
      </c>
    </row>
    <row r="115" spans="4:13" x14ac:dyDescent="0.25">
      <c r="D115" t="s">
        <v>80</v>
      </c>
      <c r="E115" t="s">
        <v>81</v>
      </c>
      <c r="F115" s="1">
        <v>4357717</v>
      </c>
      <c r="G115">
        <v>58.6</v>
      </c>
      <c r="H115">
        <v>0.56999999999999995</v>
      </c>
      <c r="I115">
        <v>17.309999999999999</v>
      </c>
      <c r="J115">
        <v>4.3019999999999996</v>
      </c>
      <c r="K115">
        <v>3.3000000000000002E-2</v>
      </c>
      <c r="L115">
        <v>0.53700000000000003</v>
      </c>
      <c r="M115">
        <v>0.55600000000000005</v>
      </c>
    </row>
    <row r="116" spans="4:13" x14ac:dyDescent="0.25">
      <c r="D116" t="s">
        <v>80</v>
      </c>
      <c r="E116" t="s">
        <v>82</v>
      </c>
      <c r="F116" s="1">
        <v>3693929</v>
      </c>
      <c r="G116">
        <v>20.3</v>
      </c>
      <c r="H116">
        <v>0.89900000000000002</v>
      </c>
      <c r="I116">
        <v>16.312999999999999</v>
      </c>
      <c r="J116">
        <v>3.786</v>
      </c>
      <c r="K116">
        <v>4.8000000000000001E-2</v>
      </c>
      <c r="L116">
        <v>0.85099999999999998</v>
      </c>
      <c r="M116">
        <v>0.89</v>
      </c>
    </row>
    <row r="117" spans="4:13" x14ac:dyDescent="0.25">
      <c r="D117" t="s">
        <v>83</v>
      </c>
      <c r="E117" t="s">
        <v>81</v>
      </c>
      <c r="F117" s="1">
        <v>1391476</v>
      </c>
      <c r="G117">
        <v>42.8</v>
      </c>
      <c r="H117">
        <v>0.26700000000000002</v>
      </c>
      <c r="I117">
        <v>9.9390000000000001</v>
      </c>
      <c r="J117">
        <v>1.948</v>
      </c>
      <c r="K117">
        <v>1.7999999999999999E-2</v>
      </c>
      <c r="L117">
        <v>0.249</v>
      </c>
      <c r="M117">
        <v>0.26</v>
      </c>
    </row>
    <row r="118" spans="4:13" x14ac:dyDescent="0.25">
      <c r="D118" t="s">
        <v>83</v>
      </c>
      <c r="E118" t="s">
        <v>82</v>
      </c>
      <c r="F118" s="1">
        <v>3323637</v>
      </c>
      <c r="G118">
        <v>19.3</v>
      </c>
      <c r="H118">
        <v>0.94599999999999995</v>
      </c>
      <c r="I118">
        <v>15.398999999999999</v>
      </c>
      <c r="J118">
        <v>4.9029999999999996</v>
      </c>
      <c r="K118">
        <v>4.9000000000000002E-2</v>
      </c>
      <c r="L118">
        <v>0.89700000000000002</v>
      </c>
      <c r="M118">
        <v>0.94799999999999995</v>
      </c>
    </row>
    <row r="119" spans="4:13" x14ac:dyDescent="0.25">
      <c r="D119" t="s">
        <v>84</v>
      </c>
      <c r="E119" t="s">
        <v>85</v>
      </c>
      <c r="F119" t="s">
        <v>84</v>
      </c>
      <c r="G119" t="s">
        <v>84</v>
      </c>
      <c r="H119" t="s">
        <v>84</v>
      </c>
      <c r="I119" t="s">
        <v>84</v>
      </c>
      <c r="J119" t="s">
        <v>84</v>
      </c>
      <c r="K119" t="s">
        <v>84</v>
      </c>
    </row>
    <row r="120" spans="4:13" x14ac:dyDescent="0.25">
      <c r="D120" t="s">
        <v>63</v>
      </c>
      <c r="E120" t="s">
        <v>39</v>
      </c>
      <c r="F120" s="1">
        <v>12766759</v>
      </c>
      <c r="G120">
        <v>27.7</v>
      </c>
      <c r="H120">
        <v>6.8490000000000002</v>
      </c>
      <c r="I120">
        <v>79.947999999999993</v>
      </c>
      <c r="J120">
        <v>18.222999999999999</v>
      </c>
      <c r="K120">
        <v>0.32400000000000001</v>
      </c>
      <c r="L120">
        <v>6.5250000000000004</v>
      </c>
      <c r="M120">
        <v>6.8959999999999999</v>
      </c>
    </row>
    <row r="122" spans="4:13" x14ac:dyDescent="0.25">
      <c r="D122" t="s">
        <v>105</v>
      </c>
      <c r="E122" t="s">
        <v>106</v>
      </c>
    </row>
    <row r="124" spans="4:13" x14ac:dyDescent="0.25">
      <c r="D124" t="s">
        <v>79</v>
      </c>
      <c r="F124">
        <v>0</v>
      </c>
      <c r="G124">
        <v>0</v>
      </c>
      <c r="H124">
        <v>1.0580000000000001</v>
      </c>
      <c r="I124">
        <v>5.29</v>
      </c>
      <c r="J124">
        <v>0.92100000000000004</v>
      </c>
      <c r="K124">
        <v>5.5E-2</v>
      </c>
      <c r="L124">
        <v>1.0029999999999999</v>
      </c>
      <c r="M124">
        <v>1.0669999999999999</v>
      </c>
    </row>
    <row r="125" spans="4:13" x14ac:dyDescent="0.25">
      <c r="D125" t="s">
        <v>80</v>
      </c>
      <c r="E125" t="s">
        <v>81</v>
      </c>
      <c r="F125" s="1">
        <v>1568983</v>
      </c>
      <c r="G125">
        <v>62.9</v>
      </c>
      <c r="H125">
        <v>0.28199999999999997</v>
      </c>
      <c r="I125">
        <v>5.0309999999999997</v>
      </c>
      <c r="J125">
        <v>4.0670000000000002</v>
      </c>
      <c r="K125">
        <v>1.4E-2</v>
      </c>
      <c r="L125">
        <v>0.26800000000000002</v>
      </c>
      <c r="M125">
        <v>0.28999999999999998</v>
      </c>
    </row>
    <row r="126" spans="4:13" x14ac:dyDescent="0.25">
      <c r="D126" t="s">
        <v>80</v>
      </c>
      <c r="E126" t="s">
        <v>82</v>
      </c>
      <c r="F126" s="1">
        <v>2493579</v>
      </c>
      <c r="G126">
        <v>28.5</v>
      </c>
      <c r="H126">
        <v>0.48499999999999999</v>
      </c>
      <c r="I126">
        <v>9.3179999999999996</v>
      </c>
      <c r="J126">
        <v>2.145</v>
      </c>
      <c r="K126">
        <v>0.03</v>
      </c>
      <c r="L126">
        <v>0.45600000000000002</v>
      </c>
      <c r="M126">
        <v>0.47399999999999998</v>
      </c>
    </row>
    <row r="127" spans="4:13" x14ac:dyDescent="0.25">
      <c r="D127" t="s">
        <v>83</v>
      </c>
      <c r="E127" t="s">
        <v>81</v>
      </c>
      <c r="F127">
        <v>0</v>
      </c>
      <c r="G127">
        <v>0</v>
      </c>
      <c r="H127">
        <v>0</v>
      </c>
      <c r="I127">
        <v>0</v>
      </c>
      <c r="J127">
        <v>0</v>
      </c>
      <c r="K127">
        <v>0</v>
      </c>
      <c r="L127">
        <v>0</v>
      </c>
      <c r="M127">
        <v>0</v>
      </c>
    </row>
    <row r="128" spans="4:13" x14ac:dyDescent="0.25">
      <c r="D128" t="s">
        <v>83</v>
      </c>
      <c r="E128" t="s">
        <v>82</v>
      </c>
      <c r="F128">
        <v>0</v>
      </c>
      <c r="G128">
        <v>0</v>
      </c>
      <c r="H128">
        <v>0</v>
      </c>
      <c r="I128">
        <v>0</v>
      </c>
      <c r="J128">
        <v>0</v>
      </c>
      <c r="K128">
        <v>0</v>
      </c>
      <c r="L128">
        <v>0</v>
      </c>
      <c r="M128">
        <v>0</v>
      </c>
    </row>
    <row r="129" spans="3:13" x14ac:dyDescent="0.25">
      <c r="D129" t="s">
        <v>84</v>
      </c>
      <c r="E129" t="s">
        <v>85</v>
      </c>
      <c r="F129" t="s">
        <v>84</v>
      </c>
      <c r="G129" t="s">
        <v>84</v>
      </c>
      <c r="H129" t="s">
        <v>84</v>
      </c>
      <c r="I129" t="s">
        <v>84</v>
      </c>
      <c r="J129" t="s">
        <v>84</v>
      </c>
      <c r="K129" t="s">
        <v>84</v>
      </c>
    </row>
    <row r="130" spans="3:13" x14ac:dyDescent="0.25">
      <c r="D130" t="s">
        <v>63</v>
      </c>
      <c r="E130" t="s">
        <v>39</v>
      </c>
      <c r="F130" s="1">
        <v>4062563</v>
      </c>
      <c r="G130">
        <v>36.200000000000003</v>
      </c>
      <c r="H130">
        <v>1.8260000000000001</v>
      </c>
      <c r="I130">
        <v>19.638999999999999</v>
      </c>
      <c r="J130">
        <v>7.133</v>
      </c>
      <c r="K130">
        <v>9.9000000000000005E-2</v>
      </c>
      <c r="L130">
        <v>1.7270000000000001</v>
      </c>
      <c r="M130">
        <v>1.831</v>
      </c>
    </row>
    <row r="132" spans="3:13" x14ac:dyDescent="0.25">
      <c r="C132" t="s">
        <v>11</v>
      </c>
      <c r="D132" t="s">
        <v>12</v>
      </c>
    </row>
    <row r="134" spans="3:13" x14ac:dyDescent="0.25">
      <c r="D134" t="s">
        <v>79</v>
      </c>
      <c r="F134">
        <v>0</v>
      </c>
      <c r="G134">
        <v>0</v>
      </c>
      <c r="H134">
        <v>45.328000000000003</v>
      </c>
      <c r="I134">
        <v>228.27</v>
      </c>
      <c r="J134">
        <v>35.406999999999996</v>
      </c>
      <c r="K134">
        <v>1.9</v>
      </c>
      <c r="L134">
        <v>43.427</v>
      </c>
      <c r="M134">
        <v>46.143000000000001</v>
      </c>
    </row>
    <row r="135" spans="3:13" x14ac:dyDescent="0.25">
      <c r="D135" t="s">
        <v>80</v>
      </c>
      <c r="E135" t="s">
        <v>81</v>
      </c>
      <c r="F135" s="1">
        <v>41099125</v>
      </c>
      <c r="G135">
        <v>57</v>
      </c>
      <c r="H135">
        <v>5.9660000000000002</v>
      </c>
      <c r="I135">
        <v>176.625</v>
      </c>
      <c r="J135">
        <v>50.328000000000003</v>
      </c>
      <c r="K135">
        <v>0.34399999999999997</v>
      </c>
      <c r="L135">
        <v>5.6219999999999999</v>
      </c>
      <c r="M135">
        <v>5.8710000000000004</v>
      </c>
    </row>
    <row r="136" spans="3:13" x14ac:dyDescent="0.25">
      <c r="D136" t="s">
        <v>80</v>
      </c>
      <c r="E136" t="s">
        <v>82</v>
      </c>
      <c r="F136" s="1">
        <v>60778335</v>
      </c>
      <c r="G136">
        <v>23.2</v>
      </c>
      <c r="H136">
        <v>12.375999999999999</v>
      </c>
      <c r="I136">
        <v>247.46799999999999</v>
      </c>
      <c r="J136">
        <v>51.082000000000001</v>
      </c>
      <c r="K136">
        <v>0.62</v>
      </c>
      <c r="L136">
        <v>11.755000000000001</v>
      </c>
      <c r="M136">
        <v>12.25</v>
      </c>
    </row>
    <row r="137" spans="3:13" x14ac:dyDescent="0.25">
      <c r="D137" t="s">
        <v>83</v>
      </c>
      <c r="E137" t="s">
        <v>81</v>
      </c>
      <c r="F137" s="1">
        <v>12141755</v>
      </c>
      <c r="G137">
        <v>41.1</v>
      </c>
      <c r="H137">
        <v>2.278</v>
      </c>
      <c r="I137">
        <v>85.814999999999998</v>
      </c>
      <c r="J137">
        <v>15.824</v>
      </c>
      <c r="K137">
        <v>0.15</v>
      </c>
      <c r="L137">
        <v>2.1269999999999998</v>
      </c>
      <c r="M137">
        <v>2.2130000000000001</v>
      </c>
    </row>
    <row r="138" spans="3:13" x14ac:dyDescent="0.25">
      <c r="D138" t="s">
        <v>83</v>
      </c>
      <c r="E138" t="s">
        <v>82</v>
      </c>
      <c r="F138" s="1">
        <v>23692022</v>
      </c>
      <c r="G138">
        <v>17.2</v>
      </c>
      <c r="H138">
        <v>6.4450000000000003</v>
      </c>
      <c r="I138">
        <v>112.98699999999999</v>
      </c>
      <c r="J138">
        <v>27.068000000000001</v>
      </c>
      <c r="K138">
        <v>0.32700000000000001</v>
      </c>
      <c r="L138">
        <v>6.1180000000000003</v>
      </c>
      <c r="M138">
        <v>6.4269999999999996</v>
      </c>
    </row>
    <row r="139" spans="3:13" x14ac:dyDescent="0.25">
      <c r="D139" t="s">
        <v>37</v>
      </c>
      <c r="E139" t="s">
        <v>107</v>
      </c>
      <c r="F139" t="s">
        <v>37</v>
      </c>
      <c r="G139" t="s">
        <v>37</v>
      </c>
      <c r="H139" t="s">
        <v>37</v>
      </c>
      <c r="I139" t="s">
        <v>37</v>
      </c>
      <c r="J139" t="s">
        <v>37</v>
      </c>
      <c r="K139" t="s">
        <v>37</v>
      </c>
    </row>
    <row r="140" spans="3:13" x14ac:dyDescent="0.25">
      <c r="D140" t="s">
        <v>38</v>
      </c>
      <c r="E140" t="s">
        <v>39</v>
      </c>
      <c r="F140" s="1">
        <v>137711237</v>
      </c>
      <c r="G140">
        <v>27.5</v>
      </c>
      <c r="H140">
        <v>72.391999999999996</v>
      </c>
      <c r="I140">
        <v>851.16499999999996</v>
      </c>
      <c r="J140">
        <v>179.709</v>
      </c>
      <c r="K140">
        <v>3.3420000000000001</v>
      </c>
      <c r="L140">
        <v>69.05</v>
      </c>
      <c r="M140">
        <v>72.903999999999996</v>
      </c>
    </row>
    <row r="142" spans="3:13" x14ac:dyDescent="0.25">
      <c r="C142" t="s">
        <v>50</v>
      </c>
    </row>
    <row r="143" spans="3:13" x14ac:dyDescent="0.25">
      <c r="C143" t="s">
        <v>108</v>
      </c>
      <c r="D143" t="s">
        <v>109</v>
      </c>
      <c r="E143" t="s">
        <v>110</v>
      </c>
      <c r="F143" s="6">
        <v>0.60375000000000001</v>
      </c>
      <c r="G143" s="7">
        <v>42633</v>
      </c>
    </row>
    <row r="145" spans="3:15" x14ac:dyDescent="0.25">
      <c r="C145" t="s">
        <v>53</v>
      </c>
      <c r="D145" t="s">
        <v>54</v>
      </c>
      <c r="E145">
        <v>2011</v>
      </c>
    </row>
    <row r="146" spans="3:15" x14ac:dyDescent="0.25">
      <c r="C146" t="s">
        <v>55</v>
      </c>
      <c r="D146" t="s">
        <v>56</v>
      </c>
      <c r="E146" t="s">
        <v>57</v>
      </c>
      <c r="F146">
        <v>14</v>
      </c>
    </row>
    <row r="148" spans="3:15" x14ac:dyDescent="0.25">
      <c r="C148" t="s">
        <v>58</v>
      </c>
      <c r="D148" t="s">
        <v>59</v>
      </c>
      <c r="E148" s="5">
        <v>4.25</v>
      </c>
      <c r="F148" t="s">
        <v>60</v>
      </c>
      <c r="G148" t="s">
        <v>61</v>
      </c>
      <c r="H148" t="s">
        <v>62</v>
      </c>
      <c r="I148" t="s">
        <v>111</v>
      </c>
      <c r="J148" t="s">
        <v>65</v>
      </c>
      <c r="K148" t="s">
        <v>112</v>
      </c>
      <c r="L148" t="s">
        <v>64</v>
      </c>
      <c r="M148" t="s">
        <v>113</v>
      </c>
    </row>
    <row r="149" spans="3:15" x14ac:dyDescent="0.25">
      <c r="C149" t="s">
        <v>1</v>
      </c>
      <c r="D149" t="s">
        <v>61</v>
      </c>
      <c r="E149" t="s">
        <v>66</v>
      </c>
      <c r="F149" t="s">
        <v>67</v>
      </c>
      <c r="G149" t="s">
        <v>68</v>
      </c>
      <c r="H149" t="s">
        <v>69</v>
      </c>
      <c r="I149" t="s">
        <v>70</v>
      </c>
      <c r="J149" t="s">
        <v>71</v>
      </c>
      <c r="K149">
        <v>2011</v>
      </c>
      <c r="L149" t="s">
        <v>72</v>
      </c>
      <c r="M149" t="s">
        <v>73</v>
      </c>
      <c r="N149">
        <v>20151028</v>
      </c>
      <c r="O149" t="s">
        <v>74</v>
      </c>
    </row>
    <row r="150" spans="3:15" x14ac:dyDescent="0.25">
      <c r="C150" t="s">
        <v>51</v>
      </c>
    </row>
    <row r="151" spans="3:15" x14ac:dyDescent="0.25">
      <c r="D151" t="s">
        <v>63</v>
      </c>
      <c r="E151" t="s">
        <v>113</v>
      </c>
      <c r="F151" t="s">
        <v>1</v>
      </c>
      <c r="G151" t="s">
        <v>75</v>
      </c>
    </row>
    <row r="152" spans="3:15" x14ac:dyDescent="0.25">
      <c r="D152" t="s">
        <v>76</v>
      </c>
      <c r="E152" t="s">
        <v>114</v>
      </c>
      <c r="F152" t="s">
        <v>4</v>
      </c>
      <c r="G152" t="s">
        <v>77</v>
      </c>
      <c r="H152" t="s">
        <v>5</v>
      </c>
      <c r="I152" t="s">
        <v>6</v>
      </c>
      <c r="J152" t="s">
        <v>7</v>
      </c>
      <c r="K152" t="s">
        <v>8</v>
      </c>
      <c r="L152" t="s">
        <v>9</v>
      </c>
      <c r="M152" t="s">
        <v>10</v>
      </c>
    </row>
    <row r="153" spans="3:15" x14ac:dyDescent="0.25">
      <c r="C153" t="s">
        <v>51</v>
      </c>
    </row>
    <row r="156" spans="3:15" x14ac:dyDescent="0.25">
      <c r="D156" t="s">
        <v>17</v>
      </c>
      <c r="E156" t="s">
        <v>78</v>
      </c>
    </row>
    <row r="158" spans="3:15" x14ac:dyDescent="0.25">
      <c r="C158" t="s">
        <v>79</v>
      </c>
      <c r="D158" t="s">
        <v>115</v>
      </c>
      <c r="F158">
        <v>0</v>
      </c>
      <c r="G158">
        <v>0</v>
      </c>
      <c r="H158">
        <v>1.27</v>
      </c>
      <c r="I158">
        <v>8.3629999999999995</v>
      </c>
      <c r="J158">
        <v>0.80200000000000005</v>
      </c>
      <c r="K158">
        <v>4.7E-2</v>
      </c>
      <c r="L158">
        <v>1.2230000000000001</v>
      </c>
      <c r="M158">
        <v>1.2749999999999999</v>
      </c>
    </row>
    <row r="159" spans="3:15" x14ac:dyDescent="0.25">
      <c r="D159" t="s">
        <v>116</v>
      </c>
      <c r="F159">
        <v>0</v>
      </c>
      <c r="G159">
        <v>0</v>
      </c>
      <c r="H159">
        <v>2.1819999999999999</v>
      </c>
      <c r="I159">
        <v>11.497</v>
      </c>
      <c r="J159">
        <v>1.605</v>
      </c>
      <c r="K159">
        <v>6.2E-2</v>
      </c>
      <c r="L159">
        <v>2.12</v>
      </c>
      <c r="M159">
        <v>2.2410000000000001</v>
      </c>
    </row>
    <row r="160" spans="3:15" x14ac:dyDescent="0.25">
      <c r="D160" t="s">
        <v>117</v>
      </c>
      <c r="F160">
        <v>0</v>
      </c>
      <c r="G160">
        <v>0</v>
      </c>
      <c r="H160">
        <v>1.4319999999999999</v>
      </c>
      <c r="I160">
        <v>7.9489999999999998</v>
      </c>
      <c r="J160">
        <v>1.0620000000000001</v>
      </c>
      <c r="K160">
        <v>4.3999999999999997E-2</v>
      </c>
      <c r="L160">
        <v>1.3879999999999999</v>
      </c>
      <c r="M160">
        <v>1.4630000000000001</v>
      </c>
    </row>
    <row r="161" spans="2:13" x14ac:dyDescent="0.25">
      <c r="D161" t="s">
        <v>118</v>
      </c>
      <c r="F161">
        <v>0</v>
      </c>
      <c r="G161">
        <v>0</v>
      </c>
      <c r="H161">
        <v>2.2160000000000002</v>
      </c>
      <c r="I161">
        <v>8.8360000000000003</v>
      </c>
      <c r="J161">
        <v>1.5009999999999999</v>
      </c>
      <c r="K161">
        <v>8.1000000000000003E-2</v>
      </c>
      <c r="L161">
        <v>2.1349999999999998</v>
      </c>
      <c r="M161">
        <v>2.2959999999999998</v>
      </c>
    </row>
    <row r="162" spans="2:13" x14ac:dyDescent="0.25">
      <c r="D162" t="s">
        <v>119</v>
      </c>
      <c r="F162">
        <v>0</v>
      </c>
      <c r="G162">
        <v>0</v>
      </c>
      <c r="H162">
        <v>7.1</v>
      </c>
      <c r="I162">
        <v>36.645000000000003</v>
      </c>
      <c r="J162">
        <v>4.97</v>
      </c>
      <c r="K162">
        <v>0.23400000000000001</v>
      </c>
      <c r="L162">
        <v>6.8659999999999997</v>
      </c>
      <c r="M162">
        <v>7.2750000000000004</v>
      </c>
    </row>
    <row r="165" spans="2:13" x14ac:dyDescent="0.25">
      <c r="B165" t="s">
        <v>80</v>
      </c>
      <c r="C165" t="s">
        <v>81</v>
      </c>
      <c r="D165" t="s">
        <v>115</v>
      </c>
      <c r="F165" s="1">
        <v>637626</v>
      </c>
      <c r="G165">
        <v>51.1</v>
      </c>
      <c r="H165">
        <v>9.2999999999999999E-2</v>
      </c>
      <c r="I165">
        <v>2.3740000000000001</v>
      </c>
      <c r="J165">
        <v>0.82899999999999996</v>
      </c>
      <c r="K165">
        <v>6.0000000000000001E-3</v>
      </c>
      <c r="L165">
        <v>8.6999999999999994E-2</v>
      </c>
      <c r="M165">
        <v>9.1999999999999998E-2</v>
      </c>
    </row>
    <row r="166" spans="2:13" x14ac:dyDescent="0.25">
      <c r="D166" t="s">
        <v>116</v>
      </c>
      <c r="F166" s="1">
        <v>1139190</v>
      </c>
      <c r="G166">
        <v>54</v>
      </c>
      <c r="H166">
        <v>0.17899999999999999</v>
      </c>
      <c r="I166">
        <v>5.367</v>
      </c>
      <c r="J166">
        <v>1.613</v>
      </c>
      <c r="K166">
        <v>0.01</v>
      </c>
      <c r="L166">
        <v>0.16900000000000001</v>
      </c>
      <c r="M166">
        <v>0.17699999999999999</v>
      </c>
    </row>
    <row r="167" spans="2:13" x14ac:dyDescent="0.25">
      <c r="D167" t="s">
        <v>117</v>
      </c>
      <c r="F167" s="1">
        <v>714609</v>
      </c>
      <c r="G167">
        <v>53.2</v>
      </c>
      <c r="H167">
        <v>0.105</v>
      </c>
      <c r="I167">
        <v>3.5310000000000001</v>
      </c>
      <c r="J167">
        <v>0.85899999999999999</v>
      </c>
      <c r="K167">
        <v>6.0000000000000001E-3</v>
      </c>
      <c r="L167">
        <v>9.9000000000000005E-2</v>
      </c>
      <c r="M167">
        <v>0.104</v>
      </c>
    </row>
    <row r="168" spans="2:13" x14ac:dyDescent="0.25">
      <c r="D168" t="s">
        <v>118</v>
      </c>
      <c r="F168" s="1">
        <v>1012489</v>
      </c>
      <c r="G168">
        <v>54.3</v>
      </c>
      <c r="H168">
        <v>0.15</v>
      </c>
      <c r="I168">
        <v>4.2759999999999998</v>
      </c>
      <c r="J168">
        <v>1.357</v>
      </c>
      <c r="K168">
        <v>8.9999999999999993E-3</v>
      </c>
      <c r="L168">
        <v>0.14099999999999999</v>
      </c>
      <c r="M168">
        <v>0.14799999999999999</v>
      </c>
    </row>
    <row r="169" spans="2:13" x14ac:dyDescent="0.25">
      <c r="D169" t="s">
        <v>119</v>
      </c>
      <c r="F169" s="1">
        <v>3503914</v>
      </c>
      <c r="G169">
        <v>53.4</v>
      </c>
      <c r="H169">
        <v>0.52800000000000002</v>
      </c>
      <c r="I169">
        <v>15.548</v>
      </c>
      <c r="J169">
        <v>4.6580000000000004</v>
      </c>
      <c r="K169">
        <v>3.1E-2</v>
      </c>
      <c r="L169">
        <v>0.497</v>
      </c>
      <c r="M169">
        <v>0.52100000000000002</v>
      </c>
    </row>
    <row r="172" spans="2:13" x14ac:dyDescent="0.25">
      <c r="B172" t="s">
        <v>80</v>
      </c>
      <c r="C172" t="s">
        <v>82</v>
      </c>
      <c r="D172" t="s">
        <v>115</v>
      </c>
      <c r="F172" s="1">
        <v>1403706</v>
      </c>
      <c r="G172">
        <v>15.9</v>
      </c>
      <c r="H172">
        <v>0.379</v>
      </c>
      <c r="I172">
        <v>5.9909999999999997</v>
      </c>
      <c r="J172">
        <v>1.3919999999999999</v>
      </c>
      <c r="K172">
        <v>1.7000000000000001E-2</v>
      </c>
      <c r="L172">
        <v>0.36299999999999999</v>
      </c>
      <c r="M172">
        <v>0.379</v>
      </c>
    </row>
    <row r="173" spans="2:13" x14ac:dyDescent="0.25">
      <c r="D173" t="s">
        <v>116</v>
      </c>
      <c r="F173" s="1">
        <v>2700732</v>
      </c>
      <c r="G173">
        <v>18.600000000000001</v>
      </c>
      <c r="H173">
        <v>0.70399999999999996</v>
      </c>
      <c r="I173">
        <v>13.124000000000001</v>
      </c>
      <c r="J173">
        <v>2.9609999999999999</v>
      </c>
      <c r="K173">
        <v>3.2000000000000001E-2</v>
      </c>
      <c r="L173">
        <v>0.67200000000000004</v>
      </c>
      <c r="M173">
        <v>0.70399999999999996</v>
      </c>
    </row>
    <row r="174" spans="2:13" x14ac:dyDescent="0.25">
      <c r="D174" t="s">
        <v>117</v>
      </c>
      <c r="F174" s="1">
        <v>1696826</v>
      </c>
      <c r="G174">
        <v>15.4</v>
      </c>
      <c r="H174">
        <v>0.48499999999999999</v>
      </c>
      <c r="I174">
        <v>9.4030000000000005</v>
      </c>
      <c r="J174">
        <v>1.778</v>
      </c>
      <c r="K174">
        <v>2.1999999999999999E-2</v>
      </c>
      <c r="L174">
        <v>0.46300000000000002</v>
      </c>
      <c r="M174">
        <v>0.48499999999999999</v>
      </c>
    </row>
    <row r="175" spans="2:13" x14ac:dyDescent="0.25">
      <c r="D175" t="s">
        <v>118</v>
      </c>
      <c r="F175" s="1">
        <v>1891368</v>
      </c>
      <c r="G175">
        <v>20.6</v>
      </c>
      <c r="H175">
        <v>0.40699999999999997</v>
      </c>
      <c r="I175">
        <v>8.0809999999999995</v>
      </c>
      <c r="J175">
        <v>1.5449999999999999</v>
      </c>
      <c r="K175">
        <v>1.7999999999999999E-2</v>
      </c>
      <c r="L175">
        <v>0.38900000000000001</v>
      </c>
      <c r="M175">
        <v>0.40500000000000003</v>
      </c>
    </row>
    <row r="176" spans="2:13" x14ac:dyDescent="0.25">
      <c r="D176" t="s">
        <v>119</v>
      </c>
      <c r="F176" s="1">
        <v>7692632</v>
      </c>
      <c r="G176">
        <v>17.7</v>
      </c>
      <c r="H176">
        <v>1.9750000000000001</v>
      </c>
      <c r="I176">
        <v>36.598999999999997</v>
      </c>
      <c r="J176">
        <v>7.6760000000000002</v>
      </c>
      <c r="K176">
        <v>8.8999999999999996E-2</v>
      </c>
      <c r="L176">
        <v>1.887</v>
      </c>
      <c r="M176">
        <v>1.9730000000000001</v>
      </c>
    </row>
    <row r="179" spans="2:13" x14ac:dyDescent="0.25">
      <c r="B179" t="s">
        <v>83</v>
      </c>
      <c r="C179" t="s">
        <v>81</v>
      </c>
      <c r="D179" t="s">
        <v>115</v>
      </c>
      <c r="F179" s="1">
        <v>638051</v>
      </c>
      <c r="G179">
        <v>34.4</v>
      </c>
      <c r="H179">
        <v>0.127</v>
      </c>
      <c r="I179">
        <v>4.5039999999999996</v>
      </c>
      <c r="J179">
        <v>0.81399999999999995</v>
      </c>
      <c r="K179">
        <v>8.9999999999999993E-3</v>
      </c>
      <c r="L179">
        <v>0.11799999999999999</v>
      </c>
      <c r="M179">
        <v>0.123</v>
      </c>
    </row>
    <row r="180" spans="2:13" x14ac:dyDescent="0.25">
      <c r="D180" t="s">
        <v>116</v>
      </c>
      <c r="F180" s="1">
        <v>1133965</v>
      </c>
      <c r="G180">
        <v>38.1</v>
      </c>
      <c r="H180">
        <v>0.24399999999999999</v>
      </c>
      <c r="I180">
        <v>10.257999999999999</v>
      </c>
      <c r="J180">
        <v>1.659</v>
      </c>
      <c r="K180">
        <v>1.7000000000000001E-2</v>
      </c>
      <c r="L180">
        <v>0.22700000000000001</v>
      </c>
      <c r="M180">
        <v>0.23499999999999999</v>
      </c>
    </row>
    <row r="181" spans="2:13" x14ac:dyDescent="0.25">
      <c r="D181" t="s">
        <v>117</v>
      </c>
      <c r="F181" s="1">
        <v>687043</v>
      </c>
      <c r="G181">
        <v>31.8</v>
      </c>
      <c r="H181">
        <v>0.15</v>
      </c>
      <c r="I181">
        <v>6.5679999999999996</v>
      </c>
      <c r="J181">
        <v>0.88500000000000001</v>
      </c>
      <c r="K181">
        <v>0.01</v>
      </c>
      <c r="L181">
        <v>0.14000000000000001</v>
      </c>
      <c r="M181">
        <v>0.14499999999999999</v>
      </c>
    </row>
    <row r="182" spans="2:13" x14ac:dyDescent="0.25">
      <c r="D182" t="s">
        <v>118</v>
      </c>
      <c r="F182" s="1">
        <v>1084985</v>
      </c>
      <c r="G182">
        <v>39.799999999999997</v>
      </c>
      <c r="H182">
        <v>0.20599999999999999</v>
      </c>
      <c r="I182">
        <v>8.6839999999999993</v>
      </c>
      <c r="J182">
        <v>1.292</v>
      </c>
      <c r="K182">
        <v>1.4E-2</v>
      </c>
      <c r="L182">
        <v>0.192</v>
      </c>
      <c r="M182">
        <v>0.19800000000000001</v>
      </c>
    </row>
    <row r="183" spans="2:13" x14ac:dyDescent="0.25">
      <c r="D183" t="s">
        <v>119</v>
      </c>
      <c r="F183" s="1">
        <v>3544045</v>
      </c>
      <c r="G183">
        <v>36.5</v>
      </c>
      <c r="H183">
        <v>0.72599999999999998</v>
      </c>
      <c r="I183">
        <v>30.013999999999999</v>
      </c>
      <c r="J183">
        <v>4.6500000000000004</v>
      </c>
      <c r="K183">
        <v>4.9000000000000002E-2</v>
      </c>
      <c r="L183">
        <v>0.67700000000000005</v>
      </c>
      <c r="M183">
        <v>0.70099999999999996</v>
      </c>
    </row>
    <row r="186" spans="2:13" x14ac:dyDescent="0.25">
      <c r="B186" t="s">
        <v>83</v>
      </c>
      <c r="C186" t="s">
        <v>82</v>
      </c>
      <c r="D186" t="s">
        <v>115</v>
      </c>
      <c r="F186" s="1">
        <v>1098563</v>
      </c>
      <c r="G186">
        <v>12.6</v>
      </c>
      <c r="H186">
        <v>0.35699999999999998</v>
      </c>
      <c r="I186">
        <v>5.2880000000000003</v>
      </c>
      <c r="J186">
        <v>1.1890000000000001</v>
      </c>
      <c r="K186">
        <v>1.4999999999999999E-2</v>
      </c>
      <c r="L186">
        <v>0.34200000000000003</v>
      </c>
      <c r="M186">
        <v>0.35899999999999999</v>
      </c>
    </row>
    <row r="187" spans="2:13" x14ac:dyDescent="0.25">
      <c r="D187" t="s">
        <v>116</v>
      </c>
      <c r="F187" s="1">
        <v>2110252</v>
      </c>
      <c r="G187">
        <v>14.9</v>
      </c>
      <c r="H187">
        <v>0.63</v>
      </c>
      <c r="I187">
        <v>11.342000000000001</v>
      </c>
      <c r="J187">
        <v>2.39</v>
      </c>
      <c r="K187">
        <v>2.8000000000000001E-2</v>
      </c>
      <c r="L187">
        <v>0.60199999999999998</v>
      </c>
      <c r="M187">
        <v>0.63100000000000001</v>
      </c>
    </row>
    <row r="188" spans="2:13" x14ac:dyDescent="0.25">
      <c r="D188" t="s">
        <v>117</v>
      </c>
      <c r="F188" s="1">
        <v>1315056</v>
      </c>
      <c r="G188">
        <v>11.6</v>
      </c>
      <c r="H188">
        <v>0.45600000000000002</v>
      </c>
      <c r="I188">
        <v>8.2639999999999993</v>
      </c>
      <c r="J188">
        <v>1.5089999999999999</v>
      </c>
      <c r="K188">
        <v>1.9E-2</v>
      </c>
      <c r="L188">
        <v>0.436</v>
      </c>
      <c r="M188">
        <v>0.45800000000000002</v>
      </c>
    </row>
    <row r="189" spans="2:13" x14ac:dyDescent="0.25">
      <c r="D189" t="s">
        <v>118</v>
      </c>
      <c r="F189" s="1">
        <v>1483540</v>
      </c>
      <c r="G189">
        <v>16.3</v>
      </c>
      <c r="H189">
        <v>0.371</v>
      </c>
      <c r="I189">
        <v>7.03</v>
      </c>
      <c r="J189">
        <v>1.264</v>
      </c>
      <c r="K189">
        <v>1.6E-2</v>
      </c>
      <c r="L189">
        <v>0.35499999999999998</v>
      </c>
      <c r="M189">
        <v>0.371</v>
      </c>
    </row>
    <row r="190" spans="2:13" x14ac:dyDescent="0.25">
      <c r="D190" t="s">
        <v>119</v>
      </c>
      <c r="F190" s="1">
        <v>6007412</v>
      </c>
      <c r="G190">
        <v>13.9</v>
      </c>
      <c r="H190">
        <v>1.8140000000000001</v>
      </c>
      <c r="I190">
        <v>31.925000000000001</v>
      </c>
      <c r="J190">
        <v>6.3529999999999998</v>
      </c>
      <c r="K190">
        <v>7.8E-2</v>
      </c>
      <c r="L190">
        <v>1.7350000000000001</v>
      </c>
      <c r="M190">
        <v>1.819</v>
      </c>
    </row>
    <row r="191" spans="2:13" x14ac:dyDescent="0.25">
      <c r="D191" t="s">
        <v>120</v>
      </c>
      <c r="E191" t="s">
        <v>121</v>
      </c>
      <c r="F191" t="s">
        <v>122</v>
      </c>
      <c r="G191" t="s">
        <v>122</v>
      </c>
      <c r="H191" t="s">
        <v>122</v>
      </c>
      <c r="I191" t="s">
        <v>122</v>
      </c>
      <c r="J191" t="s">
        <v>122</v>
      </c>
      <c r="K191" t="s">
        <v>122</v>
      </c>
    </row>
    <row r="193" spans="1:13" x14ac:dyDescent="0.25">
      <c r="A193" t="s">
        <v>65</v>
      </c>
      <c r="B193" t="s">
        <v>3</v>
      </c>
      <c r="C193" t="s">
        <v>39</v>
      </c>
      <c r="D193" t="s">
        <v>115</v>
      </c>
      <c r="F193" s="1">
        <v>3777947</v>
      </c>
      <c r="G193">
        <v>18.3</v>
      </c>
      <c r="H193">
        <v>2.2250000000000001</v>
      </c>
      <c r="I193">
        <v>26.52</v>
      </c>
      <c r="J193">
        <v>5.0259999999999998</v>
      </c>
      <c r="K193">
        <v>9.1999999999999998E-2</v>
      </c>
      <c r="L193">
        <v>2.133</v>
      </c>
      <c r="M193">
        <v>2.2269999999999999</v>
      </c>
    </row>
    <row r="194" spans="1:13" x14ac:dyDescent="0.25">
      <c r="D194" t="s">
        <v>116</v>
      </c>
      <c r="F194" s="1">
        <v>7084140</v>
      </c>
      <c r="G194">
        <v>21</v>
      </c>
      <c r="H194">
        <v>3.94</v>
      </c>
      <c r="I194">
        <v>51.588999999999999</v>
      </c>
      <c r="J194">
        <v>10.227</v>
      </c>
      <c r="K194">
        <v>0.15</v>
      </c>
      <c r="L194">
        <v>3.79</v>
      </c>
      <c r="M194">
        <v>3.99</v>
      </c>
    </row>
    <row r="195" spans="1:13" x14ac:dyDescent="0.25">
      <c r="D195" t="s">
        <v>117</v>
      </c>
      <c r="F195" s="1">
        <v>4413535</v>
      </c>
      <c r="G195">
        <v>17</v>
      </c>
      <c r="H195">
        <v>2.6280000000000001</v>
      </c>
      <c r="I195">
        <v>35.715000000000003</v>
      </c>
      <c r="J195">
        <v>6.0940000000000003</v>
      </c>
      <c r="K195">
        <v>0.10100000000000001</v>
      </c>
      <c r="L195">
        <v>2.5270000000000001</v>
      </c>
      <c r="M195">
        <v>2.6539999999999999</v>
      </c>
    </row>
    <row r="196" spans="1:13" x14ac:dyDescent="0.25">
      <c r="D196" t="s">
        <v>118</v>
      </c>
      <c r="F196" s="1">
        <v>5472382</v>
      </c>
      <c r="G196">
        <v>23.9</v>
      </c>
      <c r="H196">
        <v>3.35</v>
      </c>
      <c r="I196">
        <v>36.908000000000001</v>
      </c>
      <c r="J196">
        <v>6.96</v>
      </c>
      <c r="K196">
        <v>0.13800000000000001</v>
      </c>
      <c r="L196">
        <v>3.2120000000000002</v>
      </c>
      <c r="M196">
        <v>3.4180000000000001</v>
      </c>
    </row>
    <row r="197" spans="1:13" x14ac:dyDescent="0.25">
      <c r="D197" t="s">
        <v>119</v>
      </c>
      <c r="F197" s="1">
        <v>20748003</v>
      </c>
      <c r="G197">
        <v>20.100000000000001</v>
      </c>
      <c r="H197">
        <v>12.143000000000001</v>
      </c>
      <c r="I197">
        <v>150.73099999999999</v>
      </c>
      <c r="J197">
        <v>28.306999999999999</v>
      </c>
      <c r="K197">
        <v>0.48099999999999998</v>
      </c>
      <c r="L197">
        <v>11.662000000000001</v>
      </c>
      <c r="M197">
        <v>12.289</v>
      </c>
    </row>
    <row r="198" spans="1:13" x14ac:dyDescent="0.25">
      <c r="D198" t="s">
        <v>120</v>
      </c>
      <c r="E198" t="s">
        <v>121</v>
      </c>
      <c r="F198" t="s">
        <v>122</v>
      </c>
      <c r="G198" t="s">
        <v>122</v>
      </c>
      <c r="H198" t="s">
        <v>122</v>
      </c>
      <c r="I198" t="s">
        <v>122</v>
      </c>
      <c r="J198" t="s">
        <v>122</v>
      </c>
      <c r="K198" t="s">
        <v>122</v>
      </c>
    </row>
    <row r="201" spans="1:13" x14ac:dyDescent="0.25">
      <c r="D201" t="s">
        <v>34</v>
      </c>
      <c r="E201" t="s">
        <v>86</v>
      </c>
    </row>
    <row r="203" spans="1:13" x14ac:dyDescent="0.25">
      <c r="C203" t="s">
        <v>79</v>
      </c>
      <c r="D203" t="s">
        <v>115</v>
      </c>
      <c r="F203">
        <v>0</v>
      </c>
      <c r="G203">
        <v>0</v>
      </c>
      <c r="H203">
        <v>0.83</v>
      </c>
      <c r="I203">
        <v>5.4130000000000003</v>
      </c>
      <c r="J203">
        <v>0.52800000000000002</v>
      </c>
      <c r="K203">
        <v>3.1E-2</v>
      </c>
      <c r="L203">
        <v>0.79900000000000004</v>
      </c>
      <c r="M203">
        <v>0.83399999999999996</v>
      </c>
    </row>
    <row r="204" spans="1:13" x14ac:dyDescent="0.25">
      <c r="D204" t="s">
        <v>116</v>
      </c>
      <c r="F204">
        <v>0</v>
      </c>
      <c r="G204">
        <v>0</v>
      </c>
      <c r="H204">
        <v>1.427</v>
      </c>
      <c r="I204">
        <v>7.468</v>
      </c>
      <c r="J204">
        <v>1.054</v>
      </c>
      <c r="K204">
        <v>4.1000000000000002E-2</v>
      </c>
      <c r="L204">
        <v>1.385</v>
      </c>
      <c r="M204">
        <v>1.466</v>
      </c>
    </row>
    <row r="205" spans="1:13" x14ac:dyDescent="0.25">
      <c r="D205" t="s">
        <v>117</v>
      </c>
      <c r="F205">
        <v>0</v>
      </c>
      <c r="G205">
        <v>0</v>
      </c>
      <c r="H205">
        <v>0.94199999999999995</v>
      </c>
      <c r="I205">
        <v>5.1520000000000001</v>
      </c>
      <c r="J205">
        <v>0.69699999999999995</v>
      </c>
      <c r="K205">
        <v>2.9000000000000001E-2</v>
      </c>
      <c r="L205">
        <v>0.91400000000000003</v>
      </c>
      <c r="M205">
        <v>0.96399999999999997</v>
      </c>
    </row>
    <row r="206" spans="1:13" x14ac:dyDescent="0.25">
      <c r="D206" t="s">
        <v>118</v>
      </c>
      <c r="F206">
        <v>0</v>
      </c>
      <c r="G206">
        <v>0</v>
      </c>
      <c r="H206">
        <v>1.464</v>
      </c>
      <c r="I206">
        <v>5.7759999999999998</v>
      </c>
      <c r="J206">
        <v>1.034</v>
      </c>
      <c r="K206">
        <v>5.8000000000000003E-2</v>
      </c>
      <c r="L206">
        <v>1.405</v>
      </c>
      <c r="M206">
        <v>1.5129999999999999</v>
      </c>
    </row>
    <row r="207" spans="1:13" x14ac:dyDescent="0.25">
      <c r="D207" t="s">
        <v>119</v>
      </c>
      <c r="F207">
        <v>0</v>
      </c>
      <c r="G207">
        <v>0</v>
      </c>
      <c r="H207">
        <v>4.6630000000000003</v>
      </c>
      <c r="I207">
        <v>23.808</v>
      </c>
      <c r="J207">
        <v>3.3130000000000002</v>
      </c>
      <c r="K207">
        <v>0.159</v>
      </c>
      <c r="L207">
        <v>4.5030000000000001</v>
      </c>
      <c r="M207">
        <v>4.7759999999999998</v>
      </c>
    </row>
    <row r="210" spans="2:13" x14ac:dyDescent="0.25">
      <c r="B210" t="s">
        <v>80</v>
      </c>
      <c r="C210" t="s">
        <v>81</v>
      </c>
      <c r="D210" t="s">
        <v>115</v>
      </c>
      <c r="F210" s="1">
        <v>733830</v>
      </c>
      <c r="G210">
        <v>58.8</v>
      </c>
      <c r="H210">
        <v>8.3000000000000004E-2</v>
      </c>
      <c r="I210">
        <v>1.9810000000000001</v>
      </c>
      <c r="J210">
        <v>0.59499999999999997</v>
      </c>
      <c r="K210">
        <v>5.0000000000000001E-3</v>
      </c>
      <c r="L210">
        <v>7.8E-2</v>
      </c>
      <c r="M210">
        <v>8.1000000000000003E-2</v>
      </c>
    </row>
    <row r="211" spans="2:13" x14ac:dyDescent="0.25">
      <c r="D211" t="s">
        <v>116</v>
      </c>
      <c r="F211" s="1">
        <v>1219426</v>
      </c>
      <c r="G211">
        <v>61.3</v>
      </c>
      <c r="H211">
        <v>0.14899999999999999</v>
      </c>
      <c r="I211">
        <v>4.1950000000000003</v>
      </c>
      <c r="J211">
        <v>1.153</v>
      </c>
      <c r="K211">
        <v>8.0000000000000002E-3</v>
      </c>
      <c r="L211">
        <v>0.14000000000000001</v>
      </c>
      <c r="M211">
        <v>0.14499999999999999</v>
      </c>
    </row>
    <row r="212" spans="2:13" x14ac:dyDescent="0.25">
      <c r="D212" t="s">
        <v>117</v>
      </c>
      <c r="F212" s="1">
        <v>736329</v>
      </c>
      <c r="G212">
        <v>59.7</v>
      </c>
      <c r="H212">
        <v>8.6999999999999994E-2</v>
      </c>
      <c r="I212">
        <v>2.6339999999999999</v>
      </c>
      <c r="J212">
        <v>0.622</v>
      </c>
      <c r="K212">
        <v>5.0000000000000001E-3</v>
      </c>
      <c r="L212">
        <v>8.2000000000000003E-2</v>
      </c>
      <c r="M212">
        <v>8.5000000000000006E-2</v>
      </c>
    </row>
    <row r="213" spans="2:13" x14ac:dyDescent="0.25">
      <c r="D213" t="s">
        <v>118</v>
      </c>
      <c r="F213" s="1">
        <v>1084670</v>
      </c>
      <c r="G213">
        <v>61.1</v>
      </c>
      <c r="H213">
        <v>0.125</v>
      </c>
      <c r="I213">
        <v>3.3149999999999999</v>
      </c>
      <c r="J213">
        <v>0.96199999999999997</v>
      </c>
      <c r="K213">
        <v>7.0000000000000001E-3</v>
      </c>
      <c r="L213">
        <v>0.11799999999999999</v>
      </c>
      <c r="M213">
        <v>0.123</v>
      </c>
    </row>
    <row r="214" spans="2:13" x14ac:dyDescent="0.25">
      <c r="D214" t="s">
        <v>119</v>
      </c>
      <c r="F214" s="1">
        <v>3774255</v>
      </c>
      <c r="G214">
        <v>60.4</v>
      </c>
      <c r="H214">
        <v>0.443</v>
      </c>
      <c r="I214">
        <v>12.125</v>
      </c>
      <c r="J214">
        <v>3.3319999999999999</v>
      </c>
      <c r="K214">
        <v>2.4E-2</v>
      </c>
      <c r="L214">
        <v>0.41899999999999998</v>
      </c>
      <c r="M214">
        <v>0.434</v>
      </c>
    </row>
    <row r="217" spans="2:13" x14ac:dyDescent="0.25">
      <c r="B217" t="s">
        <v>80</v>
      </c>
      <c r="C217" t="s">
        <v>82</v>
      </c>
      <c r="D217" t="s">
        <v>115</v>
      </c>
      <c r="F217" s="1">
        <v>585922</v>
      </c>
      <c r="G217">
        <v>21.9</v>
      </c>
      <c r="H217">
        <v>0.122</v>
      </c>
      <c r="I217">
        <v>2.0840000000000001</v>
      </c>
      <c r="J217">
        <v>0.48199999999999998</v>
      </c>
      <c r="K217">
        <v>7.0000000000000001E-3</v>
      </c>
      <c r="L217">
        <v>0.115</v>
      </c>
      <c r="M217">
        <v>0.11899999999999999</v>
      </c>
    </row>
    <row r="218" spans="2:13" x14ac:dyDescent="0.25">
      <c r="D218" t="s">
        <v>116</v>
      </c>
      <c r="F218" s="1">
        <v>1226805</v>
      </c>
      <c r="G218">
        <v>23.9</v>
      </c>
      <c r="H218">
        <v>0.25800000000000001</v>
      </c>
      <c r="I218">
        <v>5.2859999999999996</v>
      </c>
      <c r="J218">
        <v>1.1200000000000001</v>
      </c>
      <c r="K218">
        <v>1.6E-2</v>
      </c>
      <c r="L218">
        <v>0.24199999999999999</v>
      </c>
      <c r="M218">
        <v>0.252</v>
      </c>
    </row>
    <row r="219" spans="2:13" x14ac:dyDescent="0.25">
      <c r="D219" t="s">
        <v>117</v>
      </c>
      <c r="F219" s="1">
        <v>728324</v>
      </c>
      <c r="G219">
        <v>20.399999999999999</v>
      </c>
      <c r="H219">
        <v>0.16500000000000001</v>
      </c>
      <c r="I219">
        <v>3.4420000000000002</v>
      </c>
      <c r="J219">
        <v>0.64300000000000002</v>
      </c>
      <c r="K219">
        <v>0.01</v>
      </c>
      <c r="L219">
        <v>0.155</v>
      </c>
      <c r="M219">
        <v>0.16200000000000001</v>
      </c>
    </row>
    <row r="220" spans="2:13" x14ac:dyDescent="0.25">
      <c r="D220" t="s">
        <v>118</v>
      </c>
      <c r="F220" s="1">
        <v>751395</v>
      </c>
      <c r="G220">
        <v>24</v>
      </c>
      <c r="H220">
        <v>0.14599999999999999</v>
      </c>
      <c r="I220">
        <v>2.907</v>
      </c>
      <c r="J220">
        <v>0.55300000000000005</v>
      </c>
      <c r="K220">
        <v>8.0000000000000002E-3</v>
      </c>
      <c r="L220">
        <v>0.13800000000000001</v>
      </c>
      <c r="M220">
        <v>0.14399999999999999</v>
      </c>
    </row>
    <row r="221" spans="2:13" x14ac:dyDescent="0.25">
      <c r="D221" t="s">
        <v>119</v>
      </c>
      <c r="F221" s="1">
        <v>3292446</v>
      </c>
      <c r="G221">
        <v>22.7</v>
      </c>
      <c r="H221">
        <v>0.69099999999999995</v>
      </c>
      <c r="I221">
        <v>13.72</v>
      </c>
      <c r="J221">
        <v>2.7989999999999999</v>
      </c>
      <c r="K221">
        <v>4.1000000000000002E-2</v>
      </c>
      <c r="L221">
        <v>0.65100000000000002</v>
      </c>
      <c r="M221">
        <v>0.67700000000000005</v>
      </c>
    </row>
    <row r="224" spans="2:13" x14ac:dyDescent="0.25">
      <c r="B224" t="s">
        <v>83</v>
      </c>
      <c r="C224" t="s">
        <v>81</v>
      </c>
      <c r="D224" t="s">
        <v>115</v>
      </c>
      <c r="F224" s="1">
        <v>520516</v>
      </c>
      <c r="G224">
        <v>34.700000000000003</v>
      </c>
      <c r="H224">
        <v>0.1</v>
      </c>
      <c r="I224">
        <v>2.6480000000000001</v>
      </c>
      <c r="J224">
        <v>0.72099999999999997</v>
      </c>
      <c r="K224">
        <v>6.0000000000000001E-3</v>
      </c>
      <c r="L224">
        <v>9.2999999999999999E-2</v>
      </c>
      <c r="M224">
        <v>9.8000000000000004E-2</v>
      </c>
    </row>
    <row r="225" spans="1:13" x14ac:dyDescent="0.25">
      <c r="D225" t="s">
        <v>116</v>
      </c>
      <c r="F225" s="1">
        <v>815502</v>
      </c>
      <c r="G225">
        <v>44.9</v>
      </c>
      <c r="H225">
        <v>0.16200000000000001</v>
      </c>
      <c r="I225">
        <v>5.2329999999999997</v>
      </c>
      <c r="J225">
        <v>1.4059999999999999</v>
      </c>
      <c r="K225">
        <v>0.01</v>
      </c>
      <c r="L225">
        <v>0.152</v>
      </c>
      <c r="M225">
        <v>0.16</v>
      </c>
    </row>
    <row r="226" spans="1:13" x14ac:dyDescent="0.25">
      <c r="D226" t="s">
        <v>117</v>
      </c>
      <c r="F226" s="1">
        <v>504852</v>
      </c>
      <c r="G226">
        <v>36.700000000000003</v>
      </c>
      <c r="H226">
        <v>9.7000000000000003E-2</v>
      </c>
      <c r="I226">
        <v>3.3570000000000002</v>
      </c>
      <c r="J226">
        <v>0.71599999999999997</v>
      </c>
      <c r="K226">
        <v>6.0000000000000001E-3</v>
      </c>
      <c r="L226">
        <v>9.0999999999999998E-2</v>
      </c>
      <c r="M226">
        <v>9.6000000000000002E-2</v>
      </c>
    </row>
    <row r="227" spans="1:13" x14ac:dyDescent="0.25">
      <c r="D227" t="s">
        <v>118</v>
      </c>
      <c r="F227" s="1">
        <v>769590</v>
      </c>
      <c r="G227">
        <v>44.6</v>
      </c>
      <c r="H227">
        <v>0.128</v>
      </c>
      <c r="I227">
        <v>4.3129999999999997</v>
      </c>
      <c r="J227">
        <v>0.96</v>
      </c>
      <c r="K227">
        <v>8.0000000000000002E-3</v>
      </c>
      <c r="L227">
        <v>0.12</v>
      </c>
      <c r="M227">
        <v>0.126</v>
      </c>
    </row>
    <row r="228" spans="1:13" x14ac:dyDescent="0.25">
      <c r="D228" t="s">
        <v>119</v>
      </c>
      <c r="F228" s="1">
        <v>2610460</v>
      </c>
      <c r="G228">
        <v>40.6</v>
      </c>
      <c r="H228">
        <v>0.48799999999999999</v>
      </c>
      <c r="I228">
        <v>15.551</v>
      </c>
      <c r="J228">
        <v>3.8039999999999998</v>
      </c>
      <c r="K228">
        <v>3.1E-2</v>
      </c>
      <c r="L228">
        <v>0.45700000000000002</v>
      </c>
      <c r="M228">
        <v>0.48</v>
      </c>
    </row>
    <row r="231" spans="1:13" x14ac:dyDescent="0.25">
      <c r="B231" t="s">
        <v>83</v>
      </c>
      <c r="C231" t="s">
        <v>82</v>
      </c>
      <c r="D231" t="s">
        <v>115</v>
      </c>
      <c r="F231" s="1">
        <v>686361</v>
      </c>
      <c r="G231">
        <v>18.2</v>
      </c>
      <c r="H231">
        <v>0.18</v>
      </c>
      <c r="I231">
        <v>2.7869999999999999</v>
      </c>
      <c r="J231">
        <v>0.77400000000000002</v>
      </c>
      <c r="K231">
        <v>0.01</v>
      </c>
      <c r="L231">
        <v>0.17</v>
      </c>
      <c r="M231">
        <v>0.17799999999999999</v>
      </c>
    </row>
    <row r="232" spans="1:13" x14ac:dyDescent="0.25">
      <c r="D232" t="s">
        <v>116</v>
      </c>
      <c r="F232" s="1">
        <v>1466491</v>
      </c>
      <c r="G232">
        <v>18.8</v>
      </c>
      <c r="H232">
        <v>0.40100000000000002</v>
      </c>
      <c r="I232">
        <v>7.2640000000000002</v>
      </c>
      <c r="J232">
        <v>1.8129999999999999</v>
      </c>
      <c r="K232">
        <v>2.3E-2</v>
      </c>
      <c r="L232">
        <v>0.378</v>
      </c>
      <c r="M232">
        <v>0.39700000000000002</v>
      </c>
    </row>
    <row r="233" spans="1:13" x14ac:dyDescent="0.25">
      <c r="D233" t="s">
        <v>117</v>
      </c>
      <c r="F233" s="1">
        <v>852778</v>
      </c>
      <c r="G233">
        <v>17.5</v>
      </c>
      <c r="H233">
        <v>0.23899999999999999</v>
      </c>
      <c r="I233">
        <v>4.5190000000000001</v>
      </c>
      <c r="J233">
        <v>0.996</v>
      </c>
      <c r="K233">
        <v>1.4E-2</v>
      </c>
      <c r="L233">
        <v>0.22500000000000001</v>
      </c>
      <c r="M233">
        <v>0.23599999999999999</v>
      </c>
    </row>
    <row r="234" spans="1:13" x14ac:dyDescent="0.25">
      <c r="D234" t="s">
        <v>118</v>
      </c>
      <c r="F234" s="1">
        <v>874181</v>
      </c>
      <c r="G234">
        <v>19.3</v>
      </c>
      <c r="H234">
        <v>0.219</v>
      </c>
      <c r="I234">
        <v>3.8610000000000002</v>
      </c>
      <c r="J234">
        <v>0.88</v>
      </c>
      <c r="K234">
        <v>1.0999999999999999E-2</v>
      </c>
      <c r="L234">
        <v>0.20799999999999999</v>
      </c>
      <c r="M234">
        <v>0.218</v>
      </c>
    </row>
    <row r="235" spans="1:13" x14ac:dyDescent="0.25">
      <c r="D235" t="s">
        <v>119</v>
      </c>
      <c r="F235" s="1">
        <v>3879812</v>
      </c>
      <c r="G235">
        <v>18.5</v>
      </c>
      <c r="H235">
        <v>1.04</v>
      </c>
      <c r="I235">
        <v>18.431000000000001</v>
      </c>
      <c r="J235">
        <v>4.4630000000000001</v>
      </c>
      <c r="K235">
        <v>5.8000000000000003E-2</v>
      </c>
      <c r="L235">
        <v>0.98199999999999998</v>
      </c>
      <c r="M235">
        <v>1.0289999999999999</v>
      </c>
    </row>
    <row r="236" spans="1:13" x14ac:dyDescent="0.25">
      <c r="D236" t="s">
        <v>120</v>
      </c>
      <c r="E236" t="s">
        <v>121</v>
      </c>
      <c r="F236" t="s">
        <v>122</v>
      </c>
      <c r="G236" t="s">
        <v>122</v>
      </c>
      <c r="H236" t="s">
        <v>122</v>
      </c>
      <c r="I236" t="s">
        <v>122</v>
      </c>
      <c r="J236" t="s">
        <v>122</v>
      </c>
      <c r="K236" t="s">
        <v>122</v>
      </c>
    </row>
    <row r="238" spans="1:13" x14ac:dyDescent="0.25">
      <c r="A238" t="s">
        <v>65</v>
      </c>
      <c r="B238" t="s">
        <v>3</v>
      </c>
      <c r="C238" t="s">
        <v>39</v>
      </c>
      <c r="D238" t="s">
        <v>115</v>
      </c>
      <c r="F238" s="1">
        <v>2526629</v>
      </c>
      <c r="G238">
        <v>27.5</v>
      </c>
      <c r="H238">
        <v>1.3140000000000001</v>
      </c>
      <c r="I238">
        <v>14.914</v>
      </c>
      <c r="J238">
        <v>3.1</v>
      </c>
      <c r="K238">
        <v>5.8999999999999997E-2</v>
      </c>
      <c r="L238">
        <v>1.2549999999999999</v>
      </c>
      <c r="M238">
        <v>1.3109999999999999</v>
      </c>
    </row>
    <row r="239" spans="1:13" x14ac:dyDescent="0.25">
      <c r="D239" t="s">
        <v>116</v>
      </c>
      <c r="F239" s="1">
        <v>4728224</v>
      </c>
      <c r="G239">
        <v>28.2</v>
      </c>
      <c r="H239">
        <v>2.3969999999999998</v>
      </c>
      <c r="I239">
        <v>29.446000000000002</v>
      </c>
      <c r="J239">
        <v>6.5460000000000003</v>
      </c>
      <c r="K239">
        <v>9.9000000000000005E-2</v>
      </c>
      <c r="L239">
        <v>2.298</v>
      </c>
      <c r="M239">
        <v>2.42</v>
      </c>
    </row>
    <row r="240" spans="1:13" x14ac:dyDescent="0.25">
      <c r="D240" t="s">
        <v>117</v>
      </c>
      <c r="F240" s="1">
        <v>2822283</v>
      </c>
      <c r="G240">
        <v>25.5</v>
      </c>
      <c r="H240">
        <v>1.5309999999999999</v>
      </c>
      <c r="I240">
        <v>19.103999999999999</v>
      </c>
      <c r="J240">
        <v>3.6739999999999999</v>
      </c>
      <c r="K240">
        <v>6.3E-2</v>
      </c>
      <c r="L240">
        <v>1.4670000000000001</v>
      </c>
      <c r="M240">
        <v>1.542</v>
      </c>
    </row>
    <row r="241" spans="2:13" x14ac:dyDescent="0.25">
      <c r="D241" t="s">
        <v>118</v>
      </c>
      <c r="F241" s="1">
        <v>3479837</v>
      </c>
      <c r="G241">
        <v>31.2</v>
      </c>
      <c r="H241">
        <v>2.0830000000000002</v>
      </c>
      <c r="I241">
        <v>20.172000000000001</v>
      </c>
      <c r="J241">
        <v>4.3899999999999997</v>
      </c>
      <c r="K241">
        <v>9.1999999999999998E-2</v>
      </c>
      <c r="L241">
        <v>1.9910000000000001</v>
      </c>
      <c r="M241">
        <v>2.1230000000000002</v>
      </c>
    </row>
    <row r="242" spans="2:13" x14ac:dyDescent="0.25">
      <c r="D242" t="s">
        <v>119</v>
      </c>
      <c r="F242" s="1">
        <v>13556973</v>
      </c>
      <c r="G242">
        <v>28.1</v>
      </c>
      <c r="H242">
        <v>7.3250000000000002</v>
      </c>
      <c r="I242">
        <v>83.635000000000005</v>
      </c>
      <c r="J242">
        <v>17.710999999999999</v>
      </c>
      <c r="K242">
        <v>0.313</v>
      </c>
      <c r="L242">
        <v>7.0119999999999996</v>
      </c>
      <c r="M242">
        <v>7.3959999999999999</v>
      </c>
    </row>
    <row r="243" spans="2:13" x14ac:dyDescent="0.25">
      <c r="D243" t="s">
        <v>120</v>
      </c>
      <c r="E243" t="s">
        <v>121</v>
      </c>
      <c r="F243" t="s">
        <v>122</v>
      </c>
      <c r="G243" t="s">
        <v>122</v>
      </c>
      <c r="H243" t="s">
        <v>122</v>
      </c>
      <c r="I243" t="s">
        <v>122</v>
      </c>
      <c r="J243" t="s">
        <v>122</v>
      </c>
      <c r="K243" t="s">
        <v>122</v>
      </c>
    </row>
    <row r="246" spans="2:13" x14ac:dyDescent="0.25">
      <c r="D246" t="s">
        <v>87</v>
      </c>
      <c r="E246" t="s">
        <v>88</v>
      </c>
    </row>
    <row r="248" spans="2:13" x14ac:dyDescent="0.25">
      <c r="C248" t="s">
        <v>79</v>
      </c>
      <c r="D248" t="s">
        <v>115</v>
      </c>
      <c r="F248">
        <v>0</v>
      </c>
      <c r="G248">
        <v>0</v>
      </c>
      <c r="H248">
        <v>0.51</v>
      </c>
      <c r="I248">
        <v>3.3839999999999999</v>
      </c>
      <c r="J248">
        <v>0.315</v>
      </c>
      <c r="K248">
        <v>1.7999999999999999E-2</v>
      </c>
      <c r="L248">
        <v>0.49199999999999999</v>
      </c>
      <c r="M248">
        <v>0.51400000000000001</v>
      </c>
    </row>
    <row r="249" spans="2:13" x14ac:dyDescent="0.25">
      <c r="D249" t="s">
        <v>116</v>
      </c>
      <c r="F249">
        <v>0</v>
      </c>
      <c r="G249">
        <v>0</v>
      </c>
      <c r="H249">
        <v>0.88100000000000001</v>
      </c>
      <c r="I249">
        <v>4.6420000000000003</v>
      </c>
      <c r="J249">
        <v>0.63500000000000001</v>
      </c>
      <c r="K249">
        <v>2.4E-2</v>
      </c>
      <c r="L249">
        <v>0.85699999999999998</v>
      </c>
      <c r="M249">
        <v>0.90600000000000003</v>
      </c>
    </row>
    <row r="250" spans="2:13" x14ac:dyDescent="0.25">
      <c r="D250" t="s">
        <v>117</v>
      </c>
      <c r="F250">
        <v>0</v>
      </c>
      <c r="G250">
        <v>0</v>
      </c>
      <c r="H250">
        <v>0.57999999999999996</v>
      </c>
      <c r="I250">
        <v>3.1629999999999998</v>
      </c>
      <c r="J250">
        <v>0.41799999999999998</v>
      </c>
      <c r="K250">
        <v>1.7000000000000001E-2</v>
      </c>
      <c r="L250">
        <v>0.56299999999999994</v>
      </c>
      <c r="M250">
        <v>0.59399999999999997</v>
      </c>
    </row>
    <row r="251" spans="2:13" x14ac:dyDescent="0.25">
      <c r="D251" t="s">
        <v>118</v>
      </c>
      <c r="F251">
        <v>0</v>
      </c>
      <c r="G251">
        <v>0</v>
      </c>
      <c r="H251">
        <v>0.88600000000000001</v>
      </c>
      <c r="I251">
        <v>3.5529999999999999</v>
      </c>
      <c r="J251">
        <v>0.56699999999999995</v>
      </c>
      <c r="K251">
        <v>2.9000000000000001E-2</v>
      </c>
      <c r="L251">
        <v>0.85699999999999998</v>
      </c>
      <c r="M251">
        <v>0.92100000000000004</v>
      </c>
    </row>
    <row r="252" spans="2:13" x14ac:dyDescent="0.25">
      <c r="D252" t="s">
        <v>119</v>
      </c>
      <c r="F252">
        <v>0</v>
      </c>
      <c r="G252">
        <v>0</v>
      </c>
      <c r="H252">
        <v>2.8570000000000002</v>
      </c>
      <c r="I252">
        <v>14.742000000000001</v>
      </c>
      <c r="J252">
        <v>1.9350000000000001</v>
      </c>
      <c r="K252">
        <v>8.7999999999999995E-2</v>
      </c>
      <c r="L252">
        <v>2.7690000000000001</v>
      </c>
      <c r="M252">
        <v>2.9350000000000001</v>
      </c>
    </row>
    <row r="255" spans="2:13" x14ac:dyDescent="0.25">
      <c r="B255" t="s">
        <v>80</v>
      </c>
      <c r="C255" t="s">
        <v>81</v>
      </c>
      <c r="D255" t="s">
        <v>115</v>
      </c>
      <c r="F255" s="1">
        <v>195842</v>
      </c>
      <c r="G255">
        <v>63</v>
      </c>
      <c r="H255">
        <v>2.1999999999999999E-2</v>
      </c>
      <c r="I255">
        <v>0.50900000000000001</v>
      </c>
      <c r="J255">
        <v>0.17299999999999999</v>
      </c>
      <c r="K255">
        <v>1E-3</v>
      </c>
      <c r="L255">
        <v>2.1000000000000001E-2</v>
      </c>
      <c r="M255">
        <v>2.1999999999999999E-2</v>
      </c>
    </row>
    <row r="256" spans="2:13" x14ac:dyDescent="0.25">
      <c r="D256" t="s">
        <v>116</v>
      </c>
      <c r="F256" s="1">
        <v>273380</v>
      </c>
      <c r="G256">
        <v>63.4</v>
      </c>
      <c r="H256">
        <v>3.3000000000000002E-2</v>
      </c>
      <c r="I256">
        <v>0.91100000000000003</v>
      </c>
      <c r="J256">
        <v>0.26600000000000001</v>
      </c>
      <c r="K256">
        <v>2E-3</v>
      </c>
      <c r="L256">
        <v>3.2000000000000001E-2</v>
      </c>
      <c r="M256">
        <v>3.3000000000000002E-2</v>
      </c>
    </row>
    <row r="257" spans="2:13" x14ac:dyDescent="0.25">
      <c r="D257" t="s">
        <v>117</v>
      </c>
      <c r="F257" s="1">
        <v>167680</v>
      </c>
      <c r="G257">
        <v>63.3</v>
      </c>
      <c r="H257">
        <v>2.1000000000000001E-2</v>
      </c>
      <c r="I257">
        <v>0.57599999999999996</v>
      </c>
      <c r="J257">
        <v>0.16800000000000001</v>
      </c>
      <c r="K257">
        <v>1E-3</v>
      </c>
      <c r="L257">
        <v>1.9E-2</v>
      </c>
      <c r="M257">
        <v>0.02</v>
      </c>
    </row>
    <row r="258" spans="2:13" x14ac:dyDescent="0.25">
      <c r="D258" t="s">
        <v>118</v>
      </c>
      <c r="F258" s="1">
        <v>258892</v>
      </c>
      <c r="G258">
        <v>63.4</v>
      </c>
      <c r="H258">
        <v>3.1E-2</v>
      </c>
      <c r="I258">
        <v>0.76600000000000001</v>
      </c>
      <c r="J258">
        <v>0.253</v>
      </c>
      <c r="K258">
        <v>2E-3</v>
      </c>
      <c r="L258">
        <v>2.9000000000000001E-2</v>
      </c>
      <c r="M258">
        <v>0.03</v>
      </c>
    </row>
    <row r="259" spans="2:13" x14ac:dyDescent="0.25">
      <c r="D259" t="s">
        <v>119</v>
      </c>
      <c r="F259" s="1">
        <v>895793</v>
      </c>
      <c r="G259">
        <v>63.3</v>
      </c>
      <c r="H259">
        <v>0.107</v>
      </c>
      <c r="I259">
        <v>2.7629999999999999</v>
      </c>
      <c r="J259">
        <v>0.86</v>
      </c>
      <c r="K259">
        <v>6.0000000000000001E-3</v>
      </c>
      <c r="L259">
        <v>0.10100000000000001</v>
      </c>
      <c r="M259">
        <v>0.105</v>
      </c>
    </row>
    <row r="262" spans="2:13" x14ac:dyDescent="0.25">
      <c r="B262" t="s">
        <v>80</v>
      </c>
      <c r="C262" t="s">
        <v>82</v>
      </c>
      <c r="D262" t="s">
        <v>115</v>
      </c>
      <c r="F262">
        <v>0</v>
      </c>
      <c r="G262">
        <v>0</v>
      </c>
      <c r="H262">
        <v>0</v>
      </c>
      <c r="I262">
        <v>0</v>
      </c>
      <c r="J262">
        <v>0</v>
      </c>
      <c r="K262">
        <v>0</v>
      </c>
      <c r="L262">
        <v>0</v>
      </c>
      <c r="M262">
        <v>0</v>
      </c>
    </row>
    <row r="263" spans="2:13" x14ac:dyDescent="0.25">
      <c r="D263" t="s">
        <v>116</v>
      </c>
      <c r="F263">
        <v>0</v>
      </c>
      <c r="G263">
        <v>0</v>
      </c>
      <c r="H263">
        <v>0</v>
      </c>
      <c r="I263">
        <v>0</v>
      </c>
      <c r="J263">
        <v>0</v>
      </c>
      <c r="K263">
        <v>0</v>
      </c>
      <c r="L263">
        <v>0</v>
      </c>
      <c r="M263">
        <v>0</v>
      </c>
    </row>
    <row r="264" spans="2:13" x14ac:dyDescent="0.25">
      <c r="D264" t="s">
        <v>117</v>
      </c>
      <c r="F264">
        <v>0</v>
      </c>
      <c r="G264">
        <v>0</v>
      </c>
      <c r="H264">
        <v>0</v>
      </c>
      <c r="I264">
        <v>0</v>
      </c>
      <c r="J264">
        <v>0</v>
      </c>
      <c r="K264">
        <v>0</v>
      </c>
      <c r="L264">
        <v>0</v>
      </c>
      <c r="M264">
        <v>0</v>
      </c>
    </row>
    <row r="265" spans="2:13" x14ac:dyDescent="0.25">
      <c r="D265" t="s">
        <v>118</v>
      </c>
      <c r="F265">
        <v>0</v>
      </c>
      <c r="G265">
        <v>0</v>
      </c>
      <c r="H265">
        <v>0</v>
      </c>
      <c r="I265">
        <v>0</v>
      </c>
      <c r="J265">
        <v>0</v>
      </c>
      <c r="K265">
        <v>0</v>
      </c>
      <c r="L265">
        <v>0</v>
      </c>
      <c r="M265">
        <v>0</v>
      </c>
    </row>
    <row r="266" spans="2:13" x14ac:dyDescent="0.25">
      <c r="D266" t="s">
        <v>119</v>
      </c>
      <c r="F266">
        <v>0</v>
      </c>
      <c r="G266">
        <v>0</v>
      </c>
      <c r="H266">
        <v>0</v>
      </c>
      <c r="I266">
        <v>0</v>
      </c>
      <c r="J266">
        <v>0</v>
      </c>
      <c r="K266">
        <v>0</v>
      </c>
      <c r="L266">
        <v>0</v>
      </c>
      <c r="M266">
        <v>0</v>
      </c>
    </row>
    <row r="269" spans="2:13" x14ac:dyDescent="0.25">
      <c r="B269" t="s">
        <v>83</v>
      </c>
      <c r="C269" t="s">
        <v>81</v>
      </c>
      <c r="D269" t="s">
        <v>115</v>
      </c>
      <c r="F269" s="1">
        <v>319433</v>
      </c>
      <c r="G269">
        <v>39.5</v>
      </c>
      <c r="H269">
        <v>4.9000000000000002E-2</v>
      </c>
      <c r="I269">
        <v>1.577</v>
      </c>
      <c r="J269">
        <v>0.28100000000000003</v>
      </c>
      <c r="K269">
        <v>3.0000000000000001E-3</v>
      </c>
      <c r="L269">
        <v>4.5999999999999999E-2</v>
      </c>
      <c r="M269">
        <v>4.7E-2</v>
      </c>
    </row>
    <row r="270" spans="2:13" x14ac:dyDescent="0.25">
      <c r="D270" t="s">
        <v>116</v>
      </c>
      <c r="F270" s="1">
        <v>592441</v>
      </c>
      <c r="G270">
        <v>46.7</v>
      </c>
      <c r="H270">
        <v>9.5000000000000001E-2</v>
      </c>
      <c r="I270">
        <v>3.839</v>
      </c>
      <c r="J270">
        <v>0.59</v>
      </c>
      <c r="K270">
        <v>6.0000000000000001E-3</v>
      </c>
      <c r="L270">
        <v>8.7999999999999995E-2</v>
      </c>
      <c r="M270">
        <v>9.0999999999999998E-2</v>
      </c>
    </row>
    <row r="271" spans="2:13" x14ac:dyDescent="0.25">
      <c r="D271" t="s">
        <v>117</v>
      </c>
      <c r="F271" s="1">
        <v>361903</v>
      </c>
      <c r="G271">
        <v>39</v>
      </c>
      <c r="H271">
        <v>5.8999999999999997E-2</v>
      </c>
      <c r="I271">
        <v>2.3929999999999998</v>
      </c>
      <c r="J271">
        <v>0.32200000000000001</v>
      </c>
      <c r="K271">
        <v>4.0000000000000001E-3</v>
      </c>
      <c r="L271">
        <v>5.5E-2</v>
      </c>
      <c r="M271">
        <v>5.7000000000000002E-2</v>
      </c>
    </row>
    <row r="272" spans="2:13" x14ac:dyDescent="0.25">
      <c r="D272" t="s">
        <v>118</v>
      </c>
      <c r="F272" s="1">
        <v>584238</v>
      </c>
      <c r="G272">
        <v>46.2</v>
      </c>
      <c r="H272">
        <v>8.3000000000000004E-2</v>
      </c>
      <c r="I272">
        <v>3.3260000000000001</v>
      </c>
      <c r="J272">
        <v>0.45100000000000001</v>
      </c>
      <c r="K272">
        <v>5.0000000000000001E-3</v>
      </c>
      <c r="L272">
        <v>7.8E-2</v>
      </c>
      <c r="M272">
        <v>0.08</v>
      </c>
    </row>
    <row r="273" spans="1:13" x14ac:dyDescent="0.25">
      <c r="D273" t="s">
        <v>119</v>
      </c>
      <c r="F273" s="1">
        <v>1858015</v>
      </c>
      <c r="G273">
        <v>43.5</v>
      </c>
      <c r="H273">
        <v>0.28499999999999998</v>
      </c>
      <c r="I273">
        <v>11.135</v>
      </c>
      <c r="J273">
        <v>1.6439999999999999</v>
      </c>
      <c r="K273">
        <v>1.9E-2</v>
      </c>
      <c r="L273">
        <v>0.26700000000000002</v>
      </c>
      <c r="M273">
        <v>0.27500000000000002</v>
      </c>
    </row>
    <row r="276" spans="1:13" x14ac:dyDescent="0.25">
      <c r="B276" t="s">
        <v>83</v>
      </c>
      <c r="C276" t="s">
        <v>82</v>
      </c>
      <c r="D276" t="s">
        <v>115</v>
      </c>
      <c r="F276" s="1">
        <v>596844</v>
      </c>
      <c r="G276">
        <v>16.5</v>
      </c>
      <c r="H276">
        <v>0.182</v>
      </c>
      <c r="I276">
        <v>2.4460000000000002</v>
      </c>
      <c r="J276">
        <v>0.86099999999999999</v>
      </c>
      <c r="K276">
        <v>1.2E-2</v>
      </c>
      <c r="L276">
        <v>0.17</v>
      </c>
      <c r="M276">
        <v>0.17899999999999999</v>
      </c>
    </row>
    <row r="277" spans="1:13" x14ac:dyDescent="0.25">
      <c r="D277" t="s">
        <v>116</v>
      </c>
      <c r="F277" s="1">
        <v>1249388</v>
      </c>
      <c r="G277">
        <v>18.2</v>
      </c>
      <c r="H277">
        <v>0.36599999999999999</v>
      </c>
      <c r="I277">
        <v>6.1379999999999999</v>
      </c>
      <c r="J277">
        <v>1.798</v>
      </c>
      <c r="K277">
        <v>2.3E-2</v>
      </c>
      <c r="L277">
        <v>0.34300000000000003</v>
      </c>
      <c r="M277">
        <v>0.36199999999999999</v>
      </c>
    </row>
    <row r="278" spans="1:13" x14ac:dyDescent="0.25">
      <c r="D278" t="s">
        <v>117</v>
      </c>
      <c r="F278" s="1">
        <v>676994</v>
      </c>
      <c r="G278">
        <v>15.8</v>
      </c>
      <c r="H278">
        <v>0.218</v>
      </c>
      <c r="I278">
        <v>3.617</v>
      </c>
      <c r="J278">
        <v>1.002</v>
      </c>
      <c r="K278">
        <v>1.4E-2</v>
      </c>
      <c r="L278">
        <v>0.20399999999999999</v>
      </c>
      <c r="M278">
        <v>0.216</v>
      </c>
    </row>
    <row r="279" spans="1:13" x14ac:dyDescent="0.25">
      <c r="D279" t="s">
        <v>118</v>
      </c>
      <c r="F279" s="1">
        <v>968178</v>
      </c>
      <c r="G279">
        <v>20</v>
      </c>
      <c r="H279">
        <v>0.24</v>
      </c>
      <c r="I279">
        <v>4.0330000000000004</v>
      </c>
      <c r="J279">
        <v>1.073</v>
      </c>
      <c r="K279">
        <v>1.4E-2</v>
      </c>
      <c r="L279">
        <v>0.22600000000000001</v>
      </c>
      <c r="M279">
        <v>0.23799999999999999</v>
      </c>
    </row>
    <row r="280" spans="1:13" x14ac:dyDescent="0.25">
      <c r="D280" t="s">
        <v>119</v>
      </c>
      <c r="F280" s="1">
        <v>3491404</v>
      </c>
      <c r="G280">
        <v>17.8</v>
      </c>
      <c r="H280">
        <v>1.006</v>
      </c>
      <c r="I280">
        <v>16.234000000000002</v>
      </c>
      <c r="J280">
        <v>4.734</v>
      </c>
      <c r="K280">
        <v>6.4000000000000001E-2</v>
      </c>
      <c r="L280">
        <v>0.94299999999999995</v>
      </c>
      <c r="M280">
        <v>0.995</v>
      </c>
    </row>
    <row r="281" spans="1:13" x14ac:dyDescent="0.25">
      <c r="D281" t="s">
        <v>120</v>
      </c>
      <c r="E281" t="s">
        <v>121</v>
      </c>
      <c r="F281" t="s">
        <v>122</v>
      </c>
      <c r="G281" t="s">
        <v>122</v>
      </c>
      <c r="H281" t="s">
        <v>122</v>
      </c>
      <c r="I281" t="s">
        <v>122</v>
      </c>
      <c r="J281" t="s">
        <v>122</v>
      </c>
      <c r="K281" t="s">
        <v>122</v>
      </c>
    </row>
    <row r="283" spans="1:13" x14ac:dyDescent="0.25">
      <c r="A283" t="s">
        <v>65</v>
      </c>
      <c r="B283" t="s">
        <v>3</v>
      </c>
      <c r="C283" t="s">
        <v>39</v>
      </c>
      <c r="D283" t="s">
        <v>115</v>
      </c>
      <c r="F283" s="1">
        <v>1112120</v>
      </c>
      <c r="G283">
        <v>23.5</v>
      </c>
      <c r="H283">
        <v>0.76300000000000001</v>
      </c>
      <c r="I283">
        <v>7.9169999999999998</v>
      </c>
      <c r="J283">
        <v>1.631</v>
      </c>
      <c r="K283">
        <v>3.5000000000000003E-2</v>
      </c>
      <c r="L283">
        <v>0.72799999999999998</v>
      </c>
      <c r="M283">
        <v>0.76200000000000001</v>
      </c>
    </row>
    <row r="284" spans="1:13" x14ac:dyDescent="0.25">
      <c r="D284" t="s">
        <v>116</v>
      </c>
      <c r="F284" s="1">
        <v>2115208</v>
      </c>
      <c r="G284">
        <v>24.7</v>
      </c>
      <c r="H284">
        <v>1.375</v>
      </c>
      <c r="I284">
        <v>15.53</v>
      </c>
      <c r="J284">
        <v>3.2890000000000001</v>
      </c>
      <c r="K284">
        <v>5.5E-2</v>
      </c>
      <c r="L284">
        <v>1.32</v>
      </c>
      <c r="M284">
        <v>1.3919999999999999</v>
      </c>
    </row>
    <row r="285" spans="1:13" x14ac:dyDescent="0.25">
      <c r="D285" t="s">
        <v>117</v>
      </c>
      <c r="F285" s="1">
        <v>1206577</v>
      </c>
      <c r="G285">
        <v>22.1</v>
      </c>
      <c r="H285">
        <v>0.877</v>
      </c>
      <c r="I285">
        <v>9.7490000000000006</v>
      </c>
      <c r="J285">
        <v>1.91</v>
      </c>
      <c r="K285">
        <v>3.5999999999999997E-2</v>
      </c>
      <c r="L285">
        <v>0.84199999999999997</v>
      </c>
      <c r="M285">
        <v>0.88700000000000001</v>
      </c>
    </row>
    <row r="286" spans="1:13" x14ac:dyDescent="0.25">
      <c r="D286" t="s">
        <v>118</v>
      </c>
      <c r="F286" s="1">
        <v>1811307</v>
      </c>
      <c r="G286">
        <v>27.8</v>
      </c>
      <c r="H286">
        <v>1.2410000000000001</v>
      </c>
      <c r="I286">
        <v>11.678000000000001</v>
      </c>
      <c r="J286">
        <v>2.3439999999999999</v>
      </c>
      <c r="K286">
        <v>5.0999999999999997E-2</v>
      </c>
      <c r="L286">
        <v>1.19</v>
      </c>
      <c r="M286">
        <v>1.2689999999999999</v>
      </c>
    </row>
    <row r="287" spans="1:13" x14ac:dyDescent="0.25">
      <c r="D287" t="s">
        <v>119</v>
      </c>
      <c r="F287" s="1">
        <v>6245212</v>
      </c>
      <c r="G287">
        <v>24.7</v>
      </c>
      <c r="H287">
        <v>4.2560000000000002</v>
      </c>
      <c r="I287">
        <v>44.874000000000002</v>
      </c>
      <c r="J287">
        <v>9.173</v>
      </c>
      <c r="K287">
        <v>0.17599999999999999</v>
      </c>
      <c r="L287">
        <v>4.0789999999999997</v>
      </c>
      <c r="M287">
        <v>4.3099999999999996</v>
      </c>
    </row>
    <row r="288" spans="1:13" x14ac:dyDescent="0.25">
      <c r="D288" t="s">
        <v>120</v>
      </c>
      <c r="E288" t="s">
        <v>121</v>
      </c>
      <c r="F288" t="s">
        <v>122</v>
      </c>
      <c r="G288" t="s">
        <v>122</v>
      </c>
      <c r="H288" t="s">
        <v>122</v>
      </c>
      <c r="I288" t="s">
        <v>122</v>
      </c>
      <c r="J288" t="s">
        <v>122</v>
      </c>
      <c r="K288" t="s">
        <v>122</v>
      </c>
    </row>
    <row r="291" spans="2:13" x14ac:dyDescent="0.25">
      <c r="D291" t="s">
        <v>89</v>
      </c>
      <c r="E291" t="s">
        <v>90</v>
      </c>
    </row>
    <row r="293" spans="2:13" x14ac:dyDescent="0.25">
      <c r="C293" t="s">
        <v>79</v>
      </c>
      <c r="D293" t="s">
        <v>115</v>
      </c>
      <c r="F293">
        <v>0</v>
      </c>
      <c r="G293">
        <v>0</v>
      </c>
      <c r="H293">
        <v>0.22900000000000001</v>
      </c>
      <c r="I293">
        <v>1.492</v>
      </c>
      <c r="J293">
        <v>0.17199999999999999</v>
      </c>
      <c r="K293">
        <v>1.2E-2</v>
      </c>
      <c r="L293">
        <v>0.217</v>
      </c>
      <c r="M293">
        <v>0.22700000000000001</v>
      </c>
    </row>
    <row r="294" spans="2:13" x14ac:dyDescent="0.25">
      <c r="D294" t="s">
        <v>116</v>
      </c>
      <c r="F294">
        <v>0</v>
      </c>
      <c r="G294">
        <v>0</v>
      </c>
      <c r="H294">
        <v>0.375</v>
      </c>
      <c r="I294">
        <v>1.952</v>
      </c>
      <c r="J294">
        <v>0.318</v>
      </c>
      <c r="K294">
        <v>1.4999999999999999E-2</v>
      </c>
      <c r="L294">
        <v>0.36</v>
      </c>
      <c r="M294">
        <v>0.38100000000000001</v>
      </c>
    </row>
    <row r="295" spans="2:13" x14ac:dyDescent="0.25">
      <c r="D295" t="s">
        <v>117</v>
      </c>
      <c r="F295">
        <v>0</v>
      </c>
      <c r="G295">
        <v>0</v>
      </c>
      <c r="H295">
        <v>0.248</v>
      </c>
      <c r="I295">
        <v>1.3560000000000001</v>
      </c>
      <c r="J295">
        <v>0.21199999999999999</v>
      </c>
      <c r="K295">
        <v>1.0999999999999999E-2</v>
      </c>
      <c r="L295">
        <v>0.23699999999999999</v>
      </c>
      <c r="M295">
        <v>0.251</v>
      </c>
    </row>
    <row r="296" spans="2:13" x14ac:dyDescent="0.25">
      <c r="D296" t="s">
        <v>118</v>
      </c>
      <c r="F296">
        <v>0</v>
      </c>
      <c r="G296">
        <v>0</v>
      </c>
      <c r="H296">
        <v>0.42799999999999999</v>
      </c>
      <c r="I296">
        <v>1.613</v>
      </c>
      <c r="J296">
        <v>0.496</v>
      </c>
      <c r="K296">
        <v>3.6999999999999998E-2</v>
      </c>
      <c r="L296">
        <v>0.39100000000000001</v>
      </c>
      <c r="M296">
        <v>0.42499999999999999</v>
      </c>
    </row>
    <row r="297" spans="2:13" x14ac:dyDescent="0.25">
      <c r="D297" t="s">
        <v>119</v>
      </c>
      <c r="F297">
        <v>0</v>
      </c>
      <c r="G297">
        <v>0</v>
      </c>
      <c r="H297">
        <v>1.28</v>
      </c>
      <c r="I297">
        <v>6.4130000000000003</v>
      </c>
      <c r="J297">
        <v>1.198</v>
      </c>
      <c r="K297">
        <v>7.4999999999999997E-2</v>
      </c>
      <c r="L297">
        <v>1.2050000000000001</v>
      </c>
      <c r="M297">
        <v>1.284</v>
      </c>
    </row>
    <row r="300" spans="2:13" x14ac:dyDescent="0.25">
      <c r="B300" t="s">
        <v>80</v>
      </c>
      <c r="C300" t="s">
        <v>81</v>
      </c>
      <c r="D300" t="s">
        <v>115</v>
      </c>
      <c r="F300" s="1">
        <v>316790</v>
      </c>
      <c r="G300">
        <v>58.4</v>
      </c>
      <c r="H300">
        <v>6.5000000000000002E-2</v>
      </c>
      <c r="I300">
        <v>1.0649999999999999</v>
      </c>
      <c r="J300">
        <v>0.63500000000000001</v>
      </c>
      <c r="K300">
        <v>3.0000000000000001E-3</v>
      </c>
      <c r="L300">
        <v>6.0999999999999999E-2</v>
      </c>
      <c r="M300">
        <v>6.6000000000000003E-2</v>
      </c>
    </row>
    <row r="301" spans="2:13" x14ac:dyDescent="0.25">
      <c r="D301" t="s">
        <v>116</v>
      </c>
      <c r="F301" s="1">
        <v>535475</v>
      </c>
      <c r="G301">
        <v>58.6</v>
      </c>
      <c r="H301">
        <v>0.129</v>
      </c>
      <c r="I301">
        <v>1.919</v>
      </c>
      <c r="J301">
        <v>1.9930000000000001</v>
      </c>
      <c r="K301">
        <v>6.0000000000000001E-3</v>
      </c>
      <c r="L301">
        <v>0.124</v>
      </c>
      <c r="M301">
        <v>0.13500000000000001</v>
      </c>
    </row>
    <row r="302" spans="2:13" x14ac:dyDescent="0.25">
      <c r="D302" t="s">
        <v>117</v>
      </c>
      <c r="F302" s="1">
        <v>337252</v>
      </c>
      <c r="G302">
        <v>57.3</v>
      </c>
      <c r="H302">
        <v>6.3E-2</v>
      </c>
      <c r="I302">
        <v>1.2869999999999999</v>
      </c>
      <c r="J302">
        <v>0.81799999999999995</v>
      </c>
      <c r="K302">
        <v>3.0000000000000001E-3</v>
      </c>
      <c r="L302">
        <v>0.06</v>
      </c>
      <c r="M302">
        <v>6.5000000000000002E-2</v>
      </c>
    </row>
    <row r="303" spans="2:13" x14ac:dyDescent="0.25">
      <c r="D303" t="s">
        <v>118</v>
      </c>
      <c r="F303" s="1">
        <v>651704</v>
      </c>
      <c r="G303">
        <v>58.8</v>
      </c>
      <c r="H303">
        <v>9.9000000000000005E-2</v>
      </c>
      <c r="I303">
        <v>2.2549999999999999</v>
      </c>
      <c r="J303">
        <v>0.78100000000000003</v>
      </c>
      <c r="K303">
        <v>5.0000000000000001E-3</v>
      </c>
      <c r="L303">
        <v>9.4E-2</v>
      </c>
      <c r="M303">
        <v>9.9000000000000005E-2</v>
      </c>
    </row>
    <row r="304" spans="2:13" x14ac:dyDescent="0.25">
      <c r="D304" t="s">
        <v>119</v>
      </c>
      <c r="F304" s="1">
        <v>1841221</v>
      </c>
      <c r="G304">
        <v>58.4</v>
      </c>
      <c r="H304">
        <v>0.35699999999999998</v>
      </c>
      <c r="I304">
        <v>6.5270000000000001</v>
      </c>
      <c r="J304">
        <v>4.2279999999999998</v>
      </c>
      <c r="K304">
        <v>1.7000000000000001E-2</v>
      </c>
      <c r="L304">
        <v>0.33900000000000002</v>
      </c>
      <c r="M304">
        <v>0.36499999999999999</v>
      </c>
    </row>
    <row r="307" spans="2:13" x14ac:dyDescent="0.25">
      <c r="B307" t="s">
        <v>80</v>
      </c>
      <c r="C307" t="s">
        <v>82</v>
      </c>
      <c r="D307" t="s">
        <v>115</v>
      </c>
      <c r="F307" s="1">
        <v>622221</v>
      </c>
      <c r="G307">
        <v>26.7</v>
      </c>
      <c r="H307">
        <v>0.11700000000000001</v>
      </c>
      <c r="I307">
        <v>1.907</v>
      </c>
      <c r="J307">
        <v>0.57999999999999996</v>
      </c>
      <c r="K307">
        <v>6.0000000000000001E-3</v>
      </c>
      <c r="L307">
        <v>0.111</v>
      </c>
      <c r="M307">
        <v>0.11600000000000001</v>
      </c>
    </row>
    <row r="308" spans="2:13" x14ac:dyDescent="0.25">
      <c r="D308" t="s">
        <v>116</v>
      </c>
      <c r="F308" s="1">
        <v>1113340</v>
      </c>
      <c r="G308">
        <v>29</v>
      </c>
      <c r="H308">
        <v>0.20300000000000001</v>
      </c>
      <c r="I308">
        <v>4.25</v>
      </c>
      <c r="J308">
        <v>0.97599999999999998</v>
      </c>
      <c r="K308">
        <v>0.01</v>
      </c>
      <c r="L308">
        <v>0.192</v>
      </c>
      <c r="M308">
        <v>0.2</v>
      </c>
    </row>
    <row r="309" spans="2:13" x14ac:dyDescent="0.25">
      <c r="D309" t="s">
        <v>117</v>
      </c>
      <c r="F309" s="1">
        <v>748429</v>
      </c>
      <c r="G309">
        <v>24.9</v>
      </c>
      <c r="H309">
        <v>0.151</v>
      </c>
      <c r="I309">
        <v>3.1920000000000002</v>
      </c>
      <c r="J309">
        <v>0.70199999999999996</v>
      </c>
      <c r="K309">
        <v>7.0000000000000001E-3</v>
      </c>
      <c r="L309">
        <v>0.14399999999999999</v>
      </c>
      <c r="M309">
        <v>0.15</v>
      </c>
    </row>
    <row r="310" spans="2:13" x14ac:dyDescent="0.25">
      <c r="D310" t="s">
        <v>118</v>
      </c>
      <c r="F310" s="1">
        <v>748357</v>
      </c>
      <c r="G310">
        <v>28.7</v>
      </c>
      <c r="H310">
        <v>0.125</v>
      </c>
      <c r="I310">
        <v>2.52</v>
      </c>
      <c r="J310">
        <v>0.56499999999999995</v>
      </c>
      <c r="K310">
        <v>6.0000000000000001E-3</v>
      </c>
      <c r="L310">
        <v>0.11899999999999999</v>
      </c>
      <c r="M310">
        <v>0.123</v>
      </c>
    </row>
    <row r="311" spans="2:13" x14ac:dyDescent="0.25">
      <c r="D311" t="s">
        <v>119</v>
      </c>
      <c r="F311" s="1">
        <v>3232348</v>
      </c>
      <c r="G311">
        <v>27.5</v>
      </c>
      <c r="H311">
        <v>0.59499999999999997</v>
      </c>
      <c r="I311">
        <v>11.869</v>
      </c>
      <c r="J311">
        <v>2.8220000000000001</v>
      </c>
      <c r="K311">
        <v>2.9000000000000001E-2</v>
      </c>
      <c r="L311">
        <v>0.56599999999999995</v>
      </c>
      <c r="M311">
        <v>0.59</v>
      </c>
    </row>
    <row r="314" spans="2:13" x14ac:dyDescent="0.25">
      <c r="B314" t="s">
        <v>83</v>
      </c>
      <c r="C314" t="s">
        <v>81</v>
      </c>
      <c r="D314" t="s">
        <v>115</v>
      </c>
      <c r="F314" s="1">
        <v>13618</v>
      </c>
      <c r="G314">
        <v>57.1</v>
      </c>
      <c r="H314">
        <v>3.0000000000000001E-3</v>
      </c>
      <c r="I314">
        <v>4.3999999999999997E-2</v>
      </c>
      <c r="J314">
        <v>2.7E-2</v>
      </c>
      <c r="K314">
        <v>0</v>
      </c>
      <c r="L314">
        <v>3.0000000000000001E-3</v>
      </c>
      <c r="M314">
        <v>3.0000000000000001E-3</v>
      </c>
    </row>
    <row r="315" spans="2:13" x14ac:dyDescent="0.25">
      <c r="D315" t="s">
        <v>116</v>
      </c>
      <c r="F315" s="1">
        <v>24051</v>
      </c>
      <c r="G315">
        <v>57.2</v>
      </c>
      <c r="H315">
        <v>6.0000000000000001E-3</v>
      </c>
      <c r="I315">
        <v>8.1000000000000003E-2</v>
      </c>
      <c r="J315">
        <v>9.0999999999999998E-2</v>
      </c>
      <c r="K315">
        <v>0</v>
      </c>
      <c r="L315">
        <v>6.0000000000000001E-3</v>
      </c>
      <c r="M315">
        <v>6.0000000000000001E-3</v>
      </c>
    </row>
    <row r="316" spans="2:13" x14ac:dyDescent="0.25">
      <c r="D316" t="s">
        <v>117</v>
      </c>
      <c r="F316" s="1">
        <v>15390</v>
      </c>
      <c r="G316">
        <v>57.1</v>
      </c>
      <c r="H316">
        <v>3.0000000000000001E-3</v>
      </c>
      <c r="I316">
        <v>5.3999999999999999E-2</v>
      </c>
      <c r="J316">
        <v>3.5999999999999997E-2</v>
      </c>
      <c r="K316">
        <v>0</v>
      </c>
      <c r="L316">
        <v>3.0000000000000001E-3</v>
      </c>
      <c r="M316">
        <v>3.0000000000000001E-3</v>
      </c>
    </row>
    <row r="317" spans="2:13" x14ac:dyDescent="0.25">
      <c r="D317" t="s">
        <v>118</v>
      </c>
      <c r="F317" s="1">
        <v>29992</v>
      </c>
      <c r="G317">
        <v>57.2</v>
      </c>
      <c r="H317">
        <v>4.0000000000000001E-3</v>
      </c>
      <c r="I317">
        <v>9.6000000000000002E-2</v>
      </c>
      <c r="J317">
        <v>3.4000000000000002E-2</v>
      </c>
      <c r="K317">
        <v>0</v>
      </c>
      <c r="L317">
        <v>4.0000000000000001E-3</v>
      </c>
      <c r="M317">
        <v>4.0000000000000001E-3</v>
      </c>
    </row>
    <row r="318" spans="2:13" x14ac:dyDescent="0.25">
      <c r="D318" t="s">
        <v>119</v>
      </c>
      <c r="F318" s="1">
        <v>83051</v>
      </c>
      <c r="G318">
        <v>57.2</v>
      </c>
      <c r="H318">
        <v>1.6E-2</v>
      </c>
      <c r="I318">
        <v>0.27400000000000002</v>
      </c>
      <c r="J318">
        <v>0.188</v>
      </c>
      <c r="K318">
        <v>1E-3</v>
      </c>
      <c r="L318">
        <v>1.4999999999999999E-2</v>
      </c>
      <c r="M318">
        <v>1.7000000000000001E-2</v>
      </c>
    </row>
    <row r="321" spans="1:13" x14ac:dyDescent="0.25">
      <c r="B321" t="s">
        <v>83</v>
      </c>
      <c r="C321" t="s">
        <v>82</v>
      </c>
      <c r="D321" t="s">
        <v>115</v>
      </c>
      <c r="F321" s="1">
        <v>19458</v>
      </c>
      <c r="G321">
        <v>20.399999999999999</v>
      </c>
      <c r="H321">
        <v>4.0000000000000001E-3</v>
      </c>
      <c r="I321">
        <v>6.5000000000000002E-2</v>
      </c>
      <c r="J321">
        <v>1.7000000000000001E-2</v>
      </c>
      <c r="K321">
        <v>0</v>
      </c>
      <c r="L321">
        <v>4.0000000000000001E-3</v>
      </c>
      <c r="M321">
        <v>4.0000000000000001E-3</v>
      </c>
    </row>
    <row r="322" spans="1:13" x14ac:dyDescent="0.25">
      <c r="D322" t="s">
        <v>116</v>
      </c>
      <c r="F322" s="1">
        <v>39134</v>
      </c>
      <c r="G322">
        <v>17.399999999999999</v>
      </c>
      <c r="H322">
        <v>8.9999999999999993E-3</v>
      </c>
      <c r="I322">
        <v>0.17399999999999999</v>
      </c>
      <c r="J322">
        <v>3.5999999999999997E-2</v>
      </c>
      <c r="K322">
        <v>0</v>
      </c>
      <c r="L322">
        <v>8.0000000000000002E-3</v>
      </c>
      <c r="M322">
        <v>8.9999999999999993E-3</v>
      </c>
    </row>
    <row r="323" spans="1:13" x14ac:dyDescent="0.25">
      <c r="D323" t="s">
        <v>117</v>
      </c>
      <c r="F323" s="1">
        <v>27538</v>
      </c>
      <c r="G323">
        <v>9.1999999999999993</v>
      </c>
      <c r="H323">
        <v>8.9999999999999993E-3</v>
      </c>
      <c r="I323">
        <v>0.152</v>
      </c>
      <c r="J323">
        <v>2.9000000000000001E-2</v>
      </c>
      <c r="K323">
        <v>0</v>
      </c>
      <c r="L323">
        <v>8.0000000000000002E-3</v>
      </c>
      <c r="M323">
        <v>8.9999999999999993E-3</v>
      </c>
    </row>
    <row r="324" spans="1:13" x14ac:dyDescent="0.25">
      <c r="D324" t="s">
        <v>118</v>
      </c>
      <c r="F324" s="1">
        <v>25817</v>
      </c>
      <c r="G324">
        <v>13.6</v>
      </c>
      <c r="H324">
        <v>6.0000000000000001E-3</v>
      </c>
      <c r="I324">
        <v>0.106</v>
      </c>
      <c r="J324">
        <v>0.02</v>
      </c>
      <c r="K324">
        <v>0</v>
      </c>
      <c r="L324">
        <v>6.0000000000000001E-3</v>
      </c>
      <c r="M324">
        <v>6.0000000000000001E-3</v>
      </c>
    </row>
    <row r="325" spans="1:13" x14ac:dyDescent="0.25">
      <c r="D325" t="s">
        <v>119</v>
      </c>
      <c r="F325" s="1">
        <v>111947</v>
      </c>
      <c r="G325">
        <v>13.8</v>
      </c>
      <c r="H325">
        <v>2.7E-2</v>
      </c>
      <c r="I325">
        <v>0.497</v>
      </c>
      <c r="J325">
        <v>0.10299999999999999</v>
      </c>
      <c r="K325">
        <v>1E-3</v>
      </c>
      <c r="L325">
        <v>2.5999999999999999E-2</v>
      </c>
      <c r="M325">
        <v>2.7E-2</v>
      </c>
    </row>
    <row r="326" spans="1:13" x14ac:dyDescent="0.25">
      <c r="D326" t="s">
        <v>120</v>
      </c>
      <c r="E326" t="s">
        <v>121</v>
      </c>
      <c r="F326" t="s">
        <v>122</v>
      </c>
      <c r="G326" t="s">
        <v>122</v>
      </c>
      <c r="H326" t="s">
        <v>122</v>
      </c>
      <c r="I326" t="s">
        <v>122</v>
      </c>
      <c r="J326" t="s">
        <v>122</v>
      </c>
      <c r="K326" t="s">
        <v>122</v>
      </c>
    </row>
    <row r="328" spans="1:13" x14ac:dyDescent="0.25">
      <c r="A328" t="s">
        <v>65</v>
      </c>
      <c r="B328" t="s">
        <v>3</v>
      </c>
      <c r="C328" t="s">
        <v>39</v>
      </c>
      <c r="D328" t="s">
        <v>115</v>
      </c>
      <c r="F328" s="1">
        <v>972088</v>
      </c>
      <c r="G328">
        <v>32.5</v>
      </c>
      <c r="H328">
        <v>0.41799999999999998</v>
      </c>
      <c r="I328">
        <v>4.5730000000000004</v>
      </c>
      <c r="J328">
        <v>1.4319999999999999</v>
      </c>
      <c r="K328">
        <v>2.1999999999999999E-2</v>
      </c>
      <c r="L328">
        <v>0.39600000000000002</v>
      </c>
      <c r="M328">
        <v>0.41599999999999998</v>
      </c>
    </row>
    <row r="329" spans="1:13" x14ac:dyDescent="0.25">
      <c r="D329" t="s">
        <v>116</v>
      </c>
      <c r="F329" s="1">
        <v>1711998</v>
      </c>
      <c r="G329">
        <v>34.1</v>
      </c>
      <c r="H329">
        <v>0.72199999999999998</v>
      </c>
      <c r="I329">
        <v>8.3759999999999994</v>
      </c>
      <c r="J329">
        <v>3.4140000000000001</v>
      </c>
      <c r="K329">
        <v>3.2000000000000001E-2</v>
      </c>
      <c r="L329">
        <v>0.69</v>
      </c>
      <c r="M329">
        <v>0.73199999999999998</v>
      </c>
    </row>
    <row r="330" spans="1:13" x14ac:dyDescent="0.25">
      <c r="D330" t="s">
        <v>117</v>
      </c>
      <c r="F330" s="1">
        <v>1128609</v>
      </c>
      <c r="G330">
        <v>28.8</v>
      </c>
      <c r="H330">
        <v>0.47399999999999998</v>
      </c>
      <c r="I330">
        <v>6.0419999999999998</v>
      </c>
      <c r="J330">
        <v>1.798</v>
      </c>
      <c r="K330">
        <v>2.1000000000000001E-2</v>
      </c>
      <c r="L330">
        <v>0.45200000000000001</v>
      </c>
      <c r="M330">
        <v>0.47699999999999998</v>
      </c>
    </row>
    <row r="331" spans="1:13" x14ac:dyDescent="0.25">
      <c r="D331" t="s">
        <v>118</v>
      </c>
      <c r="F331" s="1">
        <v>1455872</v>
      </c>
      <c r="G331">
        <v>36.799999999999997</v>
      </c>
      <c r="H331">
        <v>0.66200000000000003</v>
      </c>
      <c r="I331">
        <v>6.59</v>
      </c>
      <c r="J331">
        <v>1.8959999999999999</v>
      </c>
      <c r="K331">
        <v>4.8000000000000001E-2</v>
      </c>
      <c r="L331">
        <v>0.61399999999999999</v>
      </c>
      <c r="M331">
        <v>0.65700000000000003</v>
      </c>
    </row>
    <row r="332" spans="1:13" x14ac:dyDescent="0.25">
      <c r="D332" t="s">
        <v>119</v>
      </c>
      <c r="F332" s="1">
        <v>5268567</v>
      </c>
      <c r="G332">
        <v>33.200000000000003</v>
      </c>
      <c r="H332">
        <v>2.2749999999999999</v>
      </c>
      <c r="I332">
        <v>25.58</v>
      </c>
      <c r="J332">
        <v>8.5399999999999991</v>
      </c>
      <c r="K332">
        <v>0.124</v>
      </c>
      <c r="L332">
        <v>2.1520000000000001</v>
      </c>
      <c r="M332">
        <v>2.282</v>
      </c>
    </row>
    <row r="333" spans="1:13" x14ac:dyDescent="0.25">
      <c r="D333" t="s">
        <v>120</v>
      </c>
      <c r="E333" t="s">
        <v>121</v>
      </c>
      <c r="F333" t="s">
        <v>122</v>
      </c>
      <c r="G333" t="s">
        <v>122</v>
      </c>
      <c r="H333" t="s">
        <v>122</v>
      </c>
      <c r="I333" t="s">
        <v>122</v>
      </c>
      <c r="J333" t="s">
        <v>122</v>
      </c>
      <c r="K333" t="s">
        <v>122</v>
      </c>
    </row>
    <row r="336" spans="1:13" x14ac:dyDescent="0.25">
      <c r="D336" t="s">
        <v>91</v>
      </c>
      <c r="E336" t="s">
        <v>92</v>
      </c>
    </row>
    <row r="338" spans="2:13" x14ac:dyDescent="0.25">
      <c r="C338" t="s">
        <v>79</v>
      </c>
      <c r="D338" t="s">
        <v>115</v>
      </c>
      <c r="F338">
        <v>0</v>
      </c>
      <c r="G338">
        <v>0</v>
      </c>
      <c r="H338">
        <v>1.115</v>
      </c>
      <c r="I338">
        <v>7.0940000000000003</v>
      </c>
      <c r="J338">
        <v>0.79600000000000004</v>
      </c>
      <c r="K338">
        <v>0.05</v>
      </c>
      <c r="L338">
        <v>1.0649999999999999</v>
      </c>
      <c r="M338">
        <v>1.115</v>
      </c>
    </row>
    <row r="339" spans="2:13" x14ac:dyDescent="0.25">
      <c r="D339" t="s">
        <v>116</v>
      </c>
      <c r="F339">
        <v>0</v>
      </c>
      <c r="G339">
        <v>0</v>
      </c>
      <c r="H339">
        <v>1.929</v>
      </c>
      <c r="I339">
        <v>9.8379999999999992</v>
      </c>
      <c r="J339">
        <v>1.5349999999999999</v>
      </c>
      <c r="K339">
        <v>6.9000000000000006E-2</v>
      </c>
      <c r="L339">
        <v>1.86</v>
      </c>
      <c r="M339">
        <v>1.9730000000000001</v>
      </c>
    </row>
    <row r="340" spans="2:13" x14ac:dyDescent="0.25">
      <c r="D340" t="s">
        <v>117</v>
      </c>
      <c r="F340">
        <v>0</v>
      </c>
      <c r="G340">
        <v>0</v>
      </c>
      <c r="H340">
        <v>1.27</v>
      </c>
      <c r="I340">
        <v>6.7569999999999997</v>
      </c>
      <c r="J340">
        <v>1.018</v>
      </c>
      <c r="K340">
        <v>4.8000000000000001E-2</v>
      </c>
      <c r="L340">
        <v>1.2230000000000001</v>
      </c>
      <c r="M340">
        <v>1.2929999999999999</v>
      </c>
    </row>
    <row r="341" spans="2:13" x14ac:dyDescent="0.25">
      <c r="D341" t="s">
        <v>118</v>
      </c>
      <c r="F341">
        <v>0</v>
      </c>
      <c r="G341">
        <v>0</v>
      </c>
      <c r="H341">
        <v>2.145</v>
      </c>
      <c r="I341">
        <v>7.891</v>
      </c>
      <c r="J341">
        <v>2.1120000000000001</v>
      </c>
      <c r="K341">
        <v>0.14799999999999999</v>
      </c>
      <c r="L341">
        <v>1.9970000000000001</v>
      </c>
      <c r="M341">
        <v>2.1669999999999998</v>
      </c>
    </row>
    <row r="342" spans="2:13" x14ac:dyDescent="0.25">
      <c r="D342" t="s">
        <v>119</v>
      </c>
      <c r="F342">
        <v>0</v>
      </c>
      <c r="G342">
        <v>0</v>
      </c>
      <c r="H342">
        <v>6.46</v>
      </c>
      <c r="I342">
        <v>31.58</v>
      </c>
      <c r="J342">
        <v>5.4610000000000003</v>
      </c>
      <c r="K342">
        <v>0.314</v>
      </c>
      <c r="L342">
        <v>6.1459999999999999</v>
      </c>
      <c r="M342">
        <v>6.5469999999999997</v>
      </c>
    </row>
    <row r="345" spans="2:13" x14ac:dyDescent="0.25">
      <c r="B345" t="s">
        <v>80</v>
      </c>
      <c r="C345" t="s">
        <v>81</v>
      </c>
      <c r="D345" t="s">
        <v>115</v>
      </c>
      <c r="F345" s="1">
        <v>1507088</v>
      </c>
      <c r="G345">
        <v>55.1</v>
      </c>
      <c r="H345">
        <v>0.21</v>
      </c>
      <c r="I345">
        <v>5.9279999999999999</v>
      </c>
      <c r="J345">
        <v>1.621</v>
      </c>
      <c r="K345">
        <v>1.2999999999999999E-2</v>
      </c>
      <c r="L345">
        <v>0.19700000000000001</v>
      </c>
      <c r="M345">
        <v>0.20399999999999999</v>
      </c>
    </row>
    <row r="346" spans="2:13" x14ac:dyDescent="0.25">
      <c r="D346" t="s">
        <v>116</v>
      </c>
      <c r="F346" s="1">
        <v>2580412</v>
      </c>
      <c r="G346">
        <v>57.7</v>
      </c>
      <c r="H346">
        <v>0.39</v>
      </c>
      <c r="I346">
        <v>12.88</v>
      </c>
      <c r="J346">
        <v>3.2480000000000002</v>
      </c>
      <c r="K346">
        <v>2.4E-2</v>
      </c>
      <c r="L346">
        <v>0.36599999999999999</v>
      </c>
      <c r="M346">
        <v>0.38</v>
      </c>
    </row>
    <row r="347" spans="2:13" x14ac:dyDescent="0.25">
      <c r="D347" t="s">
        <v>117</v>
      </c>
      <c r="F347" s="1">
        <v>1704434</v>
      </c>
      <c r="G347">
        <v>56.8</v>
      </c>
      <c r="H347">
        <v>0.24199999999999999</v>
      </c>
      <c r="I347">
        <v>8.9269999999999996</v>
      </c>
      <c r="J347">
        <v>1.7490000000000001</v>
      </c>
      <c r="K347">
        <v>1.4999999999999999E-2</v>
      </c>
      <c r="L347">
        <v>0.22700000000000001</v>
      </c>
      <c r="M347">
        <v>0.23499999999999999</v>
      </c>
    </row>
    <row r="348" spans="2:13" x14ac:dyDescent="0.25">
      <c r="D348" t="s">
        <v>118</v>
      </c>
      <c r="F348" s="1">
        <v>2127200</v>
      </c>
      <c r="G348">
        <v>57.9</v>
      </c>
      <c r="H348">
        <v>0.313</v>
      </c>
      <c r="I348">
        <v>9.5259999999999998</v>
      </c>
      <c r="J348">
        <v>2.645</v>
      </c>
      <c r="K348">
        <v>0.02</v>
      </c>
      <c r="L348">
        <v>0.29299999999999998</v>
      </c>
      <c r="M348">
        <v>0.30399999999999999</v>
      </c>
    </row>
    <row r="349" spans="2:13" x14ac:dyDescent="0.25">
      <c r="D349" t="s">
        <v>119</v>
      </c>
      <c r="F349" s="1">
        <v>7919134</v>
      </c>
      <c r="G349">
        <v>57</v>
      </c>
      <c r="H349">
        <v>1.1559999999999999</v>
      </c>
      <c r="I349">
        <v>37.261000000000003</v>
      </c>
      <c r="J349">
        <v>9.2629999999999999</v>
      </c>
      <c r="K349">
        <v>7.2999999999999995E-2</v>
      </c>
      <c r="L349">
        <v>1.083</v>
      </c>
      <c r="M349">
        <v>1.123</v>
      </c>
    </row>
    <row r="352" spans="2:13" x14ac:dyDescent="0.25">
      <c r="B352" t="s">
        <v>80</v>
      </c>
      <c r="C352" t="s">
        <v>82</v>
      </c>
      <c r="D352" t="s">
        <v>115</v>
      </c>
      <c r="F352" s="1">
        <v>1737277</v>
      </c>
      <c r="G352">
        <v>23.4</v>
      </c>
      <c r="H352">
        <v>0.34599999999999997</v>
      </c>
      <c r="I352">
        <v>5.843</v>
      </c>
      <c r="J352">
        <v>1.5680000000000001</v>
      </c>
      <c r="K352">
        <v>1.7999999999999999E-2</v>
      </c>
      <c r="L352">
        <v>0.32800000000000001</v>
      </c>
      <c r="M352">
        <v>0.34399999999999997</v>
      </c>
    </row>
    <row r="353" spans="2:13" x14ac:dyDescent="0.25">
      <c r="D353" t="s">
        <v>116</v>
      </c>
      <c r="F353" s="1">
        <v>3208048</v>
      </c>
      <c r="G353">
        <v>25.9</v>
      </c>
      <c r="H353">
        <v>0.66700000000000004</v>
      </c>
      <c r="I353">
        <v>13.209</v>
      </c>
      <c r="J353">
        <v>3.3090000000000002</v>
      </c>
      <c r="K353">
        <v>3.4000000000000002E-2</v>
      </c>
      <c r="L353">
        <v>0.63300000000000001</v>
      </c>
      <c r="M353">
        <v>0.66400000000000003</v>
      </c>
    </row>
    <row r="354" spans="2:13" x14ac:dyDescent="0.25">
      <c r="D354" t="s">
        <v>117</v>
      </c>
      <c r="F354" s="1">
        <v>1916577</v>
      </c>
      <c r="G354">
        <v>22.1</v>
      </c>
      <c r="H354">
        <v>0.39200000000000002</v>
      </c>
      <c r="I354">
        <v>8.4489999999999998</v>
      </c>
      <c r="J354">
        <v>1.7230000000000001</v>
      </c>
      <c r="K354">
        <v>1.9E-2</v>
      </c>
      <c r="L354">
        <v>0.374</v>
      </c>
      <c r="M354">
        <v>0.39100000000000001</v>
      </c>
    </row>
    <row r="355" spans="2:13" x14ac:dyDescent="0.25">
      <c r="D355" t="s">
        <v>118</v>
      </c>
      <c r="F355" s="1">
        <v>2473866</v>
      </c>
      <c r="G355">
        <v>25.9</v>
      </c>
      <c r="H355">
        <v>0.42199999999999999</v>
      </c>
      <c r="I355">
        <v>8.9280000000000008</v>
      </c>
      <c r="J355">
        <v>1.786</v>
      </c>
      <c r="K355">
        <v>0.02</v>
      </c>
      <c r="L355">
        <v>0.40300000000000002</v>
      </c>
      <c r="M355">
        <v>0.42</v>
      </c>
    </row>
    <row r="356" spans="2:13" x14ac:dyDescent="0.25">
      <c r="D356" t="s">
        <v>119</v>
      </c>
      <c r="F356" s="1">
        <v>9335768</v>
      </c>
      <c r="G356">
        <v>24.6</v>
      </c>
      <c r="H356">
        <v>1.8280000000000001</v>
      </c>
      <c r="I356">
        <v>36.427999999999997</v>
      </c>
      <c r="J356">
        <v>8.3849999999999998</v>
      </c>
      <c r="K356">
        <v>9.0999999999999998E-2</v>
      </c>
      <c r="L356">
        <v>1.7370000000000001</v>
      </c>
      <c r="M356">
        <v>1.82</v>
      </c>
    </row>
    <row r="359" spans="2:13" x14ac:dyDescent="0.25">
      <c r="B359" t="s">
        <v>83</v>
      </c>
      <c r="C359" t="s">
        <v>81</v>
      </c>
      <c r="D359" t="s">
        <v>115</v>
      </c>
      <c r="F359" s="1">
        <v>230600</v>
      </c>
      <c r="G359">
        <v>46.1</v>
      </c>
      <c r="H359">
        <v>4.4999999999999998E-2</v>
      </c>
      <c r="I359">
        <v>1.67</v>
      </c>
      <c r="J359">
        <v>0.30399999999999999</v>
      </c>
      <c r="K359">
        <v>4.0000000000000001E-3</v>
      </c>
      <c r="L359">
        <v>4.1000000000000002E-2</v>
      </c>
      <c r="M359">
        <v>4.2999999999999997E-2</v>
      </c>
    </row>
    <row r="360" spans="2:13" x14ac:dyDescent="0.25">
      <c r="D360" t="s">
        <v>116</v>
      </c>
      <c r="F360" s="1">
        <v>357404</v>
      </c>
      <c r="G360">
        <v>47.2</v>
      </c>
      <c r="H360">
        <v>7.6999999999999999E-2</v>
      </c>
      <c r="I360">
        <v>3.2149999999999999</v>
      </c>
      <c r="J360">
        <v>0.58199999999999996</v>
      </c>
      <c r="K360">
        <v>6.0000000000000001E-3</v>
      </c>
      <c r="L360">
        <v>7.0999999999999994E-2</v>
      </c>
      <c r="M360">
        <v>7.3999999999999996E-2</v>
      </c>
    </row>
    <row r="361" spans="2:13" x14ac:dyDescent="0.25">
      <c r="D361" t="s">
        <v>117</v>
      </c>
      <c r="F361" s="1">
        <v>210454</v>
      </c>
      <c r="G361">
        <v>44</v>
      </c>
      <c r="H361">
        <v>0.04</v>
      </c>
      <c r="I361">
        <v>1.94</v>
      </c>
      <c r="J361">
        <v>0.26800000000000002</v>
      </c>
      <c r="K361">
        <v>3.0000000000000001E-3</v>
      </c>
      <c r="L361">
        <v>3.7999999999999999E-2</v>
      </c>
      <c r="M361">
        <v>3.9E-2</v>
      </c>
    </row>
    <row r="362" spans="2:13" x14ac:dyDescent="0.25">
      <c r="D362" t="s">
        <v>118</v>
      </c>
      <c r="F362" s="1">
        <v>305717</v>
      </c>
      <c r="G362">
        <v>46.8</v>
      </c>
      <c r="H362">
        <v>5.5E-2</v>
      </c>
      <c r="I362">
        <v>2.46</v>
      </c>
      <c r="J362">
        <v>0.35599999999999998</v>
      </c>
      <c r="K362">
        <v>4.0000000000000001E-3</v>
      </c>
      <c r="L362">
        <v>5.0999999999999997E-2</v>
      </c>
      <c r="M362">
        <v>5.2999999999999999E-2</v>
      </c>
    </row>
    <row r="363" spans="2:13" x14ac:dyDescent="0.25">
      <c r="D363" t="s">
        <v>119</v>
      </c>
      <c r="F363" s="1">
        <v>1104175</v>
      </c>
      <c r="G363">
        <v>46.2</v>
      </c>
      <c r="H363">
        <v>0.217</v>
      </c>
      <c r="I363">
        <v>9.2850000000000001</v>
      </c>
      <c r="J363">
        <v>1.5089999999999999</v>
      </c>
      <c r="K363">
        <v>1.6E-2</v>
      </c>
      <c r="L363">
        <v>0.20100000000000001</v>
      </c>
      <c r="M363">
        <v>0.20799999999999999</v>
      </c>
    </row>
    <row r="366" spans="2:13" x14ac:dyDescent="0.25">
      <c r="B366" t="s">
        <v>83</v>
      </c>
      <c r="C366" t="s">
        <v>82</v>
      </c>
      <c r="D366" t="s">
        <v>115</v>
      </c>
      <c r="F366" s="1">
        <v>551709</v>
      </c>
      <c r="G366">
        <v>19.899999999999999</v>
      </c>
      <c r="H366">
        <v>0.127</v>
      </c>
      <c r="I366">
        <v>1.9750000000000001</v>
      </c>
      <c r="J366">
        <v>0.59899999999999998</v>
      </c>
      <c r="K366">
        <v>6.0000000000000001E-3</v>
      </c>
      <c r="L366">
        <v>0.121</v>
      </c>
      <c r="M366">
        <v>0.128</v>
      </c>
    </row>
    <row r="367" spans="2:13" x14ac:dyDescent="0.25">
      <c r="D367" t="s">
        <v>116</v>
      </c>
      <c r="F367" s="1">
        <v>1042133</v>
      </c>
      <c r="G367">
        <v>21.8</v>
      </c>
      <c r="H367">
        <v>0.247</v>
      </c>
      <c r="I367">
        <v>4.5270000000000001</v>
      </c>
      <c r="J367">
        <v>1.25</v>
      </c>
      <c r="K367">
        <v>1.2E-2</v>
      </c>
      <c r="L367">
        <v>0.23499999999999999</v>
      </c>
      <c r="M367">
        <v>0.248</v>
      </c>
    </row>
    <row r="368" spans="2:13" x14ac:dyDescent="0.25">
      <c r="D368" t="s">
        <v>117</v>
      </c>
      <c r="F368" s="1">
        <v>615276</v>
      </c>
      <c r="G368">
        <v>18.2</v>
      </c>
      <c r="H368">
        <v>0.14599999999999999</v>
      </c>
      <c r="I368">
        <v>2.8940000000000001</v>
      </c>
      <c r="J368">
        <v>0.64900000000000002</v>
      </c>
      <c r="K368">
        <v>7.0000000000000001E-3</v>
      </c>
      <c r="L368">
        <v>0.14000000000000001</v>
      </c>
      <c r="M368">
        <v>0.14699999999999999</v>
      </c>
    </row>
    <row r="369" spans="1:13" x14ac:dyDescent="0.25">
      <c r="D369" t="s">
        <v>118</v>
      </c>
      <c r="F369" s="1">
        <v>828517</v>
      </c>
      <c r="G369">
        <v>22.5</v>
      </c>
      <c r="H369">
        <v>0.157</v>
      </c>
      <c r="I369">
        <v>3.125</v>
      </c>
      <c r="J369">
        <v>0.68799999999999994</v>
      </c>
      <c r="K369">
        <v>7.0000000000000001E-3</v>
      </c>
      <c r="L369">
        <v>0.15</v>
      </c>
      <c r="M369">
        <v>0.157</v>
      </c>
    </row>
    <row r="370" spans="1:13" x14ac:dyDescent="0.25">
      <c r="D370" t="s">
        <v>119</v>
      </c>
      <c r="F370" s="1">
        <v>3037635</v>
      </c>
      <c r="G370">
        <v>20.8</v>
      </c>
      <c r="H370">
        <v>0.67700000000000005</v>
      </c>
      <c r="I370">
        <v>12.521000000000001</v>
      </c>
      <c r="J370">
        <v>3.1850000000000001</v>
      </c>
      <c r="K370">
        <v>3.2000000000000001E-2</v>
      </c>
      <c r="L370">
        <v>0.64500000000000002</v>
      </c>
      <c r="M370">
        <v>0.68</v>
      </c>
    </row>
    <row r="371" spans="1:13" x14ac:dyDescent="0.25">
      <c r="D371" t="s">
        <v>120</v>
      </c>
      <c r="E371" t="s">
        <v>121</v>
      </c>
      <c r="F371" t="s">
        <v>122</v>
      </c>
      <c r="G371" t="s">
        <v>122</v>
      </c>
      <c r="H371" t="s">
        <v>122</v>
      </c>
      <c r="I371" t="s">
        <v>122</v>
      </c>
      <c r="J371" t="s">
        <v>122</v>
      </c>
      <c r="K371" t="s">
        <v>122</v>
      </c>
    </row>
    <row r="373" spans="1:13" x14ac:dyDescent="0.25">
      <c r="A373" t="s">
        <v>65</v>
      </c>
      <c r="B373" t="s">
        <v>3</v>
      </c>
      <c r="C373" t="s">
        <v>39</v>
      </c>
      <c r="D373" t="s">
        <v>115</v>
      </c>
      <c r="F373" s="1">
        <v>4026673</v>
      </c>
      <c r="G373">
        <v>30</v>
      </c>
      <c r="H373">
        <v>1.8440000000000001</v>
      </c>
      <c r="I373">
        <v>22.51</v>
      </c>
      <c r="J373">
        <v>4.8869999999999996</v>
      </c>
      <c r="K373">
        <v>9.1999999999999998E-2</v>
      </c>
      <c r="L373">
        <v>1.752</v>
      </c>
      <c r="M373">
        <v>1.8340000000000001</v>
      </c>
    </row>
    <row r="374" spans="1:13" x14ac:dyDescent="0.25">
      <c r="D374" t="s">
        <v>116</v>
      </c>
      <c r="F374" s="1">
        <v>7187997</v>
      </c>
      <c r="G374">
        <v>32.1</v>
      </c>
      <c r="H374">
        <v>3.31</v>
      </c>
      <c r="I374">
        <v>43.667999999999999</v>
      </c>
      <c r="J374">
        <v>9.923</v>
      </c>
      <c r="K374">
        <v>0.14399999999999999</v>
      </c>
      <c r="L374">
        <v>3.165</v>
      </c>
      <c r="M374">
        <v>3.34</v>
      </c>
    </row>
    <row r="375" spans="1:13" x14ac:dyDescent="0.25">
      <c r="D375" t="s">
        <v>117</v>
      </c>
      <c r="F375" s="1">
        <v>4446742</v>
      </c>
      <c r="G375">
        <v>28.6</v>
      </c>
      <c r="H375">
        <v>2.0920000000000001</v>
      </c>
      <c r="I375">
        <v>28.966999999999999</v>
      </c>
      <c r="J375">
        <v>5.407</v>
      </c>
      <c r="K375">
        <v>9.0999999999999998E-2</v>
      </c>
      <c r="L375">
        <v>2.0009999999999999</v>
      </c>
      <c r="M375">
        <v>2.105</v>
      </c>
    </row>
    <row r="376" spans="1:13" x14ac:dyDescent="0.25">
      <c r="D376" t="s">
        <v>118</v>
      </c>
      <c r="F376" s="1">
        <v>5735300</v>
      </c>
      <c r="G376">
        <v>32.700000000000003</v>
      </c>
      <c r="H376">
        <v>3.0920000000000001</v>
      </c>
      <c r="I376">
        <v>31.928999999999998</v>
      </c>
      <c r="J376">
        <v>7.5869999999999997</v>
      </c>
      <c r="K376">
        <v>0.19900000000000001</v>
      </c>
      <c r="L376">
        <v>2.8940000000000001</v>
      </c>
      <c r="M376">
        <v>3.1</v>
      </c>
    </row>
    <row r="377" spans="1:13" x14ac:dyDescent="0.25">
      <c r="D377" t="s">
        <v>119</v>
      </c>
      <c r="F377" s="1">
        <v>21396711</v>
      </c>
      <c r="G377">
        <v>31.1</v>
      </c>
      <c r="H377">
        <v>10.337999999999999</v>
      </c>
      <c r="I377">
        <v>127.074</v>
      </c>
      <c r="J377">
        <v>27.803999999999998</v>
      </c>
      <c r="K377">
        <v>0.52600000000000002</v>
      </c>
      <c r="L377">
        <v>9.8119999999999994</v>
      </c>
      <c r="M377">
        <v>10.379</v>
      </c>
    </row>
    <row r="378" spans="1:13" x14ac:dyDescent="0.25">
      <c r="D378" t="s">
        <v>120</v>
      </c>
      <c r="E378" t="s">
        <v>121</v>
      </c>
      <c r="F378" t="s">
        <v>122</v>
      </c>
      <c r="G378" t="s">
        <v>122</v>
      </c>
      <c r="H378" t="s">
        <v>122</v>
      </c>
      <c r="I378" t="s">
        <v>122</v>
      </c>
      <c r="J378" t="s">
        <v>122</v>
      </c>
      <c r="K378" t="s">
        <v>122</v>
      </c>
    </row>
    <row r="381" spans="1:13" x14ac:dyDescent="0.25">
      <c r="D381" t="s">
        <v>93</v>
      </c>
      <c r="E381" t="s">
        <v>94</v>
      </c>
    </row>
    <row r="383" spans="1:13" x14ac:dyDescent="0.25">
      <c r="C383" t="s">
        <v>79</v>
      </c>
      <c r="D383" t="s">
        <v>115</v>
      </c>
      <c r="F383">
        <v>0</v>
      </c>
      <c r="G383">
        <v>0</v>
      </c>
      <c r="H383">
        <v>1.014</v>
      </c>
      <c r="I383">
        <v>6.492</v>
      </c>
      <c r="J383">
        <v>0.70699999999999996</v>
      </c>
      <c r="K383">
        <v>4.3999999999999997E-2</v>
      </c>
      <c r="L383">
        <v>0.96899999999999997</v>
      </c>
      <c r="M383">
        <v>1.0129999999999999</v>
      </c>
    </row>
    <row r="384" spans="1:13" x14ac:dyDescent="0.25">
      <c r="D384" t="s">
        <v>116</v>
      </c>
      <c r="F384">
        <v>0</v>
      </c>
      <c r="G384">
        <v>0</v>
      </c>
      <c r="H384">
        <v>1.7290000000000001</v>
      </c>
      <c r="I384">
        <v>8.9350000000000005</v>
      </c>
      <c r="J384">
        <v>1.365</v>
      </c>
      <c r="K384">
        <v>0.06</v>
      </c>
      <c r="L384">
        <v>1.669</v>
      </c>
      <c r="M384">
        <v>1.768</v>
      </c>
    </row>
    <row r="385" spans="2:13" x14ac:dyDescent="0.25">
      <c r="D385" t="s">
        <v>117</v>
      </c>
      <c r="F385">
        <v>0</v>
      </c>
      <c r="G385">
        <v>0</v>
      </c>
      <c r="H385">
        <v>1.1439999999999999</v>
      </c>
      <c r="I385">
        <v>6.2080000000000002</v>
      </c>
      <c r="J385">
        <v>0.90700000000000003</v>
      </c>
      <c r="K385">
        <v>4.2000000000000003E-2</v>
      </c>
      <c r="L385">
        <v>1.1020000000000001</v>
      </c>
      <c r="M385">
        <v>1.1639999999999999</v>
      </c>
    </row>
    <row r="386" spans="2:13" x14ac:dyDescent="0.25">
      <c r="D386" t="s">
        <v>118</v>
      </c>
      <c r="F386">
        <v>0</v>
      </c>
      <c r="G386">
        <v>0</v>
      </c>
      <c r="H386">
        <v>1.885</v>
      </c>
      <c r="I386">
        <v>7.0579999999999998</v>
      </c>
      <c r="J386">
        <v>1.7629999999999999</v>
      </c>
      <c r="K386">
        <v>0.12</v>
      </c>
      <c r="L386">
        <v>1.7649999999999999</v>
      </c>
      <c r="M386">
        <v>1.911</v>
      </c>
    </row>
    <row r="387" spans="2:13" x14ac:dyDescent="0.25">
      <c r="D387" t="s">
        <v>119</v>
      </c>
      <c r="F387">
        <v>0</v>
      </c>
      <c r="G387">
        <v>0</v>
      </c>
      <c r="H387">
        <v>5.7720000000000002</v>
      </c>
      <c r="I387">
        <v>28.692</v>
      </c>
      <c r="J387">
        <v>4.742</v>
      </c>
      <c r="K387">
        <v>0.26700000000000002</v>
      </c>
      <c r="L387">
        <v>5.5039999999999996</v>
      </c>
      <c r="M387">
        <v>5.8559999999999999</v>
      </c>
    </row>
    <row r="390" spans="2:13" x14ac:dyDescent="0.25">
      <c r="B390" t="s">
        <v>80</v>
      </c>
      <c r="C390" t="s">
        <v>81</v>
      </c>
      <c r="D390" t="s">
        <v>115</v>
      </c>
      <c r="F390" s="1">
        <v>1319907</v>
      </c>
      <c r="G390">
        <v>56.9</v>
      </c>
      <c r="H390">
        <v>0.16200000000000001</v>
      </c>
      <c r="I390">
        <v>4.883</v>
      </c>
      <c r="J390">
        <v>0.879</v>
      </c>
      <c r="K390">
        <v>8.9999999999999993E-3</v>
      </c>
      <c r="L390">
        <v>0.152</v>
      </c>
      <c r="M390">
        <v>0.156</v>
      </c>
    </row>
    <row r="391" spans="2:13" x14ac:dyDescent="0.25">
      <c r="D391" t="s">
        <v>116</v>
      </c>
      <c r="F391" s="1">
        <v>2055653</v>
      </c>
      <c r="G391">
        <v>58.1</v>
      </c>
      <c r="H391">
        <v>0.27100000000000002</v>
      </c>
      <c r="I391">
        <v>9.5350000000000001</v>
      </c>
      <c r="J391">
        <v>1.6559999999999999</v>
      </c>
      <c r="K391">
        <v>1.6E-2</v>
      </c>
      <c r="L391">
        <v>0.255</v>
      </c>
      <c r="M391">
        <v>0.26200000000000001</v>
      </c>
    </row>
    <row r="392" spans="2:13" x14ac:dyDescent="0.25">
      <c r="D392" t="s">
        <v>117</v>
      </c>
      <c r="F392" s="1">
        <v>1495893</v>
      </c>
      <c r="G392">
        <v>57.1</v>
      </c>
      <c r="H392">
        <v>0.192</v>
      </c>
      <c r="I392">
        <v>7.375</v>
      </c>
      <c r="J392">
        <v>1.0309999999999999</v>
      </c>
      <c r="K392">
        <v>1.0999999999999999E-2</v>
      </c>
      <c r="L392">
        <v>0.18099999999999999</v>
      </c>
      <c r="M392">
        <v>0.185</v>
      </c>
    </row>
    <row r="393" spans="2:13" x14ac:dyDescent="0.25">
      <c r="D393" t="s">
        <v>118</v>
      </c>
      <c r="F393" s="1">
        <v>1612570</v>
      </c>
      <c r="G393">
        <v>58.1</v>
      </c>
      <c r="H393">
        <v>0.19800000000000001</v>
      </c>
      <c r="I393">
        <v>6.8109999999999999</v>
      </c>
      <c r="J393">
        <v>1.0780000000000001</v>
      </c>
      <c r="K393">
        <v>1.2E-2</v>
      </c>
      <c r="L393">
        <v>0.187</v>
      </c>
      <c r="M393">
        <v>0.191</v>
      </c>
    </row>
    <row r="394" spans="2:13" x14ac:dyDescent="0.25">
      <c r="D394" t="s">
        <v>119</v>
      </c>
      <c r="F394" s="1">
        <v>6484023</v>
      </c>
      <c r="G394">
        <v>57.7</v>
      </c>
      <c r="H394">
        <v>0.82299999999999995</v>
      </c>
      <c r="I394">
        <v>28.605</v>
      </c>
      <c r="J394">
        <v>4.6440000000000001</v>
      </c>
      <c r="K394">
        <v>4.8000000000000001E-2</v>
      </c>
      <c r="L394">
        <v>0.77500000000000002</v>
      </c>
      <c r="M394">
        <v>0.79400000000000004</v>
      </c>
    </row>
    <row r="397" spans="2:13" x14ac:dyDescent="0.25">
      <c r="B397" t="s">
        <v>80</v>
      </c>
      <c r="C397" t="s">
        <v>82</v>
      </c>
      <c r="D397" t="s">
        <v>115</v>
      </c>
      <c r="F397" s="1">
        <v>1832291</v>
      </c>
      <c r="G397">
        <v>24.6</v>
      </c>
      <c r="H397">
        <v>0.34300000000000003</v>
      </c>
      <c r="I397">
        <v>6.141</v>
      </c>
      <c r="J397">
        <v>1.3169999999999999</v>
      </c>
      <c r="K397">
        <v>1.7000000000000001E-2</v>
      </c>
      <c r="L397">
        <v>0.32600000000000001</v>
      </c>
      <c r="M397">
        <v>0.33800000000000002</v>
      </c>
    </row>
    <row r="398" spans="2:13" x14ac:dyDescent="0.25">
      <c r="D398" t="s">
        <v>116</v>
      </c>
      <c r="F398" s="1">
        <v>3594884</v>
      </c>
      <c r="G398">
        <v>25.1</v>
      </c>
      <c r="H398">
        <v>0.70399999999999996</v>
      </c>
      <c r="I398">
        <v>14.881</v>
      </c>
      <c r="J398">
        <v>2.9039999999999999</v>
      </c>
      <c r="K398">
        <v>3.4000000000000002E-2</v>
      </c>
      <c r="L398">
        <v>0.67</v>
      </c>
      <c r="M398">
        <v>0.69699999999999995</v>
      </c>
    </row>
    <row r="399" spans="2:13" x14ac:dyDescent="0.25">
      <c r="D399" t="s">
        <v>117</v>
      </c>
      <c r="F399" s="1">
        <v>2170511</v>
      </c>
      <c r="G399">
        <v>22.5</v>
      </c>
      <c r="H399">
        <v>0.42499999999999999</v>
      </c>
      <c r="I399">
        <v>9.657</v>
      </c>
      <c r="J399">
        <v>1.55</v>
      </c>
      <c r="K399">
        <v>1.9E-2</v>
      </c>
      <c r="L399">
        <v>0.40500000000000003</v>
      </c>
      <c r="M399">
        <v>0.42</v>
      </c>
    </row>
    <row r="400" spans="2:13" x14ac:dyDescent="0.25">
      <c r="D400" t="s">
        <v>118</v>
      </c>
      <c r="F400" s="1">
        <v>2430230</v>
      </c>
      <c r="G400">
        <v>25.9</v>
      </c>
      <c r="H400">
        <v>0.42899999999999999</v>
      </c>
      <c r="I400">
        <v>8.9659999999999993</v>
      </c>
      <c r="J400">
        <v>1.575</v>
      </c>
      <c r="K400">
        <v>1.9E-2</v>
      </c>
      <c r="L400">
        <v>0.41</v>
      </c>
      <c r="M400">
        <v>0.42399999999999999</v>
      </c>
    </row>
    <row r="401" spans="2:13" x14ac:dyDescent="0.25">
      <c r="D401" t="s">
        <v>119</v>
      </c>
      <c r="F401" s="1">
        <v>10027916</v>
      </c>
      <c r="G401">
        <v>24.6</v>
      </c>
      <c r="H401">
        <v>1.901</v>
      </c>
      <c r="I401">
        <v>39.646000000000001</v>
      </c>
      <c r="J401">
        <v>7.3470000000000004</v>
      </c>
      <c r="K401">
        <v>0.09</v>
      </c>
      <c r="L401">
        <v>1.8109999999999999</v>
      </c>
      <c r="M401">
        <v>1.88</v>
      </c>
    </row>
    <row r="404" spans="2:13" x14ac:dyDescent="0.25">
      <c r="B404" t="s">
        <v>83</v>
      </c>
      <c r="C404" t="s">
        <v>81</v>
      </c>
      <c r="D404" t="s">
        <v>115</v>
      </c>
      <c r="F404">
        <v>368</v>
      </c>
      <c r="G404">
        <v>28.3</v>
      </c>
      <c r="H404">
        <v>0</v>
      </c>
      <c r="I404">
        <v>0</v>
      </c>
      <c r="J404">
        <v>0</v>
      </c>
      <c r="K404">
        <v>0</v>
      </c>
      <c r="L404">
        <v>0</v>
      </c>
      <c r="M404">
        <v>0</v>
      </c>
    </row>
    <row r="405" spans="2:13" x14ac:dyDescent="0.25">
      <c r="D405" t="s">
        <v>116</v>
      </c>
      <c r="F405">
        <v>465</v>
      </c>
      <c r="G405">
        <v>25.9</v>
      </c>
      <c r="H405">
        <v>0</v>
      </c>
      <c r="I405">
        <v>0</v>
      </c>
      <c r="J405">
        <v>0</v>
      </c>
      <c r="K405">
        <v>0</v>
      </c>
      <c r="L405">
        <v>0</v>
      </c>
      <c r="M405">
        <v>0</v>
      </c>
    </row>
    <row r="406" spans="2:13" x14ac:dyDescent="0.25">
      <c r="D406" t="s">
        <v>117</v>
      </c>
      <c r="F406">
        <v>341</v>
      </c>
      <c r="G406">
        <v>24.8</v>
      </c>
      <c r="H406">
        <v>0</v>
      </c>
      <c r="I406">
        <v>0</v>
      </c>
      <c r="J406">
        <v>0</v>
      </c>
      <c r="K406">
        <v>0</v>
      </c>
      <c r="L406">
        <v>0</v>
      </c>
      <c r="M406">
        <v>0</v>
      </c>
    </row>
    <row r="407" spans="2:13" x14ac:dyDescent="0.25">
      <c r="D407" t="s">
        <v>118</v>
      </c>
      <c r="F407">
        <v>383</v>
      </c>
      <c r="G407">
        <v>26.3</v>
      </c>
      <c r="H407">
        <v>0</v>
      </c>
      <c r="I407">
        <v>0</v>
      </c>
      <c r="J407">
        <v>0</v>
      </c>
      <c r="K407">
        <v>0</v>
      </c>
      <c r="L407">
        <v>0</v>
      </c>
      <c r="M407">
        <v>0</v>
      </c>
    </row>
    <row r="408" spans="2:13" x14ac:dyDescent="0.25">
      <c r="D408" t="s">
        <v>119</v>
      </c>
      <c r="F408" s="1">
        <v>1556</v>
      </c>
      <c r="G408">
        <v>26.2</v>
      </c>
      <c r="H408">
        <v>0</v>
      </c>
      <c r="I408">
        <v>0</v>
      </c>
      <c r="J408">
        <v>0</v>
      </c>
      <c r="K408">
        <v>0</v>
      </c>
      <c r="L408">
        <v>0</v>
      </c>
      <c r="M408">
        <v>0</v>
      </c>
    </row>
    <row r="411" spans="2:13" x14ac:dyDescent="0.25">
      <c r="B411" t="s">
        <v>83</v>
      </c>
      <c r="C411" t="s">
        <v>82</v>
      </c>
      <c r="D411" t="s">
        <v>115</v>
      </c>
      <c r="F411" s="1">
        <v>190341</v>
      </c>
      <c r="G411">
        <v>19.2</v>
      </c>
      <c r="H411">
        <v>4.2999999999999997E-2</v>
      </c>
      <c r="I411">
        <v>0.71799999999999997</v>
      </c>
      <c r="J411">
        <v>0.13900000000000001</v>
      </c>
      <c r="K411">
        <v>2E-3</v>
      </c>
      <c r="L411">
        <v>4.1000000000000002E-2</v>
      </c>
      <c r="M411">
        <v>4.2000000000000003E-2</v>
      </c>
    </row>
    <row r="412" spans="2:13" x14ac:dyDescent="0.25">
      <c r="D412" t="s">
        <v>116</v>
      </c>
      <c r="F412" s="1">
        <v>370289</v>
      </c>
      <c r="G412">
        <v>20.3</v>
      </c>
      <c r="H412">
        <v>8.4000000000000005E-2</v>
      </c>
      <c r="I412">
        <v>1.698</v>
      </c>
      <c r="J412">
        <v>0.30499999999999999</v>
      </c>
      <c r="K412">
        <v>4.0000000000000001E-3</v>
      </c>
      <c r="L412">
        <v>0.08</v>
      </c>
      <c r="M412">
        <v>8.4000000000000005E-2</v>
      </c>
    </row>
    <row r="413" spans="2:13" x14ac:dyDescent="0.25">
      <c r="D413" t="s">
        <v>117</v>
      </c>
      <c r="F413" s="1">
        <v>224219</v>
      </c>
      <c r="G413">
        <v>18</v>
      </c>
      <c r="H413">
        <v>5.1999999999999998E-2</v>
      </c>
      <c r="I413">
        <v>1.1200000000000001</v>
      </c>
      <c r="J413">
        <v>0.16600000000000001</v>
      </c>
      <c r="K413">
        <v>2E-3</v>
      </c>
      <c r="L413">
        <v>0.05</v>
      </c>
      <c r="M413">
        <v>5.1999999999999998E-2</v>
      </c>
    </row>
    <row r="414" spans="2:13" x14ac:dyDescent="0.25">
      <c r="D414" t="s">
        <v>118</v>
      </c>
      <c r="F414" s="1">
        <v>255464</v>
      </c>
      <c r="G414">
        <v>21.9</v>
      </c>
      <c r="H414">
        <v>0.05</v>
      </c>
      <c r="I414">
        <v>1.0229999999999999</v>
      </c>
      <c r="J414">
        <v>0.16600000000000001</v>
      </c>
      <c r="K414">
        <v>2E-3</v>
      </c>
      <c r="L414">
        <v>4.8000000000000001E-2</v>
      </c>
      <c r="M414">
        <v>0.05</v>
      </c>
    </row>
    <row r="415" spans="2:13" x14ac:dyDescent="0.25">
      <c r="D415" t="s">
        <v>119</v>
      </c>
      <c r="F415" s="1">
        <v>1040313</v>
      </c>
      <c r="G415">
        <v>19.899999999999999</v>
      </c>
      <c r="H415">
        <v>0.22900000000000001</v>
      </c>
      <c r="I415">
        <v>4.5590000000000002</v>
      </c>
      <c r="J415">
        <v>0.77600000000000002</v>
      </c>
      <c r="K415">
        <v>0.01</v>
      </c>
      <c r="L415">
        <v>0.219</v>
      </c>
      <c r="M415">
        <v>0.22800000000000001</v>
      </c>
    </row>
    <row r="416" spans="2:13" x14ac:dyDescent="0.25">
      <c r="D416" t="s">
        <v>120</v>
      </c>
      <c r="E416" t="s">
        <v>121</v>
      </c>
      <c r="F416" t="s">
        <v>122</v>
      </c>
      <c r="G416" t="s">
        <v>122</v>
      </c>
      <c r="H416" t="s">
        <v>122</v>
      </c>
      <c r="I416" t="s">
        <v>122</v>
      </c>
      <c r="J416" t="s">
        <v>122</v>
      </c>
      <c r="K416" t="s">
        <v>122</v>
      </c>
    </row>
    <row r="418" spans="1:13" x14ac:dyDescent="0.25">
      <c r="A418" t="s">
        <v>65</v>
      </c>
      <c r="B418" t="s">
        <v>3</v>
      </c>
      <c r="C418" t="s">
        <v>39</v>
      </c>
      <c r="D418" t="s">
        <v>115</v>
      </c>
      <c r="F418" s="1">
        <v>3342907</v>
      </c>
      <c r="G418">
        <v>31</v>
      </c>
      <c r="H418">
        <v>1.56</v>
      </c>
      <c r="I418">
        <v>18.234999999999999</v>
      </c>
      <c r="J418">
        <v>3.0419999999999998</v>
      </c>
      <c r="K418">
        <v>7.2999999999999995E-2</v>
      </c>
      <c r="L418">
        <v>1.488</v>
      </c>
      <c r="M418">
        <v>1.55</v>
      </c>
    </row>
    <row r="419" spans="1:13" x14ac:dyDescent="0.25">
      <c r="D419" t="s">
        <v>116</v>
      </c>
      <c r="F419" s="1">
        <v>6021291</v>
      </c>
      <c r="G419">
        <v>30.6</v>
      </c>
      <c r="H419">
        <v>2.7890000000000001</v>
      </c>
      <c r="I419">
        <v>35.049999999999997</v>
      </c>
      <c r="J419">
        <v>6.23</v>
      </c>
      <c r="K419">
        <v>0.114</v>
      </c>
      <c r="L419">
        <v>2.6739999999999999</v>
      </c>
      <c r="M419">
        <v>2.8109999999999999</v>
      </c>
    </row>
    <row r="420" spans="1:13" x14ac:dyDescent="0.25">
      <c r="D420" t="s">
        <v>117</v>
      </c>
      <c r="F420" s="1">
        <v>3890963</v>
      </c>
      <c r="G420">
        <v>28.8</v>
      </c>
      <c r="H420">
        <v>1.8129999999999999</v>
      </c>
      <c r="I420">
        <v>24.359000000000002</v>
      </c>
      <c r="J420">
        <v>3.6549999999999998</v>
      </c>
      <c r="K420">
        <v>7.4999999999999997E-2</v>
      </c>
      <c r="L420">
        <v>1.738</v>
      </c>
      <c r="M420">
        <v>1.821</v>
      </c>
    </row>
    <row r="421" spans="1:13" x14ac:dyDescent="0.25">
      <c r="D421" t="s">
        <v>118</v>
      </c>
      <c r="F421" s="1">
        <v>4298647</v>
      </c>
      <c r="G421">
        <v>32.299999999999997</v>
      </c>
      <c r="H421">
        <v>2.5630000000000002</v>
      </c>
      <c r="I421">
        <v>23.856999999999999</v>
      </c>
      <c r="J421">
        <v>4.5819999999999999</v>
      </c>
      <c r="K421">
        <v>0.154</v>
      </c>
      <c r="L421">
        <v>2.4089999999999998</v>
      </c>
      <c r="M421">
        <v>2.5760000000000001</v>
      </c>
    </row>
    <row r="422" spans="1:13" x14ac:dyDescent="0.25">
      <c r="D422" t="s">
        <v>119</v>
      </c>
      <c r="F422" s="1">
        <v>17553809</v>
      </c>
      <c r="G422">
        <v>30.6</v>
      </c>
      <c r="H422">
        <v>8.7249999999999996</v>
      </c>
      <c r="I422">
        <v>101.502</v>
      </c>
      <c r="J422">
        <v>17.509</v>
      </c>
      <c r="K422">
        <v>0.41599999999999998</v>
      </c>
      <c r="L422">
        <v>8.31</v>
      </c>
      <c r="M422">
        <v>8.7569999999999997</v>
      </c>
    </row>
    <row r="423" spans="1:13" x14ac:dyDescent="0.25">
      <c r="D423" t="s">
        <v>120</v>
      </c>
      <c r="E423" t="s">
        <v>121</v>
      </c>
      <c r="F423" t="s">
        <v>122</v>
      </c>
      <c r="G423" t="s">
        <v>122</v>
      </c>
      <c r="H423" t="s">
        <v>122</v>
      </c>
      <c r="I423" t="s">
        <v>122</v>
      </c>
      <c r="J423" t="s">
        <v>122</v>
      </c>
      <c r="K423" t="s">
        <v>122</v>
      </c>
    </row>
    <row r="426" spans="1:13" x14ac:dyDescent="0.25">
      <c r="D426" t="s">
        <v>95</v>
      </c>
      <c r="E426" t="s">
        <v>96</v>
      </c>
    </row>
    <row r="428" spans="1:13" x14ac:dyDescent="0.25">
      <c r="C428" t="s">
        <v>79</v>
      </c>
      <c r="D428" t="s">
        <v>115</v>
      </c>
      <c r="F428">
        <v>0</v>
      </c>
      <c r="G428">
        <v>0</v>
      </c>
      <c r="H428">
        <v>0.78</v>
      </c>
      <c r="I428">
        <v>5.0259999999999998</v>
      </c>
      <c r="J428">
        <v>0.56100000000000005</v>
      </c>
      <c r="K428">
        <v>3.5999999999999997E-2</v>
      </c>
      <c r="L428">
        <v>0.74399999999999999</v>
      </c>
      <c r="M428">
        <v>0.77900000000000003</v>
      </c>
    </row>
    <row r="429" spans="1:13" x14ac:dyDescent="0.25">
      <c r="D429" t="s">
        <v>116</v>
      </c>
      <c r="F429">
        <v>0</v>
      </c>
      <c r="G429">
        <v>0</v>
      </c>
      <c r="H429">
        <v>1.3280000000000001</v>
      </c>
      <c r="I429">
        <v>6.8730000000000002</v>
      </c>
      <c r="J429">
        <v>1.071</v>
      </c>
      <c r="K429">
        <v>4.9000000000000002E-2</v>
      </c>
      <c r="L429">
        <v>1.2789999999999999</v>
      </c>
      <c r="M429">
        <v>1.355</v>
      </c>
    </row>
    <row r="430" spans="1:13" x14ac:dyDescent="0.25">
      <c r="D430" t="s">
        <v>117</v>
      </c>
      <c r="F430">
        <v>0</v>
      </c>
      <c r="G430">
        <v>0</v>
      </c>
      <c r="H430">
        <v>0.876</v>
      </c>
      <c r="I430">
        <v>4.7649999999999997</v>
      </c>
      <c r="J430">
        <v>0.71</v>
      </c>
      <c r="K430">
        <v>3.4000000000000002E-2</v>
      </c>
      <c r="L430">
        <v>0.84099999999999997</v>
      </c>
      <c r="M430">
        <v>0.88900000000000001</v>
      </c>
    </row>
    <row r="431" spans="1:13" x14ac:dyDescent="0.25">
      <c r="D431" t="s">
        <v>118</v>
      </c>
      <c r="F431">
        <v>0</v>
      </c>
      <c r="G431">
        <v>0</v>
      </c>
      <c r="H431">
        <v>1.4690000000000001</v>
      </c>
      <c r="I431">
        <v>5.4720000000000004</v>
      </c>
      <c r="J431">
        <v>1.472</v>
      </c>
      <c r="K431">
        <v>0.104</v>
      </c>
      <c r="L431">
        <v>1.365</v>
      </c>
      <c r="M431">
        <v>1.48</v>
      </c>
    </row>
    <row r="432" spans="1:13" x14ac:dyDescent="0.25">
      <c r="D432" t="s">
        <v>119</v>
      </c>
      <c r="F432">
        <v>0</v>
      </c>
      <c r="G432">
        <v>0</v>
      </c>
      <c r="H432">
        <v>4.4530000000000003</v>
      </c>
      <c r="I432">
        <v>22.135999999999999</v>
      </c>
      <c r="J432">
        <v>3.8130000000000002</v>
      </c>
      <c r="K432">
        <v>0.224</v>
      </c>
      <c r="L432">
        <v>4.2290000000000001</v>
      </c>
      <c r="M432">
        <v>4.5030000000000001</v>
      </c>
    </row>
    <row r="435" spans="2:13" x14ac:dyDescent="0.25">
      <c r="B435" t="s">
        <v>80</v>
      </c>
      <c r="C435" t="s">
        <v>81</v>
      </c>
      <c r="D435" t="s">
        <v>115</v>
      </c>
      <c r="F435" s="1">
        <v>1217138</v>
      </c>
      <c r="G435">
        <v>56.1</v>
      </c>
      <c r="H435">
        <v>0.17199999999999999</v>
      </c>
      <c r="I435">
        <v>4.6379999999999999</v>
      </c>
      <c r="J435">
        <v>1.39</v>
      </c>
      <c r="K435">
        <v>0.01</v>
      </c>
      <c r="L435">
        <v>0.16200000000000001</v>
      </c>
      <c r="M435">
        <v>0.16900000000000001</v>
      </c>
    </row>
    <row r="436" spans="2:13" x14ac:dyDescent="0.25">
      <c r="D436" t="s">
        <v>116</v>
      </c>
      <c r="F436" s="1">
        <v>2151793</v>
      </c>
      <c r="G436">
        <v>57.2</v>
      </c>
      <c r="H436">
        <v>0.34899999999999998</v>
      </c>
      <c r="I436">
        <v>10.411</v>
      </c>
      <c r="J436">
        <v>3.2690000000000001</v>
      </c>
      <c r="K436">
        <v>0.02</v>
      </c>
      <c r="L436">
        <v>0.32900000000000001</v>
      </c>
      <c r="M436">
        <v>0.34599999999999997</v>
      </c>
    </row>
    <row r="437" spans="2:13" x14ac:dyDescent="0.25">
      <c r="D437" t="s">
        <v>117</v>
      </c>
      <c r="F437" s="1">
        <v>1485246</v>
      </c>
      <c r="G437">
        <v>54.1</v>
      </c>
      <c r="H437">
        <v>0.219</v>
      </c>
      <c r="I437">
        <v>7.6219999999999999</v>
      </c>
      <c r="J437">
        <v>1.5820000000000001</v>
      </c>
      <c r="K437">
        <v>1.2999999999999999E-2</v>
      </c>
      <c r="L437">
        <v>0.20599999999999999</v>
      </c>
      <c r="M437">
        <v>0.214</v>
      </c>
    </row>
    <row r="438" spans="2:13" x14ac:dyDescent="0.25">
      <c r="D438" t="s">
        <v>118</v>
      </c>
      <c r="F438" s="1">
        <v>1987815</v>
      </c>
      <c r="G438">
        <v>57</v>
      </c>
      <c r="H438">
        <v>0.27300000000000002</v>
      </c>
      <c r="I438">
        <v>8.4990000000000006</v>
      </c>
      <c r="J438">
        <v>2.19</v>
      </c>
      <c r="K438">
        <v>1.6E-2</v>
      </c>
      <c r="L438">
        <v>0.25700000000000001</v>
      </c>
      <c r="M438">
        <v>0.26800000000000002</v>
      </c>
    </row>
    <row r="439" spans="2:13" x14ac:dyDescent="0.25">
      <c r="D439" t="s">
        <v>119</v>
      </c>
      <c r="F439" s="1">
        <v>6841992</v>
      </c>
      <c r="G439">
        <v>56.3</v>
      </c>
      <c r="H439">
        <v>1.0129999999999999</v>
      </c>
      <c r="I439">
        <v>31.169</v>
      </c>
      <c r="J439">
        <v>8.4320000000000004</v>
      </c>
      <c r="K439">
        <v>5.8000000000000003E-2</v>
      </c>
      <c r="L439">
        <v>0.95399999999999996</v>
      </c>
      <c r="M439">
        <v>0.998</v>
      </c>
    </row>
    <row r="442" spans="2:13" x14ac:dyDescent="0.25">
      <c r="B442" t="s">
        <v>80</v>
      </c>
      <c r="C442" t="s">
        <v>82</v>
      </c>
      <c r="D442" t="s">
        <v>115</v>
      </c>
      <c r="F442" s="1">
        <v>1428657</v>
      </c>
      <c r="G442">
        <v>23</v>
      </c>
      <c r="H442">
        <v>0.26600000000000001</v>
      </c>
      <c r="I442">
        <v>4.7699999999999996</v>
      </c>
      <c r="J442">
        <v>1.0429999999999999</v>
      </c>
      <c r="K442">
        <v>1.6E-2</v>
      </c>
      <c r="L442">
        <v>0.25</v>
      </c>
      <c r="M442">
        <v>0.26100000000000001</v>
      </c>
    </row>
    <row r="443" spans="2:13" x14ac:dyDescent="0.25">
      <c r="D443" t="s">
        <v>116</v>
      </c>
      <c r="F443" s="1">
        <v>2907289</v>
      </c>
      <c r="G443">
        <v>25.3</v>
      </c>
      <c r="H443">
        <v>0.55500000000000005</v>
      </c>
      <c r="I443">
        <v>12.141999999999999</v>
      </c>
      <c r="J443">
        <v>2.3290000000000002</v>
      </c>
      <c r="K443">
        <v>2.9000000000000001E-2</v>
      </c>
      <c r="L443">
        <v>0.52500000000000002</v>
      </c>
      <c r="M443">
        <v>0.54600000000000004</v>
      </c>
    </row>
    <row r="444" spans="2:13" x14ac:dyDescent="0.25">
      <c r="D444" t="s">
        <v>117</v>
      </c>
      <c r="F444" s="1">
        <v>1750789</v>
      </c>
      <c r="G444">
        <v>23.2</v>
      </c>
      <c r="H444">
        <v>0.34300000000000003</v>
      </c>
      <c r="I444">
        <v>7.8369999999999997</v>
      </c>
      <c r="J444">
        <v>1.29</v>
      </c>
      <c r="K444">
        <v>1.7999999999999999E-2</v>
      </c>
      <c r="L444">
        <v>0.32500000000000001</v>
      </c>
      <c r="M444">
        <v>0.33700000000000002</v>
      </c>
    </row>
    <row r="445" spans="2:13" x14ac:dyDescent="0.25">
      <c r="D445" t="s">
        <v>118</v>
      </c>
      <c r="F445" s="1">
        <v>1741487</v>
      </c>
      <c r="G445">
        <v>26.4</v>
      </c>
      <c r="H445">
        <v>0.28399999999999997</v>
      </c>
      <c r="I445">
        <v>6.375</v>
      </c>
      <c r="J445">
        <v>1.0209999999999999</v>
      </c>
      <c r="K445">
        <v>1.4E-2</v>
      </c>
      <c r="L445">
        <v>0.27100000000000002</v>
      </c>
      <c r="M445">
        <v>0.28000000000000003</v>
      </c>
    </row>
    <row r="446" spans="2:13" x14ac:dyDescent="0.25">
      <c r="D446" t="s">
        <v>119</v>
      </c>
      <c r="F446" s="1">
        <v>7828222</v>
      </c>
      <c r="G446">
        <v>24.6</v>
      </c>
      <c r="H446">
        <v>1.448</v>
      </c>
      <c r="I446">
        <v>31.123999999999999</v>
      </c>
      <c r="J446">
        <v>5.6840000000000002</v>
      </c>
      <c r="K446">
        <v>7.6999999999999999E-2</v>
      </c>
      <c r="L446">
        <v>1.371</v>
      </c>
      <c r="M446">
        <v>1.423</v>
      </c>
    </row>
    <row r="449" spans="1:13" x14ac:dyDescent="0.25">
      <c r="B449" t="s">
        <v>83</v>
      </c>
      <c r="C449" t="s">
        <v>81</v>
      </c>
      <c r="D449" t="s">
        <v>115</v>
      </c>
      <c r="F449" s="1">
        <v>58282</v>
      </c>
      <c r="G449">
        <v>42.9</v>
      </c>
      <c r="H449">
        <v>1.0999999999999999E-2</v>
      </c>
      <c r="I449">
        <v>0.32400000000000001</v>
      </c>
      <c r="J449">
        <v>8.6999999999999994E-2</v>
      </c>
      <c r="K449">
        <v>1E-3</v>
      </c>
      <c r="L449">
        <v>1.0999999999999999E-2</v>
      </c>
      <c r="M449">
        <v>1.0999999999999999E-2</v>
      </c>
    </row>
    <row r="450" spans="1:13" x14ac:dyDescent="0.25">
      <c r="D450" t="s">
        <v>116</v>
      </c>
      <c r="F450" s="1">
        <v>100419</v>
      </c>
      <c r="G450">
        <v>48.1</v>
      </c>
      <c r="H450">
        <v>2.1000000000000001E-2</v>
      </c>
      <c r="I450">
        <v>0.70599999999999996</v>
      </c>
      <c r="J450">
        <v>0.185</v>
      </c>
      <c r="K450">
        <v>1E-3</v>
      </c>
      <c r="L450">
        <v>0.02</v>
      </c>
      <c r="M450">
        <v>2.1000000000000001E-2</v>
      </c>
    </row>
    <row r="451" spans="1:13" x14ac:dyDescent="0.25">
      <c r="D451" t="s">
        <v>117</v>
      </c>
      <c r="F451" s="1">
        <v>66578</v>
      </c>
      <c r="G451">
        <v>41.2</v>
      </c>
      <c r="H451">
        <v>1.2999999999999999E-2</v>
      </c>
      <c r="I451">
        <v>0.47299999999999998</v>
      </c>
      <c r="J451">
        <v>9.2999999999999999E-2</v>
      </c>
      <c r="K451">
        <v>1E-3</v>
      </c>
      <c r="L451">
        <v>1.2999999999999999E-2</v>
      </c>
      <c r="M451">
        <v>1.2999999999999999E-2</v>
      </c>
    </row>
    <row r="452" spans="1:13" x14ac:dyDescent="0.25">
      <c r="D452" t="s">
        <v>118</v>
      </c>
      <c r="F452" s="1">
        <v>90142</v>
      </c>
      <c r="G452">
        <v>47.4</v>
      </c>
      <c r="H452">
        <v>1.6E-2</v>
      </c>
      <c r="I452">
        <v>0.55800000000000005</v>
      </c>
      <c r="J452">
        <v>0.122</v>
      </c>
      <c r="K452">
        <v>1E-3</v>
      </c>
      <c r="L452">
        <v>1.4999999999999999E-2</v>
      </c>
      <c r="M452">
        <v>1.6E-2</v>
      </c>
    </row>
    <row r="453" spans="1:13" x14ac:dyDescent="0.25">
      <c r="D453" t="s">
        <v>119</v>
      </c>
      <c r="F453" s="1">
        <v>315420</v>
      </c>
      <c r="G453">
        <v>45.3</v>
      </c>
      <c r="H453">
        <v>6.2E-2</v>
      </c>
      <c r="I453">
        <v>2.06</v>
      </c>
      <c r="J453">
        <v>0.48699999999999999</v>
      </c>
      <c r="K453">
        <v>4.0000000000000001E-3</v>
      </c>
      <c r="L453">
        <v>5.8000000000000003E-2</v>
      </c>
      <c r="M453">
        <v>6.0999999999999999E-2</v>
      </c>
    </row>
    <row r="456" spans="1:13" x14ac:dyDescent="0.25">
      <c r="B456" t="s">
        <v>83</v>
      </c>
      <c r="C456" t="s">
        <v>82</v>
      </c>
      <c r="D456" t="s">
        <v>115</v>
      </c>
      <c r="F456" s="1">
        <v>62745</v>
      </c>
      <c r="G456">
        <v>18.399999999999999</v>
      </c>
      <c r="H456">
        <v>1.4E-2</v>
      </c>
      <c r="I456">
        <v>0.23300000000000001</v>
      </c>
      <c r="J456">
        <v>4.7E-2</v>
      </c>
      <c r="K456">
        <v>1E-3</v>
      </c>
      <c r="L456">
        <v>1.2999999999999999E-2</v>
      </c>
      <c r="M456">
        <v>1.2999999999999999E-2</v>
      </c>
    </row>
    <row r="457" spans="1:13" x14ac:dyDescent="0.25">
      <c r="D457" t="s">
        <v>116</v>
      </c>
      <c r="F457" s="1">
        <v>133589</v>
      </c>
      <c r="G457">
        <v>17.100000000000001</v>
      </c>
      <c r="H457">
        <v>3.1E-2</v>
      </c>
      <c r="I457">
        <v>0.63800000000000001</v>
      </c>
      <c r="J457">
        <v>0.112</v>
      </c>
      <c r="K457">
        <v>2E-3</v>
      </c>
      <c r="L457">
        <v>2.9000000000000001E-2</v>
      </c>
      <c r="M457">
        <v>3.1E-2</v>
      </c>
    </row>
    <row r="458" spans="1:13" x14ac:dyDescent="0.25">
      <c r="D458" t="s">
        <v>117</v>
      </c>
      <c r="F458" s="1">
        <v>81206</v>
      </c>
      <c r="G458">
        <v>14.8</v>
      </c>
      <c r="H458">
        <v>2.1000000000000001E-2</v>
      </c>
      <c r="I458">
        <v>0.42899999999999999</v>
      </c>
      <c r="J458">
        <v>6.6000000000000003E-2</v>
      </c>
      <c r="K458">
        <v>1E-3</v>
      </c>
      <c r="L458">
        <v>0.02</v>
      </c>
      <c r="M458">
        <v>0.02</v>
      </c>
    </row>
    <row r="459" spans="1:13" x14ac:dyDescent="0.25">
      <c r="D459" t="s">
        <v>118</v>
      </c>
      <c r="F459" s="1">
        <v>80034</v>
      </c>
      <c r="G459">
        <v>19</v>
      </c>
      <c r="H459">
        <v>1.6E-2</v>
      </c>
      <c r="I459">
        <v>0.33100000000000002</v>
      </c>
      <c r="J459">
        <v>4.8000000000000001E-2</v>
      </c>
      <c r="K459">
        <v>1E-3</v>
      </c>
      <c r="L459">
        <v>1.4999999999999999E-2</v>
      </c>
      <c r="M459">
        <v>1.4999999999999999E-2</v>
      </c>
    </row>
    <row r="460" spans="1:13" x14ac:dyDescent="0.25">
      <c r="D460" t="s">
        <v>119</v>
      </c>
      <c r="F460" s="1">
        <v>357573</v>
      </c>
      <c r="G460">
        <v>17.100000000000001</v>
      </c>
      <c r="H460">
        <v>8.1000000000000003E-2</v>
      </c>
      <c r="I460">
        <v>1.631</v>
      </c>
      <c r="J460">
        <v>0.27400000000000002</v>
      </c>
      <c r="K460">
        <v>4.0000000000000001E-3</v>
      </c>
      <c r="L460">
        <v>7.6999999999999999E-2</v>
      </c>
      <c r="M460">
        <v>0.08</v>
      </c>
    </row>
    <row r="461" spans="1:13" x14ac:dyDescent="0.25">
      <c r="D461" t="s">
        <v>120</v>
      </c>
      <c r="E461" t="s">
        <v>121</v>
      </c>
      <c r="F461" t="s">
        <v>122</v>
      </c>
      <c r="G461" t="s">
        <v>122</v>
      </c>
      <c r="H461" t="s">
        <v>122</v>
      </c>
      <c r="I461" t="s">
        <v>122</v>
      </c>
      <c r="J461" t="s">
        <v>122</v>
      </c>
      <c r="K461" t="s">
        <v>122</v>
      </c>
    </row>
    <row r="463" spans="1:13" x14ac:dyDescent="0.25">
      <c r="A463" t="s">
        <v>65</v>
      </c>
      <c r="B463" t="s">
        <v>3</v>
      </c>
      <c r="C463" t="s">
        <v>39</v>
      </c>
      <c r="D463" t="s">
        <v>115</v>
      </c>
      <c r="F463" s="1">
        <v>2766823</v>
      </c>
      <c r="G463">
        <v>31.2</v>
      </c>
      <c r="H463">
        <v>1.242</v>
      </c>
      <c r="I463">
        <v>14.99</v>
      </c>
      <c r="J463">
        <v>3.1280000000000001</v>
      </c>
      <c r="K463">
        <v>6.3E-2</v>
      </c>
      <c r="L463">
        <v>1.18</v>
      </c>
      <c r="M463">
        <v>1.2330000000000001</v>
      </c>
    </row>
    <row r="464" spans="1:13" x14ac:dyDescent="0.25">
      <c r="D464" t="s">
        <v>116</v>
      </c>
      <c r="F464" s="1">
        <v>5293089</v>
      </c>
      <c r="G464">
        <v>32.6</v>
      </c>
      <c r="H464">
        <v>2.2839999999999998</v>
      </c>
      <c r="I464">
        <v>30.77</v>
      </c>
      <c r="J464">
        <v>6.9669999999999996</v>
      </c>
      <c r="K464">
        <v>0.10100000000000001</v>
      </c>
      <c r="L464">
        <v>2.1829999999999998</v>
      </c>
      <c r="M464">
        <v>2.2989999999999999</v>
      </c>
    </row>
    <row r="465" spans="2:13" x14ac:dyDescent="0.25">
      <c r="D465" t="s">
        <v>117</v>
      </c>
      <c r="F465" s="1">
        <v>3383818</v>
      </c>
      <c r="G465">
        <v>30.8</v>
      </c>
      <c r="H465">
        <v>1.4710000000000001</v>
      </c>
      <c r="I465">
        <v>21.126000000000001</v>
      </c>
      <c r="J465">
        <v>3.7410000000000001</v>
      </c>
      <c r="K465">
        <v>6.7000000000000004E-2</v>
      </c>
      <c r="L465">
        <v>1.405</v>
      </c>
      <c r="M465">
        <v>1.474</v>
      </c>
    </row>
    <row r="466" spans="2:13" x14ac:dyDescent="0.25">
      <c r="D466" t="s">
        <v>118</v>
      </c>
      <c r="F466" s="1">
        <v>3899477</v>
      </c>
      <c r="G466">
        <v>36.5</v>
      </c>
      <c r="H466">
        <v>2.0579999999999998</v>
      </c>
      <c r="I466">
        <v>21.234999999999999</v>
      </c>
      <c r="J466">
        <v>4.8540000000000001</v>
      </c>
      <c r="K466">
        <v>0.13500000000000001</v>
      </c>
      <c r="L466">
        <v>1.923</v>
      </c>
      <c r="M466">
        <v>2.06</v>
      </c>
    </row>
    <row r="467" spans="2:13" x14ac:dyDescent="0.25">
      <c r="D467" t="s">
        <v>119</v>
      </c>
      <c r="F467" s="1">
        <v>15343207</v>
      </c>
      <c r="G467">
        <v>32.799999999999997</v>
      </c>
      <c r="H467">
        <v>7.056</v>
      </c>
      <c r="I467">
        <v>88.122</v>
      </c>
      <c r="J467">
        <v>18.689</v>
      </c>
      <c r="K467">
        <v>0.36599999999999999</v>
      </c>
      <c r="L467">
        <v>6.69</v>
      </c>
      <c r="M467">
        <v>7.0650000000000004</v>
      </c>
    </row>
    <row r="468" spans="2:13" x14ac:dyDescent="0.25">
      <c r="D468" t="s">
        <v>120</v>
      </c>
      <c r="E468" t="s">
        <v>121</v>
      </c>
      <c r="F468" t="s">
        <v>122</v>
      </c>
      <c r="G468" t="s">
        <v>122</v>
      </c>
      <c r="H468" t="s">
        <v>122</v>
      </c>
      <c r="I468" t="s">
        <v>122</v>
      </c>
      <c r="J468" t="s">
        <v>122</v>
      </c>
      <c r="K468" t="s">
        <v>122</v>
      </c>
    </row>
    <row r="471" spans="2:13" x14ac:dyDescent="0.25">
      <c r="D471" t="s">
        <v>97</v>
      </c>
      <c r="E471" t="s">
        <v>98</v>
      </c>
    </row>
    <row r="473" spans="2:13" x14ac:dyDescent="0.25">
      <c r="C473" t="s">
        <v>79</v>
      </c>
      <c r="D473" t="s">
        <v>115</v>
      </c>
      <c r="F473">
        <v>0</v>
      </c>
      <c r="G473">
        <v>0</v>
      </c>
      <c r="H473">
        <v>0.62</v>
      </c>
      <c r="I473">
        <v>4.0270000000000001</v>
      </c>
      <c r="J473">
        <v>0.40300000000000002</v>
      </c>
      <c r="K473">
        <v>2.4E-2</v>
      </c>
      <c r="L473">
        <v>0.59599999999999997</v>
      </c>
      <c r="M473">
        <v>0.622</v>
      </c>
    </row>
    <row r="474" spans="2:13" x14ac:dyDescent="0.25">
      <c r="D474" t="s">
        <v>116</v>
      </c>
      <c r="F474">
        <v>0</v>
      </c>
      <c r="G474">
        <v>0</v>
      </c>
      <c r="H474">
        <v>1.0660000000000001</v>
      </c>
      <c r="I474">
        <v>5.5359999999999996</v>
      </c>
      <c r="J474">
        <v>0.79500000000000004</v>
      </c>
      <c r="K474">
        <v>3.2000000000000001E-2</v>
      </c>
      <c r="L474">
        <v>1.0329999999999999</v>
      </c>
      <c r="M474">
        <v>1.0940000000000001</v>
      </c>
    </row>
    <row r="475" spans="2:13" x14ac:dyDescent="0.25">
      <c r="D475" t="s">
        <v>117</v>
      </c>
      <c r="F475">
        <v>0</v>
      </c>
      <c r="G475">
        <v>0</v>
      </c>
      <c r="H475">
        <v>0.70199999999999996</v>
      </c>
      <c r="I475">
        <v>3.835</v>
      </c>
      <c r="J475">
        <v>0.52700000000000002</v>
      </c>
      <c r="K475">
        <v>2.3E-2</v>
      </c>
      <c r="L475">
        <v>0.67900000000000005</v>
      </c>
      <c r="M475">
        <v>0.71699999999999997</v>
      </c>
    </row>
    <row r="476" spans="2:13" x14ac:dyDescent="0.25">
      <c r="D476" t="s">
        <v>118</v>
      </c>
      <c r="F476">
        <v>0</v>
      </c>
      <c r="G476">
        <v>0</v>
      </c>
      <c r="H476">
        <v>1.105</v>
      </c>
      <c r="I476">
        <v>4.2969999999999997</v>
      </c>
      <c r="J476">
        <v>0.83699999999999997</v>
      </c>
      <c r="K476">
        <v>0.05</v>
      </c>
      <c r="L476">
        <v>1.0549999999999999</v>
      </c>
      <c r="M476">
        <v>1.137</v>
      </c>
    </row>
    <row r="477" spans="2:13" x14ac:dyDescent="0.25">
      <c r="D477" t="s">
        <v>119</v>
      </c>
      <c r="F477">
        <v>0</v>
      </c>
      <c r="G477">
        <v>0</v>
      </c>
      <c r="H477">
        <v>3.492</v>
      </c>
      <c r="I477">
        <v>17.696000000000002</v>
      </c>
      <c r="J477">
        <v>2.5619999999999998</v>
      </c>
      <c r="K477">
        <v>0.129</v>
      </c>
      <c r="L477">
        <v>3.363</v>
      </c>
      <c r="M477">
        <v>3.569</v>
      </c>
    </row>
    <row r="480" spans="2:13" x14ac:dyDescent="0.25">
      <c r="B480" t="s">
        <v>80</v>
      </c>
      <c r="C480" t="s">
        <v>81</v>
      </c>
      <c r="D480" t="s">
        <v>115</v>
      </c>
      <c r="F480" s="1">
        <v>306936</v>
      </c>
      <c r="G480">
        <v>38</v>
      </c>
      <c r="H480">
        <v>5.5E-2</v>
      </c>
      <c r="I480">
        <v>1.825</v>
      </c>
      <c r="J480">
        <v>0.32500000000000001</v>
      </c>
      <c r="K480">
        <v>4.0000000000000001E-3</v>
      </c>
      <c r="L480">
        <v>5.1999999999999998E-2</v>
      </c>
      <c r="M480">
        <v>5.3999999999999999E-2</v>
      </c>
    </row>
    <row r="481" spans="2:13" x14ac:dyDescent="0.25">
      <c r="D481" t="s">
        <v>116</v>
      </c>
      <c r="F481" s="1">
        <v>488750</v>
      </c>
      <c r="G481">
        <v>48.5</v>
      </c>
      <c r="H481">
        <v>8.8999999999999996E-2</v>
      </c>
      <c r="I481">
        <v>3.702</v>
      </c>
      <c r="J481">
        <v>0.61199999999999999</v>
      </c>
      <c r="K481">
        <v>6.0000000000000001E-3</v>
      </c>
      <c r="L481">
        <v>8.3000000000000004E-2</v>
      </c>
      <c r="M481">
        <v>8.5000000000000006E-2</v>
      </c>
    </row>
    <row r="482" spans="2:13" x14ac:dyDescent="0.25">
      <c r="D482" t="s">
        <v>117</v>
      </c>
      <c r="F482" s="1">
        <v>313278</v>
      </c>
      <c r="G482">
        <v>40.799999999999997</v>
      </c>
      <c r="H482">
        <v>5.8000000000000003E-2</v>
      </c>
      <c r="I482">
        <v>2.52</v>
      </c>
      <c r="J482">
        <v>0.33900000000000002</v>
      </c>
      <c r="K482">
        <v>4.0000000000000001E-3</v>
      </c>
      <c r="L482">
        <v>5.5E-2</v>
      </c>
      <c r="M482">
        <v>5.6000000000000001E-2</v>
      </c>
    </row>
    <row r="483" spans="2:13" x14ac:dyDescent="0.25">
      <c r="D483" t="s">
        <v>118</v>
      </c>
      <c r="F483" s="1">
        <v>442093</v>
      </c>
      <c r="G483">
        <v>47</v>
      </c>
      <c r="H483">
        <v>7.4999999999999997E-2</v>
      </c>
      <c r="I483">
        <v>2.9670000000000001</v>
      </c>
      <c r="J483">
        <v>0.48799999999999999</v>
      </c>
      <c r="K483">
        <v>5.0000000000000001E-3</v>
      </c>
      <c r="L483">
        <v>7.0000000000000007E-2</v>
      </c>
      <c r="M483">
        <v>7.2999999999999995E-2</v>
      </c>
    </row>
    <row r="484" spans="2:13" x14ac:dyDescent="0.25">
      <c r="D484" t="s">
        <v>119</v>
      </c>
      <c r="F484" s="1">
        <v>1551056</v>
      </c>
      <c r="G484">
        <v>44</v>
      </c>
      <c r="H484">
        <v>0.27800000000000002</v>
      </c>
      <c r="I484">
        <v>11.013</v>
      </c>
      <c r="J484">
        <v>1.7649999999999999</v>
      </c>
      <c r="K484">
        <v>1.9E-2</v>
      </c>
      <c r="L484">
        <v>0.25900000000000001</v>
      </c>
      <c r="M484">
        <v>0.26800000000000002</v>
      </c>
    </row>
    <row r="487" spans="2:13" x14ac:dyDescent="0.25">
      <c r="B487" t="s">
        <v>80</v>
      </c>
      <c r="C487" t="s">
        <v>82</v>
      </c>
      <c r="D487" t="s">
        <v>115</v>
      </c>
      <c r="F487" s="1">
        <v>753956</v>
      </c>
      <c r="G487">
        <v>21.3</v>
      </c>
      <c r="H487">
        <v>0.155</v>
      </c>
      <c r="I487">
        <v>2.6819999999999999</v>
      </c>
      <c r="J487">
        <v>0.60099999999999998</v>
      </c>
      <c r="K487">
        <v>8.0000000000000002E-3</v>
      </c>
      <c r="L487">
        <v>0.14599999999999999</v>
      </c>
      <c r="M487">
        <v>0.152</v>
      </c>
    </row>
    <row r="488" spans="2:13" x14ac:dyDescent="0.25">
      <c r="D488" t="s">
        <v>116</v>
      </c>
      <c r="F488" s="1">
        <v>1310520</v>
      </c>
      <c r="G488">
        <v>24.6</v>
      </c>
      <c r="H488">
        <v>0.26100000000000001</v>
      </c>
      <c r="I488">
        <v>5.5190000000000001</v>
      </c>
      <c r="J488">
        <v>1.1819999999999999</v>
      </c>
      <c r="K488">
        <v>1.4E-2</v>
      </c>
      <c r="L488">
        <v>0.247</v>
      </c>
      <c r="M488">
        <v>0.25700000000000001</v>
      </c>
    </row>
    <row r="489" spans="2:13" x14ac:dyDescent="0.25">
      <c r="D489" t="s">
        <v>117</v>
      </c>
      <c r="F489" s="1">
        <v>789882</v>
      </c>
      <c r="G489">
        <v>21.5</v>
      </c>
      <c r="H489">
        <v>0.16400000000000001</v>
      </c>
      <c r="I489">
        <v>3.633</v>
      </c>
      <c r="J489">
        <v>0.65300000000000002</v>
      </c>
      <c r="K489">
        <v>8.9999999999999993E-3</v>
      </c>
      <c r="L489">
        <v>0.155</v>
      </c>
      <c r="M489">
        <v>0.16200000000000001</v>
      </c>
    </row>
    <row r="490" spans="2:13" x14ac:dyDescent="0.25">
      <c r="D490" t="s">
        <v>118</v>
      </c>
      <c r="F490" s="1">
        <v>839190</v>
      </c>
      <c r="G490">
        <v>25.1</v>
      </c>
      <c r="H490">
        <v>0.156</v>
      </c>
      <c r="I490">
        <v>3.1440000000000001</v>
      </c>
      <c r="J490">
        <v>0.64100000000000001</v>
      </c>
      <c r="K490">
        <v>8.0000000000000002E-3</v>
      </c>
      <c r="L490">
        <v>0.14799999999999999</v>
      </c>
      <c r="M490">
        <v>0.154</v>
      </c>
    </row>
    <row r="491" spans="2:13" x14ac:dyDescent="0.25">
      <c r="D491" t="s">
        <v>119</v>
      </c>
      <c r="F491" s="1">
        <v>3693548</v>
      </c>
      <c r="G491">
        <v>23.2</v>
      </c>
      <c r="H491">
        <v>0.73599999999999999</v>
      </c>
      <c r="I491">
        <v>14.978</v>
      </c>
      <c r="J491">
        <v>3.0760000000000001</v>
      </c>
      <c r="K491">
        <v>0.04</v>
      </c>
      <c r="L491">
        <v>0.69599999999999995</v>
      </c>
      <c r="M491">
        <v>0.72499999999999998</v>
      </c>
    </row>
    <row r="494" spans="2:13" x14ac:dyDescent="0.25">
      <c r="B494" t="s">
        <v>83</v>
      </c>
      <c r="C494" t="s">
        <v>81</v>
      </c>
      <c r="D494" t="s">
        <v>115</v>
      </c>
      <c r="F494" s="1">
        <v>209214</v>
      </c>
      <c r="G494">
        <v>45.5</v>
      </c>
      <c r="H494">
        <v>3.5999999999999997E-2</v>
      </c>
      <c r="I494">
        <v>1.111</v>
      </c>
      <c r="J494">
        <v>0.246</v>
      </c>
      <c r="K494">
        <v>2E-3</v>
      </c>
      <c r="L494">
        <v>3.3000000000000002E-2</v>
      </c>
      <c r="M494">
        <v>3.5000000000000003E-2</v>
      </c>
    </row>
    <row r="495" spans="2:13" x14ac:dyDescent="0.25">
      <c r="D495" t="s">
        <v>116</v>
      </c>
      <c r="F495" s="1">
        <v>317966</v>
      </c>
      <c r="G495">
        <v>46.5</v>
      </c>
      <c r="H495">
        <v>6.0999999999999999E-2</v>
      </c>
      <c r="I495">
        <v>2.153</v>
      </c>
      <c r="J495">
        <v>0.47699999999999998</v>
      </c>
      <c r="K495">
        <v>4.0000000000000001E-3</v>
      </c>
      <c r="L495">
        <v>5.7000000000000002E-2</v>
      </c>
      <c r="M495">
        <v>0.06</v>
      </c>
    </row>
    <row r="496" spans="2:13" x14ac:dyDescent="0.25">
      <c r="D496" t="s">
        <v>117</v>
      </c>
      <c r="F496" s="1">
        <v>203792</v>
      </c>
      <c r="G496">
        <v>43.5</v>
      </c>
      <c r="H496">
        <v>3.7999999999999999E-2</v>
      </c>
      <c r="I496">
        <v>1.464</v>
      </c>
      <c r="J496">
        <v>0.253</v>
      </c>
      <c r="K496">
        <v>2E-3</v>
      </c>
      <c r="L496">
        <v>3.5000000000000003E-2</v>
      </c>
      <c r="M496">
        <v>3.6999999999999998E-2</v>
      </c>
    </row>
    <row r="497" spans="1:13" x14ac:dyDescent="0.25">
      <c r="D497" t="s">
        <v>118</v>
      </c>
      <c r="F497" s="1">
        <v>316896</v>
      </c>
      <c r="G497">
        <v>48.3</v>
      </c>
      <c r="H497">
        <v>5.3999999999999999E-2</v>
      </c>
      <c r="I497">
        <v>1.89</v>
      </c>
      <c r="J497">
        <v>0.38800000000000001</v>
      </c>
      <c r="K497">
        <v>3.0000000000000001E-3</v>
      </c>
      <c r="L497">
        <v>0.05</v>
      </c>
      <c r="M497">
        <v>5.1999999999999998E-2</v>
      </c>
    </row>
    <row r="498" spans="1:13" x14ac:dyDescent="0.25">
      <c r="D498" t="s">
        <v>119</v>
      </c>
      <c r="F498" s="1">
        <v>1047868</v>
      </c>
      <c r="G498">
        <v>46.2</v>
      </c>
      <c r="H498">
        <v>0.188</v>
      </c>
      <c r="I498">
        <v>6.6189999999999998</v>
      </c>
      <c r="J498">
        <v>1.3640000000000001</v>
      </c>
      <c r="K498">
        <v>1.2E-2</v>
      </c>
      <c r="L498">
        <v>0.17599999999999999</v>
      </c>
      <c r="M498">
        <v>0.184</v>
      </c>
    </row>
    <row r="501" spans="1:13" x14ac:dyDescent="0.25">
      <c r="B501" t="s">
        <v>83</v>
      </c>
      <c r="C501" t="s">
        <v>82</v>
      </c>
      <c r="D501" t="s">
        <v>115</v>
      </c>
      <c r="F501" s="1">
        <v>363068</v>
      </c>
      <c r="G501">
        <v>14.9</v>
      </c>
      <c r="H501">
        <v>0.104</v>
      </c>
      <c r="I501">
        <v>1.613</v>
      </c>
      <c r="J501">
        <v>0.34799999999999998</v>
      </c>
      <c r="K501">
        <v>5.0000000000000001E-3</v>
      </c>
      <c r="L501">
        <v>9.9000000000000005E-2</v>
      </c>
      <c r="M501">
        <v>0.104</v>
      </c>
    </row>
    <row r="502" spans="1:13" x14ac:dyDescent="0.25">
      <c r="D502" t="s">
        <v>116</v>
      </c>
      <c r="F502" s="1">
        <v>681090</v>
      </c>
      <c r="G502">
        <v>17.8</v>
      </c>
      <c r="H502">
        <v>0.18</v>
      </c>
      <c r="I502">
        <v>3.4769999999999999</v>
      </c>
      <c r="J502">
        <v>0.71199999999999997</v>
      </c>
      <c r="K502">
        <v>8.9999999999999993E-3</v>
      </c>
      <c r="L502">
        <v>0.17100000000000001</v>
      </c>
      <c r="M502">
        <v>0.17799999999999999</v>
      </c>
    </row>
    <row r="503" spans="1:13" x14ac:dyDescent="0.25">
      <c r="D503" t="s">
        <v>117</v>
      </c>
      <c r="F503" s="1">
        <v>435718</v>
      </c>
      <c r="G503">
        <v>14.1</v>
      </c>
      <c r="H503">
        <v>0.13</v>
      </c>
      <c r="I503">
        <v>2.5310000000000001</v>
      </c>
      <c r="J503">
        <v>0.434</v>
      </c>
      <c r="K503">
        <v>6.0000000000000001E-3</v>
      </c>
      <c r="L503">
        <v>0.123</v>
      </c>
      <c r="M503">
        <v>0.129</v>
      </c>
    </row>
    <row r="504" spans="1:13" x14ac:dyDescent="0.25">
      <c r="D504" t="s">
        <v>118</v>
      </c>
      <c r="F504" s="1">
        <v>450220</v>
      </c>
      <c r="G504">
        <v>18.3</v>
      </c>
      <c r="H504">
        <v>0.109</v>
      </c>
      <c r="I504">
        <v>2.056</v>
      </c>
      <c r="J504">
        <v>0.379</v>
      </c>
      <c r="K504">
        <v>5.0000000000000001E-3</v>
      </c>
      <c r="L504">
        <v>0.10299999999999999</v>
      </c>
      <c r="M504">
        <v>0.108</v>
      </c>
    </row>
    <row r="505" spans="1:13" x14ac:dyDescent="0.25">
      <c r="D505" t="s">
        <v>119</v>
      </c>
      <c r="F505" s="1">
        <v>1930097</v>
      </c>
      <c r="G505">
        <v>16.399999999999999</v>
      </c>
      <c r="H505">
        <v>0.52200000000000002</v>
      </c>
      <c r="I505">
        <v>9.6769999999999996</v>
      </c>
      <c r="J505">
        <v>1.8720000000000001</v>
      </c>
      <c r="K505">
        <v>2.5999999999999999E-2</v>
      </c>
      <c r="L505">
        <v>0.496</v>
      </c>
      <c r="M505">
        <v>0.51900000000000002</v>
      </c>
    </row>
    <row r="506" spans="1:13" x14ac:dyDescent="0.25">
      <c r="D506" t="s">
        <v>120</v>
      </c>
      <c r="E506" t="s">
        <v>121</v>
      </c>
      <c r="F506" t="s">
        <v>122</v>
      </c>
      <c r="G506" t="s">
        <v>122</v>
      </c>
      <c r="H506" t="s">
        <v>122</v>
      </c>
      <c r="I506" t="s">
        <v>122</v>
      </c>
      <c r="J506" t="s">
        <v>122</v>
      </c>
      <c r="K506" t="s">
        <v>122</v>
      </c>
    </row>
    <row r="508" spans="1:13" x14ac:dyDescent="0.25">
      <c r="A508" t="s">
        <v>65</v>
      </c>
      <c r="B508" t="s">
        <v>3</v>
      </c>
      <c r="C508" t="s">
        <v>39</v>
      </c>
      <c r="D508" t="s">
        <v>115</v>
      </c>
      <c r="F508" s="1">
        <v>1633174</v>
      </c>
      <c r="G508">
        <v>22.5</v>
      </c>
      <c r="H508">
        <v>0.97</v>
      </c>
      <c r="I508">
        <v>11.257999999999999</v>
      </c>
      <c r="J508">
        <v>1.9219999999999999</v>
      </c>
      <c r="K508">
        <v>4.3999999999999997E-2</v>
      </c>
      <c r="L508">
        <v>0.92600000000000005</v>
      </c>
      <c r="M508">
        <v>0.96599999999999997</v>
      </c>
    </row>
    <row r="509" spans="1:13" x14ac:dyDescent="0.25">
      <c r="D509" t="s">
        <v>116</v>
      </c>
      <c r="F509" s="1">
        <v>2798326</v>
      </c>
      <c r="G509">
        <v>25.8</v>
      </c>
      <c r="H509">
        <v>1.657</v>
      </c>
      <c r="I509">
        <v>20.387</v>
      </c>
      <c r="J509">
        <v>3.778</v>
      </c>
      <c r="K509">
        <v>6.6000000000000003E-2</v>
      </c>
      <c r="L509">
        <v>1.591</v>
      </c>
      <c r="M509">
        <v>1.675</v>
      </c>
    </row>
    <row r="510" spans="1:13" x14ac:dyDescent="0.25">
      <c r="D510" t="s">
        <v>117</v>
      </c>
      <c r="F510" s="1">
        <v>1742670</v>
      </c>
      <c r="G510">
        <v>21.8</v>
      </c>
      <c r="H510">
        <v>1.0920000000000001</v>
      </c>
      <c r="I510">
        <v>13.981999999999999</v>
      </c>
      <c r="J510">
        <v>2.206</v>
      </c>
      <c r="K510">
        <v>4.3999999999999997E-2</v>
      </c>
      <c r="L510">
        <v>1.048</v>
      </c>
      <c r="M510">
        <v>1.101</v>
      </c>
    </row>
    <row r="511" spans="1:13" x14ac:dyDescent="0.25">
      <c r="D511" t="s">
        <v>118</v>
      </c>
      <c r="F511" s="1">
        <v>2048399</v>
      </c>
      <c r="G511">
        <v>27.7</v>
      </c>
      <c r="H511">
        <v>1.4990000000000001</v>
      </c>
      <c r="I511">
        <v>14.355</v>
      </c>
      <c r="J511">
        <v>2.7320000000000002</v>
      </c>
      <c r="K511">
        <v>7.1999999999999995E-2</v>
      </c>
      <c r="L511">
        <v>1.427</v>
      </c>
      <c r="M511">
        <v>1.524</v>
      </c>
    </row>
    <row r="512" spans="1:13" x14ac:dyDescent="0.25">
      <c r="D512" t="s">
        <v>119</v>
      </c>
      <c r="F512" s="1">
        <v>8222570</v>
      </c>
      <c r="G512">
        <v>24.6</v>
      </c>
      <c r="H512">
        <v>5.2169999999999996</v>
      </c>
      <c r="I512">
        <v>59.982999999999997</v>
      </c>
      <c r="J512">
        <v>10.638</v>
      </c>
      <c r="K512">
        <v>0.22600000000000001</v>
      </c>
      <c r="L512">
        <v>4.9909999999999997</v>
      </c>
      <c r="M512">
        <v>5.266</v>
      </c>
    </row>
    <row r="513" spans="2:13" x14ac:dyDescent="0.25">
      <c r="D513" t="s">
        <v>120</v>
      </c>
      <c r="E513" t="s">
        <v>121</v>
      </c>
      <c r="F513" t="s">
        <v>122</v>
      </c>
      <c r="G513" t="s">
        <v>122</v>
      </c>
      <c r="H513" t="s">
        <v>122</v>
      </c>
      <c r="I513" t="s">
        <v>122</v>
      </c>
      <c r="J513" t="s">
        <v>122</v>
      </c>
      <c r="K513" t="s">
        <v>122</v>
      </c>
    </row>
    <row r="516" spans="2:13" x14ac:dyDescent="0.25">
      <c r="D516" t="s">
        <v>99</v>
      </c>
      <c r="E516" t="s">
        <v>100</v>
      </c>
    </row>
    <row r="518" spans="2:13" x14ac:dyDescent="0.25">
      <c r="C518" t="s">
        <v>79</v>
      </c>
      <c r="D518" t="s">
        <v>115</v>
      </c>
      <c r="F518">
        <v>0</v>
      </c>
      <c r="G518">
        <v>0</v>
      </c>
      <c r="H518">
        <v>0.47</v>
      </c>
      <c r="I518">
        <v>2.9940000000000002</v>
      </c>
      <c r="J518">
        <v>0.34200000000000003</v>
      </c>
      <c r="K518">
        <v>2.1999999999999999E-2</v>
      </c>
      <c r="L518">
        <v>0.44800000000000001</v>
      </c>
      <c r="M518">
        <v>0.46899999999999997</v>
      </c>
    </row>
    <row r="519" spans="2:13" x14ac:dyDescent="0.25">
      <c r="D519" t="s">
        <v>116</v>
      </c>
      <c r="F519">
        <v>0</v>
      </c>
      <c r="G519">
        <v>0</v>
      </c>
      <c r="H519">
        <v>0.80500000000000005</v>
      </c>
      <c r="I519">
        <v>4.1269999999999998</v>
      </c>
      <c r="J519">
        <v>0.65400000000000003</v>
      </c>
      <c r="K519">
        <v>0.03</v>
      </c>
      <c r="L519">
        <v>0.77500000000000002</v>
      </c>
      <c r="M519">
        <v>0.82199999999999995</v>
      </c>
    </row>
    <row r="520" spans="2:13" x14ac:dyDescent="0.25">
      <c r="D520" t="s">
        <v>117</v>
      </c>
      <c r="F520">
        <v>0</v>
      </c>
      <c r="G520">
        <v>0</v>
      </c>
      <c r="H520">
        <v>0.53100000000000003</v>
      </c>
      <c r="I520">
        <v>2.8610000000000002</v>
      </c>
      <c r="J520">
        <v>0.434</v>
      </c>
      <c r="K520">
        <v>2.1000000000000001E-2</v>
      </c>
      <c r="L520">
        <v>0.51</v>
      </c>
      <c r="M520">
        <v>0.53900000000000003</v>
      </c>
    </row>
    <row r="521" spans="2:13" x14ac:dyDescent="0.25">
      <c r="D521" t="s">
        <v>118</v>
      </c>
      <c r="F521">
        <v>0</v>
      </c>
      <c r="G521">
        <v>0</v>
      </c>
      <c r="H521">
        <v>0.90300000000000002</v>
      </c>
      <c r="I521">
        <v>3.319</v>
      </c>
      <c r="J521">
        <v>0.92900000000000005</v>
      </c>
      <c r="K521">
        <v>6.7000000000000004E-2</v>
      </c>
      <c r="L521">
        <v>0.83599999999999997</v>
      </c>
      <c r="M521">
        <v>0.90800000000000003</v>
      </c>
    </row>
    <row r="522" spans="2:13" x14ac:dyDescent="0.25">
      <c r="D522" t="s">
        <v>119</v>
      </c>
      <c r="F522">
        <v>0</v>
      </c>
      <c r="G522">
        <v>0</v>
      </c>
      <c r="H522">
        <v>2.7090000000000001</v>
      </c>
      <c r="I522">
        <v>13.301</v>
      </c>
      <c r="J522">
        <v>2.36</v>
      </c>
      <c r="K522">
        <v>0.13900000000000001</v>
      </c>
      <c r="L522">
        <v>2.569</v>
      </c>
      <c r="M522">
        <v>2.7370000000000001</v>
      </c>
    </row>
    <row r="525" spans="2:13" x14ac:dyDescent="0.25">
      <c r="B525" t="s">
        <v>80</v>
      </c>
      <c r="C525" t="s">
        <v>81</v>
      </c>
      <c r="D525" t="s">
        <v>115</v>
      </c>
      <c r="F525" s="1">
        <v>476047</v>
      </c>
      <c r="G525">
        <v>58.8</v>
      </c>
      <c r="H525">
        <v>7.8E-2</v>
      </c>
      <c r="I525">
        <v>1.64</v>
      </c>
      <c r="J525">
        <v>0.84199999999999997</v>
      </c>
      <c r="K525">
        <v>4.0000000000000001E-3</v>
      </c>
      <c r="L525">
        <v>7.3999999999999996E-2</v>
      </c>
      <c r="M525">
        <v>7.9000000000000001E-2</v>
      </c>
    </row>
    <row r="526" spans="2:13" x14ac:dyDescent="0.25">
      <c r="D526" t="s">
        <v>116</v>
      </c>
      <c r="F526" s="1">
        <v>742925</v>
      </c>
      <c r="G526">
        <v>59.3</v>
      </c>
      <c r="H526">
        <v>0.15</v>
      </c>
      <c r="I526">
        <v>3.1040000000000001</v>
      </c>
      <c r="J526">
        <v>1.9430000000000001</v>
      </c>
      <c r="K526">
        <v>7.0000000000000001E-3</v>
      </c>
      <c r="L526">
        <v>0.14199999999999999</v>
      </c>
      <c r="M526">
        <v>0.154</v>
      </c>
    </row>
    <row r="527" spans="2:13" x14ac:dyDescent="0.25">
      <c r="D527" t="s">
        <v>117</v>
      </c>
      <c r="F527" s="1">
        <v>466861</v>
      </c>
      <c r="G527">
        <v>58.8</v>
      </c>
      <c r="H527">
        <v>7.9000000000000001E-2</v>
      </c>
      <c r="I527">
        <v>2.0139999999999998</v>
      </c>
      <c r="J527">
        <v>0.877</v>
      </c>
      <c r="K527">
        <v>4.0000000000000001E-3</v>
      </c>
      <c r="L527">
        <v>7.4999999999999997E-2</v>
      </c>
      <c r="M527">
        <v>0.08</v>
      </c>
    </row>
    <row r="528" spans="2:13" x14ac:dyDescent="0.25">
      <c r="D528" t="s">
        <v>118</v>
      </c>
      <c r="F528" s="1">
        <v>651298</v>
      </c>
      <c r="G528">
        <v>59.3</v>
      </c>
      <c r="H528">
        <v>9.8000000000000004E-2</v>
      </c>
      <c r="I528">
        <v>2.3650000000000002</v>
      </c>
      <c r="J528">
        <v>1.089</v>
      </c>
      <c r="K528">
        <v>5.0000000000000001E-3</v>
      </c>
      <c r="L528">
        <v>9.2999999999999999E-2</v>
      </c>
      <c r="M528">
        <v>0.1</v>
      </c>
    </row>
    <row r="529" spans="2:13" x14ac:dyDescent="0.25">
      <c r="D529" t="s">
        <v>119</v>
      </c>
      <c r="F529" s="1">
        <v>2337132</v>
      </c>
      <c r="G529">
        <v>59.1</v>
      </c>
      <c r="H529">
        <v>0.40500000000000003</v>
      </c>
      <c r="I529">
        <v>9.1229999999999993</v>
      </c>
      <c r="J529">
        <v>4.7510000000000003</v>
      </c>
      <c r="K529">
        <v>2.1000000000000001E-2</v>
      </c>
      <c r="L529">
        <v>0.38400000000000001</v>
      </c>
      <c r="M529">
        <v>0.41299999999999998</v>
      </c>
    </row>
    <row r="532" spans="2:13" x14ac:dyDescent="0.25">
      <c r="B532" t="s">
        <v>80</v>
      </c>
      <c r="C532" t="s">
        <v>82</v>
      </c>
      <c r="D532" t="s">
        <v>115</v>
      </c>
      <c r="F532" s="1">
        <v>1239408</v>
      </c>
      <c r="G532">
        <v>21.7</v>
      </c>
      <c r="H532">
        <v>0.248</v>
      </c>
      <c r="I532">
        <v>4.3600000000000003</v>
      </c>
      <c r="J532">
        <v>0.95299999999999996</v>
      </c>
      <c r="K532">
        <v>1.2E-2</v>
      </c>
      <c r="L532">
        <v>0.23499999999999999</v>
      </c>
      <c r="M532">
        <v>0.245</v>
      </c>
    </row>
    <row r="533" spans="2:13" x14ac:dyDescent="0.25">
      <c r="D533" t="s">
        <v>116</v>
      </c>
      <c r="F533" s="1">
        <v>2143604</v>
      </c>
      <c r="G533">
        <v>25.7</v>
      </c>
      <c r="H533">
        <v>0.435</v>
      </c>
      <c r="I533">
        <v>9.048</v>
      </c>
      <c r="J533">
        <v>1.97</v>
      </c>
      <c r="K533">
        <v>2.1999999999999999E-2</v>
      </c>
      <c r="L533">
        <v>0.41399999999999998</v>
      </c>
      <c r="M533">
        <v>0.432</v>
      </c>
    </row>
    <row r="534" spans="2:13" x14ac:dyDescent="0.25">
      <c r="D534" t="s">
        <v>117</v>
      </c>
      <c r="F534" s="1">
        <v>1361921</v>
      </c>
      <c r="G534">
        <v>21.9</v>
      </c>
      <c r="H534">
        <v>0.27300000000000002</v>
      </c>
      <c r="I534">
        <v>6.2030000000000003</v>
      </c>
      <c r="J534">
        <v>1.044</v>
      </c>
      <c r="K534">
        <v>1.2999999999999999E-2</v>
      </c>
      <c r="L534">
        <v>0.26</v>
      </c>
      <c r="M534">
        <v>0.27</v>
      </c>
    </row>
    <row r="535" spans="2:13" x14ac:dyDescent="0.25">
      <c r="D535" t="s">
        <v>118</v>
      </c>
      <c r="F535" s="1">
        <v>1396584</v>
      </c>
      <c r="G535">
        <v>25.4</v>
      </c>
      <c r="H535">
        <v>0.253</v>
      </c>
      <c r="I535">
        <v>5.3079999999999998</v>
      </c>
      <c r="J535">
        <v>0.98899999999999999</v>
      </c>
      <c r="K535">
        <v>1.0999999999999999E-2</v>
      </c>
      <c r="L535">
        <v>0.24199999999999999</v>
      </c>
      <c r="M535">
        <v>0.251</v>
      </c>
    </row>
    <row r="536" spans="2:13" x14ac:dyDescent="0.25">
      <c r="D536" t="s">
        <v>119</v>
      </c>
      <c r="F536" s="1">
        <v>6141517</v>
      </c>
      <c r="G536">
        <v>23.8</v>
      </c>
      <c r="H536">
        <v>1.2090000000000001</v>
      </c>
      <c r="I536">
        <v>24.919</v>
      </c>
      <c r="J536">
        <v>4.9569999999999999</v>
      </c>
      <c r="K536">
        <v>5.8000000000000003E-2</v>
      </c>
      <c r="L536">
        <v>1.151</v>
      </c>
      <c r="M536">
        <v>1.198</v>
      </c>
    </row>
    <row r="539" spans="2:13" x14ac:dyDescent="0.25">
      <c r="B539" t="s">
        <v>83</v>
      </c>
      <c r="C539" t="s">
        <v>81</v>
      </c>
      <c r="D539" t="s">
        <v>115</v>
      </c>
      <c r="F539" s="1">
        <v>38459</v>
      </c>
      <c r="G539">
        <v>53.6</v>
      </c>
      <c r="H539">
        <v>6.0000000000000001E-3</v>
      </c>
      <c r="I539">
        <v>0.16700000000000001</v>
      </c>
      <c r="J539">
        <v>4.2999999999999997E-2</v>
      </c>
      <c r="K539">
        <v>0</v>
      </c>
      <c r="L539">
        <v>5.0000000000000001E-3</v>
      </c>
      <c r="M539">
        <v>5.0000000000000001E-3</v>
      </c>
    </row>
    <row r="540" spans="2:13" x14ac:dyDescent="0.25">
      <c r="D540" t="s">
        <v>116</v>
      </c>
      <c r="F540" s="1">
        <v>58854</v>
      </c>
      <c r="G540">
        <v>53</v>
      </c>
      <c r="H540">
        <v>0.01</v>
      </c>
      <c r="I540">
        <v>0.32100000000000001</v>
      </c>
      <c r="J540">
        <v>9.2999999999999999E-2</v>
      </c>
      <c r="K540">
        <v>1E-3</v>
      </c>
      <c r="L540">
        <v>8.9999999999999993E-3</v>
      </c>
      <c r="M540">
        <v>0.01</v>
      </c>
    </row>
    <row r="541" spans="2:13" x14ac:dyDescent="0.25">
      <c r="D541" t="s">
        <v>117</v>
      </c>
      <c r="F541" s="1">
        <v>36535</v>
      </c>
      <c r="G541">
        <v>52.5</v>
      </c>
      <c r="H541">
        <v>6.0000000000000001E-3</v>
      </c>
      <c r="I541">
        <v>0.20699999999999999</v>
      </c>
      <c r="J541">
        <v>4.2000000000000003E-2</v>
      </c>
      <c r="K541">
        <v>0</v>
      </c>
      <c r="L541">
        <v>5.0000000000000001E-3</v>
      </c>
      <c r="M541">
        <v>5.0000000000000001E-3</v>
      </c>
    </row>
    <row r="542" spans="2:13" x14ac:dyDescent="0.25">
      <c r="D542" t="s">
        <v>118</v>
      </c>
      <c r="F542" s="1">
        <v>51843</v>
      </c>
      <c r="G542">
        <v>53</v>
      </c>
      <c r="H542">
        <v>7.0000000000000001E-3</v>
      </c>
      <c r="I542">
        <v>0.24299999999999999</v>
      </c>
      <c r="J542">
        <v>5.1999999999999998E-2</v>
      </c>
      <c r="K542">
        <v>0</v>
      </c>
      <c r="L542">
        <v>7.0000000000000001E-3</v>
      </c>
      <c r="M542">
        <v>7.0000000000000001E-3</v>
      </c>
    </row>
    <row r="543" spans="2:13" x14ac:dyDescent="0.25">
      <c r="D543" t="s">
        <v>119</v>
      </c>
      <c r="F543" s="1">
        <v>185691</v>
      </c>
      <c r="G543">
        <v>53</v>
      </c>
      <c r="H543">
        <v>2.8000000000000001E-2</v>
      </c>
      <c r="I543">
        <v>0.93799999999999994</v>
      </c>
      <c r="J543">
        <v>0.23</v>
      </c>
      <c r="K543">
        <v>2E-3</v>
      </c>
      <c r="L543">
        <v>2.5999999999999999E-2</v>
      </c>
      <c r="M543">
        <v>2.8000000000000001E-2</v>
      </c>
    </row>
    <row r="546" spans="1:13" x14ac:dyDescent="0.25">
      <c r="B546" t="s">
        <v>83</v>
      </c>
      <c r="C546" t="s">
        <v>82</v>
      </c>
      <c r="D546" t="s">
        <v>115</v>
      </c>
      <c r="F546" s="1">
        <v>103180</v>
      </c>
      <c r="G546">
        <v>21.5</v>
      </c>
      <c r="H546">
        <v>2.1000000000000001E-2</v>
      </c>
      <c r="I546">
        <v>0.37</v>
      </c>
      <c r="J546">
        <v>7.6999999999999999E-2</v>
      </c>
      <c r="K546">
        <v>1E-3</v>
      </c>
      <c r="L546">
        <v>0.02</v>
      </c>
      <c r="M546">
        <v>2.1000000000000001E-2</v>
      </c>
    </row>
    <row r="547" spans="1:13" x14ac:dyDescent="0.25">
      <c r="D547" t="s">
        <v>116</v>
      </c>
      <c r="F547" s="1">
        <v>179938</v>
      </c>
      <c r="G547">
        <v>24.3</v>
      </c>
      <c r="H547">
        <v>3.6999999999999998E-2</v>
      </c>
      <c r="I547">
        <v>0.77200000000000002</v>
      </c>
      <c r="J547">
        <v>0.16</v>
      </c>
      <c r="K547">
        <v>2E-3</v>
      </c>
      <c r="L547">
        <v>3.5000000000000003E-2</v>
      </c>
      <c r="M547">
        <v>3.6999999999999998E-2</v>
      </c>
    </row>
    <row r="548" spans="1:13" x14ac:dyDescent="0.25">
      <c r="D548" t="s">
        <v>117</v>
      </c>
      <c r="F548" s="1">
        <v>111208</v>
      </c>
      <c r="G548">
        <v>21.8</v>
      </c>
      <c r="H548">
        <v>2.3E-2</v>
      </c>
      <c r="I548">
        <v>0.51700000000000002</v>
      </c>
      <c r="J548">
        <v>8.4000000000000005E-2</v>
      </c>
      <c r="K548">
        <v>1E-3</v>
      </c>
      <c r="L548">
        <v>2.1999999999999999E-2</v>
      </c>
      <c r="M548">
        <v>2.3E-2</v>
      </c>
    </row>
    <row r="549" spans="1:13" x14ac:dyDescent="0.25">
      <c r="D549" t="s">
        <v>118</v>
      </c>
      <c r="F549" s="1">
        <v>117867</v>
      </c>
      <c r="G549">
        <v>24.1</v>
      </c>
      <c r="H549">
        <v>2.1999999999999999E-2</v>
      </c>
      <c r="I549">
        <v>0.45300000000000001</v>
      </c>
      <c r="J549">
        <v>8.3000000000000004E-2</v>
      </c>
      <c r="K549">
        <v>1E-3</v>
      </c>
      <c r="L549">
        <v>2.1000000000000001E-2</v>
      </c>
      <c r="M549">
        <v>2.1999999999999999E-2</v>
      </c>
    </row>
    <row r="550" spans="1:13" x14ac:dyDescent="0.25">
      <c r="D550" t="s">
        <v>119</v>
      </c>
      <c r="F550" s="1">
        <v>512192</v>
      </c>
      <c r="G550">
        <v>23.1</v>
      </c>
      <c r="H550">
        <v>0.10199999999999999</v>
      </c>
      <c r="I550">
        <v>2.1120000000000001</v>
      </c>
      <c r="J550">
        <v>0.40500000000000003</v>
      </c>
      <c r="K550">
        <v>5.0000000000000001E-3</v>
      </c>
      <c r="L550">
        <v>9.7000000000000003E-2</v>
      </c>
      <c r="M550">
        <v>0.10100000000000001</v>
      </c>
    </row>
    <row r="551" spans="1:13" x14ac:dyDescent="0.25">
      <c r="D551" t="s">
        <v>120</v>
      </c>
      <c r="E551" t="s">
        <v>121</v>
      </c>
      <c r="F551" t="s">
        <v>122</v>
      </c>
      <c r="G551" t="s">
        <v>122</v>
      </c>
      <c r="H551" t="s">
        <v>122</v>
      </c>
      <c r="I551" t="s">
        <v>122</v>
      </c>
      <c r="J551" t="s">
        <v>122</v>
      </c>
      <c r="K551" t="s">
        <v>122</v>
      </c>
    </row>
    <row r="553" spans="1:13" x14ac:dyDescent="0.25">
      <c r="A553" t="s">
        <v>65</v>
      </c>
      <c r="B553" t="s">
        <v>3</v>
      </c>
      <c r="C553" t="s">
        <v>39</v>
      </c>
      <c r="D553" t="s">
        <v>115</v>
      </c>
      <c r="F553" s="1">
        <v>1857095</v>
      </c>
      <c r="G553">
        <v>26.3</v>
      </c>
      <c r="H553">
        <v>0.82199999999999995</v>
      </c>
      <c r="I553">
        <v>9.5299999999999994</v>
      </c>
      <c r="J553">
        <v>2.258</v>
      </c>
      <c r="K553">
        <v>0.04</v>
      </c>
      <c r="L553">
        <v>0.78200000000000003</v>
      </c>
      <c r="M553">
        <v>0.81899999999999995</v>
      </c>
    </row>
    <row r="554" spans="1:13" x14ac:dyDescent="0.25">
      <c r="D554" t="s">
        <v>116</v>
      </c>
      <c r="F554" s="1">
        <v>3125321</v>
      </c>
      <c r="G554">
        <v>29.9</v>
      </c>
      <c r="H554">
        <v>1.4370000000000001</v>
      </c>
      <c r="I554">
        <v>17.370999999999999</v>
      </c>
      <c r="J554">
        <v>4.819</v>
      </c>
      <c r="K554">
        <v>6.2E-2</v>
      </c>
      <c r="L554">
        <v>1.3759999999999999</v>
      </c>
      <c r="M554">
        <v>1.454</v>
      </c>
    </row>
    <row r="555" spans="1:13" x14ac:dyDescent="0.25">
      <c r="D555" t="s">
        <v>117</v>
      </c>
      <c r="F555" s="1">
        <v>1976524</v>
      </c>
      <c r="G555">
        <v>26.1</v>
      </c>
      <c r="H555">
        <v>0.91100000000000003</v>
      </c>
      <c r="I555">
        <v>11.802</v>
      </c>
      <c r="J555">
        <v>2.4820000000000002</v>
      </c>
      <c r="K555">
        <v>3.9E-2</v>
      </c>
      <c r="L555">
        <v>0.872</v>
      </c>
      <c r="M555">
        <v>0.91800000000000004</v>
      </c>
    </row>
    <row r="556" spans="1:13" x14ac:dyDescent="0.25">
      <c r="D556" t="s">
        <v>118</v>
      </c>
      <c r="F556" s="1">
        <v>2217593</v>
      </c>
      <c r="G556">
        <v>30.8</v>
      </c>
      <c r="H556">
        <v>1.2829999999999999</v>
      </c>
      <c r="I556">
        <v>11.689</v>
      </c>
      <c r="J556">
        <v>3.1440000000000001</v>
      </c>
      <c r="K556">
        <v>8.5000000000000006E-2</v>
      </c>
      <c r="L556">
        <v>1.198</v>
      </c>
      <c r="M556">
        <v>1.2869999999999999</v>
      </c>
    </row>
    <row r="557" spans="1:13" x14ac:dyDescent="0.25">
      <c r="D557" t="s">
        <v>119</v>
      </c>
      <c r="F557" s="1">
        <v>9176532</v>
      </c>
      <c r="G557">
        <v>28.4</v>
      </c>
      <c r="H557">
        <v>4.4530000000000003</v>
      </c>
      <c r="I557">
        <v>50.393000000000001</v>
      </c>
      <c r="J557">
        <v>12.702999999999999</v>
      </c>
      <c r="K557">
        <v>0.22500000000000001</v>
      </c>
      <c r="L557">
        <v>4.2279999999999998</v>
      </c>
      <c r="M557">
        <v>4.4770000000000003</v>
      </c>
    </row>
    <row r="558" spans="1:13" x14ac:dyDescent="0.25">
      <c r="D558" t="s">
        <v>120</v>
      </c>
      <c r="E558" t="s">
        <v>121</v>
      </c>
      <c r="F558" t="s">
        <v>122</v>
      </c>
      <c r="G558" t="s">
        <v>122</v>
      </c>
      <c r="H558" t="s">
        <v>122</v>
      </c>
      <c r="I558" t="s">
        <v>122</v>
      </c>
      <c r="J558" t="s">
        <v>122</v>
      </c>
      <c r="K558" t="s">
        <v>122</v>
      </c>
    </row>
    <row r="561" spans="2:13" x14ac:dyDescent="0.25">
      <c r="D561" t="s">
        <v>101</v>
      </c>
      <c r="E561" t="s">
        <v>102</v>
      </c>
    </row>
    <row r="563" spans="2:13" x14ac:dyDescent="0.25">
      <c r="C563" t="s">
        <v>79</v>
      </c>
      <c r="D563" t="s">
        <v>115</v>
      </c>
      <c r="F563">
        <v>0</v>
      </c>
      <c r="G563">
        <v>0</v>
      </c>
      <c r="H563">
        <v>0.247</v>
      </c>
      <c r="I563">
        <v>1.659</v>
      </c>
      <c r="J563">
        <v>0.14599999999999999</v>
      </c>
      <c r="K563">
        <v>8.9999999999999993E-3</v>
      </c>
      <c r="L563">
        <v>0.23799999999999999</v>
      </c>
      <c r="M563">
        <v>0.248</v>
      </c>
    </row>
    <row r="564" spans="2:13" x14ac:dyDescent="0.25">
      <c r="D564" t="s">
        <v>116</v>
      </c>
      <c r="F564">
        <v>0</v>
      </c>
      <c r="G564">
        <v>0</v>
      </c>
      <c r="H564">
        <v>0.40699999999999997</v>
      </c>
      <c r="I564">
        <v>2.16</v>
      </c>
      <c r="J564">
        <v>0.28799999999999998</v>
      </c>
      <c r="K564">
        <v>1.0999999999999999E-2</v>
      </c>
      <c r="L564">
        <v>0.39600000000000002</v>
      </c>
      <c r="M564">
        <v>0.41899999999999998</v>
      </c>
    </row>
    <row r="565" spans="2:13" x14ac:dyDescent="0.25">
      <c r="D565" t="s">
        <v>117</v>
      </c>
      <c r="F565">
        <v>0</v>
      </c>
      <c r="G565">
        <v>0</v>
      </c>
      <c r="H565">
        <v>0.26900000000000002</v>
      </c>
      <c r="I565">
        <v>1.5069999999999999</v>
      </c>
      <c r="J565">
        <v>0.191</v>
      </c>
      <c r="K565">
        <v>8.0000000000000002E-3</v>
      </c>
      <c r="L565">
        <v>0.26100000000000001</v>
      </c>
      <c r="M565">
        <v>0.27500000000000002</v>
      </c>
    </row>
    <row r="566" spans="2:13" x14ac:dyDescent="0.25">
      <c r="D566" t="s">
        <v>118</v>
      </c>
      <c r="F566">
        <v>0</v>
      </c>
      <c r="G566">
        <v>0</v>
      </c>
      <c r="H566">
        <v>0.39300000000000002</v>
      </c>
      <c r="I566">
        <v>1.6539999999999999</v>
      </c>
      <c r="J566">
        <v>0.221</v>
      </c>
      <c r="K566">
        <v>0.01</v>
      </c>
      <c r="L566">
        <v>0.38300000000000001</v>
      </c>
      <c r="M566">
        <v>0.41</v>
      </c>
    </row>
    <row r="567" spans="2:13" x14ac:dyDescent="0.25">
      <c r="D567" t="s">
        <v>119</v>
      </c>
      <c r="F567">
        <v>0</v>
      </c>
      <c r="G567">
        <v>0</v>
      </c>
      <c r="H567">
        <v>1.3160000000000001</v>
      </c>
      <c r="I567">
        <v>6.9790000000000001</v>
      </c>
      <c r="J567">
        <v>0.84699999999999998</v>
      </c>
      <c r="K567">
        <v>3.6999999999999998E-2</v>
      </c>
      <c r="L567">
        <v>1.2789999999999999</v>
      </c>
      <c r="M567">
        <v>1.351</v>
      </c>
    </row>
    <row r="570" spans="2:13" x14ac:dyDescent="0.25">
      <c r="B570" t="s">
        <v>80</v>
      </c>
      <c r="C570" t="s">
        <v>81</v>
      </c>
      <c r="D570" t="s">
        <v>115</v>
      </c>
      <c r="F570" s="1">
        <v>3790</v>
      </c>
      <c r="G570">
        <v>45.2</v>
      </c>
      <c r="H570">
        <v>1E-3</v>
      </c>
      <c r="I570">
        <v>0.02</v>
      </c>
      <c r="J570">
        <v>4.0000000000000001E-3</v>
      </c>
      <c r="K570">
        <v>0</v>
      </c>
      <c r="L570">
        <v>1E-3</v>
      </c>
      <c r="M570">
        <v>1E-3</v>
      </c>
    </row>
    <row r="571" spans="2:13" x14ac:dyDescent="0.25">
      <c r="D571" t="s">
        <v>116</v>
      </c>
      <c r="F571" s="1">
        <v>7437</v>
      </c>
      <c r="G571">
        <v>44.7</v>
      </c>
      <c r="H571">
        <v>1E-3</v>
      </c>
      <c r="I571">
        <v>5.0999999999999997E-2</v>
      </c>
      <c r="J571">
        <v>0.01</v>
      </c>
      <c r="K571">
        <v>0</v>
      </c>
      <c r="L571">
        <v>1E-3</v>
      </c>
      <c r="M571">
        <v>1E-3</v>
      </c>
    </row>
    <row r="572" spans="2:13" x14ac:dyDescent="0.25">
      <c r="D572" t="s">
        <v>117</v>
      </c>
      <c r="F572" s="1">
        <v>4440</v>
      </c>
      <c r="G572">
        <v>44.1</v>
      </c>
      <c r="H572">
        <v>1E-3</v>
      </c>
      <c r="I572">
        <v>3.2000000000000001E-2</v>
      </c>
      <c r="J572">
        <v>5.0000000000000001E-3</v>
      </c>
      <c r="K572">
        <v>0</v>
      </c>
      <c r="L572">
        <v>1E-3</v>
      </c>
      <c r="M572">
        <v>1E-3</v>
      </c>
    </row>
    <row r="573" spans="2:13" x14ac:dyDescent="0.25">
      <c r="D573" t="s">
        <v>118</v>
      </c>
      <c r="F573" s="1">
        <v>8238</v>
      </c>
      <c r="G573">
        <v>44.7</v>
      </c>
      <c r="H573">
        <v>1E-3</v>
      </c>
      <c r="I573">
        <v>4.7E-2</v>
      </c>
      <c r="J573">
        <v>8.0000000000000002E-3</v>
      </c>
      <c r="K573">
        <v>0</v>
      </c>
      <c r="L573">
        <v>1E-3</v>
      </c>
      <c r="M573">
        <v>1E-3</v>
      </c>
    </row>
    <row r="574" spans="2:13" x14ac:dyDescent="0.25">
      <c r="D574" t="s">
        <v>119</v>
      </c>
      <c r="F574" s="1">
        <v>23905</v>
      </c>
      <c r="G574">
        <v>44.7</v>
      </c>
      <c r="H574">
        <v>4.0000000000000001E-3</v>
      </c>
      <c r="I574">
        <v>0.15</v>
      </c>
      <c r="J574">
        <v>2.7E-2</v>
      </c>
      <c r="K574">
        <v>0</v>
      </c>
      <c r="L574">
        <v>4.0000000000000001E-3</v>
      </c>
      <c r="M574">
        <v>4.0000000000000001E-3</v>
      </c>
    </row>
    <row r="577" spans="2:13" x14ac:dyDescent="0.25">
      <c r="B577" t="s">
        <v>80</v>
      </c>
      <c r="C577" t="s">
        <v>82</v>
      </c>
      <c r="D577" t="s">
        <v>115</v>
      </c>
      <c r="F577" s="1">
        <v>637516</v>
      </c>
      <c r="G577">
        <v>25.7</v>
      </c>
      <c r="H577">
        <v>0.113</v>
      </c>
      <c r="I577">
        <v>1.966</v>
      </c>
      <c r="J577">
        <v>0.45300000000000001</v>
      </c>
      <c r="K577">
        <v>6.0000000000000001E-3</v>
      </c>
      <c r="L577">
        <v>0.107</v>
      </c>
      <c r="M577">
        <v>0.111</v>
      </c>
    </row>
    <row r="578" spans="2:13" x14ac:dyDescent="0.25">
      <c r="D578" t="s">
        <v>116</v>
      </c>
      <c r="F578" s="1">
        <v>1179534</v>
      </c>
      <c r="G578">
        <v>28.1</v>
      </c>
      <c r="H578">
        <v>0.217</v>
      </c>
      <c r="I578">
        <v>4.6529999999999996</v>
      </c>
      <c r="J578">
        <v>0.89400000000000002</v>
      </c>
      <c r="K578">
        <v>1.0999999999999999E-2</v>
      </c>
      <c r="L578">
        <v>0.20599999999999999</v>
      </c>
      <c r="M578">
        <v>0.214</v>
      </c>
    </row>
    <row r="579" spans="2:13" x14ac:dyDescent="0.25">
      <c r="D579" t="s">
        <v>117</v>
      </c>
      <c r="F579" s="1">
        <v>720707</v>
      </c>
      <c r="G579">
        <v>25.9</v>
      </c>
      <c r="H579">
        <v>0.13900000000000001</v>
      </c>
      <c r="I579">
        <v>3.097</v>
      </c>
      <c r="J579">
        <v>0.50700000000000001</v>
      </c>
      <c r="K579">
        <v>6.0000000000000001E-3</v>
      </c>
      <c r="L579">
        <v>0.13300000000000001</v>
      </c>
      <c r="M579">
        <v>0.13700000000000001</v>
      </c>
    </row>
    <row r="580" spans="2:13" x14ac:dyDescent="0.25">
      <c r="D580" t="s">
        <v>118</v>
      </c>
      <c r="F580" s="1">
        <v>808673</v>
      </c>
      <c r="G580">
        <v>28.3</v>
      </c>
      <c r="H580">
        <v>0.14000000000000001</v>
      </c>
      <c r="I580">
        <v>2.8380000000000001</v>
      </c>
      <c r="J580">
        <v>0.55100000000000005</v>
      </c>
      <c r="K580">
        <v>6.0000000000000001E-3</v>
      </c>
      <c r="L580">
        <v>0.13400000000000001</v>
      </c>
      <c r="M580">
        <v>0.13800000000000001</v>
      </c>
    </row>
    <row r="581" spans="2:13" x14ac:dyDescent="0.25">
      <c r="D581" t="s">
        <v>119</v>
      </c>
      <c r="F581" s="1">
        <v>3346430</v>
      </c>
      <c r="G581">
        <v>27.2</v>
      </c>
      <c r="H581">
        <v>0.60899999999999999</v>
      </c>
      <c r="I581">
        <v>12.554</v>
      </c>
      <c r="J581">
        <v>2.4060000000000001</v>
      </c>
      <c r="K581">
        <v>2.9000000000000001E-2</v>
      </c>
      <c r="L581">
        <v>0.57899999999999996</v>
      </c>
      <c r="M581">
        <v>0.6</v>
      </c>
    </row>
    <row r="584" spans="2:13" x14ac:dyDescent="0.25">
      <c r="B584" t="s">
        <v>83</v>
      </c>
      <c r="C584" t="s">
        <v>81</v>
      </c>
      <c r="D584" t="s">
        <v>115</v>
      </c>
      <c r="F584">
        <v>0</v>
      </c>
      <c r="G584">
        <v>0</v>
      </c>
      <c r="H584">
        <v>0</v>
      </c>
      <c r="I584">
        <v>0</v>
      </c>
      <c r="J584">
        <v>0</v>
      </c>
      <c r="K584">
        <v>0</v>
      </c>
      <c r="L584">
        <v>0</v>
      </c>
      <c r="M584">
        <v>0</v>
      </c>
    </row>
    <row r="585" spans="2:13" x14ac:dyDescent="0.25">
      <c r="D585" t="s">
        <v>116</v>
      </c>
      <c r="F585">
        <v>0</v>
      </c>
      <c r="G585">
        <v>0</v>
      </c>
      <c r="H585">
        <v>0</v>
      </c>
      <c r="I585">
        <v>0</v>
      </c>
      <c r="J585">
        <v>0</v>
      </c>
      <c r="K585">
        <v>0</v>
      </c>
      <c r="L585">
        <v>0</v>
      </c>
      <c r="M585">
        <v>0</v>
      </c>
    </row>
    <row r="586" spans="2:13" x14ac:dyDescent="0.25">
      <c r="D586" t="s">
        <v>117</v>
      </c>
      <c r="F586">
        <v>0</v>
      </c>
      <c r="G586">
        <v>0</v>
      </c>
      <c r="H586">
        <v>0</v>
      </c>
      <c r="I586">
        <v>0</v>
      </c>
      <c r="J586">
        <v>0</v>
      </c>
      <c r="K586">
        <v>0</v>
      </c>
      <c r="L586">
        <v>0</v>
      </c>
      <c r="M586">
        <v>0</v>
      </c>
    </row>
    <row r="587" spans="2:13" x14ac:dyDescent="0.25">
      <c r="D587" t="s">
        <v>118</v>
      </c>
      <c r="F587">
        <v>0</v>
      </c>
      <c r="G587">
        <v>0</v>
      </c>
      <c r="H587">
        <v>0</v>
      </c>
      <c r="I587">
        <v>0</v>
      </c>
      <c r="J587">
        <v>0</v>
      </c>
      <c r="K587">
        <v>0</v>
      </c>
      <c r="L587">
        <v>0</v>
      </c>
      <c r="M587">
        <v>0</v>
      </c>
    </row>
    <row r="588" spans="2:13" x14ac:dyDescent="0.25">
      <c r="D588" t="s">
        <v>119</v>
      </c>
      <c r="F588">
        <v>0</v>
      </c>
      <c r="G588">
        <v>0</v>
      </c>
      <c r="H588">
        <v>0</v>
      </c>
      <c r="I588">
        <v>0</v>
      </c>
      <c r="J588">
        <v>0</v>
      </c>
      <c r="K588">
        <v>0</v>
      </c>
      <c r="L588">
        <v>0</v>
      </c>
      <c r="M588">
        <v>0</v>
      </c>
    </row>
    <row r="591" spans="2:13" x14ac:dyDescent="0.25">
      <c r="B591" t="s">
        <v>83</v>
      </c>
      <c r="C591" t="s">
        <v>82</v>
      </c>
      <c r="D591" t="s">
        <v>115</v>
      </c>
      <c r="F591">
        <v>0</v>
      </c>
      <c r="G591">
        <v>0</v>
      </c>
      <c r="H591">
        <v>0</v>
      </c>
      <c r="I591">
        <v>0</v>
      </c>
      <c r="J591">
        <v>0</v>
      </c>
      <c r="K591">
        <v>0</v>
      </c>
      <c r="L591">
        <v>0</v>
      </c>
      <c r="M591">
        <v>0</v>
      </c>
    </row>
    <row r="592" spans="2:13" x14ac:dyDescent="0.25">
      <c r="D592" t="s">
        <v>116</v>
      </c>
      <c r="F592">
        <v>0</v>
      </c>
      <c r="G592">
        <v>0</v>
      </c>
      <c r="H592">
        <v>0</v>
      </c>
      <c r="I592">
        <v>0</v>
      </c>
      <c r="J592">
        <v>0</v>
      </c>
      <c r="K592">
        <v>0</v>
      </c>
      <c r="L592">
        <v>0</v>
      </c>
      <c r="M592">
        <v>0</v>
      </c>
    </row>
    <row r="593" spans="1:13" x14ac:dyDescent="0.25">
      <c r="D593" t="s">
        <v>117</v>
      </c>
      <c r="F593">
        <v>0</v>
      </c>
      <c r="G593">
        <v>0</v>
      </c>
      <c r="H593">
        <v>0</v>
      </c>
      <c r="I593">
        <v>0</v>
      </c>
      <c r="J593">
        <v>0</v>
      </c>
      <c r="K593">
        <v>0</v>
      </c>
      <c r="L593">
        <v>0</v>
      </c>
      <c r="M593">
        <v>0</v>
      </c>
    </row>
    <row r="594" spans="1:13" x14ac:dyDescent="0.25">
      <c r="D594" t="s">
        <v>118</v>
      </c>
      <c r="F594">
        <v>0</v>
      </c>
      <c r="G594">
        <v>0</v>
      </c>
      <c r="H594">
        <v>0</v>
      </c>
      <c r="I594">
        <v>0</v>
      </c>
      <c r="J594">
        <v>0</v>
      </c>
      <c r="K594">
        <v>0</v>
      </c>
      <c r="L594">
        <v>0</v>
      </c>
      <c r="M594">
        <v>0</v>
      </c>
    </row>
    <row r="595" spans="1:13" x14ac:dyDescent="0.25">
      <c r="D595" t="s">
        <v>119</v>
      </c>
      <c r="F595">
        <v>0</v>
      </c>
      <c r="G595">
        <v>0</v>
      </c>
      <c r="H595">
        <v>0</v>
      </c>
      <c r="I595">
        <v>0</v>
      </c>
      <c r="J595">
        <v>0</v>
      </c>
      <c r="K595">
        <v>0</v>
      </c>
      <c r="L595">
        <v>0</v>
      </c>
      <c r="M595">
        <v>0</v>
      </c>
    </row>
    <row r="596" spans="1:13" x14ac:dyDescent="0.25">
      <c r="D596" t="s">
        <v>120</v>
      </c>
      <c r="E596" t="s">
        <v>121</v>
      </c>
      <c r="F596" t="s">
        <v>122</v>
      </c>
      <c r="G596" t="s">
        <v>122</v>
      </c>
      <c r="H596" t="s">
        <v>122</v>
      </c>
      <c r="I596" t="s">
        <v>122</v>
      </c>
      <c r="J596" t="s">
        <v>122</v>
      </c>
      <c r="K596" t="s">
        <v>122</v>
      </c>
    </row>
    <row r="598" spans="1:13" x14ac:dyDescent="0.25">
      <c r="A598" t="s">
        <v>65</v>
      </c>
      <c r="B598" t="s">
        <v>3</v>
      </c>
      <c r="C598" t="s">
        <v>39</v>
      </c>
      <c r="D598" t="s">
        <v>115</v>
      </c>
      <c r="F598" s="1">
        <v>641306</v>
      </c>
      <c r="G598">
        <v>25.7</v>
      </c>
      <c r="H598">
        <v>0.36</v>
      </c>
      <c r="I598">
        <v>3.645</v>
      </c>
      <c r="J598">
        <v>0.60299999999999998</v>
      </c>
      <c r="K598">
        <v>1.4999999999999999E-2</v>
      </c>
      <c r="L598">
        <v>0.34599999999999997</v>
      </c>
      <c r="M598">
        <v>0.35899999999999999</v>
      </c>
    </row>
    <row r="599" spans="1:13" x14ac:dyDescent="0.25">
      <c r="D599" t="s">
        <v>116</v>
      </c>
      <c r="F599" s="1">
        <v>1186971</v>
      </c>
      <c r="G599">
        <v>28.2</v>
      </c>
      <c r="H599">
        <v>0.626</v>
      </c>
      <c r="I599">
        <v>6.8650000000000002</v>
      </c>
      <c r="J599">
        <v>1.1930000000000001</v>
      </c>
      <c r="K599">
        <v>2.1999999999999999E-2</v>
      </c>
      <c r="L599">
        <v>0.60399999999999998</v>
      </c>
      <c r="M599">
        <v>0.63400000000000001</v>
      </c>
    </row>
    <row r="600" spans="1:13" x14ac:dyDescent="0.25">
      <c r="D600" t="s">
        <v>117</v>
      </c>
      <c r="F600" s="1">
        <v>725147</v>
      </c>
      <c r="G600">
        <v>26</v>
      </c>
      <c r="H600">
        <v>0.40899999999999997</v>
      </c>
      <c r="I600">
        <v>4.6360000000000001</v>
      </c>
      <c r="J600">
        <v>0.70299999999999996</v>
      </c>
      <c r="K600">
        <v>1.4E-2</v>
      </c>
      <c r="L600">
        <v>0.39500000000000002</v>
      </c>
      <c r="M600">
        <v>0.41299999999999998</v>
      </c>
    </row>
    <row r="601" spans="1:13" x14ac:dyDescent="0.25">
      <c r="D601" t="s">
        <v>118</v>
      </c>
      <c r="F601" s="1">
        <v>816911</v>
      </c>
      <c r="G601">
        <v>28.5</v>
      </c>
      <c r="H601">
        <v>0.53400000000000003</v>
      </c>
      <c r="I601">
        <v>4.5380000000000003</v>
      </c>
      <c r="J601">
        <v>0.78100000000000003</v>
      </c>
      <c r="K601">
        <v>1.6E-2</v>
      </c>
      <c r="L601">
        <v>0.51800000000000002</v>
      </c>
      <c r="M601">
        <v>0.54900000000000004</v>
      </c>
    </row>
    <row r="602" spans="1:13" x14ac:dyDescent="0.25">
      <c r="D602" t="s">
        <v>119</v>
      </c>
      <c r="F602" s="1">
        <v>3370335</v>
      </c>
      <c r="G602">
        <v>27.2</v>
      </c>
      <c r="H602">
        <v>1.929</v>
      </c>
      <c r="I602">
        <v>19.683</v>
      </c>
      <c r="J602">
        <v>3.28</v>
      </c>
      <c r="K602">
        <v>6.7000000000000004E-2</v>
      </c>
      <c r="L602">
        <v>1.8620000000000001</v>
      </c>
      <c r="M602">
        <v>1.956</v>
      </c>
    </row>
    <row r="603" spans="1:13" x14ac:dyDescent="0.25">
      <c r="D603" t="s">
        <v>120</v>
      </c>
      <c r="E603" t="s">
        <v>121</v>
      </c>
      <c r="F603" t="s">
        <v>122</v>
      </c>
      <c r="G603" t="s">
        <v>122</v>
      </c>
      <c r="H603" t="s">
        <v>122</v>
      </c>
      <c r="I603" t="s">
        <v>122</v>
      </c>
      <c r="J603" t="s">
        <v>122</v>
      </c>
      <c r="K603" t="s">
        <v>122</v>
      </c>
    </row>
    <row r="606" spans="1:13" x14ac:dyDescent="0.25">
      <c r="D606" t="s">
        <v>103</v>
      </c>
      <c r="E606" t="s">
        <v>104</v>
      </c>
    </row>
    <row r="608" spans="1:13" x14ac:dyDescent="0.25">
      <c r="C608" t="s">
        <v>79</v>
      </c>
      <c r="D608" t="s">
        <v>115</v>
      </c>
      <c r="F608">
        <v>0</v>
      </c>
      <c r="G608">
        <v>0</v>
      </c>
      <c r="H608">
        <v>0.73299999999999998</v>
      </c>
      <c r="I608">
        <v>4.7489999999999997</v>
      </c>
      <c r="J608">
        <v>0.499</v>
      </c>
      <c r="K608">
        <v>3.1E-2</v>
      </c>
      <c r="L608">
        <v>0.70299999999999996</v>
      </c>
      <c r="M608">
        <v>0.73399999999999999</v>
      </c>
    </row>
    <row r="609" spans="2:13" x14ac:dyDescent="0.25">
      <c r="D609" t="s">
        <v>116</v>
      </c>
      <c r="F609">
        <v>0</v>
      </c>
      <c r="G609">
        <v>0</v>
      </c>
      <c r="H609">
        <v>1.256</v>
      </c>
      <c r="I609">
        <v>6.5430000000000001</v>
      </c>
      <c r="J609">
        <v>0.97299999999999998</v>
      </c>
      <c r="K609">
        <v>4.1000000000000002E-2</v>
      </c>
      <c r="L609">
        <v>1.2150000000000001</v>
      </c>
      <c r="M609">
        <v>1.286</v>
      </c>
    </row>
    <row r="610" spans="2:13" x14ac:dyDescent="0.25">
      <c r="D610" t="s">
        <v>117</v>
      </c>
      <c r="F610">
        <v>0</v>
      </c>
      <c r="G610">
        <v>0</v>
      </c>
      <c r="H610">
        <v>0.83099999999999996</v>
      </c>
      <c r="I610">
        <v>4.51</v>
      </c>
      <c r="J610">
        <v>0.64400000000000002</v>
      </c>
      <c r="K610">
        <v>2.9000000000000001E-2</v>
      </c>
      <c r="L610">
        <v>0.80200000000000005</v>
      </c>
      <c r="M610">
        <v>0.84699999999999998</v>
      </c>
    </row>
    <row r="611" spans="2:13" x14ac:dyDescent="0.25">
      <c r="D611" t="s">
        <v>118</v>
      </c>
      <c r="F611">
        <v>0</v>
      </c>
      <c r="G611">
        <v>0</v>
      </c>
      <c r="H611">
        <v>1.3480000000000001</v>
      </c>
      <c r="I611">
        <v>5.1859999999999999</v>
      </c>
      <c r="J611">
        <v>1.167</v>
      </c>
      <c r="K611">
        <v>7.5999999999999998E-2</v>
      </c>
      <c r="L611">
        <v>1.272</v>
      </c>
      <c r="M611">
        <v>1.3740000000000001</v>
      </c>
    </row>
    <row r="612" spans="2:13" x14ac:dyDescent="0.25">
      <c r="D612" t="s">
        <v>119</v>
      </c>
      <c r="F612">
        <v>0</v>
      </c>
      <c r="G612">
        <v>0</v>
      </c>
      <c r="H612">
        <v>4.1680000000000001</v>
      </c>
      <c r="I612">
        <v>20.988</v>
      </c>
      <c r="J612">
        <v>3.2829999999999999</v>
      </c>
      <c r="K612">
        <v>0.17699999999999999</v>
      </c>
      <c r="L612">
        <v>3.9910000000000001</v>
      </c>
      <c r="M612">
        <v>4.242</v>
      </c>
    </row>
    <row r="615" spans="2:13" x14ac:dyDescent="0.25">
      <c r="B615" t="s">
        <v>80</v>
      </c>
      <c r="C615" t="s">
        <v>81</v>
      </c>
      <c r="D615" t="s">
        <v>115</v>
      </c>
      <c r="F615" s="1">
        <v>853094</v>
      </c>
      <c r="G615">
        <v>56.8</v>
      </c>
      <c r="H615">
        <v>0.107</v>
      </c>
      <c r="I615">
        <v>2.859</v>
      </c>
      <c r="J615">
        <v>0.77700000000000002</v>
      </c>
      <c r="K615">
        <v>6.0000000000000001E-3</v>
      </c>
      <c r="L615">
        <v>0.10100000000000001</v>
      </c>
      <c r="M615">
        <v>0.104</v>
      </c>
    </row>
    <row r="616" spans="2:13" x14ac:dyDescent="0.25">
      <c r="D616" t="s">
        <v>116</v>
      </c>
      <c r="F616" s="1">
        <v>1413874</v>
      </c>
      <c r="G616">
        <v>60</v>
      </c>
      <c r="H616">
        <v>0.19</v>
      </c>
      <c r="I616">
        <v>6.0140000000000002</v>
      </c>
      <c r="J616">
        <v>1.4590000000000001</v>
      </c>
      <c r="K616">
        <v>1.0999999999999999E-2</v>
      </c>
      <c r="L616">
        <v>0.17899999999999999</v>
      </c>
      <c r="M616">
        <v>0.186</v>
      </c>
    </row>
    <row r="617" spans="2:13" x14ac:dyDescent="0.25">
      <c r="D617" t="s">
        <v>117</v>
      </c>
      <c r="F617" s="1">
        <v>844398</v>
      </c>
      <c r="G617">
        <v>56.9</v>
      </c>
      <c r="H617">
        <v>0.112</v>
      </c>
      <c r="I617">
        <v>3.7669999999999999</v>
      </c>
      <c r="J617">
        <v>0.81499999999999995</v>
      </c>
      <c r="K617">
        <v>6.0000000000000001E-3</v>
      </c>
      <c r="L617">
        <v>0.106</v>
      </c>
      <c r="M617">
        <v>0.11</v>
      </c>
    </row>
    <row r="618" spans="2:13" x14ac:dyDescent="0.25">
      <c r="D618" t="s">
        <v>118</v>
      </c>
      <c r="F618" s="1">
        <v>1246352</v>
      </c>
      <c r="G618">
        <v>59.6</v>
      </c>
      <c r="H618">
        <v>0.16</v>
      </c>
      <c r="I618">
        <v>4.67</v>
      </c>
      <c r="J618">
        <v>1.2509999999999999</v>
      </c>
      <c r="K618">
        <v>8.9999999999999993E-3</v>
      </c>
      <c r="L618">
        <v>0.151</v>
      </c>
      <c r="M618">
        <v>0.157</v>
      </c>
    </row>
    <row r="619" spans="2:13" x14ac:dyDescent="0.25">
      <c r="D619" t="s">
        <v>119</v>
      </c>
      <c r="F619" s="1">
        <v>4357717</v>
      </c>
      <c r="G619">
        <v>58.6</v>
      </c>
      <c r="H619">
        <v>0.56999999999999995</v>
      </c>
      <c r="I619">
        <v>17.309999999999999</v>
      </c>
      <c r="J619">
        <v>4.3019999999999996</v>
      </c>
      <c r="K619">
        <v>3.3000000000000002E-2</v>
      </c>
      <c r="L619">
        <v>0.53700000000000003</v>
      </c>
      <c r="M619">
        <v>0.55600000000000005</v>
      </c>
    </row>
    <row r="622" spans="2:13" x14ac:dyDescent="0.25">
      <c r="B622" t="s">
        <v>80</v>
      </c>
      <c r="C622" t="s">
        <v>82</v>
      </c>
      <c r="D622" t="s">
        <v>115</v>
      </c>
      <c r="F622" s="1">
        <v>659291</v>
      </c>
      <c r="G622">
        <v>18.5</v>
      </c>
      <c r="H622">
        <v>0.16</v>
      </c>
      <c r="I622">
        <v>2.5259999999999998</v>
      </c>
      <c r="J622">
        <v>0.67400000000000004</v>
      </c>
      <c r="K622">
        <v>8.9999999999999993E-3</v>
      </c>
      <c r="L622">
        <v>0.151</v>
      </c>
      <c r="M622">
        <v>0.159</v>
      </c>
    </row>
    <row r="623" spans="2:13" x14ac:dyDescent="0.25">
      <c r="D623" t="s">
        <v>116</v>
      </c>
      <c r="F623" s="1">
        <v>1352665</v>
      </c>
      <c r="G623">
        <v>20.7</v>
      </c>
      <c r="H623">
        <v>0.33600000000000002</v>
      </c>
      <c r="I623">
        <v>6.2510000000000003</v>
      </c>
      <c r="J623">
        <v>1.47</v>
      </c>
      <c r="K623">
        <v>1.7999999999999999E-2</v>
      </c>
      <c r="L623">
        <v>0.318</v>
      </c>
      <c r="M623">
        <v>0.33200000000000002</v>
      </c>
    </row>
    <row r="624" spans="2:13" x14ac:dyDescent="0.25">
      <c r="D624" t="s">
        <v>117</v>
      </c>
      <c r="F624" s="1">
        <v>697924</v>
      </c>
      <c r="G624">
        <v>17.899999999999999</v>
      </c>
      <c r="H624">
        <v>0.19600000000000001</v>
      </c>
      <c r="I624">
        <v>3.5409999999999999</v>
      </c>
      <c r="J624">
        <v>0.76</v>
      </c>
      <c r="K624">
        <v>0.01</v>
      </c>
      <c r="L624">
        <v>0.186</v>
      </c>
      <c r="M624">
        <v>0.19400000000000001</v>
      </c>
    </row>
    <row r="625" spans="2:13" x14ac:dyDescent="0.25">
      <c r="D625" t="s">
        <v>118</v>
      </c>
      <c r="F625" s="1">
        <v>984049</v>
      </c>
      <c r="G625">
        <v>23.2</v>
      </c>
      <c r="H625">
        <v>0.20699999999999999</v>
      </c>
      <c r="I625">
        <v>3.9950000000000001</v>
      </c>
      <c r="J625">
        <v>0.88100000000000001</v>
      </c>
      <c r="K625">
        <v>1.0999999999999999E-2</v>
      </c>
      <c r="L625">
        <v>0.19600000000000001</v>
      </c>
      <c r="M625">
        <v>0.20499999999999999</v>
      </c>
    </row>
    <row r="626" spans="2:13" x14ac:dyDescent="0.25">
      <c r="D626" t="s">
        <v>119</v>
      </c>
      <c r="F626" s="1">
        <v>3693929</v>
      </c>
      <c r="G626">
        <v>20.3</v>
      </c>
      <c r="H626">
        <v>0.89900000000000002</v>
      </c>
      <c r="I626">
        <v>16.312999999999999</v>
      </c>
      <c r="J626">
        <v>3.786</v>
      </c>
      <c r="K626">
        <v>4.8000000000000001E-2</v>
      </c>
      <c r="L626">
        <v>0.85099999999999998</v>
      </c>
      <c r="M626">
        <v>0.89</v>
      </c>
    </row>
    <row r="629" spans="2:13" x14ac:dyDescent="0.25">
      <c r="B629" t="s">
        <v>83</v>
      </c>
      <c r="C629" t="s">
        <v>81</v>
      </c>
      <c r="D629" t="s">
        <v>115</v>
      </c>
      <c r="F629" s="1">
        <v>269279</v>
      </c>
      <c r="G629">
        <v>40.1</v>
      </c>
      <c r="H629">
        <v>0.05</v>
      </c>
      <c r="I629">
        <v>1.627</v>
      </c>
      <c r="J629">
        <v>0.35499999999999998</v>
      </c>
      <c r="K629">
        <v>3.0000000000000001E-3</v>
      </c>
      <c r="L629">
        <v>4.7E-2</v>
      </c>
      <c r="M629">
        <v>4.9000000000000002E-2</v>
      </c>
    </row>
    <row r="630" spans="2:13" x14ac:dyDescent="0.25">
      <c r="D630" t="s">
        <v>116</v>
      </c>
      <c r="F630" s="1">
        <v>431380</v>
      </c>
      <c r="G630">
        <v>44.1</v>
      </c>
      <c r="H630">
        <v>0.09</v>
      </c>
      <c r="I630">
        <v>3.339</v>
      </c>
      <c r="J630">
        <v>0.71099999999999997</v>
      </c>
      <c r="K630">
        <v>6.0000000000000001E-3</v>
      </c>
      <c r="L630">
        <v>8.4000000000000005E-2</v>
      </c>
      <c r="M630">
        <v>8.7999999999999995E-2</v>
      </c>
    </row>
    <row r="631" spans="2:13" x14ac:dyDescent="0.25">
      <c r="D631" t="s">
        <v>117</v>
      </c>
      <c r="F631" s="1">
        <v>267809</v>
      </c>
      <c r="G631">
        <v>40.200000000000003</v>
      </c>
      <c r="H631">
        <v>5.2999999999999999E-2</v>
      </c>
      <c r="I631">
        <v>2.117</v>
      </c>
      <c r="J631">
        <v>0.38500000000000001</v>
      </c>
      <c r="K631">
        <v>3.0000000000000001E-3</v>
      </c>
      <c r="L631">
        <v>4.9000000000000002E-2</v>
      </c>
      <c r="M631">
        <v>5.1999999999999998E-2</v>
      </c>
    </row>
    <row r="632" spans="2:13" x14ac:dyDescent="0.25">
      <c r="D632" t="s">
        <v>118</v>
      </c>
      <c r="F632" s="1">
        <v>423007</v>
      </c>
      <c r="G632">
        <v>45.3</v>
      </c>
      <c r="H632">
        <v>7.3999999999999996E-2</v>
      </c>
      <c r="I632">
        <v>2.8559999999999999</v>
      </c>
      <c r="J632">
        <v>0.497</v>
      </c>
      <c r="K632">
        <v>5.0000000000000001E-3</v>
      </c>
      <c r="L632">
        <v>6.9000000000000006E-2</v>
      </c>
      <c r="M632">
        <v>7.0999999999999994E-2</v>
      </c>
    </row>
    <row r="633" spans="2:13" x14ac:dyDescent="0.25">
      <c r="D633" t="s">
        <v>119</v>
      </c>
      <c r="F633" s="1">
        <v>1391476</v>
      </c>
      <c r="G633">
        <v>42.8</v>
      </c>
      <c r="H633">
        <v>0.26700000000000002</v>
      </c>
      <c r="I633">
        <v>9.9390000000000001</v>
      </c>
      <c r="J633">
        <v>1.948</v>
      </c>
      <c r="K633">
        <v>1.7999999999999999E-2</v>
      </c>
      <c r="L633">
        <v>0.249</v>
      </c>
      <c r="M633">
        <v>0.26</v>
      </c>
    </row>
    <row r="636" spans="2:13" x14ac:dyDescent="0.25">
      <c r="B636" t="s">
        <v>83</v>
      </c>
      <c r="C636" t="s">
        <v>82</v>
      </c>
      <c r="D636" t="s">
        <v>115</v>
      </c>
      <c r="F636" s="1">
        <v>592087</v>
      </c>
      <c r="G636">
        <v>17.899999999999999</v>
      </c>
      <c r="H636">
        <v>0.17299999999999999</v>
      </c>
      <c r="I636">
        <v>2.4020000000000001</v>
      </c>
      <c r="J636">
        <v>0.92800000000000005</v>
      </c>
      <c r="K636">
        <v>8.9999999999999993E-3</v>
      </c>
      <c r="L636">
        <v>0.16400000000000001</v>
      </c>
      <c r="M636">
        <v>0.17399999999999999</v>
      </c>
    </row>
    <row r="637" spans="2:13" x14ac:dyDescent="0.25">
      <c r="D637" t="s">
        <v>116</v>
      </c>
      <c r="F637" s="1">
        <v>1229632</v>
      </c>
      <c r="G637">
        <v>19.600000000000001</v>
      </c>
      <c r="H637">
        <v>0.35899999999999999</v>
      </c>
      <c r="I637">
        <v>5.9880000000000004</v>
      </c>
      <c r="J637">
        <v>1.891</v>
      </c>
      <c r="K637">
        <v>1.9E-2</v>
      </c>
      <c r="L637">
        <v>0.34</v>
      </c>
      <c r="M637">
        <v>0.36</v>
      </c>
    </row>
    <row r="638" spans="2:13" x14ac:dyDescent="0.25">
      <c r="D638" t="s">
        <v>117</v>
      </c>
      <c r="F638" s="1">
        <v>634996</v>
      </c>
      <c r="G638">
        <v>17.3</v>
      </c>
      <c r="H638">
        <v>0.20300000000000001</v>
      </c>
      <c r="I638">
        <v>3.3330000000000002</v>
      </c>
      <c r="J638">
        <v>1.01</v>
      </c>
      <c r="K638">
        <v>1.0999999999999999E-2</v>
      </c>
      <c r="L638">
        <v>0.192</v>
      </c>
      <c r="M638">
        <v>0.20300000000000001</v>
      </c>
    </row>
    <row r="639" spans="2:13" x14ac:dyDescent="0.25">
      <c r="D639" t="s">
        <v>118</v>
      </c>
      <c r="F639" s="1">
        <v>866921</v>
      </c>
      <c r="G639">
        <v>21.7</v>
      </c>
      <c r="H639">
        <v>0.21199999999999999</v>
      </c>
      <c r="I639">
        <v>3.6749999999999998</v>
      </c>
      <c r="J639">
        <v>1.0740000000000001</v>
      </c>
      <c r="K639">
        <v>1.0999999999999999E-2</v>
      </c>
      <c r="L639">
        <v>0.20100000000000001</v>
      </c>
      <c r="M639">
        <v>0.21199999999999999</v>
      </c>
    </row>
    <row r="640" spans="2:13" x14ac:dyDescent="0.25">
      <c r="D640" t="s">
        <v>119</v>
      </c>
      <c r="F640" s="1">
        <v>3323637</v>
      </c>
      <c r="G640">
        <v>19.3</v>
      </c>
      <c r="H640">
        <v>0.94599999999999995</v>
      </c>
      <c r="I640">
        <v>15.398999999999999</v>
      </c>
      <c r="J640">
        <v>4.9029999999999996</v>
      </c>
      <c r="K640">
        <v>4.9000000000000002E-2</v>
      </c>
      <c r="L640">
        <v>0.89700000000000002</v>
      </c>
      <c r="M640">
        <v>0.94799999999999995</v>
      </c>
    </row>
    <row r="641" spans="1:13" x14ac:dyDescent="0.25">
      <c r="D641" t="s">
        <v>120</v>
      </c>
      <c r="E641" t="s">
        <v>121</v>
      </c>
      <c r="F641" t="s">
        <v>122</v>
      </c>
      <c r="G641" t="s">
        <v>122</v>
      </c>
      <c r="H641" t="s">
        <v>122</v>
      </c>
      <c r="I641" t="s">
        <v>122</v>
      </c>
      <c r="J641" t="s">
        <v>122</v>
      </c>
      <c r="K641" t="s">
        <v>122</v>
      </c>
    </row>
    <row r="643" spans="1:13" x14ac:dyDescent="0.25">
      <c r="A643" t="s">
        <v>65</v>
      </c>
      <c r="B643" t="s">
        <v>3</v>
      </c>
      <c r="C643" t="s">
        <v>39</v>
      </c>
      <c r="D643" t="s">
        <v>115</v>
      </c>
      <c r="F643" s="1">
        <v>2373752</v>
      </c>
      <c r="G643">
        <v>26.3</v>
      </c>
      <c r="H643">
        <v>1.2230000000000001</v>
      </c>
      <c r="I643">
        <v>14.162000000000001</v>
      </c>
      <c r="J643">
        <v>3.2330000000000001</v>
      </c>
      <c r="K643">
        <v>5.8000000000000003E-2</v>
      </c>
      <c r="L643">
        <v>1.165</v>
      </c>
      <c r="M643">
        <v>1.22</v>
      </c>
    </row>
    <row r="644" spans="1:13" x14ac:dyDescent="0.25">
      <c r="D644" t="s">
        <v>116</v>
      </c>
      <c r="F644" s="1">
        <v>4427551</v>
      </c>
      <c r="G644">
        <v>27.4</v>
      </c>
      <c r="H644">
        <v>2.2309999999999999</v>
      </c>
      <c r="I644">
        <v>28.135000000000002</v>
      </c>
      <c r="J644">
        <v>6.5039999999999996</v>
      </c>
      <c r="K644">
        <v>9.5000000000000001E-2</v>
      </c>
      <c r="L644">
        <v>2.1360000000000001</v>
      </c>
      <c r="M644">
        <v>2.2519999999999998</v>
      </c>
    </row>
    <row r="645" spans="1:13" x14ac:dyDescent="0.25">
      <c r="D645" t="s">
        <v>117</v>
      </c>
      <c r="F645" s="1">
        <v>2445127</v>
      </c>
      <c r="G645">
        <v>25.1</v>
      </c>
      <c r="H645">
        <v>1.395</v>
      </c>
      <c r="I645">
        <v>17.268000000000001</v>
      </c>
      <c r="J645">
        <v>3.6160000000000001</v>
      </c>
      <c r="K645">
        <v>5.8999999999999997E-2</v>
      </c>
      <c r="L645">
        <v>1.3360000000000001</v>
      </c>
      <c r="M645">
        <v>1.4059999999999999</v>
      </c>
    </row>
    <row r="646" spans="1:13" x14ac:dyDescent="0.25">
      <c r="D646" t="s">
        <v>118</v>
      </c>
      <c r="F646" s="1">
        <v>3520329</v>
      </c>
      <c r="G646">
        <v>31.3</v>
      </c>
      <c r="H646">
        <v>2</v>
      </c>
      <c r="I646">
        <v>20.382999999999999</v>
      </c>
      <c r="J646">
        <v>4.87</v>
      </c>
      <c r="K646">
        <v>0.111</v>
      </c>
      <c r="L646">
        <v>1.889</v>
      </c>
      <c r="M646">
        <v>2.0190000000000001</v>
      </c>
    </row>
    <row r="647" spans="1:13" x14ac:dyDescent="0.25">
      <c r="D647" t="s">
        <v>119</v>
      </c>
      <c r="F647" s="1">
        <v>12766759</v>
      </c>
      <c r="G647">
        <v>27.7</v>
      </c>
      <c r="H647">
        <v>6.8490000000000002</v>
      </c>
      <c r="I647">
        <v>79.947999999999993</v>
      </c>
      <c r="J647">
        <v>18.222999999999999</v>
      </c>
      <c r="K647">
        <v>0.32400000000000001</v>
      </c>
      <c r="L647">
        <v>6.5250000000000004</v>
      </c>
      <c r="M647">
        <v>6.8959999999999999</v>
      </c>
    </row>
    <row r="648" spans="1:13" x14ac:dyDescent="0.25">
      <c r="D648" t="s">
        <v>120</v>
      </c>
      <c r="E648" t="s">
        <v>121</v>
      </c>
      <c r="F648" t="s">
        <v>122</v>
      </c>
      <c r="G648" t="s">
        <v>122</v>
      </c>
      <c r="H648" t="s">
        <v>122</v>
      </c>
      <c r="I648" t="s">
        <v>122</v>
      </c>
      <c r="J648" t="s">
        <v>122</v>
      </c>
      <c r="K648" t="s">
        <v>122</v>
      </c>
    </row>
    <row r="651" spans="1:13" x14ac:dyDescent="0.25">
      <c r="D651" t="s">
        <v>105</v>
      </c>
      <c r="E651" t="s">
        <v>106</v>
      </c>
    </row>
    <row r="653" spans="1:13" x14ac:dyDescent="0.25">
      <c r="C653" t="s">
        <v>79</v>
      </c>
      <c r="D653" t="s">
        <v>115</v>
      </c>
      <c r="F653">
        <v>0</v>
      </c>
      <c r="G653">
        <v>0</v>
      </c>
      <c r="H653">
        <v>0.19</v>
      </c>
      <c r="I653">
        <v>1.23</v>
      </c>
      <c r="J653">
        <v>0.13600000000000001</v>
      </c>
      <c r="K653">
        <v>8.9999999999999993E-3</v>
      </c>
      <c r="L653">
        <v>0.18099999999999999</v>
      </c>
      <c r="M653">
        <v>0.189</v>
      </c>
    </row>
    <row r="654" spans="1:13" x14ac:dyDescent="0.25">
      <c r="D654" t="s">
        <v>116</v>
      </c>
      <c r="F654">
        <v>0</v>
      </c>
      <c r="G654">
        <v>0</v>
      </c>
      <c r="H654">
        <v>0.314</v>
      </c>
      <c r="I654">
        <v>1.613</v>
      </c>
      <c r="J654">
        <v>0.254</v>
      </c>
      <c r="K654">
        <v>1.2E-2</v>
      </c>
      <c r="L654">
        <v>0.30199999999999999</v>
      </c>
      <c r="M654">
        <v>0.32</v>
      </c>
    </row>
    <row r="655" spans="1:13" x14ac:dyDescent="0.25">
      <c r="D655" t="s">
        <v>117</v>
      </c>
      <c r="F655">
        <v>0</v>
      </c>
      <c r="G655">
        <v>0</v>
      </c>
      <c r="H655">
        <v>0.20699999999999999</v>
      </c>
      <c r="I655">
        <v>1.1240000000000001</v>
      </c>
      <c r="J655">
        <v>0.16900000000000001</v>
      </c>
      <c r="K655">
        <v>8.0000000000000002E-3</v>
      </c>
      <c r="L655">
        <v>0.19900000000000001</v>
      </c>
      <c r="M655">
        <v>0.21</v>
      </c>
    </row>
    <row r="656" spans="1:13" x14ac:dyDescent="0.25">
      <c r="D656" t="s">
        <v>118</v>
      </c>
      <c r="F656">
        <v>0</v>
      </c>
      <c r="G656">
        <v>0</v>
      </c>
      <c r="H656">
        <v>0.34699999999999998</v>
      </c>
      <c r="I656">
        <v>1.323</v>
      </c>
      <c r="J656">
        <v>0.36199999999999999</v>
      </c>
      <c r="K656">
        <v>2.5999999999999999E-2</v>
      </c>
      <c r="L656">
        <v>0.32100000000000001</v>
      </c>
      <c r="M656">
        <v>0.34799999999999998</v>
      </c>
    </row>
    <row r="657" spans="2:13" x14ac:dyDescent="0.25">
      <c r="D657" t="s">
        <v>119</v>
      </c>
      <c r="F657">
        <v>0</v>
      </c>
      <c r="G657">
        <v>0</v>
      </c>
      <c r="H657">
        <v>1.0580000000000001</v>
      </c>
      <c r="I657">
        <v>5.29</v>
      </c>
      <c r="J657">
        <v>0.92100000000000004</v>
      </c>
      <c r="K657">
        <v>5.5E-2</v>
      </c>
      <c r="L657">
        <v>1.0029999999999999</v>
      </c>
      <c r="M657">
        <v>1.0669999999999999</v>
      </c>
    </row>
    <row r="660" spans="2:13" x14ac:dyDescent="0.25">
      <c r="B660" t="s">
        <v>80</v>
      </c>
      <c r="C660" t="s">
        <v>81</v>
      </c>
      <c r="D660" t="s">
        <v>115</v>
      </c>
      <c r="F660" s="1">
        <v>238928</v>
      </c>
      <c r="G660">
        <v>62.8</v>
      </c>
      <c r="H660">
        <v>4.2000000000000003E-2</v>
      </c>
      <c r="I660">
        <v>0.61099999999999999</v>
      </c>
      <c r="J660">
        <v>0.70199999999999996</v>
      </c>
      <c r="K660">
        <v>2E-3</v>
      </c>
      <c r="L660">
        <v>0.04</v>
      </c>
      <c r="M660">
        <v>4.3999999999999997E-2</v>
      </c>
    </row>
    <row r="661" spans="2:13" x14ac:dyDescent="0.25">
      <c r="D661" t="s">
        <v>116</v>
      </c>
      <c r="F661" s="1">
        <v>476722</v>
      </c>
      <c r="G661">
        <v>62.9</v>
      </c>
      <c r="H661">
        <v>8.8999999999999996E-2</v>
      </c>
      <c r="I661">
        <v>1.6559999999999999</v>
      </c>
      <c r="J661">
        <v>1.2250000000000001</v>
      </c>
      <c r="K661">
        <v>4.0000000000000001E-3</v>
      </c>
      <c r="L661">
        <v>8.4000000000000005E-2</v>
      </c>
      <c r="M661">
        <v>9.0999999999999998E-2</v>
      </c>
    </row>
    <row r="662" spans="2:13" x14ac:dyDescent="0.25">
      <c r="D662" t="s">
        <v>117</v>
      </c>
      <c r="F662" s="1">
        <v>300712</v>
      </c>
      <c r="G662">
        <v>62.9</v>
      </c>
      <c r="H662">
        <v>5.1999999999999998E-2</v>
      </c>
      <c r="I662">
        <v>1.0880000000000001</v>
      </c>
      <c r="J662">
        <v>0.748</v>
      </c>
      <c r="K662">
        <v>3.0000000000000001E-3</v>
      </c>
      <c r="L662">
        <v>4.9000000000000002E-2</v>
      </c>
      <c r="M662">
        <v>5.2999999999999999E-2</v>
      </c>
    </row>
    <row r="663" spans="2:13" x14ac:dyDescent="0.25">
      <c r="D663" t="s">
        <v>118</v>
      </c>
      <c r="F663" s="1">
        <v>552620</v>
      </c>
      <c r="G663">
        <v>62.9</v>
      </c>
      <c r="H663">
        <v>9.9000000000000005E-2</v>
      </c>
      <c r="I663">
        <v>1.6759999999999999</v>
      </c>
      <c r="J663">
        <v>1.3919999999999999</v>
      </c>
      <c r="K663">
        <v>5.0000000000000001E-3</v>
      </c>
      <c r="L663">
        <v>9.4E-2</v>
      </c>
      <c r="M663">
        <v>0.10199999999999999</v>
      </c>
    </row>
    <row r="664" spans="2:13" x14ac:dyDescent="0.25">
      <c r="D664" t="s">
        <v>119</v>
      </c>
      <c r="F664" s="1">
        <v>1568983</v>
      </c>
      <c r="G664">
        <v>62.9</v>
      </c>
      <c r="H664">
        <v>0.28199999999999997</v>
      </c>
      <c r="I664">
        <v>5.0309999999999997</v>
      </c>
      <c r="J664">
        <v>4.0670000000000002</v>
      </c>
      <c r="K664">
        <v>1.4E-2</v>
      </c>
      <c r="L664">
        <v>0.26800000000000002</v>
      </c>
      <c r="M664">
        <v>0.28999999999999998</v>
      </c>
    </row>
    <row r="667" spans="2:13" x14ac:dyDescent="0.25">
      <c r="B667" t="s">
        <v>80</v>
      </c>
      <c r="C667" t="s">
        <v>82</v>
      </c>
      <c r="D667" t="s">
        <v>115</v>
      </c>
      <c r="F667" s="1">
        <v>464332</v>
      </c>
      <c r="G667">
        <v>27.2</v>
      </c>
      <c r="H667">
        <v>8.8999999999999996E-2</v>
      </c>
      <c r="I667">
        <v>1.4410000000000001</v>
      </c>
      <c r="J667">
        <v>0.39400000000000002</v>
      </c>
      <c r="K667">
        <v>6.0000000000000001E-3</v>
      </c>
      <c r="L667">
        <v>8.3000000000000004E-2</v>
      </c>
      <c r="M667">
        <v>8.5999999999999993E-2</v>
      </c>
    </row>
    <row r="668" spans="2:13" x14ac:dyDescent="0.25">
      <c r="D668" t="s">
        <v>116</v>
      </c>
      <c r="F668" s="1">
        <v>874858</v>
      </c>
      <c r="G668">
        <v>29.2</v>
      </c>
      <c r="H668">
        <v>0.17699999999999999</v>
      </c>
      <c r="I668">
        <v>3.4729999999999999</v>
      </c>
      <c r="J668">
        <v>0.79200000000000004</v>
      </c>
      <c r="K668">
        <v>1.0999999999999999E-2</v>
      </c>
      <c r="L668">
        <v>0.16600000000000001</v>
      </c>
      <c r="M668">
        <v>0.17199999999999999</v>
      </c>
    </row>
    <row r="669" spans="2:13" x14ac:dyDescent="0.25">
      <c r="D669" t="s">
        <v>117</v>
      </c>
      <c r="F669" s="1">
        <v>537680</v>
      </c>
      <c r="G669">
        <v>27.2</v>
      </c>
      <c r="H669">
        <v>0.108</v>
      </c>
      <c r="I669">
        <v>2.286</v>
      </c>
      <c r="J669">
        <v>0.45300000000000001</v>
      </c>
      <c r="K669">
        <v>6.0000000000000001E-3</v>
      </c>
      <c r="L669">
        <v>0.10100000000000001</v>
      </c>
      <c r="M669">
        <v>0.105</v>
      </c>
    </row>
    <row r="670" spans="2:13" x14ac:dyDescent="0.25">
      <c r="D670" t="s">
        <v>118</v>
      </c>
      <c r="F670" s="1">
        <v>616709</v>
      </c>
      <c r="G670">
        <v>29.9</v>
      </c>
      <c r="H670">
        <v>0.112</v>
      </c>
      <c r="I670">
        <v>2.1179999999999999</v>
      </c>
      <c r="J670">
        <v>0.50600000000000001</v>
      </c>
      <c r="K670">
        <v>6.0000000000000001E-3</v>
      </c>
      <c r="L670">
        <v>0.106</v>
      </c>
      <c r="M670">
        <v>0.11</v>
      </c>
    </row>
    <row r="671" spans="2:13" x14ac:dyDescent="0.25">
      <c r="D671" t="s">
        <v>119</v>
      </c>
      <c r="F671" s="1">
        <v>2493579</v>
      </c>
      <c r="G671">
        <v>28.5</v>
      </c>
      <c r="H671">
        <v>0.48499999999999999</v>
      </c>
      <c r="I671">
        <v>9.3179999999999996</v>
      </c>
      <c r="J671">
        <v>2.145</v>
      </c>
      <c r="K671">
        <v>0.03</v>
      </c>
      <c r="L671">
        <v>0.45600000000000002</v>
      </c>
      <c r="M671">
        <v>0.47399999999999998</v>
      </c>
    </row>
    <row r="674" spans="2:13" x14ac:dyDescent="0.25">
      <c r="B674" t="s">
        <v>83</v>
      </c>
      <c r="C674" t="s">
        <v>81</v>
      </c>
      <c r="D674" t="s">
        <v>115</v>
      </c>
      <c r="F674">
        <v>0</v>
      </c>
      <c r="G674">
        <v>0</v>
      </c>
      <c r="H674">
        <v>0</v>
      </c>
      <c r="I674">
        <v>0</v>
      </c>
      <c r="J674">
        <v>0</v>
      </c>
      <c r="K674">
        <v>0</v>
      </c>
      <c r="L674">
        <v>0</v>
      </c>
      <c r="M674">
        <v>0</v>
      </c>
    </row>
    <row r="675" spans="2:13" x14ac:dyDescent="0.25">
      <c r="D675" t="s">
        <v>116</v>
      </c>
      <c r="F675">
        <v>0</v>
      </c>
      <c r="G675">
        <v>0</v>
      </c>
      <c r="H675">
        <v>0</v>
      </c>
      <c r="I675">
        <v>0</v>
      </c>
      <c r="J675">
        <v>0</v>
      </c>
      <c r="K675">
        <v>0</v>
      </c>
      <c r="L675">
        <v>0</v>
      </c>
      <c r="M675">
        <v>0</v>
      </c>
    </row>
    <row r="676" spans="2:13" x14ac:dyDescent="0.25">
      <c r="D676" t="s">
        <v>117</v>
      </c>
      <c r="F676">
        <v>0</v>
      </c>
      <c r="G676">
        <v>0</v>
      </c>
      <c r="H676">
        <v>0</v>
      </c>
      <c r="I676">
        <v>0</v>
      </c>
      <c r="J676">
        <v>0</v>
      </c>
      <c r="K676">
        <v>0</v>
      </c>
      <c r="L676">
        <v>0</v>
      </c>
      <c r="M676">
        <v>0</v>
      </c>
    </row>
    <row r="677" spans="2:13" x14ac:dyDescent="0.25">
      <c r="D677" t="s">
        <v>118</v>
      </c>
      <c r="F677">
        <v>0</v>
      </c>
      <c r="G677">
        <v>0</v>
      </c>
      <c r="H677">
        <v>0</v>
      </c>
      <c r="I677">
        <v>0</v>
      </c>
      <c r="J677">
        <v>0</v>
      </c>
      <c r="K677">
        <v>0</v>
      </c>
      <c r="L677">
        <v>0</v>
      </c>
      <c r="M677">
        <v>0</v>
      </c>
    </row>
    <row r="678" spans="2:13" x14ac:dyDescent="0.25">
      <c r="D678" t="s">
        <v>119</v>
      </c>
      <c r="F678">
        <v>0</v>
      </c>
      <c r="G678">
        <v>0</v>
      </c>
      <c r="H678">
        <v>0</v>
      </c>
      <c r="I678">
        <v>0</v>
      </c>
      <c r="J678">
        <v>0</v>
      </c>
      <c r="K678">
        <v>0</v>
      </c>
      <c r="L678">
        <v>0</v>
      </c>
      <c r="M678">
        <v>0</v>
      </c>
    </row>
    <row r="681" spans="2:13" x14ac:dyDescent="0.25">
      <c r="B681" t="s">
        <v>83</v>
      </c>
      <c r="C681" t="s">
        <v>82</v>
      </c>
      <c r="D681" t="s">
        <v>115</v>
      </c>
      <c r="F681">
        <v>0</v>
      </c>
      <c r="G681">
        <v>0</v>
      </c>
      <c r="H681">
        <v>0</v>
      </c>
      <c r="I681">
        <v>0</v>
      </c>
      <c r="J681">
        <v>0</v>
      </c>
      <c r="K681">
        <v>0</v>
      </c>
      <c r="L681">
        <v>0</v>
      </c>
      <c r="M681">
        <v>0</v>
      </c>
    </row>
    <row r="682" spans="2:13" x14ac:dyDescent="0.25">
      <c r="D682" t="s">
        <v>116</v>
      </c>
      <c r="F682">
        <v>0</v>
      </c>
      <c r="G682">
        <v>0</v>
      </c>
      <c r="H682">
        <v>0</v>
      </c>
      <c r="I682">
        <v>0</v>
      </c>
      <c r="J682">
        <v>0</v>
      </c>
      <c r="K682">
        <v>0</v>
      </c>
      <c r="L682">
        <v>0</v>
      </c>
      <c r="M682">
        <v>0</v>
      </c>
    </row>
    <row r="683" spans="2:13" x14ac:dyDescent="0.25">
      <c r="D683" t="s">
        <v>117</v>
      </c>
      <c r="F683">
        <v>0</v>
      </c>
      <c r="G683">
        <v>0</v>
      </c>
      <c r="H683">
        <v>0</v>
      </c>
      <c r="I683">
        <v>0</v>
      </c>
      <c r="J683">
        <v>0</v>
      </c>
      <c r="K683">
        <v>0</v>
      </c>
      <c r="L683">
        <v>0</v>
      </c>
      <c r="M683">
        <v>0</v>
      </c>
    </row>
    <row r="684" spans="2:13" x14ac:dyDescent="0.25">
      <c r="D684" t="s">
        <v>118</v>
      </c>
      <c r="F684">
        <v>0</v>
      </c>
      <c r="G684">
        <v>0</v>
      </c>
      <c r="H684">
        <v>0</v>
      </c>
      <c r="I684">
        <v>0</v>
      </c>
      <c r="J684">
        <v>0</v>
      </c>
      <c r="K684">
        <v>0</v>
      </c>
      <c r="L684">
        <v>0</v>
      </c>
      <c r="M684">
        <v>0</v>
      </c>
    </row>
    <row r="685" spans="2:13" x14ac:dyDescent="0.25">
      <c r="D685" t="s">
        <v>119</v>
      </c>
      <c r="F685">
        <v>0</v>
      </c>
      <c r="G685">
        <v>0</v>
      </c>
      <c r="H685">
        <v>0</v>
      </c>
      <c r="I685">
        <v>0</v>
      </c>
      <c r="J685">
        <v>0</v>
      </c>
      <c r="K685">
        <v>0</v>
      </c>
      <c r="L685">
        <v>0</v>
      </c>
      <c r="M685">
        <v>0</v>
      </c>
    </row>
    <row r="686" spans="2:13" x14ac:dyDescent="0.25">
      <c r="D686" t="s">
        <v>120</v>
      </c>
      <c r="E686" t="s">
        <v>121</v>
      </c>
      <c r="F686" t="s">
        <v>122</v>
      </c>
      <c r="G686" t="s">
        <v>122</v>
      </c>
      <c r="H686" t="s">
        <v>122</v>
      </c>
      <c r="I686" t="s">
        <v>122</v>
      </c>
      <c r="J686" t="s">
        <v>122</v>
      </c>
      <c r="K686" t="s">
        <v>122</v>
      </c>
    </row>
    <row r="689" spans="1:13" x14ac:dyDescent="0.25">
      <c r="A689" t="s">
        <v>65</v>
      </c>
      <c r="B689" t="s">
        <v>3</v>
      </c>
      <c r="C689" t="s">
        <v>39</v>
      </c>
      <c r="D689" t="s">
        <v>115</v>
      </c>
      <c r="F689" s="1">
        <v>703260</v>
      </c>
      <c r="G689">
        <v>33.700000000000003</v>
      </c>
      <c r="H689">
        <v>0.32100000000000001</v>
      </c>
      <c r="I689">
        <v>3.282</v>
      </c>
      <c r="J689">
        <v>1.232</v>
      </c>
      <c r="K689">
        <v>1.7000000000000001E-2</v>
      </c>
      <c r="L689">
        <v>0.30399999999999999</v>
      </c>
      <c r="M689">
        <v>0.31900000000000001</v>
      </c>
    </row>
    <row r="690" spans="1:13" x14ac:dyDescent="0.25">
      <c r="D690" t="s">
        <v>116</v>
      </c>
      <c r="F690" s="1">
        <v>1351581</v>
      </c>
      <c r="G690">
        <v>36</v>
      </c>
      <c r="H690">
        <v>0.57899999999999996</v>
      </c>
      <c r="I690">
        <v>6.7409999999999997</v>
      </c>
      <c r="J690">
        <v>2.2709999999999999</v>
      </c>
      <c r="K690">
        <v>2.7E-2</v>
      </c>
      <c r="L690">
        <v>0.55200000000000005</v>
      </c>
      <c r="M690">
        <v>0.58399999999999996</v>
      </c>
    </row>
    <row r="691" spans="1:13" x14ac:dyDescent="0.25">
      <c r="D691" t="s">
        <v>117</v>
      </c>
      <c r="F691" s="1">
        <v>838392</v>
      </c>
      <c r="G691">
        <v>34.1</v>
      </c>
      <c r="H691">
        <v>0.36699999999999999</v>
      </c>
      <c r="I691">
        <v>4.4980000000000002</v>
      </c>
      <c r="J691">
        <v>1.371</v>
      </c>
      <c r="K691">
        <v>1.7000000000000001E-2</v>
      </c>
      <c r="L691">
        <v>0.35</v>
      </c>
      <c r="M691">
        <v>0.36899999999999999</v>
      </c>
    </row>
    <row r="692" spans="1:13" x14ac:dyDescent="0.25">
      <c r="D692" t="s">
        <v>118</v>
      </c>
      <c r="F692" s="1">
        <v>1169330</v>
      </c>
      <c r="G692">
        <v>39.700000000000003</v>
      </c>
      <c r="H692">
        <v>0.55800000000000005</v>
      </c>
      <c r="I692">
        <v>5.1180000000000003</v>
      </c>
      <c r="J692">
        <v>2.2589999999999999</v>
      </c>
      <c r="K692">
        <v>3.6999999999999998E-2</v>
      </c>
      <c r="L692">
        <v>0.52100000000000002</v>
      </c>
      <c r="M692">
        <v>0.56000000000000005</v>
      </c>
    </row>
    <row r="693" spans="1:13" x14ac:dyDescent="0.25">
      <c r="D693" t="s">
        <v>119</v>
      </c>
      <c r="F693" s="1">
        <v>4062563</v>
      </c>
      <c r="G693">
        <v>36.200000000000003</v>
      </c>
      <c r="H693">
        <v>1.8260000000000001</v>
      </c>
      <c r="I693">
        <v>19.638999999999999</v>
      </c>
      <c r="J693">
        <v>7.133</v>
      </c>
      <c r="K693">
        <v>9.9000000000000005E-2</v>
      </c>
      <c r="L693">
        <v>1.7270000000000001</v>
      </c>
      <c r="M693">
        <v>1.831</v>
      </c>
    </row>
    <row r="694" spans="1:13" x14ac:dyDescent="0.25">
      <c r="D694" t="s">
        <v>35</v>
      </c>
      <c r="E694" t="s">
        <v>123</v>
      </c>
      <c r="F694" t="s">
        <v>124</v>
      </c>
      <c r="G694" t="s">
        <v>124</v>
      </c>
      <c r="H694" t="s">
        <v>124</v>
      </c>
      <c r="I694" t="s">
        <v>124</v>
      </c>
      <c r="J694" t="s">
        <v>124</v>
      </c>
      <c r="K694" t="s">
        <v>124</v>
      </c>
    </row>
    <row r="696" spans="1:13" x14ac:dyDescent="0.25">
      <c r="B696" t="s">
        <v>11</v>
      </c>
      <c r="C696" t="s">
        <v>12</v>
      </c>
      <c r="D696" t="s">
        <v>115</v>
      </c>
      <c r="F696" s="1">
        <v>25733772</v>
      </c>
      <c r="G696">
        <v>26.1</v>
      </c>
      <c r="H696">
        <v>13.064</v>
      </c>
      <c r="I696">
        <v>151.53700000000001</v>
      </c>
      <c r="J696">
        <v>31.492999999999999</v>
      </c>
      <c r="K696">
        <v>0.60799999999999998</v>
      </c>
      <c r="L696">
        <v>12.455</v>
      </c>
      <c r="M696">
        <v>13.015000000000001</v>
      </c>
    </row>
    <row r="697" spans="1:13" x14ac:dyDescent="0.25">
      <c r="D697" t="s">
        <v>116</v>
      </c>
      <c r="F697" s="1">
        <v>47031697</v>
      </c>
      <c r="G697">
        <v>28</v>
      </c>
      <c r="H697">
        <v>23.346</v>
      </c>
      <c r="I697">
        <v>293.92700000000002</v>
      </c>
      <c r="J697">
        <v>65.162000000000006</v>
      </c>
      <c r="K697">
        <v>0.96699999999999997</v>
      </c>
      <c r="L697">
        <v>22.379000000000001</v>
      </c>
      <c r="M697">
        <v>23.581</v>
      </c>
    </row>
    <row r="698" spans="1:13" x14ac:dyDescent="0.25">
      <c r="D698" t="s">
        <v>117</v>
      </c>
      <c r="F698" s="1">
        <v>29020387</v>
      </c>
      <c r="G698">
        <v>24.8</v>
      </c>
      <c r="H698">
        <v>15.06</v>
      </c>
      <c r="I698">
        <v>197.25</v>
      </c>
      <c r="J698">
        <v>36.655999999999999</v>
      </c>
      <c r="K698">
        <v>0.628</v>
      </c>
      <c r="L698">
        <v>14.432</v>
      </c>
      <c r="M698">
        <v>15.167</v>
      </c>
    </row>
    <row r="699" spans="1:13" x14ac:dyDescent="0.25">
      <c r="D699" t="s">
        <v>118</v>
      </c>
      <c r="F699" s="1">
        <v>35925382</v>
      </c>
      <c r="G699">
        <v>30.5</v>
      </c>
      <c r="H699">
        <v>20.922999999999998</v>
      </c>
      <c r="I699">
        <v>208.452</v>
      </c>
      <c r="J699">
        <v>46.399000000000001</v>
      </c>
      <c r="K699">
        <v>1.139</v>
      </c>
      <c r="L699">
        <v>19.783999999999999</v>
      </c>
      <c r="M699">
        <v>21.14</v>
      </c>
    </row>
    <row r="700" spans="1:13" x14ac:dyDescent="0.25">
      <c r="D700" t="s">
        <v>119</v>
      </c>
      <c r="F700" s="1">
        <v>137711237</v>
      </c>
      <c r="G700">
        <v>27.5</v>
      </c>
      <c r="H700">
        <v>72.391999999999996</v>
      </c>
      <c r="I700">
        <v>851.16499999999996</v>
      </c>
      <c r="J700">
        <v>179.709</v>
      </c>
      <c r="K700">
        <v>3.3420000000000001</v>
      </c>
      <c r="L700">
        <v>69.05</v>
      </c>
      <c r="M700">
        <v>72.903999999999996</v>
      </c>
    </row>
    <row r="701" spans="1:13" x14ac:dyDescent="0.25">
      <c r="D701" t="s">
        <v>35</v>
      </c>
      <c r="E701" t="s">
        <v>123</v>
      </c>
      <c r="F701" t="s">
        <v>124</v>
      </c>
      <c r="G701" t="s">
        <v>124</v>
      </c>
      <c r="H701" t="s">
        <v>124</v>
      </c>
      <c r="I701" t="s">
        <v>124</v>
      </c>
      <c r="J701" t="s">
        <v>124</v>
      </c>
      <c r="K701" t="s">
        <v>124</v>
      </c>
    </row>
    <row r="703" spans="1:13" x14ac:dyDescent="0.25">
      <c r="C703" t="s">
        <v>51</v>
      </c>
    </row>
    <row r="704" spans="1:13" x14ac:dyDescent="0.25">
      <c r="C704" t="s">
        <v>108</v>
      </c>
      <c r="D704" t="s">
        <v>109</v>
      </c>
      <c r="E704" t="s">
        <v>110</v>
      </c>
      <c r="F704" s="6">
        <v>0.60375000000000001</v>
      </c>
      <c r="G704" s="7">
        <v>42633</v>
      </c>
    </row>
    <row r="706" spans="3:15" x14ac:dyDescent="0.25">
      <c r="C706" t="s">
        <v>53</v>
      </c>
      <c r="D706" t="s">
        <v>54</v>
      </c>
      <c r="E706">
        <v>2011</v>
      </c>
    </row>
    <row r="707" spans="3:15" x14ac:dyDescent="0.25">
      <c r="C707" t="s">
        <v>55</v>
      </c>
      <c r="D707" t="s">
        <v>56</v>
      </c>
      <c r="E707" t="s">
        <v>57</v>
      </c>
      <c r="F707">
        <v>14</v>
      </c>
    </row>
    <row r="709" spans="3:15" x14ac:dyDescent="0.25">
      <c r="C709" t="s">
        <v>58</v>
      </c>
      <c r="D709" t="s">
        <v>59</v>
      </c>
      <c r="E709" s="5">
        <v>4.291666666666667</v>
      </c>
      <c r="F709" t="s">
        <v>60</v>
      </c>
      <c r="G709" t="s">
        <v>61</v>
      </c>
      <c r="H709" t="s">
        <v>62</v>
      </c>
      <c r="I709" t="s">
        <v>63</v>
      </c>
      <c r="J709" t="s">
        <v>64</v>
      </c>
      <c r="K709" t="s">
        <v>40</v>
      </c>
      <c r="L709" t="s">
        <v>3</v>
      </c>
    </row>
    <row r="710" spans="3:15" x14ac:dyDescent="0.25">
      <c r="C710" t="s">
        <v>1</v>
      </c>
      <c r="D710" t="s">
        <v>61</v>
      </c>
      <c r="E710" t="s">
        <v>66</v>
      </c>
      <c r="F710" t="s">
        <v>67</v>
      </c>
      <c r="G710" t="s">
        <v>68</v>
      </c>
      <c r="H710" t="s">
        <v>69</v>
      </c>
      <c r="I710" t="s">
        <v>70</v>
      </c>
      <c r="J710" t="s">
        <v>71</v>
      </c>
      <c r="K710">
        <v>2011</v>
      </c>
      <c r="L710" t="s">
        <v>72</v>
      </c>
      <c r="M710" t="s">
        <v>73</v>
      </c>
      <c r="N710">
        <v>20151028</v>
      </c>
      <c r="O710" t="s">
        <v>74</v>
      </c>
    </row>
    <row r="711" spans="3:15" x14ac:dyDescent="0.25">
      <c r="C711" t="s">
        <v>52</v>
      </c>
    </row>
    <row r="712" spans="3:15" x14ac:dyDescent="0.25">
      <c r="D712" t="s">
        <v>0</v>
      </c>
      <c r="E712" t="s">
        <v>1</v>
      </c>
    </row>
    <row r="713" spans="3:15" x14ac:dyDescent="0.25">
      <c r="D713" t="s">
        <v>63</v>
      </c>
      <c r="E713" t="s">
        <v>3</v>
      </c>
      <c r="F713" t="s">
        <v>4</v>
      </c>
      <c r="G713" t="s">
        <v>2</v>
      </c>
      <c r="H713" t="s">
        <v>5</v>
      </c>
      <c r="I713" t="s">
        <v>6</v>
      </c>
      <c r="J713" t="s">
        <v>7</v>
      </c>
      <c r="K713" t="s">
        <v>8</v>
      </c>
      <c r="L713" t="s">
        <v>9</v>
      </c>
      <c r="M713" t="s">
        <v>10</v>
      </c>
    </row>
    <row r="714" spans="3:15" x14ac:dyDescent="0.25">
      <c r="C714" t="s">
        <v>52</v>
      </c>
    </row>
    <row r="717" spans="3:15" x14ac:dyDescent="0.25">
      <c r="D717" t="s">
        <v>17</v>
      </c>
      <c r="E717" t="s">
        <v>78</v>
      </c>
    </row>
    <row r="719" spans="3:15" x14ac:dyDescent="0.25">
      <c r="D719" t="s">
        <v>13</v>
      </c>
      <c r="E719" t="s">
        <v>14</v>
      </c>
      <c r="F719" s="1">
        <v>103380</v>
      </c>
      <c r="G719" s="1">
        <v>13788</v>
      </c>
      <c r="H719">
        <v>0.34499999999999997</v>
      </c>
      <c r="I719">
        <v>1.8180000000000001</v>
      </c>
      <c r="J719">
        <v>7.0000000000000007E-2</v>
      </c>
      <c r="K719">
        <v>5.0000000000000001E-3</v>
      </c>
      <c r="L719">
        <v>0.34</v>
      </c>
      <c r="M719">
        <v>0.35099999999999998</v>
      </c>
    </row>
    <row r="720" spans="3:15" x14ac:dyDescent="0.25">
      <c r="D720" t="s">
        <v>15</v>
      </c>
      <c r="E720" t="s">
        <v>16</v>
      </c>
      <c r="F720" s="1">
        <v>9628055</v>
      </c>
      <c r="G720" s="1">
        <v>349733</v>
      </c>
      <c r="H720">
        <v>4.625</v>
      </c>
      <c r="I720">
        <v>56.067</v>
      </c>
      <c r="J720">
        <v>5.8739999999999997</v>
      </c>
      <c r="K720">
        <v>0.111</v>
      </c>
      <c r="L720">
        <v>4.5140000000000002</v>
      </c>
      <c r="M720">
        <v>4.7839999999999998</v>
      </c>
    </row>
    <row r="721" spans="4:13" x14ac:dyDescent="0.25">
      <c r="D721" t="s">
        <v>17</v>
      </c>
      <c r="E721" t="s">
        <v>18</v>
      </c>
      <c r="F721" s="1">
        <v>9105218</v>
      </c>
      <c r="G721" s="1">
        <v>290332</v>
      </c>
      <c r="H721">
        <v>5.3070000000000004</v>
      </c>
      <c r="I721">
        <v>76.373000000000005</v>
      </c>
      <c r="J721">
        <v>8.8379999999999992</v>
      </c>
      <c r="K721">
        <v>0.20699999999999999</v>
      </c>
      <c r="L721">
        <v>5.0999999999999996</v>
      </c>
      <c r="M721">
        <v>5.2919999999999998</v>
      </c>
    </row>
    <row r="722" spans="4:13" x14ac:dyDescent="0.25">
      <c r="D722" t="s">
        <v>19</v>
      </c>
      <c r="E722" t="s">
        <v>20</v>
      </c>
      <c r="F722" s="1">
        <v>936126</v>
      </c>
      <c r="G722" s="1">
        <v>30063</v>
      </c>
      <c r="H722">
        <v>0.63800000000000001</v>
      </c>
      <c r="I722">
        <v>8.6210000000000004</v>
      </c>
      <c r="J722">
        <v>1.1619999999999999</v>
      </c>
      <c r="K722">
        <v>2.5999999999999999E-2</v>
      </c>
      <c r="L722">
        <v>0.61199999999999999</v>
      </c>
      <c r="M722">
        <v>0.63600000000000001</v>
      </c>
    </row>
    <row r="723" spans="4:13" x14ac:dyDescent="0.25">
      <c r="D723" t="s">
        <v>21</v>
      </c>
      <c r="E723" t="s">
        <v>22</v>
      </c>
      <c r="F723" s="1">
        <v>42625</v>
      </c>
      <c r="G723">
        <v>402</v>
      </c>
      <c r="H723">
        <v>5.5E-2</v>
      </c>
      <c r="I723">
        <v>0.249</v>
      </c>
      <c r="J723">
        <v>0.753</v>
      </c>
      <c r="K723">
        <v>1E-3</v>
      </c>
      <c r="L723">
        <v>5.3999999999999999E-2</v>
      </c>
      <c r="M723">
        <v>6.0999999999999999E-2</v>
      </c>
    </row>
    <row r="724" spans="4:13" x14ac:dyDescent="0.25">
      <c r="D724" t="s">
        <v>23</v>
      </c>
      <c r="E724" t="s">
        <v>24</v>
      </c>
      <c r="F724" s="1">
        <v>21037</v>
      </c>
      <c r="G724">
        <v>338</v>
      </c>
      <c r="H724">
        <v>5.2999999999999999E-2</v>
      </c>
      <c r="I724">
        <v>0.13600000000000001</v>
      </c>
      <c r="J724">
        <v>0.25800000000000001</v>
      </c>
      <c r="K724">
        <v>3.3000000000000002E-2</v>
      </c>
      <c r="L724">
        <v>2.1000000000000001E-2</v>
      </c>
      <c r="M724">
        <v>2.4E-2</v>
      </c>
    </row>
    <row r="725" spans="4:13" x14ac:dyDescent="0.25">
      <c r="D725" t="s">
        <v>25</v>
      </c>
      <c r="E725" t="s">
        <v>26</v>
      </c>
      <c r="F725" s="1">
        <v>13166</v>
      </c>
      <c r="G725">
        <v>748</v>
      </c>
      <c r="H725">
        <v>1.7999999999999999E-2</v>
      </c>
      <c r="I725">
        <v>9.5000000000000001E-2</v>
      </c>
      <c r="J725">
        <v>0.106</v>
      </c>
      <c r="K725">
        <v>0</v>
      </c>
      <c r="L725">
        <v>1.7999999999999999E-2</v>
      </c>
      <c r="M725">
        <v>0.02</v>
      </c>
    </row>
    <row r="726" spans="4:13" x14ac:dyDescent="0.25">
      <c r="D726" t="s">
        <v>27</v>
      </c>
      <c r="E726" t="s">
        <v>28</v>
      </c>
      <c r="F726" s="1">
        <v>22877</v>
      </c>
      <c r="G726">
        <v>386</v>
      </c>
      <c r="H726">
        <v>2.3E-2</v>
      </c>
      <c r="I726">
        <v>0.17100000000000001</v>
      </c>
      <c r="J726">
        <v>0.32400000000000001</v>
      </c>
      <c r="K726">
        <v>1E-3</v>
      </c>
      <c r="L726">
        <v>2.1999999999999999E-2</v>
      </c>
      <c r="M726">
        <v>2.4E-2</v>
      </c>
    </row>
    <row r="727" spans="4:13" x14ac:dyDescent="0.25">
      <c r="D727" t="s">
        <v>29</v>
      </c>
      <c r="E727" t="s">
        <v>125</v>
      </c>
      <c r="F727" s="1">
        <v>169323</v>
      </c>
      <c r="G727" s="1">
        <v>4591</v>
      </c>
      <c r="H727">
        <v>0.28199999999999997</v>
      </c>
      <c r="I727">
        <v>3.0920000000000001</v>
      </c>
      <c r="J727">
        <v>1.327</v>
      </c>
      <c r="K727">
        <v>0.01</v>
      </c>
      <c r="L727">
        <v>0.27300000000000002</v>
      </c>
      <c r="M727">
        <v>0.29199999999999998</v>
      </c>
    </row>
    <row r="728" spans="4:13" x14ac:dyDescent="0.25">
      <c r="D728" t="s">
        <v>30</v>
      </c>
      <c r="E728" t="s">
        <v>126</v>
      </c>
      <c r="F728" s="1">
        <v>139123</v>
      </c>
      <c r="G728" s="1">
        <v>2686</v>
      </c>
      <c r="H728">
        <v>0.186</v>
      </c>
      <c r="I728">
        <v>1.264</v>
      </c>
      <c r="J728">
        <v>1.135</v>
      </c>
      <c r="K728">
        <v>7.0000000000000001E-3</v>
      </c>
      <c r="L728">
        <v>0.17899999999999999</v>
      </c>
      <c r="M728">
        <v>0.19800000000000001</v>
      </c>
    </row>
    <row r="729" spans="4:13" x14ac:dyDescent="0.25">
      <c r="D729" t="s">
        <v>31</v>
      </c>
      <c r="E729" t="s">
        <v>32</v>
      </c>
      <c r="F729" s="1">
        <v>2170</v>
      </c>
      <c r="G729">
        <v>432</v>
      </c>
      <c r="H729">
        <v>8.0000000000000002E-3</v>
      </c>
      <c r="I729">
        <v>0.11799999999999999</v>
      </c>
      <c r="J729">
        <v>1.7000000000000001E-2</v>
      </c>
      <c r="K729">
        <v>0</v>
      </c>
      <c r="L729">
        <v>8.0000000000000002E-3</v>
      </c>
      <c r="M729">
        <v>8.9999999999999993E-3</v>
      </c>
    </row>
    <row r="730" spans="4:13" x14ac:dyDescent="0.25">
      <c r="D730" t="s">
        <v>33</v>
      </c>
      <c r="E730" t="s">
        <v>127</v>
      </c>
      <c r="F730" s="1">
        <v>125875</v>
      </c>
      <c r="G730" s="1">
        <v>1968</v>
      </c>
      <c r="H730">
        <v>9.4E-2</v>
      </c>
      <c r="I730">
        <v>0.51800000000000002</v>
      </c>
      <c r="J730">
        <v>1.528</v>
      </c>
      <c r="K730">
        <v>4.0000000000000001E-3</v>
      </c>
      <c r="L730">
        <v>0.09</v>
      </c>
      <c r="M730">
        <v>0.10199999999999999</v>
      </c>
    </row>
    <row r="731" spans="4:13" x14ac:dyDescent="0.25">
      <c r="D731" t="s">
        <v>34</v>
      </c>
      <c r="E731" t="s">
        <v>128</v>
      </c>
      <c r="F731" s="1">
        <v>439030</v>
      </c>
      <c r="G731" s="1">
        <v>3176</v>
      </c>
      <c r="H731">
        <v>0.50800000000000001</v>
      </c>
      <c r="I731">
        <v>2.2080000000000002</v>
      </c>
      <c r="J731">
        <v>6.915</v>
      </c>
      <c r="K731">
        <v>7.4999999999999997E-2</v>
      </c>
      <c r="L731">
        <v>0.433</v>
      </c>
      <c r="M731">
        <v>0.497</v>
      </c>
    </row>
    <row r="732" spans="4:13" x14ac:dyDescent="0.25">
      <c r="D732" t="s">
        <v>120</v>
      </c>
      <c r="E732" t="s">
        <v>129</v>
      </c>
      <c r="F732" t="s">
        <v>84</v>
      </c>
      <c r="G732" t="s">
        <v>84</v>
      </c>
      <c r="H732" t="s">
        <v>84</v>
      </c>
      <c r="I732" t="s">
        <v>84</v>
      </c>
      <c r="J732" t="s">
        <v>84</v>
      </c>
      <c r="K732" t="s">
        <v>84</v>
      </c>
    </row>
    <row r="733" spans="4:13" x14ac:dyDescent="0.25">
      <c r="D733" t="s">
        <v>63</v>
      </c>
      <c r="E733" t="s">
        <v>39</v>
      </c>
      <c r="F733" s="1">
        <v>20748003</v>
      </c>
      <c r="G733" s="1">
        <v>698643</v>
      </c>
      <c r="H733">
        <v>12.143000000000001</v>
      </c>
      <c r="I733">
        <v>150.73099999999999</v>
      </c>
      <c r="J733">
        <v>28.306999999999999</v>
      </c>
      <c r="K733">
        <v>0.48099999999999998</v>
      </c>
      <c r="L733">
        <v>11.662000000000001</v>
      </c>
      <c r="M733">
        <v>12.289</v>
      </c>
    </row>
    <row r="735" spans="4:13" x14ac:dyDescent="0.25">
      <c r="D735" t="s">
        <v>34</v>
      </c>
      <c r="E735" t="s">
        <v>86</v>
      </c>
    </row>
    <row r="737" spans="4:13" x14ac:dyDescent="0.25">
      <c r="D737" t="s">
        <v>13</v>
      </c>
      <c r="E737" t="s">
        <v>14</v>
      </c>
      <c r="F737" s="1">
        <v>97688</v>
      </c>
      <c r="G737" s="1">
        <v>6677</v>
      </c>
      <c r="H737">
        <v>0.23799999999999999</v>
      </c>
      <c r="I737">
        <v>1.5860000000000001</v>
      </c>
      <c r="J737">
        <v>6.6000000000000003E-2</v>
      </c>
      <c r="K737">
        <v>4.0000000000000001E-3</v>
      </c>
      <c r="L737">
        <v>0.23400000000000001</v>
      </c>
      <c r="M737">
        <v>0.23899999999999999</v>
      </c>
    </row>
    <row r="738" spans="4:13" x14ac:dyDescent="0.25">
      <c r="D738" t="s">
        <v>15</v>
      </c>
      <c r="E738" t="s">
        <v>16</v>
      </c>
      <c r="F738" s="1">
        <v>6468141</v>
      </c>
      <c r="G738" s="1">
        <v>235710</v>
      </c>
      <c r="H738">
        <v>2.9129999999999998</v>
      </c>
      <c r="I738">
        <v>31.779</v>
      </c>
      <c r="J738">
        <v>3.6859999999999999</v>
      </c>
      <c r="K738">
        <v>6.7000000000000004E-2</v>
      </c>
      <c r="L738">
        <v>2.8450000000000002</v>
      </c>
      <c r="M738">
        <v>3.0169999999999999</v>
      </c>
    </row>
    <row r="739" spans="4:13" x14ac:dyDescent="0.25">
      <c r="D739" t="s">
        <v>17</v>
      </c>
      <c r="E739" t="s">
        <v>18</v>
      </c>
      <c r="F739" s="1">
        <v>5674326</v>
      </c>
      <c r="G739" s="1">
        <v>181518</v>
      </c>
      <c r="H739">
        <v>3.0110000000000001</v>
      </c>
      <c r="I739">
        <v>40.347000000000001</v>
      </c>
      <c r="J739">
        <v>5.1639999999999997</v>
      </c>
      <c r="K739">
        <v>0.11799999999999999</v>
      </c>
      <c r="L739">
        <v>2.8940000000000001</v>
      </c>
      <c r="M739">
        <v>3.0049999999999999</v>
      </c>
    </row>
    <row r="740" spans="4:13" x14ac:dyDescent="0.25">
      <c r="D740" t="s">
        <v>19</v>
      </c>
      <c r="E740" t="s">
        <v>20</v>
      </c>
      <c r="F740" s="1">
        <v>640108</v>
      </c>
      <c r="G740" s="1">
        <v>20623</v>
      </c>
      <c r="H740">
        <v>0.39200000000000002</v>
      </c>
      <c r="I740">
        <v>5.1040000000000001</v>
      </c>
      <c r="J740">
        <v>0.72199999999999998</v>
      </c>
      <c r="K740">
        <v>1.6E-2</v>
      </c>
      <c r="L740">
        <v>0.376</v>
      </c>
      <c r="M740">
        <v>0.39100000000000001</v>
      </c>
    </row>
    <row r="741" spans="4:13" x14ac:dyDescent="0.25">
      <c r="D741" t="s">
        <v>21</v>
      </c>
      <c r="E741" t="s">
        <v>22</v>
      </c>
      <c r="F741" s="1">
        <v>60217</v>
      </c>
      <c r="G741">
        <v>343</v>
      </c>
      <c r="H741">
        <v>6.8000000000000005E-2</v>
      </c>
      <c r="I741">
        <v>0.317</v>
      </c>
      <c r="J741">
        <v>0.97399999999999998</v>
      </c>
      <c r="K741">
        <v>2E-3</v>
      </c>
      <c r="L741">
        <v>6.6000000000000003E-2</v>
      </c>
      <c r="M741">
        <v>7.3999999999999996E-2</v>
      </c>
    </row>
    <row r="742" spans="4:13" x14ac:dyDescent="0.25">
      <c r="D742" t="s">
        <v>23</v>
      </c>
      <c r="E742" t="s">
        <v>24</v>
      </c>
      <c r="F742" s="1">
        <v>29781</v>
      </c>
      <c r="G742">
        <v>289</v>
      </c>
      <c r="H742">
        <v>6.3E-2</v>
      </c>
      <c r="I742">
        <v>0.158</v>
      </c>
      <c r="J742">
        <v>0.30099999999999999</v>
      </c>
      <c r="K742">
        <v>3.9E-2</v>
      </c>
      <c r="L742">
        <v>2.4E-2</v>
      </c>
      <c r="M742">
        <v>2.8000000000000001E-2</v>
      </c>
    </row>
    <row r="743" spans="4:13" x14ac:dyDescent="0.25">
      <c r="D743" t="s">
        <v>25</v>
      </c>
      <c r="E743" t="s">
        <v>26</v>
      </c>
      <c r="F743" s="1">
        <v>14426</v>
      </c>
      <c r="G743">
        <v>495</v>
      </c>
      <c r="H743">
        <v>1.6E-2</v>
      </c>
      <c r="I743">
        <v>7.5999999999999998E-2</v>
      </c>
      <c r="J743">
        <v>9.2999999999999999E-2</v>
      </c>
      <c r="K743">
        <v>0</v>
      </c>
      <c r="L743">
        <v>1.6E-2</v>
      </c>
      <c r="M743">
        <v>1.7999999999999999E-2</v>
      </c>
    </row>
    <row r="744" spans="4:13" x14ac:dyDescent="0.25">
      <c r="D744" t="s">
        <v>27</v>
      </c>
      <c r="E744" t="s">
        <v>28</v>
      </c>
      <c r="F744" s="1">
        <v>16910</v>
      </c>
      <c r="G744">
        <v>323</v>
      </c>
      <c r="H744">
        <v>1.2999999999999999E-2</v>
      </c>
      <c r="I744">
        <v>0.114</v>
      </c>
      <c r="J744">
        <v>0.21199999999999999</v>
      </c>
      <c r="K744">
        <v>1E-3</v>
      </c>
      <c r="L744">
        <v>1.2999999999999999E-2</v>
      </c>
      <c r="M744">
        <v>1.4E-2</v>
      </c>
    </row>
    <row r="745" spans="4:13" x14ac:dyDescent="0.25">
      <c r="D745" t="s">
        <v>29</v>
      </c>
      <c r="E745" t="s">
        <v>125</v>
      </c>
      <c r="F745" s="1">
        <v>93629</v>
      </c>
      <c r="G745" s="1">
        <v>2874</v>
      </c>
      <c r="H745">
        <v>0.13200000000000001</v>
      </c>
      <c r="I745">
        <v>1.657</v>
      </c>
      <c r="J745">
        <v>0.621</v>
      </c>
      <c r="K745">
        <v>5.0000000000000001E-3</v>
      </c>
      <c r="L745">
        <v>0.127</v>
      </c>
      <c r="M745">
        <v>0.13600000000000001</v>
      </c>
    </row>
    <row r="746" spans="4:13" x14ac:dyDescent="0.25">
      <c r="D746" t="s">
        <v>30</v>
      </c>
      <c r="E746" t="s">
        <v>126</v>
      </c>
      <c r="F746" s="1">
        <v>87340</v>
      </c>
      <c r="G746" s="1">
        <v>1909</v>
      </c>
      <c r="H746">
        <v>9.2999999999999999E-2</v>
      </c>
      <c r="I746">
        <v>0.73799999999999999</v>
      </c>
      <c r="J746">
        <v>0.58599999999999997</v>
      </c>
      <c r="K746">
        <v>4.0000000000000001E-3</v>
      </c>
      <c r="L746">
        <v>8.8999999999999996E-2</v>
      </c>
      <c r="M746">
        <v>9.9000000000000005E-2</v>
      </c>
    </row>
    <row r="747" spans="4:13" x14ac:dyDescent="0.25">
      <c r="D747" t="s">
        <v>31</v>
      </c>
      <c r="E747" t="s">
        <v>32</v>
      </c>
      <c r="F747">
        <v>754</v>
      </c>
      <c r="G747">
        <v>170</v>
      </c>
      <c r="H747">
        <v>3.0000000000000001E-3</v>
      </c>
      <c r="I747">
        <v>4.1000000000000002E-2</v>
      </c>
      <c r="J747">
        <v>5.0000000000000001E-3</v>
      </c>
      <c r="K747">
        <v>0</v>
      </c>
      <c r="L747">
        <v>3.0000000000000001E-3</v>
      </c>
      <c r="M747">
        <v>3.0000000000000001E-3</v>
      </c>
    </row>
    <row r="748" spans="4:13" x14ac:dyDescent="0.25">
      <c r="D748" t="s">
        <v>33</v>
      </c>
      <c r="E748" t="s">
        <v>127</v>
      </c>
      <c r="F748" s="1">
        <v>76754</v>
      </c>
      <c r="G748" s="1">
        <v>1570</v>
      </c>
      <c r="H748">
        <v>0.05</v>
      </c>
      <c r="I748">
        <v>0.29799999999999999</v>
      </c>
      <c r="J748">
        <v>0.85599999999999998</v>
      </c>
      <c r="K748">
        <v>2E-3</v>
      </c>
      <c r="L748">
        <v>4.7E-2</v>
      </c>
      <c r="M748">
        <v>5.2999999999999999E-2</v>
      </c>
    </row>
    <row r="749" spans="4:13" x14ac:dyDescent="0.25">
      <c r="D749" t="s">
        <v>34</v>
      </c>
      <c r="E749" t="s">
        <v>128</v>
      </c>
      <c r="F749" s="1">
        <v>296899</v>
      </c>
      <c r="G749" s="1">
        <v>2810</v>
      </c>
      <c r="H749">
        <v>0.33300000000000002</v>
      </c>
      <c r="I749">
        <v>1.421</v>
      </c>
      <c r="J749">
        <v>4.4240000000000004</v>
      </c>
      <c r="K749">
        <v>5.6000000000000001E-2</v>
      </c>
      <c r="L749">
        <v>0.27700000000000002</v>
      </c>
      <c r="M749">
        <v>0.31900000000000001</v>
      </c>
    </row>
    <row r="750" spans="4:13" x14ac:dyDescent="0.25">
      <c r="D750" t="s">
        <v>120</v>
      </c>
      <c r="E750" t="s">
        <v>129</v>
      </c>
      <c r="F750" t="s">
        <v>84</v>
      </c>
      <c r="G750" t="s">
        <v>84</v>
      </c>
      <c r="H750" t="s">
        <v>84</v>
      </c>
      <c r="I750" t="s">
        <v>84</v>
      </c>
      <c r="J750" t="s">
        <v>84</v>
      </c>
      <c r="K750" t="s">
        <v>84</v>
      </c>
    </row>
    <row r="751" spans="4:13" x14ac:dyDescent="0.25">
      <c r="D751" t="s">
        <v>63</v>
      </c>
      <c r="E751" t="s">
        <v>39</v>
      </c>
      <c r="F751" s="1">
        <v>13556972</v>
      </c>
      <c r="G751" s="1">
        <v>455311</v>
      </c>
      <c r="H751">
        <v>7.3250000000000002</v>
      </c>
      <c r="I751">
        <v>83.635000000000005</v>
      </c>
      <c r="J751">
        <v>17.710999999999999</v>
      </c>
      <c r="K751">
        <v>0.313</v>
      </c>
      <c r="L751">
        <v>7.0119999999999996</v>
      </c>
      <c r="M751">
        <v>7.3959999999999999</v>
      </c>
    </row>
    <row r="753" spans="4:13" x14ac:dyDescent="0.25">
      <c r="D753" t="s">
        <v>87</v>
      </c>
      <c r="E753" t="s">
        <v>88</v>
      </c>
    </row>
    <row r="755" spans="4:13" x14ac:dyDescent="0.25">
      <c r="D755" t="s">
        <v>13</v>
      </c>
      <c r="E755" t="s">
        <v>14</v>
      </c>
      <c r="F755" s="1">
        <v>44654</v>
      </c>
      <c r="G755" s="1">
        <v>4885</v>
      </c>
      <c r="H755">
        <v>0.13600000000000001</v>
      </c>
      <c r="I755">
        <v>0.76100000000000001</v>
      </c>
      <c r="J755">
        <v>0.03</v>
      </c>
      <c r="K755">
        <v>2E-3</v>
      </c>
      <c r="L755">
        <v>0.13400000000000001</v>
      </c>
      <c r="M755">
        <v>0.13800000000000001</v>
      </c>
    </row>
    <row r="756" spans="4:13" x14ac:dyDescent="0.25">
      <c r="D756" t="s">
        <v>15</v>
      </c>
      <c r="E756" t="s">
        <v>16</v>
      </c>
      <c r="F756" s="1">
        <v>3018923</v>
      </c>
      <c r="G756" s="1">
        <v>146633</v>
      </c>
      <c r="H756">
        <v>1.7490000000000001</v>
      </c>
      <c r="I756">
        <v>17.021000000000001</v>
      </c>
      <c r="J756">
        <v>1.946</v>
      </c>
      <c r="K756">
        <v>3.7999999999999999E-2</v>
      </c>
      <c r="L756">
        <v>1.712</v>
      </c>
      <c r="M756">
        <v>1.8169999999999999</v>
      </c>
    </row>
    <row r="757" spans="4:13" x14ac:dyDescent="0.25">
      <c r="D757" t="s">
        <v>17</v>
      </c>
      <c r="E757" t="s">
        <v>18</v>
      </c>
      <c r="F757" s="1">
        <v>2656779</v>
      </c>
      <c r="G757" s="1">
        <v>113277</v>
      </c>
      <c r="H757">
        <v>1.7589999999999999</v>
      </c>
      <c r="I757">
        <v>22.298999999999999</v>
      </c>
      <c r="J757">
        <v>2.7</v>
      </c>
      <c r="K757">
        <v>6.8000000000000005E-2</v>
      </c>
      <c r="L757">
        <v>1.6910000000000001</v>
      </c>
      <c r="M757">
        <v>1.7589999999999999</v>
      </c>
    </row>
    <row r="758" spans="4:13" x14ac:dyDescent="0.25">
      <c r="D758" t="s">
        <v>19</v>
      </c>
      <c r="E758" t="s">
        <v>20</v>
      </c>
      <c r="F758" s="1">
        <v>212008</v>
      </c>
      <c r="G758" s="1">
        <v>9104</v>
      </c>
      <c r="H758">
        <v>0.161</v>
      </c>
      <c r="I758">
        <v>1.9810000000000001</v>
      </c>
      <c r="J758">
        <v>0.26600000000000001</v>
      </c>
      <c r="K758">
        <v>6.0000000000000001E-3</v>
      </c>
      <c r="L758">
        <v>0.154</v>
      </c>
      <c r="M758">
        <v>0.161</v>
      </c>
    </row>
    <row r="759" spans="4:13" x14ac:dyDescent="0.25">
      <c r="D759" t="s">
        <v>21</v>
      </c>
      <c r="E759" t="s">
        <v>22</v>
      </c>
      <c r="F759" s="1">
        <v>40673</v>
      </c>
      <c r="G759">
        <v>288</v>
      </c>
      <c r="H759">
        <v>5.3999999999999999E-2</v>
      </c>
      <c r="I759">
        <v>0.24399999999999999</v>
      </c>
      <c r="J759">
        <v>0.71899999999999997</v>
      </c>
      <c r="K759">
        <v>1E-3</v>
      </c>
      <c r="L759">
        <v>5.2999999999999999E-2</v>
      </c>
      <c r="M759">
        <v>0.06</v>
      </c>
    </row>
    <row r="760" spans="4:13" x14ac:dyDescent="0.25">
      <c r="D760" t="s">
        <v>23</v>
      </c>
      <c r="E760" t="s">
        <v>24</v>
      </c>
      <c r="F760" s="1">
        <v>20144</v>
      </c>
      <c r="G760">
        <v>243</v>
      </c>
      <c r="H760">
        <v>4.9000000000000002E-2</v>
      </c>
      <c r="I760">
        <v>0.11700000000000001</v>
      </c>
      <c r="J760">
        <v>0.224</v>
      </c>
      <c r="K760">
        <v>0.03</v>
      </c>
      <c r="L760">
        <v>1.9E-2</v>
      </c>
      <c r="M760">
        <v>2.1999999999999999E-2</v>
      </c>
    </row>
    <row r="761" spans="4:13" x14ac:dyDescent="0.25">
      <c r="D761" t="s">
        <v>25</v>
      </c>
      <c r="E761" t="s">
        <v>26</v>
      </c>
      <c r="F761" s="1">
        <v>8205</v>
      </c>
      <c r="G761">
        <v>350</v>
      </c>
      <c r="H761">
        <v>1.0999999999999999E-2</v>
      </c>
      <c r="I761">
        <v>0.05</v>
      </c>
      <c r="J761">
        <v>5.8999999999999997E-2</v>
      </c>
      <c r="K761">
        <v>0</v>
      </c>
      <c r="L761">
        <v>1.0999999999999999E-2</v>
      </c>
      <c r="M761">
        <v>1.2E-2</v>
      </c>
    </row>
    <row r="762" spans="4:13" x14ac:dyDescent="0.25">
      <c r="D762" t="s">
        <v>27</v>
      </c>
      <c r="E762" t="s">
        <v>28</v>
      </c>
      <c r="F762" s="1">
        <v>1243</v>
      </c>
      <c r="G762">
        <v>54</v>
      </c>
      <c r="H762">
        <v>1E-3</v>
      </c>
      <c r="I762">
        <v>1.0999999999999999E-2</v>
      </c>
      <c r="J762">
        <v>1.7000000000000001E-2</v>
      </c>
      <c r="K762">
        <v>0</v>
      </c>
      <c r="L762">
        <v>1E-3</v>
      </c>
      <c r="M762">
        <v>1E-3</v>
      </c>
    </row>
    <row r="763" spans="4:13" x14ac:dyDescent="0.25">
      <c r="D763" t="s">
        <v>29</v>
      </c>
      <c r="E763" t="s">
        <v>125</v>
      </c>
      <c r="F763" s="1">
        <v>37191</v>
      </c>
      <c r="G763" s="1">
        <v>2597</v>
      </c>
      <c r="H763">
        <v>8.2000000000000003E-2</v>
      </c>
      <c r="I763">
        <v>1.014</v>
      </c>
      <c r="J763">
        <v>0.28899999999999998</v>
      </c>
      <c r="K763">
        <v>3.0000000000000001E-3</v>
      </c>
      <c r="L763">
        <v>7.9000000000000001E-2</v>
      </c>
      <c r="M763">
        <v>8.4000000000000005E-2</v>
      </c>
    </row>
    <row r="764" spans="4:13" x14ac:dyDescent="0.25">
      <c r="D764" t="s">
        <v>30</v>
      </c>
      <c r="E764" t="s">
        <v>126</v>
      </c>
      <c r="F764" s="1">
        <v>37930</v>
      </c>
      <c r="G764" s="1">
        <v>1886</v>
      </c>
      <c r="H764">
        <v>5.7000000000000002E-2</v>
      </c>
      <c r="I764">
        <v>0.433</v>
      </c>
      <c r="J764">
        <v>0.29099999999999998</v>
      </c>
      <c r="K764">
        <v>2E-3</v>
      </c>
      <c r="L764">
        <v>5.3999999999999999E-2</v>
      </c>
      <c r="M764">
        <v>0.06</v>
      </c>
    </row>
    <row r="765" spans="4:13" x14ac:dyDescent="0.25">
      <c r="D765" t="s">
        <v>31</v>
      </c>
      <c r="E765" t="s">
        <v>32</v>
      </c>
      <c r="F765">
        <v>185</v>
      </c>
      <c r="G765">
        <v>95</v>
      </c>
      <c r="H765">
        <v>1E-3</v>
      </c>
      <c r="I765">
        <v>1.4E-2</v>
      </c>
      <c r="J765">
        <v>2E-3</v>
      </c>
      <c r="K765">
        <v>0</v>
      </c>
      <c r="L765">
        <v>1E-3</v>
      </c>
      <c r="M765">
        <v>1E-3</v>
      </c>
    </row>
    <row r="766" spans="4:13" x14ac:dyDescent="0.25">
      <c r="D766" t="s">
        <v>33</v>
      </c>
      <c r="E766" t="s">
        <v>127</v>
      </c>
      <c r="F766" s="1">
        <v>21834</v>
      </c>
      <c r="G766">
        <v>864</v>
      </c>
      <c r="H766">
        <v>1.7999999999999999E-2</v>
      </c>
      <c r="I766">
        <v>0.111</v>
      </c>
      <c r="J766">
        <v>0.27400000000000002</v>
      </c>
      <c r="K766">
        <v>1E-3</v>
      </c>
      <c r="L766">
        <v>1.7000000000000001E-2</v>
      </c>
      <c r="M766">
        <v>1.9E-2</v>
      </c>
    </row>
    <row r="767" spans="4:13" x14ac:dyDescent="0.25">
      <c r="D767" t="s">
        <v>34</v>
      </c>
      <c r="E767" t="s">
        <v>128</v>
      </c>
      <c r="F767" s="1">
        <v>145443</v>
      </c>
      <c r="G767" s="1">
        <v>2663</v>
      </c>
      <c r="H767">
        <v>0.17699999999999999</v>
      </c>
      <c r="I767">
        <v>0.81699999999999995</v>
      </c>
      <c r="J767">
        <v>2.3559999999999999</v>
      </c>
      <c r="K767">
        <v>2.5000000000000001E-2</v>
      </c>
      <c r="L767">
        <v>0.152</v>
      </c>
      <c r="M767">
        <v>0.17399999999999999</v>
      </c>
    </row>
    <row r="768" spans="4:13" x14ac:dyDescent="0.25">
      <c r="D768" t="s">
        <v>120</v>
      </c>
      <c r="E768" t="s">
        <v>129</v>
      </c>
      <c r="F768" t="s">
        <v>84</v>
      </c>
      <c r="G768" t="s">
        <v>84</v>
      </c>
      <c r="H768" t="s">
        <v>84</v>
      </c>
      <c r="I768" t="s">
        <v>84</v>
      </c>
      <c r="J768" t="s">
        <v>84</v>
      </c>
      <c r="K768" t="s">
        <v>84</v>
      </c>
    </row>
    <row r="769" spans="4:13" x14ac:dyDescent="0.25">
      <c r="D769" t="s">
        <v>63</v>
      </c>
      <c r="E769" t="s">
        <v>39</v>
      </c>
      <c r="F769" s="1">
        <v>6245211</v>
      </c>
      <c r="G769" s="1">
        <v>282939</v>
      </c>
      <c r="H769">
        <v>4.2560000000000002</v>
      </c>
      <c r="I769">
        <v>44.874000000000002</v>
      </c>
      <c r="J769">
        <v>9.173</v>
      </c>
      <c r="K769">
        <v>0.17599999999999999</v>
      </c>
      <c r="L769">
        <v>4.0789999999999997</v>
      </c>
      <c r="M769">
        <v>4.3099999999999996</v>
      </c>
    </row>
    <row r="771" spans="4:13" x14ac:dyDescent="0.25">
      <c r="D771" t="s">
        <v>89</v>
      </c>
      <c r="E771" t="s">
        <v>90</v>
      </c>
    </row>
    <row r="773" spans="4:13" x14ac:dyDescent="0.25">
      <c r="D773" t="s">
        <v>13</v>
      </c>
      <c r="E773" t="s">
        <v>14</v>
      </c>
      <c r="F773" s="1">
        <v>27072</v>
      </c>
      <c r="G773" s="1">
        <v>3963</v>
      </c>
      <c r="H773">
        <v>7.3999999999999996E-2</v>
      </c>
      <c r="I773">
        <v>0.43099999999999999</v>
      </c>
      <c r="J773">
        <v>0.02</v>
      </c>
      <c r="K773">
        <v>1E-3</v>
      </c>
      <c r="L773">
        <v>7.2999999999999995E-2</v>
      </c>
      <c r="M773">
        <v>7.5999999999999998E-2</v>
      </c>
    </row>
    <row r="774" spans="4:13" x14ac:dyDescent="0.25">
      <c r="D774" t="s">
        <v>15</v>
      </c>
      <c r="E774" t="s">
        <v>16</v>
      </c>
      <c r="F774" s="1">
        <v>2038827</v>
      </c>
      <c r="G774" s="1">
        <v>51209</v>
      </c>
      <c r="H774">
        <v>0.66300000000000003</v>
      </c>
      <c r="I774">
        <v>7.34</v>
      </c>
      <c r="J774">
        <v>0.96899999999999997</v>
      </c>
      <c r="K774">
        <v>1.6E-2</v>
      </c>
      <c r="L774">
        <v>0.64700000000000002</v>
      </c>
      <c r="M774">
        <v>0.68400000000000005</v>
      </c>
    </row>
    <row r="775" spans="4:13" x14ac:dyDescent="0.25">
      <c r="D775" t="s">
        <v>17</v>
      </c>
      <c r="E775" t="s">
        <v>18</v>
      </c>
      <c r="F775" s="1">
        <v>2407728</v>
      </c>
      <c r="G775" s="1">
        <v>53086</v>
      </c>
      <c r="H775">
        <v>0.94599999999999995</v>
      </c>
      <c r="I775">
        <v>13.241</v>
      </c>
      <c r="J775">
        <v>1.8819999999999999</v>
      </c>
      <c r="K775">
        <v>3.7999999999999999E-2</v>
      </c>
      <c r="L775">
        <v>0.90800000000000003</v>
      </c>
      <c r="M775">
        <v>0.94</v>
      </c>
    </row>
    <row r="776" spans="4:13" x14ac:dyDescent="0.25">
      <c r="D776" t="s">
        <v>19</v>
      </c>
      <c r="E776" t="s">
        <v>20</v>
      </c>
      <c r="F776" s="1">
        <v>228949</v>
      </c>
      <c r="G776" s="1">
        <v>5084</v>
      </c>
      <c r="H776">
        <v>0.104</v>
      </c>
      <c r="I776">
        <v>1.425</v>
      </c>
      <c r="J776">
        <v>0.221</v>
      </c>
      <c r="K776">
        <v>4.0000000000000001E-3</v>
      </c>
      <c r="L776">
        <v>0.1</v>
      </c>
      <c r="M776">
        <v>0.104</v>
      </c>
    </row>
    <row r="777" spans="4:13" x14ac:dyDescent="0.25">
      <c r="D777" t="s">
        <v>21</v>
      </c>
      <c r="E777" t="s">
        <v>22</v>
      </c>
      <c r="F777" s="1">
        <v>12018</v>
      </c>
      <c r="G777">
        <v>53</v>
      </c>
      <c r="H777">
        <v>0.01</v>
      </c>
      <c r="I777">
        <v>4.9000000000000002E-2</v>
      </c>
      <c r="J777">
        <v>0.16900000000000001</v>
      </c>
      <c r="K777">
        <v>0</v>
      </c>
      <c r="L777">
        <v>0.01</v>
      </c>
      <c r="M777">
        <v>1.0999999999999999E-2</v>
      </c>
    </row>
    <row r="778" spans="4:13" x14ac:dyDescent="0.25">
      <c r="D778" t="s">
        <v>23</v>
      </c>
      <c r="E778" t="s">
        <v>24</v>
      </c>
      <c r="F778" s="1">
        <v>5857</v>
      </c>
      <c r="G778">
        <v>44</v>
      </c>
      <c r="H778">
        <v>0.01</v>
      </c>
      <c r="I778">
        <v>2.8000000000000001E-2</v>
      </c>
      <c r="J778">
        <v>5.3999999999999999E-2</v>
      </c>
      <c r="K778">
        <v>6.0000000000000001E-3</v>
      </c>
      <c r="L778">
        <v>4.0000000000000001E-3</v>
      </c>
      <c r="M778">
        <v>4.0000000000000001E-3</v>
      </c>
    </row>
    <row r="779" spans="4:13" x14ac:dyDescent="0.25">
      <c r="D779" t="s">
        <v>25</v>
      </c>
      <c r="E779" t="s">
        <v>26</v>
      </c>
      <c r="F779" s="1">
        <v>14492</v>
      </c>
      <c r="G779">
        <v>385</v>
      </c>
      <c r="H779">
        <v>1.2999999999999999E-2</v>
      </c>
      <c r="I779">
        <v>6.5000000000000002E-2</v>
      </c>
      <c r="J779">
        <v>8.3000000000000004E-2</v>
      </c>
      <c r="K779">
        <v>0</v>
      </c>
      <c r="L779">
        <v>1.2999999999999999E-2</v>
      </c>
      <c r="M779">
        <v>1.4E-2</v>
      </c>
    </row>
    <row r="780" spans="4:13" x14ac:dyDescent="0.25">
      <c r="D780" t="s">
        <v>27</v>
      </c>
      <c r="E780" t="s">
        <v>28</v>
      </c>
      <c r="F780" s="1">
        <v>92745</v>
      </c>
      <c r="G780">
        <v>289</v>
      </c>
      <c r="H780">
        <v>5.3999999999999999E-2</v>
      </c>
      <c r="I780">
        <v>0.44600000000000001</v>
      </c>
      <c r="J780">
        <v>1.0169999999999999</v>
      </c>
      <c r="K780">
        <v>2E-3</v>
      </c>
      <c r="L780">
        <v>5.1999999999999998E-2</v>
      </c>
      <c r="M780">
        <v>5.8000000000000003E-2</v>
      </c>
    </row>
    <row r="781" spans="4:13" x14ac:dyDescent="0.25">
      <c r="D781" t="s">
        <v>29</v>
      </c>
      <c r="E781" t="s">
        <v>125</v>
      </c>
      <c r="F781" s="1">
        <v>121818</v>
      </c>
      <c r="G781">
        <v>610</v>
      </c>
      <c r="H781">
        <v>0.09</v>
      </c>
      <c r="I781">
        <v>1.0509999999999999</v>
      </c>
      <c r="J781">
        <v>0.58099999999999996</v>
      </c>
      <c r="K781">
        <v>3.0000000000000001E-3</v>
      </c>
      <c r="L781">
        <v>8.6999999999999994E-2</v>
      </c>
      <c r="M781">
        <v>9.4E-2</v>
      </c>
    </row>
    <row r="782" spans="4:13" x14ac:dyDescent="0.25">
      <c r="D782" t="s">
        <v>30</v>
      </c>
      <c r="E782" t="s">
        <v>126</v>
      </c>
      <c r="F782" s="1">
        <v>68712</v>
      </c>
      <c r="G782">
        <v>245</v>
      </c>
      <c r="H782">
        <v>4.7E-2</v>
      </c>
      <c r="I782">
        <v>0.33300000000000002</v>
      </c>
      <c r="J782">
        <v>0.32900000000000001</v>
      </c>
      <c r="K782">
        <v>2E-3</v>
      </c>
      <c r="L782">
        <v>4.4999999999999998E-2</v>
      </c>
      <c r="M782">
        <v>5.0999999999999997E-2</v>
      </c>
    </row>
    <row r="783" spans="4:13" x14ac:dyDescent="0.25">
      <c r="D783" t="s">
        <v>31</v>
      </c>
      <c r="E783" t="s">
        <v>32</v>
      </c>
      <c r="F783" s="1">
        <v>8675</v>
      </c>
      <c r="G783">
        <v>319</v>
      </c>
      <c r="H783">
        <v>1.2E-2</v>
      </c>
      <c r="I783">
        <v>0.23300000000000001</v>
      </c>
      <c r="J783">
        <v>4.7E-2</v>
      </c>
      <c r="K783">
        <v>0</v>
      </c>
      <c r="L783">
        <v>1.2E-2</v>
      </c>
      <c r="M783">
        <v>1.2E-2</v>
      </c>
    </row>
    <row r="784" spans="4:13" x14ac:dyDescent="0.25">
      <c r="D784" t="s">
        <v>33</v>
      </c>
      <c r="E784" t="s">
        <v>127</v>
      </c>
      <c r="F784" s="1">
        <v>86665</v>
      </c>
      <c r="G784">
        <v>377</v>
      </c>
      <c r="H784">
        <v>4.2000000000000003E-2</v>
      </c>
      <c r="I784">
        <v>0.24099999999999999</v>
      </c>
      <c r="J784">
        <v>0.86099999999999999</v>
      </c>
      <c r="K784">
        <v>2E-3</v>
      </c>
      <c r="L784">
        <v>4.1000000000000002E-2</v>
      </c>
      <c r="M784">
        <v>4.5999999999999999E-2</v>
      </c>
    </row>
    <row r="785" spans="4:13" x14ac:dyDescent="0.25">
      <c r="D785" t="s">
        <v>34</v>
      </c>
      <c r="E785" t="s">
        <v>128</v>
      </c>
      <c r="F785" s="1">
        <v>155008</v>
      </c>
      <c r="G785">
        <v>312</v>
      </c>
      <c r="H785">
        <v>0.20899999999999999</v>
      </c>
      <c r="I785">
        <v>0.69699999999999995</v>
      </c>
      <c r="J785">
        <v>2.3079999999999998</v>
      </c>
      <c r="K785">
        <v>4.8000000000000001E-2</v>
      </c>
      <c r="L785">
        <v>0.161</v>
      </c>
      <c r="M785">
        <v>0.188</v>
      </c>
    </row>
    <row r="786" spans="4:13" x14ac:dyDescent="0.25">
      <c r="D786" t="s">
        <v>120</v>
      </c>
      <c r="E786" t="s">
        <v>129</v>
      </c>
      <c r="F786" t="s">
        <v>84</v>
      </c>
      <c r="G786" t="s">
        <v>84</v>
      </c>
      <c r="H786" t="s">
        <v>84</v>
      </c>
      <c r="I786" t="s">
        <v>84</v>
      </c>
      <c r="J786" t="s">
        <v>84</v>
      </c>
      <c r="K786" t="s">
        <v>84</v>
      </c>
    </row>
    <row r="787" spans="4:13" x14ac:dyDescent="0.25">
      <c r="D787" t="s">
        <v>63</v>
      </c>
      <c r="E787" t="s">
        <v>39</v>
      </c>
      <c r="F787" s="1">
        <v>5268565</v>
      </c>
      <c r="G787" s="1">
        <v>115976</v>
      </c>
      <c r="H787">
        <v>2.2749999999999999</v>
      </c>
      <c r="I787">
        <v>25.58</v>
      </c>
      <c r="J787">
        <v>8.5399999999999991</v>
      </c>
      <c r="K787">
        <v>0.124</v>
      </c>
      <c r="L787">
        <v>2.1520000000000001</v>
      </c>
      <c r="M787">
        <v>2.282</v>
      </c>
    </row>
    <row r="789" spans="4:13" x14ac:dyDescent="0.25">
      <c r="D789" t="s">
        <v>91</v>
      </c>
      <c r="E789" t="s">
        <v>92</v>
      </c>
    </row>
    <row r="791" spans="4:13" x14ac:dyDescent="0.25">
      <c r="D791" t="s">
        <v>13</v>
      </c>
      <c r="E791" t="s">
        <v>14</v>
      </c>
      <c r="F791" s="1">
        <v>105204</v>
      </c>
      <c r="G791" s="1">
        <v>11446</v>
      </c>
      <c r="H791">
        <v>0.249</v>
      </c>
      <c r="I791">
        <v>1.7170000000000001</v>
      </c>
      <c r="J791">
        <v>8.1000000000000003E-2</v>
      </c>
      <c r="K791">
        <v>4.0000000000000001E-3</v>
      </c>
      <c r="L791">
        <v>0.245</v>
      </c>
      <c r="M791">
        <v>0.253</v>
      </c>
    </row>
    <row r="792" spans="4:13" x14ac:dyDescent="0.25">
      <c r="D792" t="s">
        <v>15</v>
      </c>
      <c r="E792" t="s">
        <v>16</v>
      </c>
      <c r="F792" s="1">
        <v>10671478</v>
      </c>
      <c r="G792" s="1">
        <v>325347</v>
      </c>
      <c r="H792">
        <v>4.1769999999999996</v>
      </c>
      <c r="I792">
        <v>50.411000000000001</v>
      </c>
      <c r="J792">
        <v>5.7380000000000004</v>
      </c>
      <c r="K792">
        <v>0.10199999999999999</v>
      </c>
      <c r="L792">
        <v>4.0750000000000002</v>
      </c>
      <c r="M792">
        <v>4.3170000000000002</v>
      </c>
    </row>
    <row r="793" spans="4:13" x14ac:dyDescent="0.25">
      <c r="D793" t="s">
        <v>17</v>
      </c>
      <c r="E793" t="s">
        <v>18</v>
      </c>
      <c r="F793" s="1">
        <v>8618806</v>
      </c>
      <c r="G793" s="1">
        <v>230662</v>
      </c>
      <c r="H793">
        <v>3.9889999999999999</v>
      </c>
      <c r="I793">
        <v>60.164999999999999</v>
      </c>
      <c r="J793">
        <v>7.524</v>
      </c>
      <c r="K793">
        <v>0.16300000000000001</v>
      </c>
      <c r="L793">
        <v>3.8260000000000001</v>
      </c>
      <c r="M793">
        <v>3.9649999999999999</v>
      </c>
    </row>
    <row r="794" spans="4:13" x14ac:dyDescent="0.25">
      <c r="D794" t="s">
        <v>19</v>
      </c>
      <c r="E794" t="s">
        <v>20</v>
      </c>
      <c r="F794" s="1">
        <v>847037</v>
      </c>
      <c r="G794" s="1">
        <v>22831</v>
      </c>
      <c r="H794">
        <v>0.45</v>
      </c>
      <c r="I794">
        <v>6.4370000000000003</v>
      </c>
      <c r="J794">
        <v>0.90100000000000002</v>
      </c>
      <c r="K794">
        <v>1.9E-2</v>
      </c>
      <c r="L794">
        <v>0.43099999999999999</v>
      </c>
      <c r="M794">
        <v>0.44800000000000001</v>
      </c>
    </row>
    <row r="795" spans="4:13" x14ac:dyDescent="0.25">
      <c r="D795" t="s">
        <v>21</v>
      </c>
      <c r="E795" t="s">
        <v>22</v>
      </c>
      <c r="F795" s="1">
        <v>57983</v>
      </c>
      <c r="G795">
        <v>363</v>
      </c>
      <c r="H795">
        <v>5.1999999999999998E-2</v>
      </c>
      <c r="I795">
        <v>0.25600000000000001</v>
      </c>
      <c r="J795">
        <v>0.85899999999999999</v>
      </c>
      <c r="K795">
        <v>1E-3</v>
      </c>
      <c r="L795">
        <v>0.05</v>
      </c>
      <c r="M795">
        <v>5.7000000000000002E-2</v>
      </c>
    </row>
    <row r="796" spans="4:13" x14ac:dyDescent="0.25">
      <c r="D796" t="s">
        <v>23</v>
      </c>
      <c r="E796" t="s">
        <v>24</v>
      </c>
      <c r="F796" s="1">
        <v>28690</v>
      </c>
      <c r="G796">
        <v>306</v>
      </c>
      <c r="H796">
        <v>5.3999999999999999E-2</v>
      </c>
      <c r="I796">
        <v>0.151</v>
      </c>
      <c r="J796">
        <v>0.28599999999999998</v>
      </c>
      <c r="K796">
        <v>3.4000000000000002E-2</v>
      </c>
      <c r="L796">
        <v>0.02</v>
      </c>
      <c r="M796">
        <v>2.3E-2</v>
      </c>
    </row>
    <row r="797" spans="4:13" x14ac:dyDescent="0.25">
      <c r="D797" t="s">
        <v>25</v>
      </c>
      <c r="E797" t="s">
        <v>26</v>
      </c>
      <c r="F797" s="1">
        <v>37095</v>
      </c>
      <c r="G797" s="1">
        <v>1399</v>
      </c>
      <c r="H797">
        <v>3.5999999999999997E-2</v>
      </c>
      <c r="I797">
        <v>0.19800000000000001</v>
      </c>
      <c r="J797">
        <v>0.23699999999999999</v>
      </c>
      <c r="K797">
        <v>1E-3</v>
      </c>
      <c r="L797">
        <v>3.5000000000000003E-2</v>
      </c>
      <c r="M797">
        <v>3.9E-2</v>
      </c>
    </row>
    <row r="798" spans="4:13" x14ac:dyDescent="0.25">
      <c r="D798" t="s">
        <v>27</v>
      </c>
      <c r="E798" t="s">
        <v>28</v>
      </c>
      <c r="F798" s="1">
        <v>28272</v>
      </c>
      <c r="G798">
        <v>328</v>
      </c>
      <c r="H798">
        <v>2.1999999999999999E-2</v>
      </c>
      <c r="I798">
        <v>0.183</v>
      </c>
      <c r="J798">
        <v>0.35599999999999998</v>
      </c>
      <c r="K798">
        <v>1E-3</v>
      </c>
      <c r="L798">
        <v>2.1000000000000001E-2</v>
      </c>
      <c r="M798">
        <v>2.4E-2</v>
      </c>
    </row>
    <row r="799" spans="4:13" x14ac:dyDescent="0.25">
      <c r="D799" t="s">
        <v>29</v>
      </c>
      <c r="E799" t="s">
        <v>125</v>
      </c>
      <c r="F799" s="1">
        <v>207953</v>
      </c>
      <c r="G799" s="1">
        <v>3877</v>
      </c>
      <c r="H799">
        <v>0.26</v>
      </c>
      <c r="I799">
        <v>3.0059999999999998</v>
      </c>
      <c r="J799">
        <v>1.3180000000000001</v>
      </c>
      <c r="K799">
        <v>8.9999999999999993E-3</v>
      </c>
      <c r="L799">
        <v>0.251</v>
      </c>
      <c r="M799">
        <v>0.26900000000000002</v>
      </c>
    </row>
    <row r="800" spans="4:13" x14ac:dyDescent="0.25">
      <c r="D800" t="s">
        <v>30</v>
      </c>
      <c r="E800" t="s">
        <v>126</v>
      </c>
      <c r="F800" s="1">
        <v>187339</v>
      </c>
      <c r="G800" s="1">
        <v>2487</v>
      </c>
      <c r="H800">
        <v>0.191</v>
      </c>
      <c r="I800">
        <v>1.365</v>
      </c>
      <c r="J800">
        <v>1.216</v>
      </c>
      <c r="K800">
        <v>8.0000000000000002E-3</v>
      </c>
      <c r="L800">
        <v>0.184</v>
      </c>
      <c r="M800">
        <v>0.20399999999999999</v>
      </c>
    </row>
    <row r="801" spans="4:13" x14ac:dyDescent="0.25">
      <c r="D801" t="s">
        <v>31</v>
      </c>
      <c r="E801" t="s">
        <v>32</v>
      </c>
      <c r="F801" s="1">
        <v>3791</v>
      </c>
      <c r="G801">
        <v>519</v>
      </c>
      <c r="H801">
        <v>1.0999999999999999E-2</v>
      </c>
      <c r="I801">
        <v>0.16400000000000001</v>
      </c>
      <c r="J801">
        <v>2.5000000000000001E-2</v>
      </c>
      <c r="K801">
        <v>0</v>
      </c>
      <c r="L801">
        <v>0.01</v>
      </c>
      <c r="M801">
        <v>1.0999999999999999E-2</v>
      </c>
    </row>
    <row r="802" spans="4:13" x14ac:dyDescent="0.25">
      <c r="D802" t="s">
        <v>33</v>
      </c>
      <c r="E802" t="s">
        <v>127</v>
      </c>
      <c r="F802" s="1">
        <v>135837</v>
      </c>
      <c r="G802" s="1">
        <v>2120</v>
      </c>
      <c r="H802">
        <v>7.8E-2</v>
      </c>
      <c r="I802">
        <v>0.47699999999999998</v>
      </c>
      <c r="J802">
        <v>1.4730000000000001</v>
      </c>
      <c r="K802">
        <v>4.0000000000000001E-3</v>
      </c>
      <c r="L802">
        <v>7.4999999999999997E-2</v>
      </c>
      <c r="M802">
        <v>8.5000000000000006E-2</v>
      </c>
    </row>
    <row r="803" spans="4:13" x14ac:dyDescent="0.25">
      <c r="D803" t="s">
        <v>34</v>
      </c>
      <c r="E803" t="s">
        <v>128</v>
      </c>
      <c r="F803" s="1">
        <v>467225</v>
      </c>
      <c r="G803" s="1">
        <v>3374</v>
      </c>
      <c r="H803">
        <v>0.76800000000000002</v>
      </c>
      <c r="I803">
        <v>2.5459999999999998</v>
      </c>
      <c r="J803">
        <v>7.7889999999999997</v>
      </c>
      <c r="K803">
        <v>0.18099999999999999</v>
      </c>
      <c r="L803">
        <v>0.58799999999999997</v>
      </c>
      <c r="M803">
        <v>0.68400000000000005</v>
      </c>
    </row>
    <row r="804" spans="4:13" x14ac:dyDescent="0.25">
      <c r="D804" t="s">
        <v>120</v>
      </c>
      <c r="E804" t="s">
        <v>129</v>
      </c>
      <c r="F804" t="s">
        <v>84</v>
      </c>
      <c r="G804" t="s">
        <v>84</v>
      </c>
      <c r="H804" t="s">
        <v>84</v>
      </c>
      <c r="I804" t="s">
        <v>84</v>
      </c>
      <c r="J804" t="s">
        <v>84</v>
      </c>
      <c r="K804" t="s">
        <v>84</v>
      </c>
    </row>
    <row r="805" spans="4:13" x14ac:dyDescent="0.25">
      <c r="D805" t="s">
        <v>63</v>
      </c>
      <c r="E805" t="s">
        <v>39</v>
      </c>
      <c r="F805" s="1">
        <v>21396709</v>
      </c>
      <c r="G805" s="1">
        <v>605059</v>
      </c>
      <c r="H805">
        <v>10.337999999999999</v>
      </c>
      <c r="I805">
        <v>127.074</v>
      </c>
      <c r="J805">
        <v>27.803999999999998</v>
      </c>
      <c r="K805">
        <v>0.52600000000000002</v>
      </c>
      <c r="L805">
        <v>9.8119999999999994</v>
      </c>
      <c r="M805">
        <v>10.379</v>
      </c>
    </row>
    <row r="807" spans="4:13" x14ac:dyDescent="0.25">
      <c r="D807" t="s">
        <v>93</v>
      </c>
      <c r="E807" t="s">
        <v>94</v>
      </c>
    </row>
    <row r="809" spans="4:13" x14ac:dyDescent="0.25">
      <c r="D809" t="s">
        <v>13</v>
      </c>
      <c r="E809" t="s">
        <v>14</v>
      </c>
      <c r="F809" s="1">
        <v>130538</v>
      </c>
      <c r="G809" s="1">
        <v>12353</v>
      </c>
      <c r="H809">
        <v>0.30499999999999999</v>
      </c>
      <c r="I809">
        <v>2.0680000000000001</v>
      </c>
      <c r="J809">
        <v>9.5000000000000001E-2</v>
      </c>
      <c r="K809">
        <v>5.0000000000000001E-3</v>
      </c>
      <c r="L809">
        <v>0.3</v>
      </c>
      <c r="M809">
        <v>0.309</v>
      </c>
    </row>
    <row r="810" spans="4:13" x14ac:dyDescent="0.25">
      <c r="D810" t="s">
        <v>15</v>
      </c>
      <c r="E810" t="s">
        <v>16</v>
      </c>
      <c r="F810" s="1">
        <v>8018869</v>
      </c>
      <c r="G810" s="1">
        <v>261254</v>
      </c>
      <c r="H810">
        <v>3.2360000000000002</v>
      </c>
      <c r="I810">
        <v>34.853000000000002</v>
      </c>
      <c r="J810">
        <v>4.2640000000000002</v>
      </c>
      <c r="K810">
        <v>7.4999999999999997E-2</v>
      </c>
      <c r="L810">
        <v>3.161</v>
      </c>
      <c r="M810">
        <v>3.3519999999999999</v>
      </c>
    </row>
    <row r="811" spans="4:13" x14ac:dyDescent="0.25">
      <c r="D811" t="s">
        <v>17</v>
      </c>
      <c r="E811" t="s">
        <v>18</v>
      </c>
      <c r="F811" s="1">
        <v>8081508</v>
      </c>
      <c r="G811" s="1">
        <v>231126</v>
      </c>
      <c r="H811">
        <v>3.86</v>
      </c>
      <c r="I811">
        <v>53.405000000000001</v>
      </c>
      <c r="J811">
        <v>6.9790000000000001</v>
      </c>
      <c r="K811">
        <v>0.153</v>
      </c>
      <c r="L811">
        <v>3.706</v>
      </c>
      <c r="M811">
        <v>3.8460000000000001</v>
      </c>
    </row>
    <row r="812" spans="4:13" x14ac:dyDescent="0.25">
      <c r="D812" t="s">
        <v>19</v>
      </c>
      <c r="E812" t="s">
        <v>20</v>
      </c>
      <c r="F812" s="1">
        <v>829508</v>
      </c>
      <c r="G812" s="1">
        <v>23893</v>
      </c>
      <c r="H812">
        <v>0.45600000000000002</v>
      </c>
      <c r="I812">
        <v>6.1310000000000002</v>
      </c>
      <c r="J812">
        <v>0.879</v>
      </c>
      <c r="K812">
        <v>1.9E-2</v>
      </c>
      <c r="L812">
        <v>0.437</v>
      </c>
      <c r="M812">
        <v>0.45400000000000001</v>
      </c>
    </row>
    <row r="813" spans="4:13" x14ac:dyDescent="0.25">
      <c r="D813" t="s">
        <v>21</v>
      </c>
      <c r="E813" t="s">
        <v>22</v>
      </c>
      <c r="F813" s="1">
        <v>26599</v>
      </c>
      <c r="G813">
        <v>269</v>
      </c>
      <c r="H813">
        <v>2.5000000000000001E-2</v>
      </c>
      <c r="I813">
        <v>0.125</v>
      </c>
      <c r="J813">
        <v>0.39500000000000002</v>
      </c>
      <c r="K813">
        <v>1E-3</v>
      </c>
      <c r="L813">
        <v>2.5000000000000001E-2</v>
      </c>
      <c r="M813">
        <v>2.8000000000000001E-2</v>
      </c>
    </row>
    <row r="814" spans="4:13" x14ac:dyDescent="0.25">
      <c r="D814" t="s">
        <v>23</v>
      </c>
      <c r="E814" t="s">
        <v>24</v>
      </c>
      <c r="F814" s="1">
        <v>13175</v>
      </c>
      <c r="G814">
        <v>227</v>
      </c>
      <c r="H814">
        <v>2.5000000000000001E-2</v>
      </c>
      <c r="I814">
        <v>6.9000000000000006E-2</v>
      </c>
      <c r="J814">
        <v>0.121</v>
      </c>
      <c r="K814">
        <v>1.6E-2</v>
      </c>
      <c r="L814">
        <v>8.9999999999999993E-3</v>
      </c>
      <c r="M814">
        <v>1.0999999999999999E-2</v>
      </c>
    </row>
    <row r="815" spans="4:13" x14ac:dyDescent="0.25">
      <c r="D815" t="s">
        <v>25</v>
      </c>
      <c r="E815" t="s">
        <v>26</v>
      </c>
      <c r="F815" s="1">
        <v>40723</v>
      </c>
      <c r="G815" s="1">
        <v>2481</v>
      </c>
      <c r="H815">
        <v>4.1000000000000002E-2</v>
      </c>
      <c r="I815">
        <v>0.26400000000000001</v>
      </c>
      <c r="J815">
        <v>0.24</v>
      </c>
      <c r="K815">
        <v>1E-3</v>
      </c>
      <c r="L815">
        <v>0.04</v>
      </c>
      <c r="M815">
        <v>4.4999999999999998E-2</v>
      </c>
    </row>
    <row r="816" spans="4:13" x14ac:dyDescent="0.25">
      <c r="D816" t="s">
        <v>27</v>
      </c>
      <c r="E816" t="s">
        <v>28</v>
      </c>
      <c r="F816" s="1">
        <v>33804</v>
      </c>
      <c r="G816">
        <v>270</v>
      </c>
      <c r="H816">
        <v>2.5000000000000001E-2</v>
      </c>
      <c r="I816">
        <v>0.20100000000000001</v>
      </c>
      <c r="J816">
        <v>0.40899999999999997</v>
      </c>
      <c r="K816">
        <v>1E-3</v>
      </c>
      <c r="L816">
        <v>2.4E-2</v>
      </c>
      <c r="M816">
        <v>2.7E-2</v>
      </c>
    </row>
    <row r="817" spans="4:13" x14ac:dyDescent="0.25">
      <c r="D817" t="s">
        <v>29</v>
      </c>
      <c r="E817" t="s">
        <v>125</v>
      </c>
      <c r="F817" s="1">
        <v>219861</v>
      </c>
      <c r="G817" s="1">
        <v>2822</v>
      </c>
      <c r="H817">
        <v>0.23699999999999999</v>
      </c>
      <c r="I817">
        <v>2.6629999999999998</v>
      </c>
      <c r="J817">
        <v>1.266</v>
      </c>
      <c r="K817">
        <v>8.0000000000000002E-3</v>
      </c>
      <c r="L817">
        <v>0.22900000000000001</v>
      </c>
      <c r="M817">
        <v>0.246</v>
      </c>
    </row>
    <row r="818" spans="4:13" x14ac:dyDescent="0.25">
      <c r="D818" t="s">
        <v>30</v>
      </c>
      <c r="E818" t="s">
        <v>126</v>
      </c>
      <c r="F818" s="1">
        <v>60178</v>
      </c>
      <c r="G818">
        <v>550</v>
      </c>
      <c r="H818">
        <v>5.5E-2</v>
      </c>
      <c r="I818">
        <v>0.379</v>
      </c>
      <c r="J818">
        <v>0.35399999999999998</v>
      </c>
      <c r="K818">
        <v>2E-3</v>
      </c>
      <c r="L818">
        <v>5.2999999999999999E-2</v>
      </c>
      <c r="M818">
        <v>5.8999999999999997E-2</v>
      </c>
    </row>
    <row r="819" spans="4:13" x14ac:dyDescent="0.25">
      <c r="D819" t="s">
        <v>31</v>
      </c>
      <c r="E819" t="s">
        <v>32</v>
      </c>
      <c r="F819" s="1">
        <v>9336</v>
      </c>
      <c r="G819">
        <v>880</v>
      </c>
      <c r="H819">
        <v>2.1000000000000001E-2</v>
      </c>
      <c r="I819">
        <v>0.33300000000000002</v>
      </c>
      <c r="J819">
        <v>5.7000000000000002E-2</v>
      </c>
      <c r="K819">
        <v>1E-3</v>
      </c>
      <c r="L819">
        <v>2.1000000000000001E-2</v>
      </c>
      <c r="M819">
        <v>2.1999999999999999E-2</v>
      </c>
    </row>
    <row r="820" spans="4:13" x14ac:dyDescent="0.25">
      <c r="D820" t="s">
        <v>33</v>
      </c>
      <c r="E820" t="s">
        <v>127</v>
      </c>
      <c r="F820" s="1">
        <v>43020</v>
      </c>
      <c r="G820" s="1">
        <v>1627</v>
      </c>
      <c r="H820">
        <v>2.5999999999999999E-2</v>
      </c>
      <c r="I820">
        <v>0.18</v>
      </c>
      <c r="J820">
        <v>0.46</v>
      </c>
      <c r="K820">
        <v>1E-3</v>
      </c>
      <c r="L820">
        <v>2.4E-2</v>
      </c>
      <c r="M820">
        <v>2.8000000000000001E-2</v>
      </c>
    </row>
    <row r="821" spans="4:13" x14ac:dyDescent="0.25">
      <c r="D821" t="s">
        <v>34</v>
      </c>
      <c r="E821" t="s">
        <v>128</v>
      </c>
      <c r="F821" s="1">
        <v>46688</v>
      </c>
      <c r="G821">
        <v>817</v>
      </c>
      <c r="H821">
        <v>0.41399999999999998</v>
      </c>
      <c r="I821">
        <v>0.83</v>
      </c>
      <c r="J821">
        <v>1.99</v>
      </c>
      <c r="K821">
        <v>0.13400000000000001</v>
      </c>
      <c r="L821">
        <v>0.28000000000000003</v>
      </c>
      <c r="M821">
        <v>0.33200000000000002</v>
      </c>
    </row>
    <row r="822" spans="4:13" x14ac:dyDescent="0.25">
      <c r="D822" t="s">
        <v>120</v>
      </c>
      <c r="E822" t="s">
        <v>129</v>
      </c>
      <c r="F822" t="s">
        <v>84</v>
      </c>
      <c r="G822" t="s">
        <v>84</v>
      </c>
      <c r="H822" t="s">
        <v>84</v>
      </c>
      <c r="I822" t="s">
        <v>84</v>
      </c>
      <c r="J822" t="s">
        <v>84</v>
      </c>
      <c r="K822" t="s">
        <v>84</v>
      </c>
    </row>
    <row r="823" spans="4:13" x14ac:dyDescent="0.25">
      <c r="D823" t="s">
        <v>63</v>
      </c>
      <c r="E823" t="s">
        <v>39</v>
      </c>
      <c r="F823" s="1">
        <v>17553807</v>
      </c>
      <c r="G823" s="1">
        <v>538569</v>
      </c>
      <c r="H823">
        <v>8.7249999999999996</v>
      </c>
      <c r="I823">
        <v>101.502</v>
      </c>
      <c r="J823">
        <v>17.509</v>
      </c>
      <c r="K823">
        <v>0.41599999999999998</v>
      </c>
      <c r="L823">
        <v>8.31</v>
      </c>
      <c r="M823">
        <v>8.7569999999999997</v>
      </c>
    </row>
    <row r="825" spans="4:13" x14ac:dyDescent="0.25">
      <c r="D825" t="s">
        <v>95</v>
      </c>
      <c r="E825" t="s">
        <v>96</v>
      </c>
    </row>
    <row r="827" spans="4:13" x14ac:dyDescent="0.25">
      <c r="D827" t="s">
        <v>13</v>
      </c>
      <c r="E827" t="s">
        <v>14</v>
      </c>
      <c r="F827" s="1">
        <v>42227</v>
      </c>
      <c r="G827" s="1">
        <v>10272</v>
      </c>
      <c r="H827">
        <v>0.154</v>
      </c>
      <c r="I827">
        <v>0.66500000000000004</v>
      </c>
      <c r="J827">
        <v>2.9000000000000001E-2</v>
      </c>
      <c r="K827">
        <v>2E-3</v>
      </c>
      <c r="L827">
        <v>0.152</v>
      </c>
      <c r="M827">
        <v>0.161</v>
      </c>
    </row>
    <row r="828" spans="4:13" x14ac:dyDescent="0.25">
      <c r="D828" t="s">
        <v>15</v>
      </c>
      <c r="E828" t="s">
        <v>16</v>
      </c>
      <c r="F828" s="1">
        <v>6673440</v>
      </c>
      <c r="G828" s="1">
        <v>192725</v>
      </c>
      <c r="H828">
        <v>2.4550000000000001</v>
      </c>
      <c r="I828">
        <v>29.22</v>
      </c>
      <c r="J828">
        <v>3.4420000000000002</v>
      </c>
      <c r="K828">
        <v>0.06</v>
      </c>
      <c r="L828">
        <v>2.3959999999999999</v>
      </c>
      <c r="M828">
        <v>2.5379999999999998</v>
      </c>
    </row>
    <row r="829" spans="4:13" x14ac:dyDescent="0.25">
      <c r="D829" t="s">
        <v>17</v>
      </c>
      <c r="E829" t="s">
        <v>18</v>
      </c>
      <c r="F829" s="1">
        <v>7049388</v>
      </c>
      <c r="G829" s="1">
        <v>178709</v>
      </c>
      <c r="H829">
        <v>3.1139999999999999</v>
      </c>
      <c r="I829">
        <v>46.88</v>
      </c>
      <c r="J829">
        <v>5.9690000000000003</v>
      </c>
      <c r="K829">
        <v>0.127</v>
      </c>
      <c r="L829">
        <v>2.9870000000000001</v>
      </c>
      <c r="M829">
        <v>3.0950000000000002</v>
      </c>
    </row>
    <row r="830" spans="4:13" x14ac:dyDescent="0.25">
      <c r="D830" t="s">
        <v>19</v>
      </c>
      <c r="E830" t="s">
        <v>20</v>
      </c>
      <c r="F830" s="1">
        <v>761861</v>
      </c>
      <c r="G830" s="1">
        <v>19452</v>
      </c>
      <c r="H830">
        <v>0.38700000000000001</v>
      </c>
      <c r="I830">
        <v>5.5529999999999999</v>
      </c>
      <c r="J830">
        <v>0.78700000000000003</v>
      </c>
      <c r="K830">
        <v>1.6E-2</v>
      </c>
      <c r="L830">
        <v>0.371</v>
      </c>
      <c r="M830">
        <v>0.38500000000000001</v>
      </c>
    </row>
    <row r="831" spans="4:13" x14ac:dyDescent="0.25">
      <c r="D831" t="s">
        <v>21</v>
      </c>
      <c r="E831" t="s">
        <v>22</v>
      </c>
      <c r="F831" s="1">
        <v>36814</v>
      </c>
      <c r="G831">
        <v>215</v>
      </c>
      <c r="H831">
        <v>3.4000000000000002E-2</v>
      </c>
      <c r="I831">
        <v>0.16800000000000001</v>
      </c>
      <c r="J831">
        <v>0.54300000000000004</v>
      </c>
      <c r="K831">
        <v>1E-3</v>
      </c>
      <c r="L831">
        <v>3.3000000000000002E-2</v>
      </c>
      <c r="M831">
        <v>3.7999999999999999E-2</v>
      </c>
    </row>
    <row r="832" spans="4:13" x14ac:dyDescent="0.25">
      <c r="D832" t="s">
        <v>23</v>
      </c>
      <c r="E832" t="s">
        <v>24</v>
      </c>
      <c r="F832" s="1">
        <v>18192</v>
      </c>
      <c r="G832">
        <v>181</v>
      </c>
      <c r="H832">
        <v>3.4000000000000002E-2</v>
      </c>
      <c r="I832">
        <v>9.0999999999999998E-2</v>
      </c>
      <c r="J832">
        <v>0.17</v>
      </c>
      <c r="K832">
        <v>2.1999999999999999E-2</v>
      </c>
      <c r="L832">
        <v>1.2999999999999999E-2</v>
      </c>
      <c r="M832">
        <v>1.4999999999999999E-2</v>
      </c>
    </row>
    <row r="833" spans="4:13" x14ac:dyDescent="0.25">
      <c r="D833" t="s">
        <v>25</v>
      </c>
      <c r="E833" t="s">
        <v>26</v>
      </c>
      <c r="F833" s="1">
        <v>24331</v>
      </c>
      <c r="G833">
        <v>856</v>
      </c>
      <c r="H833">
        <v>2.4E-2</v>
      </c>
      <c r="I833">
        <v>0.123</v>
      </c>
      <c r="J833">
        <v>0.14499999999999999</v>
      </c>
      <c r="K833">
        <v>1E-3</v>
      </c>
      <c r="L833">
        <v>2.3E-2</v>
      </c>
      <c r="M833">
        <v>2.5999999999999999E-2</v>
      </c>
    </row>
    <row r="834" spans="4:13" x14ac:dyDescent="0.25">
      <c r="D834" t="s">
        <v>27</v>
      </c>
      <c r="E834" t="s">
        <v>28</v>
      </c>
      <c r="F834" s="1">
        <v>27302</v>
      </c>
      <c r="G834">
        <v>204</v>
      </c>
      <c r="H834">
        <v>1.7000000000000001E-2</v>
      </c>
      <c r="I834">
        <v>0.14599999999999999</v>
      </c>
      <c r="J834">
        <v>0.312</v>
      </c>
      <c r="K834">
        <v>1E-3</v>
      </c>
      <c r="L834">
        <v>1.6E-2</v>
      </c>
      <c r="M834">
        <v>1.7999999999999999E-2</v>
      </c>
    </row>
    <row r="835" spans="4:13" x14ac:dyDescent="0.25">
      <c r="D835" t="s">
        <v>29</v>
      </c>
      <c r="E835" t="s">
        <v>125</v>
      </c>
      <c r="F835" s="1">
        <v>238525</v>
      </c>
      <c r="G835" s="1">
        <v>2864</v>
      </c>
      <c r="H835">
        <v>0.219</v>
      </c>
      <c r="I835">
        <v>2.7669999999999999</v>
      </c>
      <c r="J835">
        <v>1.296</v>
      </c>
      <c r="K835">
        <v>7.0000000000000001E-3</v>
      </c>
      <c r="L835">
        <v>0.21199999999999999</v>
      </c>
      <c r="M835">
        <v>0.22800000000000001</v>
      </c>
    </row>
    <row r="836" spans="4:13" x14ac:dyDescent="0.25">
      <c r="D836" t="s">
        <v>30</v>
      </c>
      <c r="E836" t="s">
        <v>126</v>
      </c>
      <c r="F836" s="1">
        <v>82575</v>
      </c>
      <c r="G836">
        <v>706</v>
      </c>
      <c r="H836">
        <v>6.5000000000000002E-2</v>
      </c>
      <c r="I836">
        <v>0.50700000000000001</v>
      </c>
      <c r="J836">
        <v>0.45400000000000001</v>
      </c>
      <c r="K836">
        <v>3.0000000000000001E-3</v>
      </c>
      <c r="L836">
        <v>6.2E-2</v>
      </c>
      <c r="M836">
        <v>6.9000000000000006E-2</v>
      </c>
    </row>
    <row r="837" spans="4:13" x14ac:dyDescent="0.25">
      <c r="D837" t="s">
        <v>31</v>
      </c>
      <c r="E837" t="s">
        <v>32</v>
      </c>
      <c r="F837" s="1">
        <v>6419</v>
      </c>
      <c r="G837">
        <v>566</v>
      </c>
      <c r="H837">
        <v>1.2999999999999999E-2</v>
      </c>
      <c r="I837">
        <v>0.23799999999999999</v>
      </c>
      <c r="J837">
        <v>3.9E-2</v>
      </c>
      <c r="K837">
        <v>0</v>
      </c>
      <c r="L837">
        <v>1.2999999999999999E-2</v>
      </c>
      <c r="M837">
        <v>1.2999999999999999E-2</v>
      </c>
    </row>
    <row r="838" spans="4:13" x14ac:dyDescent="0.25">
      <c r="D838" t="s">
        <v>33</v>
      </c>
      <c r="E838" t="s">
        <v>127</v>
      </c>
      <c r="F838" s="1">
        <v>167855</v>
      </c>
      <c r="G838" s="1">
        <v>1522</v>
      </c>
      <c r="H838">
        <v>8.2000000000000003E-2</v>
      </c>
      <c r="I838">
        <v>0.496</v>
      </c>
      <c r="J838">
        <v>1.6879999999999999</v>
      </c>
      <c r="K838">
        <v>4.0000000000000001E-3</v>
      </c>
      <c r="L838">
        <v>7.9000000000000001E-2</v>
      </c>
      <c r="M838">
        <v>8.8999999999999996E-2</v>
      </c>
    </row>
    <row r="839" spans="4:13" x14ac:dyDescent="0.25">
      <c r="D839" t="s">
        <v>34</v>
      </c>
      <c r="E839" t="s">
        <v>128</v>
      </c>
      <c r="F839" s="1">
        <v>214278</v>
      </c>
      <c r="G839">
        <v>899</v>
      </c>
      <c r="H839">
        <v>0.45700000000000002</v>
      </c>
      <c r="I839">
        <v>1.2669999999999999</v>
      </c>
      <c r="J839">
        <v>3.8140000000000001</v>
      </c>
      <c r="K839">
        <v>0.124</v>
      </c>
      <c r="L839">
        <v>0.33300000000000002</v>
      </c>
      <c r="M839">
        <v>0.39100000000000001</v>
      </c>
    </row>
    <row r="840" spans="4:13" x14ac:dyDescent="0.25">
      <c r="D840" t="s">
        <v>120</v>
      </c>
      <c r="E840" t="s">
        <v>129</v>
      </c>
      <c r="F840" t="s">
        <v>84</v>
      </c>
      <c r="G840" t="s">
        <v>84</v>
      </c>
      <c r="H840" t="s">
        <v>84</v>
      </c>
      <c r="I840" t="s">
        <v>84</v>
      </c>
      <c r="J840" t="s">
        <v>84</v>
      </c>
      <c r="K840" t="s">
        <v>84</v>
      </c>
    </row>
    <row r="841" spans="4:13" x14ac:dyDescent="0.25">
      <c r="D841" t="s">
        <v>63</v>
      </c>
      <c r="E841" t="s">
        <v>39</v>
      </c>
      <c r="F841" s="1">
        <v>15343206</v>
      </c>
      <c r="G841" s="1">
        <v>409171</v>
      </c>
      <c r="H841">
        <v>7.056</v>
      </c>
      <c r="I841">
        <v>88.122</v>
      </c>
      <c r="J841">
        <v>18.689</v>
      </c>
      <c r="K841">
        <v>0.36599999999999999</v>
      </c>
      <c r="L841">
        <v>6.69</v>
      </c>
      <c r="M841">
        <v>7.0650000000000004</v>
      </c>
    </row>
    <row r="843" spans="4:13" x14ac:dyDescent="0.25">
      <c r="D843" t="s">
        <v>97</v>
      </c>
      <c r="E843" t="s">
        <v>98</v>
      </c>
    </row>
    <row r="845" spans="4:13" x14ac:dyDescent="0.25">
      <c r="D845" t="s">
        <v>13</v>
      </c>
      <c r="E845" t="s">
        <v>14</v>
      </c>
      <c r="F845" s="1">
        <v>30645</v>
      </c>
      <c r="G845" s="1">
        <v>8037</v>
      </c>
      <c r="H845">
        <v>0.126</v>
      </c>
      <c r="I845">
        <v>0.49299999999999999</v>
      </c>
      <c r="J845">
        <v>0.02</v>
      </c>
      <c r="K845">
        <v>1E-3</v>
      </c>
      <c r="L845">
        <v>0.125</v>
      </c>
      <c r="M845">
        <v>0.13200000000000001</v>
      </c>
    </row>
    <row r="846" spans="4:13" x14ac:dyDescent="0.25">
      <c r="D846" t="s">
        <v>15</v>
      </c>
      <c r="E846" t="s">
        <v>16</v>
      </c>
      <c r="F846" s="1">
        <v>3773042</v>
      </c>
      <c r="G846" s="1">
        <v>165010</v>
      </c>
      <c r="H846">
        <v>2.0099999999999998</v>
      </c>
      <c r="I846">
        <v>22.021999999999998</v>
      </c>
      <c r="J846">
        <v>2.367</v>
      </c>
      <c r="K846">
        <v>4.5999999999999999E-2</v>
      </c>
      <c r="L846">
        <v>1.9650000000000001</v>
      </c>
      <c r="M846">
        <v>2.0840000000000001</v>
      </c>
    </row>
    <row r="847" spans="4:13" x14ac:dyDescent="0.25">
      <c r="D847" t="s">
        <v>17</v>
      </c>
      <c r="E847" t="s">
        <v>18</v>
      </c>
      <c r="F847" s="1">
        <v>3677511</v>
      </c>
      <c r="G847" s="1">
        <v>141182</v>
      </c>
      <c r="H847">
        <v>2.2959999999999998</v>
      </c>
      <c r="I847">
        <v>30.594999999999999</v>
      </c>
      <c r="J847">
        <v>3.605</v>
      </c>
      <c r="K847">
        <v>8.8999999999999996E-2</v>
      </c>
      <c r="L847">
        <v>2.2069999999999999</v>
      </c>
      <c r="M847">
        <v>2.2930000000000001</v>
      </c>
    </row>
    <row r="848" spans="4:13" x14ac:dyDescent="0.25">
      <c r="D848" t="s">
        <v>19</v>
      </c>
      <c r="E848" t="s">
        <v>20</v>
      </c>
      <c r="F848" s="1">
        <v>388258</v>
      </c>
      <c r="G848" s="1">
        <v>15012</v>
      </c>
      <c r="H848">
        <v>0.28000000000000003</v>
      </c>
      <c r="I848">
        <v>3.5790000000000002</v>
      </c>
      <c r="J848">
        <v>0.47299999999999998</v>
      </c>
      <c r="K848">
        <v>1.0999999999999999E-2</v>
      </c>
      <c r="L848">
        <v>0.26800000000000002</v>
      </c>
      <c r="M848">
        <v>0.27900000000000003</v>
      </c>
    </row>
    <row r="849" spans="4:13" x14ac:dyDescent="0.25">
      <c r="D849" t="s">
        <v>21</v>
      </c>
      <c r="E849" t="s">
        <v>22</v>
      </c>
      <c r="F849" s="1">
        <v>29106</v>
      </c>
      <c r="G849">
        <v>218</v>
      </c>
      <c r="H849">
        <v>3.3000000000000002E-2</v>
      </c>
      <c r="I849">
        <v>0.155</v>
      </c>
      <c r="J849">
        <v>0.47499999999999998</v>
      </c>
      <c r="K849">
        <v>1E-3</v>
      </c>
      <c r="L849">
        <v>3.2000000000000001E-2</v>
      </c>
      <c r="M849">
        <v>3.5999999999999997E-2</v>
      </c>
    </row>
    <row r="850" spans="4:13" x14ac:dyDescent="0.25">
      <c r="D850" t="s">
        <v>23</v>
      </c>
      <c r="E850" t="s">
        <v>24</v>
      </c>
      <c r="F850" s="1">
        <v>14420</v>
      </c>
      <c r="G850">
        <v>184</v>
      </c>
      <c r="H850">
        <v>3.2000000000000001E-2</v>
      </c>
      <c r="I850">
        <v>8.1000000000000003E-2</v>
      </c>
      <c r="J850">
        <v>0.151</v>
      </c>
      <c r="K850">
        <v>0.02</v>
      </c>
      <c r="L850">
        <v>1.2E-2</v>
      </c>
      <c r="M850">
        <v>1.4E-2</v>
      </c>
    </row>
    <row r="851" spans="4:13" x14ac:dyDescent="0.25">
      <c r="D851" t="s">
        <v>25</v>
      </c>
      <c r="E851" t="s">
        <v>26</v>
      </c>
      <c r="F851" s="1">
        <v>16157</v>
      </c>
      <c r="G851">
        <v>729</v>
      </c>
      <c r="H851">
        <v>1.9E-2</v>
      </c>
      <c r="I851">
        <v>9.8000000000000004E-2</v>
      </c>
      <c r="J851">
        <v>0.111</v>
      </c>
      <c r="K851">
        <v>0</v>
      </c>
      <c r="L851">
        <v>1.9E-2</v>
      </c>
      <c r="M851">
        <v>2.1000000000000001E-2</v>
      </c>
    </row>
    <row r="852" spans="4:13" x14ac:dyDescent="0.25">
      <c r="D852" t="s">
        <v>27</v>
      </c>
      <c r="E852" t="s">
        <v>28</v>
      </c>
      <c r="F852" s="1">
        <v>12339</v>
      </c>
      <c r="G852">
        <v>185</v>
      </c>
      <c r="H852">
        <v>0.01</v>
      </c>
      <c r="I852">
        <v>8.2000000000000003E-2</v>
      </c>
      <c r="J852">
        <v>0.158</v>
      </c>
      <c r="K852">
        <v>0</v>
      </c>
      <c r="L852">
        <v>8.9999999999999993E-3</v>
      </c>
      <c r="M852">
        <v>0.01</v>
      </c>
    </row>
    <row r="853" spans="4:13" x14ac:dyDescent="0.25">
      <c r="D853" t="s">
        <v>29</v>
      </c>
      <c r="E853" t="s">
        <v>125</v>
      </c>
      <c r="F853" s="1">
        <v>83260</v>
      </c>
      <c r="G853" s="1">
        <v>2006</v>
      </c>
      <c r="H853">
        <v>0.113</v>
      </c>
      <c r="I853">
        <v>1.431</v>
      </c>
      <c r="J853">
        <v>0.58599999999999997</v>
      </c>
      <c r="K853">
        <v>4.0000000000000001E-3</v>
      </c>
      <c r="L853">
        <v>0.109</v>
      </c>
      <c r="M853">
        <v>0.11600000000000001</v>
      </c>
    </row>
    <row r="854" spans="4:13" x14ac:dyDescent="0.25">
      <c r="D854" t="s">
        <v>30</v>
      </c>
      <c r="E854" t="s">
        <v>126</v>
      </c>
      <c r="F854" s="1">
        <v>64934</v>
      </c>
      <c r="G854" s="1">
        <v>1114</v>
      </c>
      <c r="H854">
        <v>6.9000000000000006E-2</v>
      </c>
      <c r="I854">
        <v>0.56000000000000005</v>
      </c>
      <c r="J854">
        <v>0.47</v>
      </c>
      <c r="K854">
        <v>3.0000000000000001E-3</v>
      </c>
      <c r="L854">
        <v>6.6000000000000003E-2</v>
      </c>
      <c r="M854">
        <v>7.2999999999999995E-2</v>
      </c>
    </row>
    <row r="855" spans="4:13" x14ac:dyDescent="0.25">
      <c r="D855" t="s">
        <v>31</v>
      </c>
      <c r="E855" t="s">
        <v>32</v>
      </c>
      <c r="F855" s="1">
        <v>1769</v>
      </c>
      <c r="G855">
        <v>313</v>
      </c>
      <c r="H855">
        <v>6.0000000000000001E-3</v>
      </c>
      <c r="I855">
        <v>9.7000000000000003E-2</v>
      </c>
      <c r="J855">
        <v>1.4E-2</v>
      </c>
      <c r="K855">
        <v>0</v>
      </c>
      <c r="L855">
        <v>6.0000000000000001E-3</v>
      </c>
      <c r="M855">
        <v>6.0000000000000001E-3</v>
      </c>
    </row>
    <row r="856" spans="4:13" x14ac:dyDescent="0.25">
      <c r="D856" t="s">
        <v>33</v>
      </c>
      <c r="E856" t="s">
        <v>127</v>
      </c>
      <c r="F856" s="1">
        <v>28202</v>
      </c>
      <c r="G856">
        <v>835</v>
      </c>
      <c r="H856">
        <v>1.9E-2</v>
      </c>
      <c r="I856">
        <v>0.123</v>
      </c>
      <c r="J856">
        <v>0.32600000000000001</v>
      </c>
      <c r="K856">
        <v>1E-3</v>
      </c>
      <c r="L856">
        <v>1.7999999999999999E-2</v>
      </c>
      <c r="M856">
        <v>2.1000000000000001E-2</v>
      </c>
    </row>
    <row r="857" spans="4:13" x14ac:dyDescent="0.25">
      <c r="D857" t="s">
        <v>34</v>
      </c>
      <c r="E857" t="s">
        <v>128</v>
      </c>
      <c r="F857" s="1">
        <v>102925</v>
      </c>
      <c r="G857" s="1">
        <v>1410</v>
      </c>
      <c r="H857">
        <v>0.20399999999999999</v>
      </c>
      <c r="I857">
        <v>0.66800000000000004</v>
      </c>
      <c r="J857">
        <v>1.885</v>
      </c>
      <c r="K857">
        <v>4.9000000000000002E-2</v>
      </c>
      <c r="L857">
        <v>0.155</v>
      </c>
      <c r="M857">
        <v>0.18099999999999999</v>
      </c>
    </row>
    <row r="858" spans="4:13" x14ac:dyDescent="0.25">
      <c r="D858" t="s">
        <v>120</v>
      </c>
      <c r="E858" t="s">
        <v>129</v>
      </c>
      <c r="F858" t="s">
        <v>84</v>
      </c>
      <c r="G858" t="s">
        <v>84</v>
      </c>
      <c r="H858" t="s">
        <v>84</v>
      </c>
      <c r="I858" t="s">
        <v>84</v>
      </c>
      <c r="J858" t="s">
        <v>84</v>
      </c>
      <c r="K858" t="s">
        <v>84</v>
      </c>
    </row>
    <row r="859" spans="4:13" x14ac:dyDescent="0.25">
      <c r="D859" t="s">
        <v>63</v>
      </c>
      <c r="E859" t="s">
        <v>39</v>
      </c>
      <c r="F859" s="1">
        <v>8222568</v>
      </c>
      <c r="G859" s="1">
        <v>336235</v>
      </c>
      <c r="H859">
        <v>5.2169999999999996</v>
      </c>
      <c r="I859">
        <v>59.982999999999997</v>
      </c>
      <c r="J859">
        <v>10.638</v>
      </c>
      <c r="K859">
        <v>0.22600000000000001</v>
      </c>
      <c r="L859">
        <v>4.9909999999999997</v>
      </c>
      <c r="M859">
        <v>5.266</v>
      </c>
    </row>
    <row r="861" spans="4:13" x14ac:dyDescent="0.25">
      <c r="D861" t="s">
        <v>99</v>
      </c>
      <c r="E861" t="s">
        <v>100</v>
      </c>
    </row>
    <row r="863" spans="4:13" x14ac:dyDescent="0.25">
      <c r="D863" t="s">
        <v>13</v>
      </c>
      <c r="E863" t="s">
        <v>14</v>
      </c>
      <c r="F863" s="1">
        <v>28696</v>
      </c>
      <c r="G863" s="1">
        <v>5183</v>
      </c>
      <c r="H863">
        <v>9.1999999999999998E-2</v>
      </c>
      <c r="I863">
        <v>0.44500000000000001</v>
      </c>
      <c r="J863">
        <v>1.9E-2</v>
      </c>
      <c r="K863">
        <v>1E-3</v>
      </c>
      <c r="L863">
        <v>0.09</v>
      </c>
      <c r="M863">
        <v>9.5000000000000001E-2</v>
      </c>
    </row>
    <row r="864" spans="4:13" x14ac:dyDescent="0.25">
      <c r="D864" t="s">
        <v>15</v>
      </c>
      <c r="E864" t="s">
        <v>16</v>
      </c>
      <c r="F864" s="1">
        <v>4122094</v>
      </c>
      <c r="G864" s="1">
        <v>124480</v>
      </c>
      <c r="H864">
        <v>1.58</v>
      </c>
      <c r="I864">
        <v>17.652999999999999</v>
      </c>
      <c r="J864">
        <v>2.1440000000000001</v>
      </c>
      <c r="K864">
        <v>3.6999999999999998E-2</v>
      </c>
      <c r="L864">
        <v>1.542</v>
      </c>
      <c r="M864">
        <v>1.635</v>
      </c>
    </row>
    <row r="865" spans="4:13" x14ac:dyDescent="0.25">
      <c r="D865" t="s">
        <v>17</v>
      </c>
      <c r="E865" t="s">
        <v>18</v>
      </c>
      <c r="F865" s="1">
        <v>3950289</v>
      </c>
      <c r="G865" s="1">
        <v>104717</v>
      </c>
      <c r="H865">
        <v>1.8420000000000001</v>
      </c>
      <c r="I865">
        <v>24.986999999999998</v>
      </c>
      <c r="J865">
        <v>3.2959999999999998</v>
      </c>
      <c r="K865">
        <v>7.1999999999999995E-2</v>
      </c>
      <c r="L865">
        <v>1.77</v>
      </c>
      <c r="M865">
        <v>1.8360000000000001</v>
      </c>
    </row>
    <row r="866" spans="4:13" x14ac:dyDescent="0.25">
      <c r="D866" t="s">
        <v>19</v>
      </c>
      <c r="E866" t="s">
        <v>20</v>
      </c>
      <c r="F866" s="1">
        <v>380925</v>
      </c>
      <c r="G866" s="1">
        <v>10170</v>
      </c>
      <c r="H866">
        <v>0.20699999999999999</v>
      </c>
      <c r="I866">
        <v>2.746</v>
      </c>
      <c r="J866">
        <v>0.39800000000000002</v>
      </c>
      <c r="K866">
        <v>8.0000000000000002E-3</v>
      </c>
      <c r="L866">
        <v>0.19900000000000001</v>
      </c>
      <c r="M866">
        <v>0.20599999999999999</v>
      </c>
    </row>
    <row r="867" spans="4:13" x14ac:dyDescent="0.25">
      <c r="D867" t="s">
        <v>21</v>
      </c>
      <c r="E867" t="s">
        <v>22</v>
      </c>
      <c r="F867" s="1">
        <v>19456</v>
      </c>
      <c r="G867">
        <v>142</v>
      </c>
      <c r="H867">
        <v>1.7999999999999999E-2</v>
      </c>
      <c r="I867">
        <v>8.7999999999999995E-2</v>
      </c>
      <c r="J867">
        <v>0.28699999999999998</v>
      </c>
      <c r="K867">
        <v>0</v>
      </c>
      <c r="L867">
        <v>1.7000000000000001E-2</v>
      </c>
      <c r="M867">
        <v>0.02</v>
      </c>
    </row>
    <row r="868" spans="4:13" x14ac:dyDescent="0.25">
      <c r="D868" t="s">
        <v>23</v>
      </c>
      <c r="E868" t="s">
        <v>24</v>
      </c>
      <c r="F868" s="1">
        <v>9651</v>
      </c>
      <c r="G868">
        <v>120</v>
      </c>
      <c r="H868">
        <v>1.7999999999999999E-2</v>
      </c>
      <c r="I868">
        <v>4.9000000000000002E-2</v>
      </c>
      <c r="J868">
        <v>9.0999999999999998E-2</v>
      </c>
      <c r="K868">
        <v>1.0999999999999999E-2</v>
      </c>
      <c r="L868">
        <v>7.0000000000000001E-3</v>
      </c>
      <c r="M868">
        <v>8.0000000000000002E-3</v>
      </c>
    </row>
    <row r="869" spans="4:13" x14ac:dyDescent="0.25">
      <c r="D869" t="s">
        <v>25</v>
      </c>
      <c r="E869" t="s">
        <v>26</v>
      </c>
      <c r="F869" s="1">
        <v>12782</v>
      </c>
      <c r="G869">
        <v>562</v>
      </c>
      <c r="H869">
        <v>1.2E-2</v>
      </c>
      <c r="I869">
        <v>7.0999999999999994E-2</v>
      </c>
      <c r="J869">
        <v>7.5999999999999998E-2</v>
      </c>
      <c r="K869">
        <v>0</v>
      </c>
      <c r="L869">
        <v>1.2E-2</v>
      </c>
      <c r="M869">
        <v>1.4E-2</v>
      </c>
    </row>
    <row r="870" spans="4:13" x14ac:dyDescent="0.25">
      <c r="D870" t="s">
        <v>27</v>
      </c>
      <c r="E870" t="s">
        <v>28</v>
      </c>
      <c r="F870" s="1">
        <v>28426</v>
      </c>
      <c r="G870">
        <v>134</v>
      </c>
      <c r="H870">
        <v>1.9E-2</v>
      </c>
      <c r="I870">
        <v>0.156</v>
      </c>
      <c r="J870">
        <v>0.33400000000000002</v>
      </c>
      <c r="K870">
        <v>1E-3</v>
      </c>
      <c r="L870">
        <v>1.7999999999999999E-2</v>
      </c>
      <c r="M870">
        <v>2.1000000000000001E-2</v>
      </c>
    </row>
    <row r="871" spans="4:13" x14ac:dyDescent="0.25">
      <c r="D871" t="s">
        <v>29</v>
      </c>
      <c r="E871" t="s">
        <v>125</v>
      </c>
      <c r="F871" s="1">
        <v>188773</v>
      </c>
      <c r="G871" s="1">
        <v>1430</v>
      </c>
      <c r="H871">
        <v>0.17499999999999999</v>
      </c>
      <c r="I871">
        <v>2.0009999999999999</v>
      </c>
      <c r="J871">
        <v>1.038</v>
      </c>
      <c r="K871">
        <v>6.0000000000000001E-3</v>
      </c>
      <c r="L871">
        <v>0.16900000000000001</v>
      </c>
      <c r="M871">
        <v>0.182</v>
      </c>
    </row>
    <row r="872" spans="4:13" x14ac:dyDescent="0.25">
      <c r="D872" t="s">
        <v>30</v>
      </c>
      <c r="E872" t="s">
        <v>126</v>
      </c>
      <c r="F872" s="1">
        <v>121246</v>
      </c>
      <c r="G872">
        <v>654</v>
      </c>
      <c r="H872">
        <v>0.1</v>
      </c>
      <c r="I872">
        <v>0.70299999999999996</v>
      </c>
      <c r="J872">
        <v>0.68100000000000005</v>
      </c>
      <c r="K872">
        <v>4.0000000000000001E-3</v>
      </c>
      <c r="L872">
        <v>9.6000000000000002E-2</v>
      </c>
      <c r="M872">
        <v>0.107</v>
      </c>
    </row>
    <row r="873" spans="4:13" x14ac:dyDescent="0.25">
      <c r="D873" t="s">
        <v>31</v>
      </c>
      <c r="E873" t="s">
        <v>32</v>
      </c>
      <c r="F873" s="1">
        <v>5285</v>
      </c>
      <c r="G873">
        <v>294</v>
      </c>
      <c r="H873">
        <v>0.01</v>
      </c>
      <c r="I873">
        <v>0.17299999999999999</v>
      </c>
      <c r="J873">
        <v>3.1E-2</v>
      </c>
      <c r="K873">
        <v>0</v>
      </c>
      <c r="L873">
        <v>0.01</v>
      </c>
      <c r="M873">
        <v>0.01</v>
      </c>
    </row>
    <row r="874" spans="4:13" x14ac:dyDescent="0.25">
      <c r="D874" t="s">
        <v>33</v>
      </c>
      <c r="E874" t="s">
        <v>127</v>
      </c>
      <c r="F874" s="1">
        <v>100268</v>
      </c>
      <c r="G874">
        <v>726</v>
      </c>
      <c r="H874">
        <v>4.9000000000000002E-2</v>
      </c>
      <c r="I874">
        <v>0.28799999999999998</v>
      </c>
      <c r="J874">
        <v>1.006</v>
      </c>
      <c r="K874">
        <v>2E-3</v>
      </c>
      <c r="L874">
        <v>4.7E-2</v>
      </c>
      <c r="M874">
        <v>5.2999999999999999E-2</v>
      </c>
    </row>
    <row r="875" spans="4:13" x14ac:dyDescent="0.25">
      <c r="D875" t="s">
        <v>34</v>
      </c>
      <c r="E875" t="s">
        <v>128</v>
      </c>
      <c r="F875" s="1">
        <v>208642</v>
      </c>
      <c r="G875">
        <v>699</v>
      </c>
      <c r="H875">
        <v>0.33100000000000002</v>
      </c>
      <c r="I875">
        <v>1.034</v>
      </c>
      <c r="J875">
        <v>3.3010000000000002</v>
      </c>
      <c r="K875">
        <v>8.2000000000000003E-2</v>
      </c>
      <c r="L875">
        <v>0.25</v>
      </c>
      <c r="M875">
        <v>0.29099999999999998</v>
      </c>
    </row>
    <row r="876" spans="4:13" x14ac:dyDescent="0.25">
      <c r="D876" t="s">
        <v>120</v>
      </c>
      <c r="E876" t="s">
        <v>129</v>
      </c>
      <c r="F876" t="s">
        <v>84</v>
      </c>
      <c r="G876" t="s">
        <v>84</v>
      </c>
      <c r="H876" t="s">
        <v>84</v>
      </c>
      <c r="I876" t="s">
        <v>84</v>
      </c>
      <c r="J876" t="s">
        <v>84</v>
      </c>
      <c r="K876" t="s">
        <v>84</v>
      </c>
    </row>
    <row r="877" spans="4:13" x14ac:dyDescent="0.25">
      <c r="D877" t="s">
        <v>63</v>
      </c>
      <c r="E877" t="s">
        <v>39</v>
      </c>
      <c r="F877" s="1">
        <v>9176531</v>
      </c>
      <c r="G877" s="1">
        <v>249311</v>
      </c>
      <c r="H877">
        <v>4.4530000000000003</v>
      </c>
      <c r="I877">
        <v>50.393000000000001</v>
      </c>
      <c r="J877">
        <v>12.702999999999999</v>
      </c>
      <c r="K877">
        <v>0.22500000000000001</v>
      </c>
      <c r="L877">
        <v>4.2279999999999998</v>
      </c>
      <c r="M877">
        <v>4.4770000000000003</v>
      </c>
    </row>
    <row r="879" spans="4:13" x14ac:dyDescent="0.25">
      <c r="D879" t="s">
        <v>101</v>
      </c>
      <c r="E879" t="s">
        <v>102</v>
      </c>
    </row>
    <row r="881" spans="4:13" x14ac:dyDescent="0.25">
      <c r="D881" t="s">
        <v>13</v>
      </c>
      <c r="E881" t="s">
        <v>14</v>
      </c>
      <c r="F881" s="1">
        <v>24999</v>
      </c>
      <c r="G881" s="1">
        <v>5748</v>
      </c>
      <c r="H881">
        <v>8.8999999999999996E-2</v>
      </c>
      <c r="I881">
        <v>0.36799999999999999</v>
      </c>
      <c r="J881">
        <v>1.6E-2</v>
      </c>
      <c r="K881">
        <v>1E-3</v>
      </c>
      <c r="L881">
        <v>8.7999999999999995E-2</v>
      </c>
      <c r="M881">
        <v>9.2999999999999999E-2</v>
      </c>
    </row>
    <row r="882" spans="4:13" x14ac:dyDescent="0.25">
      <c r="D882" t="s">
        <v>15</v>
      </c>
      <c r="E882" t="s">
        <v>16</v>
      </c>
      <c r="F882" s="1">
        <v>1353014</v>
      </c>
      <c r="G882" s="1">
        <v>54924</v>
      </c>
      <c r="H882">
        <v>0.65100000000000002</v>
      </c>
      <c r="I882">
        <v>5.8760000000000003</v>
      </c>
      <c r="J882">
        <v>0.754</v>
      </c>
      <c r="K882">
        <v>1.4E-2</v>
      </c>
      <c r="L882">
        <v>0.63700000000000001</v>
      </c>
      <c r="M882">
        <v>0.67500000000000004</v>
      </c>
    </row>
    <row r="883" spans="4:13" x14ac:dyDescent="0.25">
      <c r="D883" t="s">
        <v>17</v>
      </c>
      <c r="E883" t="s">
        <v>18</v>
      </c>
      <c r="F883" s="1">
        <v>1769734</v>
      </c>
      <c r="G883" s="1">
        <v>63063</v>
      </c>
      <c r="H883">
        <v>0.99</v>
      </c>
      <c r="I883">
        <v>11.483000000000001</v>
      </c>
      <c r="J883">
        <v>1.542</v>
      </c>
      <c r="K883">
        <v>3.7999999999999999E-2</v>
      </c>
      <c r="L883">
        <v>0.95199999999999996</v>
      </c>
      <c r="M883">
        <v>0.98899999999999999</v>
      </c>
    </row>
    <row r="884" spans="4:13" x14ac:dyDescent="0.25">
      <c r="D884" t="s">
        <v>19</v>
      </c>
      <c r="E884" t="s">
        <v>20</v>
      </c>
      <c r="F884" s="1">
        <v>124969</v>
      </c>
      <c r="G884" s="1">
        <v>4485</v>
      </c>
      <c r="H884">
        <v>8.1000000000000003E-2</v>
      </c>
      <c r="I884">
        <v>0.95</v>
      </c>
      <c r="J884">
        <v>0.13600000000000001</v>
      </c>
      <c r="K884">
        <v>3.0000000000000001E-3</v>
      </c>
      <c r="L884">
        <v>7.8E-2</v>
      </c>
      <c r="M884">
        <v>8.1000000000000003E-2</v>
      </c>
    </row>
    <row r="885" spans="4:13" x14ac:dyDescent="0.25">
      <c r="D885" t="s">
        <v>21</v>
      </c>
      <c r="E885" t="s">
        <v>22</v>
      </c>
      <c r="F885" s="1">
        <v>6205</v>
      </c>
      <c r="G885">
        <v>60</v>
      </c>
      <c r="H885">
        <v>6.0000000000000001E-3</v>
      </c>
      <c r="I885">
        <v>0.03</v>
      </c>
      <c r="J885">
        <v>9.2999999999999999E-2</v>
      </c>
      <c r="K885">
        <v>0</v>
      </c>
      <c r="L885">
        <v>6.0000000000000001E-3</v>
      </c>
      <c r="M885">
        <v>7.0000000000000001E-3</v>
      </c>
    </row>
    <row r="886" spans="4:13" x14ac:dyDescent="0.25">
      <c r="D886" t="s">
        <v>23</v>
      </c>
      <c r="E886" t="s">
        <v>24</v>
      </c>
      <c r="F886" s="1">
        <v>3096</v>
      </c>
      <c r="G886">
        <v>51</v>
      </c>
      <c r="H886">
        <v>6.0000000000000001E-3</v>
      </c>
      <c r="I886">
        <v>1.6E-2</v>
      </c>
      <c r="J886">
        <v>2.7E-2</v>
      </c>
      <c r="K886">
        <v>4.0000000000000001E-3</v>
      </c>
      <c r="L886">
        <v>2E-3</v>
      </c>
      <c r="M886">
        <v>2E-3</v>
      </c>
    </row>
    <row r="887" spans="4:13" x14ac:dyDescent="0.25">
      <c r="D887" t="s">
        <v>25</v>
      </c>
      <c r="E887" t="s">
        <v>26</v>
      </c>
      <c r="F887" s="1">
        <v>8188</v>
      </c>
      <c r="G887">
        <v>477</v>
      </c>
      <c r="H887">
        <v>8.0000000000000002E-3</v>
      </c>
      <c r="I887">
        <v>5.0999999999999997E-2</v>
      </c>
      <c r="J887">
        <v>4.5999999999999999E-2</v>
      </c>
      <c r="K887">
        <v>0</v>
      </c>
      <c r="L887">
        <v>8.0000000000000002E-3</v>
      </c>
      <c r="M887">
        <v>8.9999999999999993E-3</v>
      </c>
    </row>
    <row r="888" spans="4:13" x14ac:dyDescent="0.25">
      <c r="D888" t="s">
        <v>27</v>
      </c>
      <c r="E888" t="s">
        <v>28</v>
      </c>
      <c r="F888" s="1">
        <v>5758</v>
      </c>
      <c r="G888">
        <v>61</v>
      </c>
      <c r="H888">
        <v>5.0000000000000001E-3</v>
      </c>
      <c r="I888">
        <v>3.7999999999999999E-2</v>
      </c>
      <c r="J888">
        <v>7.1999999999999995E-2</v>
      </c>
      <c r="K888">
        <v>0</v>
      </c>
      <c r="L888">
        <v>4.0000000000000001E-3</v>
      </c>
      <c r="M888">
        <v>5.0000000000000001E-3</v>
      </c>
    </row>
    <row r="889" spans="4:13" x14ac:dyDescent="0.25">
      <c r="D889" t="s">
        <v>29</v>
      </c>
      <c r="E889" t="s">
        <v>125</v>
      </c>
      <c r="F889" s="1">
        <v>39829</v>
      </c>
      <c r="G889">
        <v>678</v>
      </c>
      <c r="H889">
        <v>4.9000000000000002E-2</v>
      </c>
      <c r="I889">
        <v>0.54200000000000004</v>
      </c>
      <c r="J889">
        <v>0.24</v>
      </c>
      <c r="K889">
        <v>2E-3</v>
      </c>
      <c r="L889">
        <v>4.7E-2</v>
      </c>
      <c r="M889">
        <v>5.0999999999999997E-2</v>
      </c>
    </row>
    <row r="890" spans="4:13" x14ac:dyDescent="0.25">
      <c r="D890" t="s">
        <v>30</v>
      </c>
      <c r="E890" t="s">
        <v>126</v>
      </c>
      <c r="F890" s="1">
        <v>13695</v>
      </c>
      <c r="G890">
        <v>166</v>
      </c>
      <c r="H890">
        <v>1.4E-2</v>
      </c>
      <c r="I890">
        <v>9.2999999999999999E-2</v>
      </c>
      <c r="J890">
        <v>8.4000000000000005E-2</v>
      </c>
      <c r="K890">
        <v>1E-3</v>
      </c>
      <c r="L890">
        <v>1.2999999999999999E-2</v>
      </c>
      <c r="M890">
        <v>1.4999999999999999E-2</v>
      </c>
    </row>
    <row r="891" spans="4:13" x14ac:dyDescent="0.25">
      <c r="D891" t="s">
        <v>31</v>
      </c>
      <c r="E891" t="s">
        <v>32</v>
      </c>
      <c r="F891" s="1">
        <v>3552</v>
      </c>
      <c r="G891">
        <v>444</v>
      </c>
      <c r="H891">
        <v>8.9999999999999993E-3</v>
      </c>
      <c r="I891">
        <v>0.13600000000000001</v>
      </c>
      <c r="J891">
        <v>2.1999999999999999E-2</v>
      </c>
      <c r="K891">
        <v>0</v>
      </c>
      <c r="L891">
        <v>8.9999999999999993E-3</v>
      </c>
      <c r="M891">
        <v>0.01</v>
      </c>
    </row>
    <row r="892" spans="4:13" x14ac:dyDescent="0.25">
      <c r="D892" t="s">
        <v>33</v>
      </c>
      <c r="E892" t="s">
        <v>127</v>
      </c>
      <c r="F892" s="1">
        <v>8528</v>
      </c>
      <c r="G892">
        <v>454</v>
      </c>
      <c r="H892">
        <v>6.0000000000000001E-3</v>
      </c>
      <c r="I892">
        <v>4.3999999999999997E-2</v>
      </c>
      <c r="J892">
        <v>9.8000000000000004E-2</v>
      </c>
      <c r="K892">
        <v>0</v>
      </c>
      <c r="L892">
        <v>6.0000000000000001E-3</v>
      </c>
      <c r="M892">
        <v>7.0000000000000001E-3</v>
      </c>
    </row>
    <row r="893" spans="4:13" x14ac:dyDescent="0.25">
      <c r="D893" t="s">
        <v>34</v>
      </c>
      <c r="E893" t="s">
        <v>128</v>
      </c>
      <c r="F893" s="1">
        <v>8769</v>
      </c>
      <c r="G893">
        <v>216</v>
      </c>
      <c r="H893">
        <v>1.4999999999999999E-2</v>
      </c>
      <c r="I893">
        <v>5.6000000000000001E-2</v>
      </c>
      <c r="J893">
        <v>0.151</v>
      </c>
      <c r="K893">
        <v>3.0000000000000001E-3</v>
      </c>
      <c r="L893">
        <v>1.0999999999999999E-2</v>
      </c>
      <c r="M893">
        <v>1.2999999999999999E-2</v>
      </c>
    </row>
    <row r="894" spans="4:13" x14ac:dyDescent="0.25">
      <c r="D894" t="s">
        <v>120</v>
      </c>
      <c r="E894" t="s">
        <v>129</v>
      </c>
      <c r="F894" t="s">
        <v>84</v>
      </c>
      <c r="G894" t="s">
        <v>84</v>
      </c>
      <c r="H894" t="s">
        <v>84</v>
      </c>
      <c r="I894" t="s">
        <v>84</v>
      </c>
      <c r="J894" t="s">
        <v>84</v>
      </c>
      <c r="K894" t="s">
        <v>84</v>
      </c>
    </row>
    <row r="895" spans="4:13" x14ac:dyDescent="0.25">
      <c r="D895" t="s">
        <v>63</v>
      </c>
      <c r="E895" t="s">
        <v>39</v>
      </c>
      <c r="F895" s="1">
        <v>3370334</v>
      </c>
      <c r="G895" s="1">
        <v>130827</v>
      </c>
      <c r="H895">
        <v>1.929</v>
      </c>
      <c r="I895">
        <v>19.683</v>
      </c>
      <c r="J895">
        <v>3.28</v>
      </c>
      <c r="K895">
        <v>6.7000000000000004E-2</v>
      </c>
      <c r="L895">
        <v>1.8620000000000001</v>
      </c>
      <c r="M895">
        <v>1.956</v>
      </c>
    </row>
    <row r="897" spans="4:13" x14ac:dyDescent="0.25">
      <c r="D897" t="s">
        <v>103</v>
      </c>
      <c r="E897" t="s">
        <v>104</v>
      </c>
    </row>
    <row r="899" spans="4:13" x14ac:dyDescent="0.25">
      <c r="D899" t="s">
        <v>13</v>
      </c>
      <c r="E899" t="s">
        <v>14</v>
      </c>
      <c r="F899" s="1">
        <v>102226</v>
      </c>
      <c r="G899" s="1">
        <v>7013</v>
      </c>
      <c r="H899">
        <v>0.249</v>
      </c>
      <c r="I899">
        <v>1.6879999999999999</v>
      </c>
      <c r="J899">
        <v>7.0999999999999994E-2</v>
      </c>
      <c r="K899">
        <v>4.0000000000000001E-3</v>
      </c>
      <c r="L899">
        <v>0.245</v>
      </c>
      <c r="M899">
        <v>0.249</v>
      </c>
    </row>
    <row r="900" spans="4:13" x14ac:dyDescent="0.25">
      <c r="D900" t="s">
        <v>15</v>
      </c>
      <c r="E900" t="s">
        <v>16</v>
      </c>
      <c r="F900" s="1">
        <v>5935993</v>
      </c>
      <c r="G900" s="1">
        <v>201585</v>
      </c>
      <c r="H900">
        <v>2.5529999999999999</v>
      </c>
      <c r="I900">
        <v>29.141999999999999</v>
      </c>
      <c r="J900">
        <v>3.3359999999999999</v>
      </c>
      <c r="K900">
        <v>0.06</v>
      </c>
      <c r="L900">
        <v>2.492</v>
      </c>
      <c r="M900">
        <v>2.6419999999999999</v>
      </c>
    </row>
    <row r="901" spans="4:13" x14ac:dyDescent="0.25">
      <c r="D901" t="s">
        <v>17</v>
      </c>
      <c r="E901" t="s">
        <v>18</v>
      </c>
      <c r="F901" s="1">
        <v>5426587</v>
      </c>
      <c r="G901" s="1">
        <v>161770</v>
      </c>
      <c r="H901">
        <v>2.7679999999999998</v>
      </c>
      <c r="I901">
        <v>39.258000000000003</v>
      </c>
      <c r="J901">
        <v>4.9080000000000004</v>
      </c>
      <c r="K901">
        <v>0.11</v>
      </c>
      <c r="L901">
        <v>2.6579999999999999</v>
      </c>
      <c r="M901">
        <v>2.758</v>
      </c>
    </row>
    <row r="902" spans="4:13" x14ac:dyDescent="0.25">
      <c r="D902" t="s">
        <v>19</v>
      </c>
      <c r="E902" t="s">
        <v>20</v>
      </c>
      <c r="F902" s="1">
        <v>553196</v>
      </c>
      <c r="G902" s="1">
        <v>16609</v>
      </c>
      <c r="H902">
        <v>0.32500000000000001</v>
      </c>
      <c r="I902">
        <v>4.4210000000000003</v>
      </c>
      <c r="J902">
        <v>0.61899999999999999</v>
      </c>
      <c r="K902">
        <v>1.2999999999999999E-2</v>
      </c>
      <c r="L902">
        <v>0.312</v>
      </c>
      <c r="M902">
        <v>0.32400000000000001</v>
      </c>
    </row>
    <row r="903" spans="4:13" x14ac:dyDescent="0.25">
      <c r="D903" t="s">
        <v>21</v>
      </c>
      <c r="E903" t="s">
        <v>22</v>
      </c>
      <c r="F903" s="1">
        <v>46019</v>
      </c>
      <c r="G903">
        <v>239</v>
      </c>
      <c r="H903">
        <v>5.2999999999999999E-2</v>
      </c>
      <c r="I903">
        <v>0.247</v>
      </c>
      <c r="J903">
        <v>0.75900000000000001</v>
      </c>
      <c r="K903">
        <v>1E-3</v>
      </c>
      <c r="L903">
        <v>5.1999999999999998E-2</v>
      </c>
      <c r="M903">
        <v>5.8999999999999997E-2</v>
      </c>
    </row>
    <row r="904" spans="4:13" x14ac:dyDescent="0.25">
      <c r="D904" t="s">
        <v>23</v>
      </c>
      <c r="E904" t="s">
        <v>24</v>
      </c>
      <c r="F904" s="1">
        <v>22718</v>
      </c>
      <c r="G904">
        <v>201</v>
      </c>
      <c r="H904">
        <v>0.05</v>
      </c>
      <c r="I904">
        <v>0.123</v>
      </c>
      <c r="J904">
        <v>0.23699999999999999</v>
      </c>
      <c r="K904">
        <v>3.1E-2</v>
      </c>
      <c r="L904">
        <v>1.9E-2</v>
      </c>
      <c r="M904">
        <v>2.1999999999999999E-2</v>
      </c>
    </row>
    <row r="905" spans="4:13" x14ac:dyDescent="0.25">
      <c r="D905" t="s">
        <v>25</v>
      </c>
      <c r="E905" t="s">
        <v>26</v>
      </c>
      <c r="F905" s="1">
        <v>19689</v>
      </c>
      <c r="G905">
        <v>616</v>
      </c>
      <c r="H905">
        <v>2.3E-2</v>
      </c>
      <c r="I905">
        <v>0.10199999999999999</v>
      </c>
      <c r="J905">
        <v>0.13200000000000001</v>
      </c>
      <c r="K905">
        <v>1E-3</v>
      </c>
      <c r="L905">
        <v>2.3E-2</v>
      </c>
      <c r="M905">
        <v>2.5000000000000001E-2</v>
      </c>
    </row>
    <row r="906" spans="4:13" x14ac:dyDescent="0.25">
      <c r="D906" t="s">
        <v>27</v>
      </c>
      <c r="E906" t="s">
        <v>28</v>
      </c>
      <c r="F906" s="1">
        <v>14310</v>
      </c>
      <c r="G906">
        <v>215</v>
      </c>
      <c r="H906">
        <v>1.2E-2</v>
      </c>
      <c r="I906">
        <v>9.7000000000000003E-2</v>
      </c>
      <c r="J906">
        <v>0.186</v>
      </c>
      <c r="K906">
        <v>0</v>
      </c>
      <c r="L906">
        <v>1.2E-2</v>
      </c>
      <c r="M906">
        <v>1.2999999999999999E-2</v>
      </c>
    </row>
    <row r="907" spans="4:13" x14ac:dyDescent="0.25">
      <c r="D907" t="s">
        <v>29</v>
      </c>
      <c r="E907" t="s">
        <v>125</v>
      </c>
      <c r="F907" s="1">
        <v>99073</v>
      </c>
      <c r="G907" s="1">
        <v>2392</v>
      </c>
      <c r="H907">
        <v>0.13800000000000001</v>
      </c>
      <c r="I907">
        <v>1.595</v>
      </c>
      <c r="J907">
        <v>0.66400000000000003</v>
      </c>
      <c r="K907">
        <v>5.0000000000000001E-3</v>
      </c>
      <c r="L907">
        <v>0.13300000000000001</v>
      </c>
      <c r="M907">
        <v>0.14299999999999999</v>
      </c>
    </row>
    <row r="908" spans="4:13" x14ac:dyDescent="0.25">
      <c r="D908" t="s">
        <v>30</v>
      </c>
      <c r="E908" t="s">
        <v>126</v>
      </c>
      <c r="F908" s="1">
        <v>137623</v>
      </c>
      <c r="G908" s="1">
        <v>2366</v>
      </c>
      <c r="H908">
        <v>0.153</v>
      </c>
      <c r="I908">
        <v>1.089</v>
      </c>
      <c r="J908">
        <v>0.94299999999999995</v>
      </c>
      <c r="K908">
        <v>6.0000000000000001E-3</v>
      </c>
      <c r="L908">
        <v>0.14699999999999999</v>
      </c>
      <c r="M908">
        <v>0.16200000000000001</v>
      </c>
    </row>
    <row r="909" spans="4:13" x14ac:dyDescent="0.25">
      <c r="D909" t="s">
        <v>31</v>
      </c>
      <c r="E909" t="s">
        <v>32</v>
      </c>
      <c r="F909" s="1">
        <v>1235</v>
      </c>
      <c r="G909">
        <v>219</v>
      </c>
      <c r="H909">
        <v>4.0000000000000001E-3</v>
      </c>
      <c r="I909">
        <v>5.8999999999999997E-2</v>
      </c>
      <c r="J909">
        <v>8.9999999999999993E-3</v>
      </c>
      <c r="K909">
        <v>0</v>
      </c>
      <c r="L909">
        <v>4.0000000000000001E-3</v>
      </c>
      <c r="M909">
        <v>4.0000000000000001E-3</v>
      </c>
    </row>
    <row r="910" spans="4:13" x14ac:dyDescent="0.25">
      <c r="D910" t="s">
        <v>33</v>
      </c>
      <c r="E910" t="s">
        <v>127</v>
      </c>
      <c r="F910" s="1">
        <v>53271</v>
      </c>
      <c r="G910" s="1">
        <v>1185</v>
      </c>
      <c r="H910">
        <v>3.7999999999999999E-2</v>
      </c>
      <c r="I910">
        <v>0.222</v>
      </c>
      <c r="J910">
        <v>0.623</v>
      </c>
      <c r="K910">
        <v>2E-3</v>
      </c>
      <c r="L910">
        <v>3.5999999999999997E-2</v>
      </c>
      <c r="M910">
        <v>4.1000000000000002E-2</v>
      </c>
    </row>
    <row r="911" spans="4:13" x14ac:dyDescent="0.25">
      <c r="D911" t="s">
        <v>34</v>
      </c>
      <c r="E911" t="s">
        <v>128</v>
      </c>
      <c r="F911" s="1">
        <v>354818</v>
      </c>
      <c r="G911" s="1">
        <v>3652</v>
      </c>
      <c r="H911">
        <v>0.48299999999999998</v>
      </c>
      <c r="I911">
        <v>1.9059999999999999</v>
      </c>
      <c r="J911">
        <v>5.7380000000000004</v>
      </c>
      <c r="K911">
        <v>0.09</v>
      </c>
      <c r="L911">
        <v>0.39300000000000002</v>
      </c>
      <c r="M911">
        <v>0.45400000000000001</v>
      </c>
    </row>
    <row r="912" spans="4:13" x14ac:dyDescent="0.25">
      <c r="D912" t="s">
        <v>120</v>
      </c>
      <c r="E912" t="s">
        <v>129</v>
      </c>
      <c r="F912" t="s">
        <v>84</v>
      </c>
      <c r="G912" t="s">
        <v>84</v>
      </c>
      <c r="H912" t="s">
        <v>84</v>
      </c>
      <c r="I912" t="s">
        <v>84</v>
      </c>
      <c r="J912" t="s">
        <v>84</v>
      </c>
      <c r="K912" t="s">
        <v>84</v>
      </c>
    </row>
    <row r="913" spans="4:13" x14ac:dyDescent="0.25">
      <c r="D913" t="s">
        <v>63</v>
      </c>
      <c r="E913" t="s">
        <v>39</v>
      </c>
      <c r="F913" s="1">
        <v>12766758</v>
      </c>
      <c r="G913" s="1">
        <v>398062</v>
      </c>
      <c r="H913">
        <v>6.8490000000000002</v>
      </c>
      <c r="I913">
        <v>79.947999999999993</v>
      </c>
      <c r="J913">
        <v>18.222999999999999</v>
      </c>
      <c r="K913">
        <v>0.32400000000000001</v>
      </c>
      <c r="L913">
        <v>6.5250000000000004</v>
      </c>
      <c r="M913">
        <v>6.8959999999999999</v>
      </c>
    </row>
    <row r="915" spans="4:13" x14ac:dyDescent="0.25">
      <c r="D915" t="s">
        <v>105</v>
      </c>
      <c r="E915" t="s">
        <v>106</v>
      </c>
    </row>
    <row r="917" spans="4:13" x14ac:dyDescent="0.25">
      <c r="D917" t="s">
        <v>13</v>
      </c>
      <c r="E917" t="s">
        <v>14</v>
      </c>
      <c r="F917" s="1">
        <v>28411</v>
      </c>
      <c r="G917" s="1">
        <v>3837</v>
      </c>
      <c r="H917">
        <v>7.8E-2</v>
      </c>
      <c r="I917">
        <v>0.42799999999999999</v>
      </c>
      <c r="J917">
        <v>1.9E-2</v>
      </c>
      <c r="K917">
        <v>1E-3</v>
      </c>
      <c r="L917">
        <v>7.6999999999999999E-2</v>
      </c>
      <c r="M917">
        <v>0.08</v>
      </c>
    </row>
    <row r="918" spans="4:13" x14ac:dyDescent="0.25">
      <c r="D918" t="s">
        <v>15</v>
      </c>
      <c r="E918" t="s">
        <v>16</v>
      </c>
      <c r="F918" s="1">
        <v>1595918</v>
      </c>
      <c r="G918" s="1">
        <v>43907</v>
      </c>
      <c r="H918">
        <v>0.54900000000000004</v>
      </c>
      <c r="I918">
        <v>5.8049999999999997</v>
      </c>
      <c r="J918">
        <v>0.77600000000000002</v>
      </c>
      <c r="K918">
        <v>1.2999999999999999E-2</v>
      </c>
      <c r="L918">
        <v>0.53600000000000003</v>
      </c>
      <c r="M918">
        <v>0.56699999999999995</v>
      </c>
    </row>
    <row r="919" spans="4:13" x14ac:dyDescent="0.25">
      <c r="D919" t="s">
        <v>17</v>
      </c>
      <c r="E919" t="s">
        <v>18</v>
      </c>
      <c r="F919" s="1">
        <v>1853776</v>
      </c>
      <c r="G919" s="1">
        <v>44770</v>
      </c>
      <c r="H919">
        <v>0.77400000000000002</v>
      </c>
      <c r="I919">
        <v>10.477</v>
      </c>
      <c r="J919">
        <v>1.478</v>
      </c>
      <c r="K919">
        <v>3.1E-2</v>
      </c>
      <c r="L919">
        <v>0.74299999999999999</v>
      </c>
      <c r="M919">
        <v>0.76900000000000002</v>
      </c>
    </row>
    <row r="920" spans="4:13" x14ac:dyDescent="0.25">
      <c r="D920" t="s">
        <v>19</v>
      </c>
      <c r="E920" t="s">
        <v>20</v>
      </c>
      <c r="F920" s="1">
        <v>135837</v>
      </c>
      <c r="G920" s="1">
        <v>3304</v>
      </c>
      <c r="H920">
        <v>6.6000000000000003E-2</v>
      </c>
      <c r="I920">
        <v>0.874</v>
      </c>
      <c r="J920">
        <v>0.13300000000000001</v>
      </c>
      <c r="K920">
        <v>3.0000000000000001E-3</v>
      </c>
      <c r="L920">
        <v>6.3E-2</v>
      </c>
      <c r="M920">
        <v>6.5000000000000002E-2</v>
      </c>
    </row>
    <row r="921" spans="4:13" x14ac:dyDescent="0.25">
      <c r="D921" t="s">
        <v>21</v>
      </c>
      <c r="E921" t="s">
        <v>22</v>
      </c>
      <c r="F921" s="1">
        <v>20986</v>
      </c>
      <c r="G921">
        <v>44</v>
      </c>
      <c r="H921">
        <v>1.7999999999999999E-2</v>
      </c>
      <c r="I921">
        <v>0.09</v>
      </c>
      <c r="J921">
        <v>0.30099999999999999</v>
      </c>
      <c r="K921">
        <v>0</v>
      </c>
      <c r="L921">
        <v>1.7999999999999999E-2</v>
      </c>
      <c r="M921">
        <v>0.02</v>
      </c>
    </row>
    <row r="922" spans="4:13" x14ac:dyDescent="0.25">
      <c r="D922" t="s">
        <v>23</v>
      </c>
      <c r="E922" t="s">
        <v>24</v>
      </c>
      <c r="F922" s="1">
        <v>10358</v>
      </c>
      <c r="G922">
        <v>37</v>
      </c>
      <c r="H922">
        <v>1.7999999999999999E-2</v>
      </c>
      <c r="I922">
        <v>4.7E-2</v>
      </c>
      <c r="J922">
        <v>9.1999999999999998E-2</v>
      </c>
      <c r="K922">
        <v>1.2E-2</v>
      </c>
      <c r="L922">
        <v>7.0000000000000001E-3</v>
      </c>
      <c r="M922">
        <v>8.0000000000000002E-3</v>
      </c>
    </row>
    <row r="923" spans="4:13" x14ac:dyDescent="0.25">
      <c r="D923" t="s">
        <v>25</v>
      </c>
      <c r="E923" t="s">
        <v>26</v>
      </c>
      <c r="F923" s="1">
        <v>15676</v>
      </c>
      <c r="G923">
        <v>198</v>
      </c>
      <c r="H923">
        <v>1.4E-2</v>
      </c>
      <c r="I923">
        <v>5.7000000000000002E-2</v>
      </c>
      <c r="J923">
        <v>8.7999999999999995E-2</v>
      </c>
      <c r="K923">
        <v>0</v>
      </c>
      <c r="L923">
        <v>1.4E-2</v>
      </c>
      <c r="M923">
        <v>1.4999999999999999E-2</v>
      </c>
    </row>
    <row r="924" spans="4:13" x14ac:dyDescent="0.25">
      <c r="D924" t="s">
        <v>27</v>
      </c>
      <c r="E924" t="s">
        <v>28</v>
      </c>
      <c r="F924" s="1">
        <v>8694</v>
      </c>
      <c r="G924">
        <v>47</v>
      </c>
      <c r="H924">
        <v>5.0000000000000001E-3</v>
      </c>
      <c r="I924">
        <v>4.2000000000000003E-2</v>
      </c>
      <c r="J924">
        <v>9.6000000000000002E-2</v>
      </c>
      <c r="K924">
        <v>0</v>
      </c>
      <c r="L924">
        <v>5.0000000000000001E-3</v>
      </c>
      <c r="M924">
        <v>5.0000000000000001E-3</v>
      </c>
    </row>
    <row r="925" spans="4:13" x14ac:dyDescent="0.25">
      <c r="D925" t="s">
        <v>29</v>
      </c>
      <c r="E925" t="s">
        <v>125</v>
      </c>
      <c r="F925" s="1">
        <v>47884</v>
      </c>
      <c r="G925">
        <v>416</v>
      </c>
      <c r="H925">
        <v>3.5999999999999997E-2</v>
      </c>
      <c r="I925">
        <v>0.44</v>
      </c>
      <c r="J925">
        <v>0.223</v>
      </c>
      <c r="K925">
        <v>1E-3</v>
      </c>
      <c r="L925">
        <v>3.5000000000000003E-2</v>
      </c>
      <c r="M925">
        <v>3.7999999999999999E-2</v>
      </c>
    </row>
    <row r="926" spans="4:13" x14ac:dyDescent="0.25">
      <c r="D926" t="s">
        <v>30</v>
      </c>
      <c r="E926" t="s">
        <v>126</v>
      </c>
      <c r="F926" s="1">
        <v>50274</v>
      </c>
      <c r="G926">
        <v>311</v>
      </c>
      <c r="H926">
        <v>3.4000000000000002E-2</v>
      </c>
      <c r="I926">
        <v>0.247</v>
      </c>
      <c r="J926">
        <v>0.23100000000000001</v>
      </c>
      <c r="K926">
        <v>1E-3</v>
      </c>
      <c r="L926">
        <v>3.3000000000000002E-2</v>
      </c>
      <c r="M926">
        <v>3.5999999999999997E-2</v>
      </c>
    </row>
    <row r="927" spans="4:13" x14ac:dyDescent="0.25">
      <c r="D927" t="s">
        <v>31</v>
      </c>
      <c r="E927" t="s">
        <v>32</v>
      </c>
      <c r="F927" s="1">
        <v>4828</v>
      </c>
      <c r="G927">
        <v>308</v>
      </c>
      <c r="H927">
        <v>7.0000000000000001E-3</v>
      </c>
      <c r="I927">
        <v>0.14099999999999999</v>
      </c>
      <c r="J927">
        <v>2.5999999999999999E-2</v>
      </c>
      <c r="K927">
        <v>0</v>
      </c>
      <c r="L927">
        <v>7.0000000000000001E-3</v>
      </c>
      <c r="M927">
        <v>8.0000000000000002E-3</v>
      </c>
    </row>
    <row r="928" spans="4:13" x14ac:dyDescent="0.25">
      <c r="D928" t="s">
        <v>33</v>
      </c>
      <c r="E928" t="s">
        <v>127</v>
      </c>
      <c r="F928" s="1">
        <v>63332</v>
      </c>
      <c r="G928">
        <v>267</v>
      </c>
      <c r="H928">
        <v>2.9000000000000001E-2</v>
      </c>
      <c r="I928">
        <v>0.16900000000000001</v>
      </c>
      <c r="J928">
        <v>0.63900000000000001</v>
      </c>
      <c r="K928">
        <v>1E-3</v>
      </c>
      <c r="L928">
        <v>2.8000000000000001E-2</v>
      </c>
      <c r="M928">
        <v>3.1E-2</v>
      </c>
    </row>
    <row r="929" spans="3:13" x14ac:dyDescent="0.25">
      <c r="D929" t="s">
        <v>34</v>
      </c>
      <c r="E929" t="s">
        <v>128</v>
      </c>
      <c r="F929" s="1">
        <v>226588</v>
      </c>
      <c r="G929">
        <v>442</v>
      </c>
      <c r="H929">
        <v>0.19700000000000001</v>
      </c>
      <c r="I929">
        <v>0.82099999999999995</v>
      </c>
      <c r="J929">
        <v>3.0310000000000001</v>
      </c>
      <c r="K929">
        <v>3.4000000000000002E-2</v>
      </c>
      <c r="L929">
        <v>0.16300000000000001</v>
      </c>
      <c r="M929">
        <v>0.187</v>
      </c>
    </row>
    <row r="930" spans="3:13" x14ac:dyDescent="0.25">
      <c r="D930" t="s">
        <v>120</v>
      </c>
      <c r="E930" t="s">
        <v>129</v>
      </c>
      <c r="F930" t="s">
        <v>84</v>
      </c>
      <c r="G930" t="s">
        <v>84</v>
      </c>
      <c r="H930" t="s">
        <v>84</v>
      </c>
      <c r="I930" t="s">
        <v>84</v>
      </c>
      <c r="J930" t="s">
        <v>84</v>
      </c>
      <c r="K930" t="s">
        <v>84</v>
      </c>
    </row>
    <row r="931" spans="3:13" x14ac:dyDescent="0.25">
      <c r="D931" t="s">
        <v>63</v>
      </c>
      <c r="E931" t="s">
        <v>39</v>
      </c>
      <c r="F931" s="1">
        <v>4062561</v>
      </c>
      <c r="G931" s="1">
        <v>97888</v>
      </c>
      <c r="H931">
        <v>1.8260000000000001</v>
      </c>
      <c r="I931">
        <v>19.638999999999999</v>
      </c>
      <c r="J931">
        <v>7.133</v>
      </c>
      <c r="K931">
        <v>9.9000000000000005E-2</v>
      </c>
      <c r="L931">
        <v>1.7270000000000001</v>
      </c>
      <c r="M931">
        <v>1.831</v>
      </c>
    </row>
    <row r="933" spans="3:13" x14ac:dyDescent="0.25">
      <c r="C933" t="s">
        <v>11</v>
      </c>
      <c r="D933" t="s">
        <v>12</v>
      </c>
    </row>
    <row r="935" spans="3:13" x14ac:dyDescent="0.25">
      <c r="D935" t="s">
        <v>13</v>
      </c>
      <c r="E935" t="s">
        <v>14</v>
      </c>
      <c r="F935" s="1">
        <v>765740</v>
      </c>
      <c r="G935" s="1">
        <v>93202</v>
      </c>
      <c r="H935">
        <v>2.1339999999999999</v>
      </c>
      <c r="I935">
        <v>12.468</v>
      </c>
      <c r="J935">
        <v>0.53300000000000003</v>
      </c>
      <c r="K935">
        <v>0.03</v>
      </c>
      <c r="L935">
        <v>2.1040000000000001</v>
      </c>
      <c r="M935">
        <v>2.1760000000000002</v>
      </c>
    </row>
    <row r="936" spans="3:13" x14ac:dyDescent="0.25">
      <c r="D936" t="s">
        <v>15</v>
      </c>
      <c r="E936" t="s">
        <v>16</v>
      </c>
      <c r="F936" s="1">
        <v>63297792</v>
      </c>
      <c r="G936" s="1">
        <v>2152517</v>
      </c>
      <c r="H936">
        <v>27.161000000000001</v>
      </c>
      <c r="I936">
        <v>307.19</v>
      </c>
      <c r="J936">
        <v>35.296999999999997</v>
      </c>
      <c r="K936">
        <v>0.64</v>
      </c>
      <c r="L936">
        <v>26.521999999999998</v>
      </c>
      <c r="M936">
        <v>28.114000000000001</v>
      </c>
    </row>
    <row r="937" spans="3:13" x14ac:dyDescent="0.25">
      <c r="D937" t="s">
        <v>17</v>
      </c>
      <c r="E937" t="s">
        <v>18</v>
      </c>
      <c r="F937" s="1">
        <v>60271651</v>
      </c>
      <c r="G937" s="1">
        <v>1794212</v>
      </c>
      <c r="H937">
        <v>30.655999999999999</v>
      </c>
      <c r="I937">
        <v>429.50900000000001</v>
      </c>
      <c r="J937">
        <v>53.884999999999998</v>
      </c>
      <c r="K937">
        <v>1.214</v>
      </c>
      <c r="L937">
        <v>29.443000000000001</v>
      </c>
      <c r="M937">
        <v>30.547000000000001</v>
      </c>
    </row>
    <row r="938" spans="3:13" x14ac:dyDescent="0.25">
      <c r="D938" t="s">
        <v>19</v>
      </c>
      <c r="E938" t="s">
        <v>20</v>
      </c>
      <c r="F938" s="1">
        <v>6038781</v>
      </c>
      <c r="G938" s="1">
        <v>180630</v>
      </c>
      <c r="H938">
        <v>3.5459999999999998</v>
      </c>
      <c r="I938">
        <v>47.822000000000003</v>
      </c>
      <c r="J938">
        <v>6.6980000000000004</v>
      </c>
      <c r="K938">
        <v>0.14499999999999999</v>
      </c>
      <c r="L938">
        <v>3.4009999999999998</v>
      </c>
      <c r="M938">
        <v>3.5329999999999999</v>
      </c>
    </row>
    <row r="939" spans="3:13" x14ac:dyDescent="0.25">
      <c r="D939" t="s">
        <v>21</v>
      </c>
      <c r="E939" t="s">
        <v>22</v>
      </c>
      <c r="F939" s="1">
        <v>398699</v>
      </c>
      <c r="G939" s="1">
        <v>2636</v>
      </c>
      <c r="H939">
        <v>0.42699999999999999</v>
      </c>
      <c r="I939">
        <v>2.0179999999999998</v>
      </c>
      <c r="J939">
        <v>6.327</v>
      </c>
      <c r="K939">
        <v>1.0999999999999999E-2</v>
      </c>
      <c r="L939">
        <v>0.41599999999999998</v>
      </c>
      <c r="M939">
        <v>0.46899999999999997</v>
      </c>
    </row>
    <row r="940" spans="3:13" x14ac:dyDescent="0.25">
      <c r="D940" t="s">
        <v>23</v>
      </c>
      <c r="E940" t="s">
        <v>24</v>
      </c>
      <c r="F940" s="1">
        <v>197118</v>
      </c>
      <c r="G940" s="1">
        <v>2221</v>
      </c>
      <c r="H940">
        <v>0.41399999999999998</v>
      </c>
      <c r="I940">
        <v>1.0669999999999999</v>
      </c>
      <c r="J940">
        <v>2.0129999999999999</v>
      </c>
      <c r="K940">
        <v>0.25800000000000001</v>
      </c>
      <c r="L940">
        <v>0.156</v>
      </c>
      <c r="M940">
        <v>0.183</v>
      </c>
    </row>
    <row r="941" spans="3:13" x14ac:dyDescent="0.25">
      <c r="D941" t="s">
        <v>25</v>
      </c>
      <c r="E941" t="s">
        <v>26</v>
      </c>
      <c r="F941" s="1">
        <v>224931</v>
      </c>
      <c r="G941" s="1">
        <v>9296</v>
      </c>
      <c r="H941">
        <v>0.23599999999999999</v>
      </c>
      <c r="I941">
        <v>1.2509999999999999</v>
      </c>
      <c r="J941">
        <v>1.4159999999999999</v>
      </c>
      <c r="K941">
        <v>6.0000000000000001E-3</v>
      </c>
      <c r="L941">
        <v>0.23</v>
      </c>
      <c r="M941">
        <v>0.25800000000000001</v>
      </c>
    </row>
    <row r="942" spans="3:13" x14ac:dyDescent="0.25">
      <c r="D942" t="s">
        <v>27</v>
      </c>
      <c r="E942" t="s">
        <v>28</v>
      </c>
      <c r="F942" s="1">
        <v>292679</v>
      </c>
      <c r="G942" s="1">
        <v>2496</v>
      </c>
      <c r="H942">
        <v>0.20599999999999999</v>
      </c>
      <c r="I942">
        <v>1.6870000000000001</v>
      </c>
      <c r="J942">
        <v>3.492</v>
      </c>
      <c r="K942">
        <v>8.0000000000000002E-3</v>
      </c>
      <c r="L942">
        <v>0.19800000000000001</v>
      </c>
      <c r="M942">
        <v>0.221</v>
      </c>
    </row>
    <row r="943" spans="3:13" x14ac:dyDescent="0.25">
      <c r="D943" t="s">
        <v>29</v>
      </c>
      <c r="E943" t="s">
        <v>125</v>
      </c>
      <c r="F943" s="1">
        <v>1547117</v>
      </c>
      <c r="G943" s="1">
        <v>27157</v>
      </c>
      <c r="H943">
        <v>1.8129999999999999</v>
      </c>
      <c r="I943">
        <v>21.257999999999999</v>
      </c>
      <c r="J943">
        <v>9.4469999999999992</v>
      </c>
      <c r="K943">
        <v>6.2E-2</v>
      </c>
      <c r="L943">
        <v>1.7509999999999999</v>
      </c>
      <c r="M943">
        <v>1.879</v>
      </c>
    </row>
    <row r="944" spans="3:13" x14ac:dyDescent="0.25">
      <c r="D944" t="s">
        <v>30</v>
      </c>
      <c r="E944" t="s">
        <v>126</v>
      </c>
      <c r="F944" s="1">
        <v>1050968</v>
      </c>
      <c r="G944" s="1">
        <v>15080</v>
      </c>
      <c r="H944">
        <v>1.0640000000000001</v>
      </c>
      <c r="I944">
        <v>7.7110000000000003</v>
      </c>
      <c r="J944">
        <v>6.7750000000000004</v>
      </c>
      <c r="K944">
        <v>4.2000000000000003E-2</v>
      </c>
      <c r="L944">
        <v>1.022</v>
      </c>
      <c r="M944">
        <v>1.133</v>
      </c>
    </row>
    <row r="945" spans="3:13" x14ac:dyDescent="0.25">
      <c r="D945" t="s">
        <v>31</v>
      </c>
      <c r="E945" t="s">
        <v>32</v>
      </c>
      <c r="F945" s="1">
        <v>47997</v>
      </c>
      <c r="G945" s="1">
        <v>4559</v>
      </c>
      <c r="H945">
        <v>0.106</v>
      </c>
      <c r="I945">
        <v>1.746</v>
      </c>
      <c r="J945">
        <v>0.29299999999999998</v>
      </c>
      <c r="K945">
        <v>4.0000000000000001E-3</v>
      </c>
      <c r="L945">
        <v>0.10299999999999999</v>
      </c>
      <c r="M945">
        <v>0.109</v>
      </c>
    </row>
    <row r="946" spans="3:13" x14ac:dyDescent="0.25">
      <c r="D946" t="s">
        <v>33</v>
      </c>
      <c r="E946" t="s">
        <v>127</v>
      </c>
      <c r="F946" s="1">
        <v>911441</v>
      </c>
      <c r="G946" s="1">
        <v>13515</v>
      </c>
      <c r="H946">
        <v>0.53200000000000003</v>
      </c>
      <c r="I946">
        <v>3.1680000000000001</v>
      </c>
      <c r="J946">
        <v>9.8320000000000007</v>
      </c>
      <c r="K946">
        <v>2.4E-2</v>
      </c>
      <c r="L946">
        <v>0.50800000000000001</v>
      </c>
      <c r="M946">
        <v>0.57399999999999995</v>
      </c>
    </row>
    <row r="947" spans="3:13" x14ac:dyDescent="0.25">
      <c r="D947" t="s">
        <v>34</v>
      </c>
      <c r="E947" t="s">
        <v>128</v>
      </c>
      <c r="F947" s="1">
        <v>2666311</v>
      </c>
      <c r="G947" s="1">
        <v>20470</v>
      </c>
      <c r="H947">
        <v>4.0960000000000001</v>
      </c>
      <c r="I947">
        <v>14.271000000000001</v>
      </c>
      <c r="J947">
        <v>43.701999999999998</v>
      </c>
      <c r="K947">
        <v>0.89900000000000002</v>
      </c>
      <c r="L947">
        <v>3.1970000000000001</v>
      </c>
      <c r="M947">
        <v>3.7090000000000001</v>
      </c>
    </row>
    <row r="948" spans="3:13" x14ac:dyDescent="0.25">
      <c r="D948" t="s">
        <v>35</v>
      </c>
      <c r="E948" t="s">
        <v>36</v>
      </c>
      <c r="F948" t="s">
        <v>37</v>
      </c>
      <c r="G948" t="s">
        <v>37</v>
      </c>
      <c r="H948" t="s">
        <v>37</v>
      </c>
      <c r="I948" t="s">
        <v>37</v>
      </c>
      <c r="J948" t="s">
        <v>37</v>
      </c>
      <c r="K948" t="s">
        <v>37</v>
      </c>
    </row>
    <row r="949" spans="3:13" x14ac:dyDescent="0.25">
      <c r="D949" t="s">
        <v>38</v>
      </c>
      <c r="E949" t="s">
        <v>39</v>
      </c>
      <c r="F949" s="1">
        <v>137711225</v>
      </c>
      <c r="G949" s="1">
        <v>4317991</v>
      </c>
      <c r="H949">
        <v>72.391999999999996</v>
      </c>
      <c r="I949">
        <v>851.16499999999996</v>
      </c>
      <c r="J949">
        <v>179.709</v>
      </c>
      <c r="K949">
        <v>3.3420000000000001</v>
      </c>
      <c r="L949">
        <v>69.05</v>
      </c>
      <c r="M949">
        <v>72.903999999999996</v>
      </c>
    </row>
    <row r="951" spans="3:13" x14ac:dyDescent="0.25">
      <c r="C951" t="s">
        <v>52</v>
      </c>
    </row>
    <row r="952" spans="3:13" x14ac:dyDescent="0.25">
      <c r="C952" t="s">
        <v>108</v>
      </c>
      <c r="D952" t="s">
        <v>109</v>
      </c>
      <c r="E952" t="s">
        <v>110</v>
      </c>
      <c r="F952" s="6">
        <v>0.60375000000000001</v>
      </c>
      <c r="G952" s="7">
        <v>42633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O952"/>
  <sheetViews>
    <sheetView workbookViewId="0"/>
  </sheetViews>
  <sheetFormatPr defaultRowHeight="15" x14ac:dyDescent="0.25"/>
  <cols>
    <col min="5" max="5" width="10.7109375" customWidth="1"/>
    <col min="6" max="6" width="11.42578125" customWidth="1"/>
    <col min="7" max="7" width="10.28515625" customWidth="1"/>
  </cols>
  <sheetData>
    <row r="1" spans="3:15" x14ac:dyDescent="0.25">
      <c r="C1" t="s">
        <v>53</v>
      </c>
      <c r="D1" t="s">
        <v>54</v>
      </c>
      <c r="E1">
        <v>2017</v>
      </c>
    </row>
    <row r="2" spans="3:15" x14ac:dyDescent="0.25">
      <c r="C2" t="s">
        <v>55</v>
      </c>
      <c r="D2" t="s">
        <v>56</v>
      </c>
      <c r="E2" t="s">
        <v>57</v>
      </c>
      <c r="F2">
        <v>14</v>
      </c>
    </row>
    <row r="4" spans="3:15" x14ac:dyDescent="0.25">
      <c r="C4" t="s">
        <v>58</v>
      </c>
      <c r="D4" t="s">
        <v>59</v>
      </c>
      <c r="E4" s="5">
        <v>4.208333333333333</v>
      </c>
      <c r="F4" t="s">
        <v>60</v>
      </c>
      <c r="G4" t="s">
        <v>61</v>
      </c>
      <c r="H4" t="s">
        <v>62</v>
      </c>
      <c r="I4" t="s">
        <v>63</v>
      </c>
      <c r="J4" t="s">
        <v>64</v>
      </c>
      <c r="K4" t="s">
        <v>65</v>
      </c>
      <c r="L4" t="s">
        <v>3</v>
      </c>
    </row>
    <row r="5" spans="3:15" x14ac:dyDescent="0.25">
      <c r="C5" t="s">
        <v>1</v>
      </c>
      <c r="D5" t="s">
        <v>61</v>
      </c>
      <c r="E5" t="s">
        <v>66</v>
      </c>
      <c r="F5" t="s">
        <v>67</v>
      </c>
      <c r="G5" t="s">
        <v>68</v>
      </c>
      <c r="H5" t="s">
        <v>69</v>
      </c>
      <c r="I5" t="s">
        <v>70</v>
      </c>
      <c r="J5" t="s">
        <v>71</v>
      </c>
      <c r="K5">
        <v>2017</v>
      </c>
      <c r="L5" t="s">
        <v>72</v>
      </c>
      <c r="M5" t="s">
        <v>73</v>
      </c>
      <c r="N5">
        <v>20151028</v>
      </c>
      <c r="O5" t="s">
        <v>74</v>
      </c>
    </row>
    <row r="6" spans="3:15" x14ac:dyDescent="0.25">
      <c r="C6" t="s">
        <v>50</v>
      </c>
    </row>
    <row r="7" spans="3:15" x14ac:dyDescent="0.25">
      <c r="D7" t="s">
        <v>63</v>
      </c>
      <c r="F7" t="s">
        <v>1</v>
      </c>
      <c r="G7" t="s">
        <v>75</v>
      </c>
    </row>
    <row r="8" spans="3:15" x14ac:dyDescent="0.25">
      <c r="D8" t="s">
        <v>76</v>
      </c>
      <c r="F8" t="s">
        <v>4</v>
      </c>
      <c r="G8" t="s">
        <v>77</v>
      </c>
      <c r="H8" t="s">
        <v>5</v>
      </c>
      <c r="I8" t="s">
        <v>6</v>
      </c>
      <c r="J8" t="s">
        <v>7</v>
      </c>
      <c r="K8" t="s">
        <v>8</v>
      </c>
      <c r="L8" t="s">
        <v>9</v>
      </c>
      <c r="M8" t="s">
        <v>10</v>
      </c>
    </row>
    <row r="9" spans="3:15" x14ac:dyDescent="0.25">
      <c r="C9" t="s">
        <v>50</v>
      </c>
    </row>
    <row r="12" spans="3:15" x14ac:dyDescent="0.25">
      <c r="D12" t="s">
        <v>17</v>
      </c>
      <c r="E12" t="s">
        <v>78</v>
      </c>
    </row>
    <row r="14" spans="3:15" x14ac:dyDescent="0.25">
      <c r="D14" t="s">
        <v>79</v>
      </c>
      <c r="F14">
        <v>0</v>
      </c>
      <c r="G14">
        <v>0</v>
      </c>
      <c r="H14">
        <v>5.1479999999999997</v>
      </c>
      <c r="I14">
        <v>27.05</v>
      </c>
      <c r="J14">
        <v>3.2810000000000001</v>
      </c>
      <c r="K14">
        <v>0.20300000000000001</v>
      </c>
      <c r="L14">
        <v>4.9450000000000003</v>
      </c>
      <c r="M14">
        <v>5.2510000000000003</v>
      </c>
    </row>
    <row r="15" spans="3:15" x14ac:dyDescent="0.25">
      <c r="D15" t="s">
        <v>80</v>
      </c>
      <c r="E15" t="s">
        <v>81</v>
      </c>
      <c r="F15" s="1">
        <v>5791424</v>
      </c>
      <c r="G15">
        <v>48.3</v>
      </c>
      <c r="H15">
        <v>0.45800000000000002</v>
      </c>
      <c r="I15">
        <v>19.215</v>
      </c>
      <c r="J15">
        <v>3.585</v>
      </c>
      <c r="K15">
        <v>4.5999999999999999E-2</v>
      </c>
      <c r="L15">
        <v>0.41199999999999998</v>
      </c>
      <c r="M15">
        <v>0.43099999999999999</v>
      </c>
    </row>
    <row r="16" spans="3:15" x14ac:dyDescent="0.25">
      <c r="D16" t="s">
        <v>80</v>
      </c>
      <c r="E16" t="s">
        <v>82</v>
      </c>
      <c r="F16" s="1">
        <v>6906918</v>
      </c>
      <c r="G16">
        <v>20.100000000000001</v>
      </c>
      <c r="H16">
        <v>0.747</v>
      </c>
      <c r="I16">
        <v>22.766999999999999</v>
      </c>
      <c r="J16">
        <v>2.4889999999999999</v>
      </c>
      <c r="K16">
        <v>5.0999999999999997E-2</v>
      </c>
      <c r="L16">
        <v>0.69599999999999995</v>
      </c>
      <c r="M16">
        <v>0.72499999999999998</v>
      </c>
    </row>
    <row r="17" spans="4:13" x14ac:dyDescent="0.25">
      <c r="D17" t="s">
        <v>83</v>
      </c>
      <c r="E17" t="s">
        <v>81</v>
      </c>
      <c r="F17" s="1">
        <v>5258099</v>
      </c>
      <c r="G17">
        <v>39.9</v>
      </c>
      <c r="H17">
        <v>0.44900000000000001</v>
      </c>
      <c r="I17">
        <v>20.036999999999999</v>
      </c>
      <c r="J17">
        <v>3.133</v>
      </c>
      <c r="K17">
        <v>4.3999999999999997E-2</v>
      </c>
      <c r="L17">
        <v>0.40400000000000003</v>
      </c>
      <c r="M17">
        <v>0.42399999999999999</v>
      </c>
    </row>
    <row r="18" spans="4:13" x14ac:dyDescent="0.25">
      <c r="D18" t="s">
        <v>83</v>
      </c>
      <c r="E18" t="s">
        <v>82</v>
      </c>
      <c r="F18" s="1">
        <v>5489169</v>
      </c>
      <c r="G18">
        <v>16.100000000000001</v>
      </c>
      <c r="H18">
        <v>0.68899999999999995</v>
      </c>
      <c r="I18">
        <v>19.981000000000002</v>
      </c>
      <c r="J18">
        <v>2.1230000000000002</v>
      </c>
      <c r="K18">
        <v>4.5999999999999999E-2</v>
      </c>
      <c r="L18">
        <v>0.64300000000000002</v>
      </c>
      <c r="M18">
        <v>0.67300000000000004</v>
      </c>
    </row>
    <row r="19" spans="4:13" x14ac:dyDescent="0.25">
      <c r="D19" t="s">
        <v>84</v>
      </c>
      <c r="E19" t="s">
        <v>85</v>
      </c>
      <c r="F19" t="s">
        <v>84</v>
      </c>
      <c r="G19" t="s">
        <v>84</v>
      </c>
      <c r="H19" t="s">
        <v>84</v>
      </c>
      <c r="I19" t="s">
        <v>84</v>
      </c>
      <c r="J19" t="s">
        <v>84</v>
      </c>
      <c r="K19" t="s">
        <v>84</v>
      </c>
    </row>
    <row r="20" spans="4:13" x14ac:dyDescent="0.25">
      <c r="D20" t="s">
        <v>63</v>
      </c>
      <c r="E20" t="s">
        <v>39</v>
      </c>
      <c r="F20" s="1">
        <v>23445609</v>
      </c>
      <c r="G20">
        <v>25.1</v>
      </c>
      <c r="H20">
        <v>7.49</v>
      </c>
      <c r="I20">
        <v>109.051</v>
      </c>
      <c r="J20">
        <v>14.611000000000001</v>
      </c>
      <c r="K20">
        <v>0.39</v>
      </c>
      <c r="L20">
        <v>7.1</v>
      </c>
      <c r="M20">
        <v>7.5039999999999996</v>
      </c>
    </row>
    <row r="22" spans="4:13" x14ac:dyDescent="0.25">
      <c r="D22" t="s">
        <v>34</v>
      </c>
      <c r="E22" t="s">
        <v>86</v>
      </c>
    </row>
    <row r="24" spans="4:13" x14ac:dyDescent="0.25">
      <c r="D24" t="s">
        <v>79</v>
      </c>
      <c r="F24">
        <v>0</v>
      </c>
      <c r="G24">
        <v>0</v>
      </c>
      <c r="H24">
        <v>3.3370000000000002</v>
      </c>
      <c r="I24">
        <v>17.559999999999999</v>
      </c>
      <c r="J24">
        <v>2.1989999999999998</v>
      </c>
      <c r="K24">
        <v>0.14099999999999999</v>
      </c>
      <c r="L24">
        <v>3.1960000000000002</v>
      </c>
      <c r="M24">
        <v>3.395</v>
      </c>
    </row>
    <row r="25" spans="4:13" x14ac:dyDescent="0.25">
      <c r="D25" t="s">
        <v>80</v>
      </c>
      <c r="E25" t="s">
        <v>81</v>
      </c>
      <c r="F25" s="1">
        <v>5374114</v>
      </c>
      <c r="G25">
        <v>30.9</v>
      </c>
      <c r="H25">
        <v>0.46600000000000003</v>
      </c>
      <c r="I25">
        <v>15.417999999999999</v>
      </c>
      <c r="J25">
        <v>2.4929999999999999</v>
      </c>
      <c r="K25">
        <v>3.6999999999999998E-2</v>
      </c>
      <c r="L25">
        <v>0.42899999999999999</v>
      </c>
      <c r="M25">
        <v>0.44900000000000001</v>
      </c>
    </row>
    <row r="26" spans="4:13" x14ac:dyDescent="0.25">
      <c r="D26" t="s">
        <v>80</v>
      </c>
      <c r="E26" t="s">
        <v>82</v>
      </c>
      <c r="F26" s="1">
        <v>3456788</v>
      </c>
      <c r="G26">
        <v>22.3</v>
      </c>
      <c r="H26">
        <v>0.36299999999999999</v>
      </c>
      <c r="I26">
        <v>10.827</v>
      </c>
      <c r="J26">
        <v>1.1870000000000001</v>
      </c>
      <c r="K26">
        <v>3.2000000000000001E-2</v>
      </c>
      <c r="L26">
        <v>0.33200000000000002</v>
      </c>
      <c r="M26">
        <v>0.34499999999999997</v>
      </c>
    </row>
    <row r="27" spans="4:13" x14ac:dyDescent="0.25">
      <c r="D27" t="s">
        <v>83</v>
      </c>
      <c r="E27" t="s">
        <v>81</v>
      </c>
      <c r="F27" s="1">
        <v>3419113</v>
      </c>
      <c r="G27">
        <v>23.8</v>
      </c>
      <c r="H27">
        <v>0.39500000000000002</v>
      </c>
      <c r="I27">
        <v>11.382</v>
      </c>
      <c r="J27">
        <v>2.5430000000000001</v>
      </c>
      <c r="K27">
        <v>0.04</v>
      </c>
      <c r="L27">
        <v>0.35499999999999998</v>
      </c>
      <c r="M27">
        <v>0.38100000000000001</v>
      </c>
    </row>
    <row r="28" spans="4:13" x14ac:dyDescent="0.25">
      <c r="D28" t="s">
        <v>83</v>
      </c>
      <c r="E28" t="s">
        <v>82</v>
      </c>
      <c r="F28" s="1">
        <v>4624778</v>
      </c>
      <c r="G28">
        <v>18.100000000000001</v>
      </c>
      <c r="H28">
        <v>0.64900000000000002</v>
      </c>
      <c r="I28">
        <v>16.350000000000001</v>
      </c>
      <c r="J28">
        <v>2.4279999999999999</v>
      </c>
      <c r="K28">
        <v>5.8000000000000003E-2</v>
      </c>
      <c r="L28">
        <v>0.59199999999999997</v>
      </c>
      <c r="M28">
        <v>0.622</v>
      </c>
    </row>
    <row r="29" spans="4:13" x14ac:dyDescent="0.25">
      <c r="D29" t="s">
        <v>84</v>
      </c>
      <c r="E29" t="s">
        <v>85</v>
      </c>
      <c r="F29" t="s">
        <v>84</v>
      </c>
      <c r="G29" t="s">
        <v>84</v>
      </c>
      <c r="H29" t="s">
        <v>84</v>
      </c>
      <c r="I29" t="s">
        <v>84</v>
      </c>
      <c r="J29" t="s">
        <v>84</v>
      </c>
      <c r="K29" t="s">
        <v>84</v>
      </c>
    </row>
    <row r="30" spans="4:13" x14ac:dyDescent="0.25">
      <c r="D30" t="s">
        <v>63</v>
      </c>
      <c r="E30" t="s">
        <v>39</v>
      </c>
      <c r="F30" s="1">
        <v>16874793</v>
      </c>
      <c r="G30">
        <v>23.2</v>
      </c>
      <c r="H30">
        <v>5.2110000000000003</v>
      </c>
      <c r="I30">
        <v>71.536000000000001</v>
      </c>
      <c r="J30">
        <v>10.85</v>
      </c>
      <c r="K30">
        <v>0.307</v>
      </c>
      <c r="L30">
        <v>4.9039999999999999</v>
      </c>
      <c r="M30">
        <v>5.1909999999999998</v>
      </c>
    </row>
    <row r="32" spans="4:13" x14ac:dyDescent="0.25">
      <c r="D32" t="s">
        <v>87</v>
      </c>
      <c r="E32" t="s">
        <v>88</v>
      </c>
    </row>
    <row r="34" spans="4:13" x14ac:dyDescent="0.25">
      <c r="D34" t="s">
        <v>79</v>
      </c>
      <c r="F34">
        <v>0</v>
      </c>
      <c r="G34">
        <v>0</v>
      </c>
      <c r="H34">
        <v>2.0699999999999998</v>
      </c>
      <c r="I34">
        <v>10.994</v>
      </c>
      <c r="J34">
        <v>1.2729999999999999</v>
      </c>
      <c r="K34">
        <v>7.5999999999999998E-2</v>
      </c>
      <c r="L34">
        <v>1.994</v>
      </c>
      <c r="M34">
        <v>2.117</v>
      </c>
    </row>
    <row r="35" spans="4:13" x14ac:dyDescent="0.25">
      <c r="D35" t="s">
        <v>80</v>
      </c>
      <c r="E35" t="s">
        <v>81</v>
      </c>
      <c r="F35" s="1">
        <v>1292359</v>
      </c>
      <c r="G35">
        <v>59</v>
      </c>
      <c r="H35">
        <v>8.6999999999999994E-2</v>
      </c>
      <c r="I35">
        <v>3.9630000000000001</v>
      </c>
      <c r="J35">
        <v>0.59899999999999998</v>
      </c>
      <c r="K35">
        <v>8.0000000000000002E-3</v>
      </c>
      <c r="L35">
        <v>7.9000000000000001E-2</v>
      </c>
      <c r="M35">
        <v>8.1000000000000003E-2</v>
      </c>
    </row>
    <row r="36" spans="4:13" x14ac:dyDescent="0.25">
      <c r="D36" t="s">
        <v>80</v>
      </c>
      <c r="E36" t="s">
        <v>82</v>
      </c>
      <c r="F36">
        <v>0</v>
      </c>
      <c r="G36">
        <v>0</v>
      </c>
      <c r="H36">
        <v>0</v>
      </c>
      <c r="I36">
        <v>0</v>
      </c>
      <c r="J36">
        <v>0</v>
      </c>
      <c r="K36">
        <v>0</v>
      </c>
      <c r="L36">
        <v>0</v>
      </c>
      <c r="M36">
        <v>0</v>
      </c>
    </row>
    <row r="37" spans="4:13" x14ac:dyDescent="0.25">
      <c r="D37" t="s">
        <v>83</v>
      </c>
      <c r="E37" t="s">
        <v>81</v>
      </c>
      <c r="F37" s="1">
        <v>2562498</v>
      </c>
      <c r="G37">
        <v>37.4</v>
      </c>
      <c r="H37">
        <v>0.189</v>
      </c>
      <c r="I37">
        <v>9.5090000000000003</v>
      </c>
      <c r="J37">
        <v>0.93100000000000005</v>
      </c>
      <c r="K37">
        <v>1.7000000000000001E-2</v>
      </c>
      <c r="L37">
        <v>0.17199999999999999</v>
      </c>
      <c r="M37">
        <v>0.17799999999999999</v>
      </c>
    </row>
    <row r="38" spans="4:13" x14ac:dyDescent="0.25">
      <c r="D38" t="s">
        <v>83</v>
      </c>
      <c r="E38" t="s">
        <v>82</v>
      </c>
      <c r="F38" s="1">
        <v>3784982</v>
      </c>
      <c r="G38">
        <v>18</v>
      </c>
      <c r="H38">
        <v>0.56999999999999995</v>
      </c>
      <c r="I38">
        <v>12.821</v>
      </c>
      <c r="J38">
        <v>2.3839999999999999</v>
      </c>
      <c r="K38">
        <v>6.0999999999999999E-2</v>
      </c>
      <c r="L38">
        <v>0.51</v>
      </c>
      <c r="M38">
        <v>0.54</v>
      </c>
    </row>
    <row r="39" spans="4:13" x14ac:dyDescent="0.25">
      <c r="D39" t="s">
        <v>84</v>
      </c>
      <c r="E39" t="s">
        <v>85</v>
      </c>
      <c r="F39" t="s">
        <v>84</v>
      </c>
      <c r="G39" t="s">
        <v>84</v>
      </c>
      <c r="H39" t="s">
        <v>84</v>
      </c>
      <c r="I39" t="s">
        <v>84</v>
      </c>
      <c r="J39" t="s">
        <v>84</v>
      </c>
      <c r="K39" t="s">
        <v>84</v>
      </c>
    </row>
    <row r="40" spans="4:13" x14ac:dyDescent="0.25">
      <c r="D40" t="s">
        <v>63</v>
      </c>
      <c r="E40" t="s">
        <v>39</v>
      </c>
      <c r="F40" s="1">
        <v>7639839</v>
      </c>
      <c r="G40">
        <v>25.4</v>
      </c>
      <c r="H40">
        <v>2.9159999999999999</v>
      </c>
      <c r="I40">
        <v>37.286999999999999</v>
      </c>
      <c r="J40">
        <v>5.1870000000000003</v>
      </c>
      <c r="K40">
        <v>0.161</v>
      </c>
      <c r="L40">
        <v>2.7549999999999999</v>
      </c>
      <c r="M40">
        <v>2.9159999999999999</v>
      </c>
    </row>
    <row r="42" spans="4:13" x14ac:dyDescent="0.25">
      <c r="D42" t="s">
        <v>89</v>
      </c>
      <c r="E42" t="s">
        <v>90</v>
      </c>
    </row>
    <row r="44" spans="4:13" x14ac:dyDescent="0.25">
      <c r="D44" t="s">
        <v>79</v>
      </c>
      <c r="F44">
        <v>0</v>
      </c>
      <c r="G44">
        <v>0</v>
      </c>
      <c r="H44">
        <v>0.96499999999999997</v>
      </c>
      <c r="I44">
        <v>4.8710000000000004</v>
      </c>
      <c r="J44">
        <v>0.88800000000000001</v>
      </c>
      <c r="K44">
        <v>7.5999999999999998E-2</v>
      </c>
      <c r="L44">
        <v>0.88800000000000001</v>
      </c>
      <c r="M44">
        <v>0.95</v>
      </c>
    </row>
    <row r="45" spans="4:13" x14ac:dyDescent="0.25">
      <c r="D45" t="s">
        <v>80</v>
      </c>
      <c r="E45" t="s">
        <v>81</v>
      </c>
      <c r="F45" s="1">
        <v>3103377</v>
      </c>
      <c r="G45">
        <v>55.6</v>
      </c>
      <c r="H45">
        <v>0.252</v>
      </c>
      <c r="I45">
        <v>8.9719999999999995</v>
      </c>
      <c r="J45">
        <v>2.282</v>
      </c>
      <c r="K45">
        <v>2.5999999999999999E-2</v>
      </c>
      <c r="L45">
        <v>0.22600000000000001</v>
      </c>
      <c r="M45">
        <v>0.23799999999999999</v>
      </c>
    </row>
    <row r="46" spans="4:13" x14ac:dyDescent="0.25">
      <c r="D46" t="s">
        <v>80</v>
      </c>
      <c r="E46" t="s">
        <v>82</v>
      </c>
      <c r="F46" s="1">
        <v>3517975</v>
      </c>
      <c r="G46">
        <v>28.2</v>
      </c>
      <c r="H46">
        <v>0.33200000000000002</v>
      </c>
      <c r="I46">
        <v>9.532</v>
      </c>
      <c r="J46">
        <v>1.577</v>
      </c>
      <c r="K46">
        <v>2.7E-2</v>
      </c>
      <c r="L46">
        <v>0.30499999999999999</v>
      </c>
      <c r="M46">
        <v>0.31900000000000001</v>
      </c>
    </row>
    <row r="47" spans="4:13" x14ac:dyDescent="0.25">
      <c r="D47" t="s">
        <v>83</v>
      </c>
      <c r="E47" t="s">
        <v>81</v>
      </c>
      <c r="F47" s="1">
        <v>144052</v>
      </c>
      <c r="G47">
        <v>52.7</v>
      </c>
      <c r="H47">
        <v>1.0999999999999999E-2</v>
      </c>
      <c r="I47">
        <v>0.31900000000000001</v>
      </c>
      <c r="J47">
        <v>9.7000000000000003E-2</v>
      </c>
      <c r="K47">
        <v>1E-3</v>
      </c>
      <c r="L47">
        <v>0.01</v>
      </c>
      <c r="M47">
        <v>1.0999999999999999E-2</v>
      </c>
    </row>
    <row r="48" spans="4:13" x14ac:dyDescent="0.25">
      <c r="D48" t="s">
        <v>83</v>
      </c>
      <c r="E48" t="s">
        <v>82</v>
      </c>
      <c r="F48" s="1">
        <v>106371</v>
      </c>
      <c r="G48">
        <v>16</v>
      </c>
      <c r="H48">
        <v>1.2E-2</v>
      </c>
      <c r="I48">
        <v>0.33200000000000002</v>
      </c>
      <c r="J48">
        <v>4.4999999999999998E-2</v>
      </c>
      <c r="K48">
        <v>1E-3</v>
      </c>
      <c r="L48">
        <v>1.0999999999999999E-2</v>
      </c>
      <c r="M48">
        <v>1.2E-2</v>
      </c>
    </row>
    <row r="49" spans="4:13" x14ac:dyDescent="0.25">
      <c r="D49" t="s">
        <v>84</v>
      </c>
      <c r="E49" t="s">
        <v>85</v>
      </c>
      <c r="F49" t="s">
        <v>84</v>
      </c>
      <c r="G49" t="s">
        <v>84</v>
      </c>
      <c r="H49" t="s">
        <v>84</v>
      </c>
      <c r="I49" t="s">
        <v>84</v>
      </c>
      <c r="J49" t="s">
        <v>84</v>
      </c>
      <c r="K49" t="s">
        <v>84</v>
      </c>
    </row>
    <row r="50" spans="4:13" x14ac:dyDescent="0.25">
      <c r="D50" t="s">
        <v>63</v>
      </c>
      <c r="E50" t="s">
        <v>39</v>
      </c>
      <c r="F50" s="1">
        <v>6871775</v>
      </c>
      <c r="G50">
        <v>36.200000000000003</v>
      </c>
      <c r="H50">
        <v>1.5720000000000001</v>
      </c>
      <c r="I50">
        <v>24.026</v>
      </c>
      <c r="J50">
        <v>4.8879999999999999</v>
      </c>
      <c r="K50">
        <v>0.13200000000000001</v>
      </c>
      <c r="L50">
        <v>1.44</v>
      </c>
      <c r="M50">
        <v>1.53</v>
      </c>
    </row>
    <row r="52" spans="4:13" x14ac:dyDescent="0.25">
      <c r="D52" t="s">
        <v>91</v>
      </c>
      <c r="E52" t="s">
        <v>92</v>
      </c>
    </row>
    <row r="54" spans="4:13" x14ac:dyDescent="0.25">
      <c r="D54" t="s">
        <v>79</v>
      </c>
      <c r="F54">
        <v>0</v>
      </c>
      <c r="G54">
        <v>0</v>
      </c>
      <c r="H54">
        <v>4.6390000000000002</v>
      </c>
      <c r="I54">
        <v>23.298999999999999</v>
      </c>
      <c r="J54">
        <v>3.8769999999999998</v>
      </c>
      <c r="K54">
        <v>0.311</v>
      </c>
      <c r="L54">
        <v>4.3280000000000003</v>
      </c>
      <c r="M54">
        <v>4.6239999999999997</v>
      </c>
    </row>
    <row r="55" spans="4:13" x14ac:dyDescent="0.25">
      <c r="D55" t="s">
        <v>80</v>
      </c>
      <c r="E55" t="s">
        <v>81</v>
      </c>
      <c r="F55" s="1">
        <v>12170211</v>
      </c>
      <c r="G55">
        <v>36.200000000000003</v>
      </c>
      <c r="H55">
        <v>1.0920000000000001</v>
      </c>
      <c r="I55">
        <v>45.109000000000002</v>
      </c>
      <c r="J55">
        <v>6.3609999999999998</v>
      </c>
      <c r="K55">
        <v>0.1</v>
      </c>
      <c r="L55">
        <v>0.99199999999999999</v>
      </c>
      <c r="M55">
        <v>1.03</v>
      </c>
    </row>
    <row r="56" spans="4:13" x14ac:dyDescent="0.25">
      <c r="D56" t="s">
        <v>80</v>
      </c>
      <c r="E56" t="s">
        <v>82</v>
      </c>
      <c r="F56" s="1">
        <v>11633760</v>
      </c>
      <c r="G56">
        <v>23.7</v>
      </c>
      <c r="H56">
        <v>1.149</v>
      </c>
      <c r="I56">
        <v>33.911000000000001</v>
      </c>
      <c r="J56">
        <v>4.827</v>
      </c>
      <c r="K56">
        <v>9.4E-2</v>
      </c>
      <c r="L56">
        <v>1.054</v>
      </c>
      <c r="M56">
        <v>1.1100000000000001</v>
      </c>
    </row>
    <row r="57" spans="4:13" x14ac:dyDescent="0.25">
      <c r="D57" t="s">
        <v>83</v>
      </c>
      <c r="E57" t="s">
        <v>81</v>
      </c>
      <c r="F57" s="1">
        <v>1528278</v>
      </c>
      <c r="G57">
        <v>40.9</v>
      </c>
      <c r="H57">
        <v>0.14799999999999999</v>
      </c>
      <c r="I57">
        <v>8.0640000000000001</v>
      </c>
      <c r="J57">
        <v>0.95799999999999996</v>
      </c>
      <c r="K57">
        <v>1.6E-2</v>
      </c>
      <c r="L57">
        <v>0.13200000000000001</v>
      </c>
      <c r="M57">
        <v>0.13700000000000001</v>
      </c>
    </row>
    <row r="58" spans="4:13" x14ac:dyDescent="0.25">
      <c r="D58" t="s">
        <v>83</v>
      </c>
      <c r="E58" t="s">
        <v>82</v>
      </c>
      <c r="F58" s="1">
        <v>3578378</v>
      </c>
      <c r="G58">
        <v>21.5</v>
      </c>
      <c r="H58">
        <v>0.39900000000000002</v>
      </c>
      <c r="I58">
        <v>10.760999999999999</v>
      </c>
      <c r="J58">
        <v>1.855</v>
      </c>
      <c r="K58">
        <v>3.4000000000000002E-2</v>
      </c>
      <c r="L58">
        <v>0.36499999999999999</v>
      </c>
      <c r="M58">
        <v>0.38700000000000001</v>
      </c>
    </row>
    <row r="59" spans="4:13" x14ac:dyDescent="0.25">
      <c r="D59" t="s">
        <v>84</v>
      </c>
      <c r="E59" t="s">
        <v>85</v>
      </c>
      <c r="F59" t="s">
        <v>84</v>
      </c>
      <c r="G59" t="s">
        <v>84</v>
      </c>
      <c r="H59" t="s">
        <v>84</v>
      </c>
      <c r="I59" t="s">
        <v>84</v>
      </c>
      <c r="J59" t="s">
        <v>84</v>
      </c>
      <c r="K59" t="s">
        <v>84</v>
      </c>
    </row>
    <row r="60" spans="4:13" x14ac:dyDescent="0.25">
      <c r="D60" t="s">
        <v>63</v>
      </c>
      <c r="E60" t="s">
        <v>39</v>
      </c>
      <c r="F60" s="1">
        <v>28910627</v>
      </c>
      <c r="G60">
        <v>28</v>
      </c>
      <c r="H60">
        <v>7.4279999999999999</v>
      </c>
      <c r="I60">
        <v>121.14400000000001</v>
      </c>
      <c r="J60">
        <v>17.876999999999999</v>
      </c>
      <c r="K60">
        <v>0.55700000000000005</v>
      </c>
      <c r="L60">
        <v>6.8710000000000004</v>
      </c>
      <c r="M60">
        <v>7.2880000000000003</v>
      </c>
    </row>
    <row r="62" spans="4:13" x14ac:dyDescent="0.25">
      <c r="D62" t="s">
        <v>93</v>
      </c>
      <c r="E62" t="s">
        <v>94</v>
      </c>
    </row>
    <row r="64" spans="4:13" x14ac:dyDescent="0.25">
      <c r="D64" t="s">
        <v>79</v>
      </c>
      <c r="F64">
        <v>0</v>
      </c>
      <c r="G64">
        <v>0</v>
      </c>
      <c r="H64">
        <v>4.1950000000000003</v>
      </c>
      <c r="I64">
        <v>21.215</v>
      </c>
      <c r="J64">
        <v>3.3490000000000002</v>
      </c>
      <c r="K64">
        <v>0.26100000000000001</v>
      </c>
      <c r="L64">
        <v>3.9340000000000002</v>
      </c>
      <c r="M64">
        <v>4.1980000000000004</v>
      </c>
    </row>
    <row r="65" spans="4:13" x14ac:dyDescent="0.25">
      <c r="D65" t="s">
        <v>80</v>
      </c>
      <c r="E65" t="s">
        <v>81</v>
      </c>
      <c r="F65" s="1">
        <v>8687028</v>
      </c>
      <c r="G65">
        <v>56.7</v>
      </c>
      <c r="H65">
        <v>0.54700000000000004</v>
      </c>
      <c r="I65">
        <v>29.896000000000001</v>
      </c>
      <c r="J65">
        <v>2.4409999999999998</v>
      </c>
      <c r="K65">
        <v>4.4999999999999998E-2</v>
      </c>
      <c r="L65">
        <v>0.502</v>
      </c>
      <c r="M65">
        <v>0.50800000000000001</v>
      </c>
    </row>
    <row r="66" spans="4:13" x14ac:dyDescent="0.25">
      <c r="D66" t="s">
        <v>80</v>
      </c>
      <c r="E66" t="s">
        <v>82</v>
      </c>
      <c r="F66" s="1">
        <v>12592991</v>
      </c>
      <c r="G66">
        <v>24.5</v>
      </c>
      <c r="H66">
        <v>1.1679999999999999</v>
      </c>
      <c r="I66">
        <v>37.395000000000003</v>
      </c>
      <c r="J66">
        <v>3.7250000000000001</v>
      </c>
      <c r="K66">
        <v>7.9000000000000001E-2</v>
      </c>
      <c r="L66">
        <v>1.089</v>
      </c>
      <c r="M66">
        <v>1.1279999999999999</v>
      </c>
    </row>
    <row r="67" spans="4:13" x14ac:dyDescent="0.25">
      <c r="D67" t="s">
        <v>83</v>
      </c>
      <c r="E67" t="s">
        <v>81</v>
      </c>
      <c r="F67">
        <v>0</v>
      </c>
      <c r="G67">
        <v>0</v>
      </c>
      <c r="H67">
        <v>0</v>
      </c>
      <c r="I67">
        <v>0</v>
      </c>
      <c r="J67">
        <v>0</v>
      </c>
      <c r="K67">
        <v>0</v>
      </c>
      <c r="L67">
        <v>0</v>
      </c>
      <c r="M67">
        <v>0</v>
      </c>
    </row>
    <row r="68" spans="4:13" x14ac:dyDescent="0.25">
      <c r="D68" t="s">
        <v>83</v>
      </c>
      <c r="E68" t="s">
        <v>82</v>
      </c>
      <c r="F68" s="1">
        <v>755954</v>
      </c>
      <c r="G68">
        <v>19.8</v>
      </c>
      <c r="H68">
        <v>8.1000000000000003E-2</v>
      </c>
      <c r="I68">
        <v>2.484</v>
      </c>
      <c r="J68">
        <v>0.222</v>
      </c>
      <c r="K68">
        <v>5.0000000000000001E-3</v>
      </c>
      <c r="L68">
        <v>7.5999999999999998E-2</v>
      </c>
      <c r="M68">
        <v>7.9000000000000001E-2</v>
      </c>
    </row>
    <row r="69" spans="4:13" x14ac:dyDescent="0.25">
      <c r="D69" t="s">
        <v>84</v>
      </c>
      <c r="E69" t="s">
        <v>85</v>
      </c>
      <c r="F69" t="s">
        <v>84</v>
      </c>
      <c r="G69" t="s">
        <v>84</v>
      </c>
      <c r="H69" t="s">
        <v>84</v>
      </c>
      <c r="I69" t="s">
        <v>84</v>
      </c>
      <c r="J69" t="s">
        <v>84</v>
      </c>
      <c r="K69" t="s">
        <v>84</v>
      </c>
    </row>
    <row r="70" spans="4:13" x14ac:dyDescent="0.25">
      <c r="D70" t="s">
        <v>63</v>
      </c>
      <c r="E70" t="s">
        <v>39</v>
      </c>
      <c r="F70" s="1">
        <v>22035973</v>
      </c>
      <c r="G70">
        <v>31.3</v>
      </c>
      <c r="H70">
        <v>5.9909999999999997</v>
      </c>
      <c r="I70">
        <v>90.99</v>
      </c>
      <c r="J70">
        <v>9.7370000000000001</v>
      </c>
      <c r="K70">
        <v>0.39</v>
      </c>
      <c r="L70">
        <v>5.601</v>
      </c>
      <c r="M70">
        <v>5.9130000000000003</v>
      </c>
    </row>
    <row r="72" spans="4:13" x14ac:dyDescent="0.25">
      <c r="D72" t="s">
        <v>95</v>
      </c>
      <c r="E72" t="s">
        <v>96</v>
      </c>
    </row>
    <row r="74" spans="4:13" x14ac:dyDescent="0.25">
      <c r="D74" t="s">
        <v>79</v>
      </c>
      <c r="F74">
        <v>0</v>
      </c>
      <c r="G74">
        <v>0</v>
      </c>
      <c r="H74">
        <v>3.2519999999999998</v>
      </c>
      <c r="I74">
        <v>16.375</v>
      </c>
      <c r="J74">
        <v>2.76</v>
      </c>
      <c r="K74">
        <v>0.22600000000000001</v>
      </c>
      <c r="L74">
        <v>3.0259999999999998</v>
      </c>
      <c r="M74">
        <v>3.234</v>
      </c>
    </row>
    <row r="75" spans="4:13" x14ac:dyDescent="0.25">
      <c r="D75" t="s">
        <v>80</v>
      </c>
      <c r="E75" t="s">
        <v>81</v>
      </c>
      <c r="F75" s="1">
        <v>7705640</v>
      </c>
      <c r="G75">
        <v>55.5</v>
      </c>
      <c r="H75">
        <v>0.58599999999999997</v>
      </c>
      <c r="I75">
        <v>28.527000000000001</v>
      </c>
      <c r="J75">
        <v>4.6390000000000002</v>
      </c>
      <c r="K75">
        <v>0.06</v>
      </c>
      <c r="L75">
        <v>0.52700000000000002</v>
      </c>
      <c r="M75">
        <v>0.54900000000000004</v>
      </c>
    </row>
    <row r="76" spans="4:13" x14ac:dyDescent="0.25">
      <c r="D76" t="s">
        <v>80</v>
      </c>
      <c r="E76" t="s">
        <v>82</v>
      </c>
      <c r="F76" s="1">
        <v>8583887</v>
      </c>
      <c r="G76">
        <v>24.4</v>
      </c>
      <c r="H76">
        <v>0.753</v>
      </c>
      <c r="I76">
        <v>25.530999999999999</v>
      </c>
      <c r="J76">
        <v>2.4790000000000001</v>
      </c>
      <c r="K76">
        <v>5.8000000000000003E-2</v>
      </c>
      <c r="L76">
        <v>0.69499999999999995</v>
      </c>
      <c r="M76">
        <v>0.72099999999999997</v>
      </c>
    </row>
    <row r="77" spans="4:13" x14ac:dyDescent="0.25">
      <c r="D77" t="s">
        <v>83</v>
      </c>
      <c r="E77" t="s">
        <v>81</v>
      </c>
      <c r="F77" s="1">
        <v>246282</v>
      </c>
      <c r="G77">
        <v>44.2</v>
      </c>
      <c r="H77">
        <v>2.5000000000000001E-2</v>
      </c>
      <c r="I77">
        <v>1.4379999999999999</v>
      </c>
      <c r="J77">
        <v>0.18</v>
      </c>
      <c r="K77">
        <v>3.0000000000000001E-3</v>
      </c>
      <c r="L77">
        <v>2.3E-2</v>
      </c>
      <c r="M77">
        <v>2.3E-2</v>
      </c>
    </row>
    <row r="78" spans="4:13" x14ac:dyDescent="0.25">
      <c r="D78" t="s">
        <v>83</v>
      </c>
      <c r="E78" t="s">
        <v>82</v>
      </c>
      <c r="F78" s="1">
        <v>370698</v>
      </c>
      <c r="G78">
        <v>15.4</v>
      </c>
      <c r="H78">
        <v>4.1000000000000002E-2</v>
      </c>
      <c r="I78">
        <v>1.274</v>
      </c>
      <c r="J78">
        <v>0.11600000000000001</v>
      </c>
      <c r="K78">
        <v>3.0000000000000001E-3</v>
      </c>
      <c r="L78">
        <v>3.7999999999999999E-2</v>
      </c>
      <c r="M78">
        <v>0.04</v>
      </c>
    </row>
    <row r="79" spans="4:13" x14ac:dyDescent="0.25">
      <c r="D79" t="s">
        <v>84</v>
      </c>
      <c r="E79" t="s">
        <v>85</v>
      </c>
      <c r="F79" t="s">
        <v>84</v>
      </c>
      <c r="G79" t="s">
        <v>84</v>
      </c>
      <c r="H79" t="s">
        <v>84</v>
      </c>
      <c r="I79" t="s">
        <v>84</v>
      </c>
      <c r="J79" t="s">
        <v>84</v>
      </c>
      <c r="K79" t="s">
        <v>84</v>
      </c>
    </row>
    <row r="80" spans="4:13" x14ac:dyDescent="0.25">
      <c r="D80" t="s">
        <v>63</v>
      </c>
      <c r="E80" t="s">
        <v>39</v>
      </c>
      <c r="F80" s="1">
        <v>16906506</v>
      </c>
      <c r="G80">
        <v>32.5</v>
      </c>
      <c r="H80">
        <v>4.6580000000000004</v>
      </c>
      <c r="I80">
        <v>73.144999999999996</v>
      </c>
      <c r="J80">
        <v>10.173</v>
      </c>
      <c r="K80">
        <v>0.35</v>
      </c>
      <c r="L80">
        <v>4.3079999999999998</v>
      </c>
      <c r="M80">
        <v>4.5679999999999996</v>
      </c>
    </row>
    <row r="82" spans="4:13" x14ac:dyDescent="0.25">
      <c r="D82" t="s">
        <v>97</v>
      </c>
      <c r="E82" t="s">
        <v>98</v>
      </c>
    </row>
    <row r="84" spans="4:13" x14ac:dyDescent="0.25">
      <c r="D84" t="s">
        <v>79</v>
      </c>
      <c r="F84">
        <v>0</v>
      </c>
      <c r="G84">
        <v>0</v>
      </c>
      <c r="H84">
        <v>2.5449999999999999</v>
      </c>
      <c r="I84">
        <v>13.132999999999999</v>
      </c>
      <c r="J84">
        <v>1.746</v>
      </c>
      <c r="K84">
        <v>0.11899999999999999</v>
      </c>
      <c r="L84">
        <v>2.4260000000000002</v>
      </c>
      <c r="M84">
        <v>2.581</v>
      </c>
    </row>
    <row r="85" spans="4:13" x14ac:dyDescent="0.25">
      <c r="D85" t="s">
        <v>80</v>
      </c>
      <c r="E85" t="s">
        <v>81</v>
      </c>
      <c r="F85" s="1">
        <v>2127885</v>
      </c>
      <c r="G85">
        <v>42.9</v>
      </c>
      <c r="H85">
        <v>0.182</v>
      </c>
      <c r="I85">
        <v>9.4990000000000006</v>
      </c>
      <c r="J85">
        <v>1.115</v>
      </c>
      <c r="K85">
        <v>1.9E-2</v>
      </c>
      <c r="L85">
        <v>0.16300000000000001</v>
      </c>
      <c r="M85">
        <v>0.16900000000000001</v>
      </c>
    </row>
    <row r="86" spans="4:13" x14ac:dyDescent="0.25">
      <c r="D86" t="s">
        <v>80</v>
      </c>
      <c r="E86" t="s">
        <v>82</v>
      </c>
      <c r="F86" s="1">
        <v>3907243</v>
      </c>
      <c r="G86">
        <v>22.8</v>
      </c>
      <c r="H86">
        <v>0.36899999999999999</v>
      </c>
      <c r="I86">
        <v>11.818</v>
      </c>
      <c r="J86">
        <v>1.278</v>
      </c>
      <c r="K86">
        <v>0.03</v>
      </c>
      <c r="L86">
        <v>0.33900000000000002</v>
      </c>
      <c r="M86">
        <v>0.35299999999999998</v>
      </c>
    </row>
    <row r="87" spans="4:13" x14ac:dyDescent="0.25">
      <c r="D87" t="s">
        <v>83</v>
      </c>
      <c r="E87" t="s">
        <v>81</v>
      </c>
      <c r="F87" s="1">
        <v>1427801</v>
      </c>
      <c r="G87">
        <v>46.6</v>
      </c>
      <c r="H87">
        <v>0.121</v>
      </c>
      <c r="I87">
        <v>5.8879999999999999</v>
      </c>
      <c r="J87">
        <v>0.85199999999999998</v>
      </c>
      <c r="K87">
        <v>1.2999999999999999E-2</v>
      </c>
      <c r="L87">
        <v>0.108</v>
      </c>
      <c r="M87">
        <v>0.113</v>
      </c>
    </row>
    <row r="88" spans="4:13" x14ac:dyDescent="0.25">
      <c r="D88" t="s">
        <v>83</v>
      </c>
      <c r="E88" t="s">
        <v>82</v>
      </c>
      <c r="F88" s="1">
        <v>2028940</v>
      </c>
      <c r="G88">
        <v>16.899999999999999</v>
      </c>
      <c r="H88">
        <v>0.25600000000000001</v>
      </c>
      <c r="I88">
        <v>7.4109999999999996</v>
      </c>
      <c r="J88">
        <v>0.78300000000000003</v>
      </c>
      <c r="K88">
        <v>1.9E-2</v>
      </c>
      <c r="L88">
        <v>0.23599999999999999</v>
      </c>
      <c r="M88">
        <v>0.247</v>
      </c>
    </row>
    <row r="89" spans="4:13" x14ac:dyDescent="0.25">
      <c r="D89" t="s">
        <v>84</v>
      </c>
      <c r="E89" t="s">
        <v>85</v>
      </c>
      <c r="F89" t="s">
        <v>84</v>
      </c>
      <c r="G89" t="s">
        <v>84</v>
      </c>
      <c r="H89" t="s">
        <v>84</v>
      </c>
      <c r="I89" t="s">
        <v>84</v>
      </c>
      <c r="J89" t="s">
        <v>84</v>
      </c>
      <c r="K89" t="s">
        <v>84</v>
      </c>
    </row>
    <row r="90" spans="4:13" x14ac:dyDescent="0.25">
      <c r="D90" t="s">
        <v>63</v>
      </c>
      <c r="E90" t="s">
        <v>39</v>
      </c>
      <c r="F90" s="1">
        <v>9491869</v>
      </c>
      <c r="G90">
        <v>25.5</v>
      </c>
      <c r="H90">
        <v>3.4729999999999999</v>
      </c>
      <c r="I90">
        <v>47.749000000000002</v>
      </c>
      <c r="J90">
        <v>5.774</v>
      </c>
      <c r="K90">
        <v>0.2</v>
      </c>
      <c r="L90">
        <v>3.2730000000000001</v>
      </c>
      <c r="M90">
        <v>3.464</v>
      </c>
    </row>
    <row r="92" spans="4:13" x14ac:dyDescent="0.25">
      <c r="D92" t="s">
        <v>99</v>
      </c>
      <c r="E92" t="s">
        <v>100</v>
      </c>
    </row>
    <row r="94" spans="4:13" x14ac:dyDescent="0.25">
      <c r="D94" t="s">
        <v>79</v>
      </c>
      <c r="F94">
        <v>0</v>
      </c>
      <c r="G94">
        <v>0</v>
      </c>
      <c r="H94">
        <v>1.9970000000000001</v>
      </c>
      <c r="I94">
        <v>9.9589999999999996</v>
      </c>
      <c r="J94">
        <v>1.712</v>
      </c>
      <c r="K94">
        <v>0.14099999999999999</v>
      </c>
      <c r="L94">
        <v>1.857</v>
      </c>
      <c r="M94">
        <v>1.9850000000000001</v>
      </c>
    </row>
    <row r="95" spans="4:13" x14ac:dyDescent="0.25">
      <c r="D95" t="s">
        <v>80</v>
      </c>
      <c r="E95" t="s">
        <v>81</v>
      </c>
      <c r="F95" s="1">
        <v>2985622</v>
      </c>
      <c r="G95">
        <v>58.3</v>
      </c>
      <c r="H95">
        <v>0.245</v>
      </c>
      <c r="I95">
        <v>8.8740000000000006</v>
      </c>
      <c r="J95">
        <v>2.6059999999999999</v>
      </c>
      <c r="K95">
        <v>2.7E-2</v>
      </c>
      <c r="L95">
        <v>0.218</v>
      </c>
      <c r="M95">
        <v>0.23300000000000001</v>
      </c>
    </row>
    <row r="96" spans="4:13" x14ac:dyDescent="0.25">
      <c r="D96" t="s">
        <v>80</v>
      </c>
      <c r="E96" t="s">
        <v>82</v>
      </c>
      <c r="F96" s="1">
        <v>6872829</v>
      </c>
      <c r="G96">
        <v>23.5</v>
      </c>
      <c r="H96">
        <v>0.63800000000000001</v>
      </c>
      <c r="I96">
        <v>20.594000000000001</v>
      </c>
      <c r="J96">
        <v>2.302</v>
      </c>
      <c r="K96">
        <v>4.8000000000000001E-2</v>
      </c>
      <c r="L96">
        <v>0.59</v>
      </c>
      <c r="M96">
        <v>0.61499999999999999</v>
      </c>
    </row>
    <row r="97" spans="4:13" x14ac:dyDescent="0.25">
      <c r="D97" t="s">
        <v>83</v>
      </c>
      <c r="E97" t="s">
        <v>81</v>
      </c>
      <c r="F97" s="1">
        <v>237737</v>
      </c>
      <c r="G97">
        <v>52.8</v>
      </c>
      <c r="H97">
        <v>1.7999999999999999E-2</v>
      </c>
      <c r="I97">
        <v>0.97199999999999998</v>
      </c>
      <c r="J97">
        <v>0.13</v>
      </c>
      <c r="K97">
        <v>2E-3</v>
      </c>
      <c r="L97">
        <v>1.6E-2</v>
      </c>
      <c r="M97">
        <v>1.6E-2</v>
      </c>
    </row>
    <row r="98" spans="4:13" x14ac:dyDescent="0.25">
      <c r="D98" t="s">
        <v>83</v>
      </c>
      <c r="E98" t="s">
        <v>82</v>
      </c>
      <c r="F98" s="1">
        <v>525554</v>
      </c>
      <c r="G98">
        <v>22.4</v>
      </c>
      <c r="H98">
        <v>5.1999999999999998E-2</v>
      </c>
      <c r="I98">
        <v>1.607</v>
      </c>
      <c r="J98">
        <v>0.183</v>
      </c>
      <c r="K98">
        <v>4.0000000000000001E-3</v>
      </c>
      <c r="L98">
        <v>4.8000000000000001E-2</v>
      </c>
      <c r="M98">
        <v>0.05</v>
      </c>
    </row>
    <row r="99" spans="4:13" x14ac:dyDescent="0.25">
      <c r="D99" t="s">
        <v>84</v>
      </c>
      <c r="E99" t="s">
        <v>85</v>
      </c>
      <c r="F99" t="s">
        <v>84</v>
      </c>
      <c r="G99" t="s">
        <v>84</v>
      </c>
      <c r="H99" t="s">
        <v>84</v>
      </c>
      <c r="I99" t="s">
        <v>84</v>
      </c>
      <c r="J99" t="s">
        <v>84</v>
      </c>
      <c r="K99" t="s">
        <v>84</v>
      </c>
    </row>
    <row r="100" spans="4:13" x14ac:dyDescent="0.25">
      <c r="D100" t="s">
        <v>63</v>
      </c>
      <c r="E100" t="s">
        <v>39</v>
      </c>
      <c r="F100" s="1">
        <v>10621742</v>
      </c>
      <c r="G100">
        <v>28.6</v>
      </c>
      <c r="H100">
        <v>2.95</v>
      </c>
      <c r="I100">
        <v>42.006</v>
      </c>
      <c r="J100">
        <v>6.9340000000000002</v>
      </c>
      <c r="K100">
        <v>0.221</v>
      </c>
      <c r="L100">
        <v>2.7290000000000001</v>
      </c>
      <c r="M100">
        <v>2.9</v>
      </c>
    </row>
    <row r="102" spans="4:13" x14ac:dyDescent="0.25">
      <c r="D102" t="s">
        <v>101</v>
      </c>
      <c r="E102" t="s">
        <v>102</v>
      </c>
    </row>
    <row r="104" spans="4:13" x14ac:dyDescent="0.25">
      <c r="D104" t="s">
        <v>79</v>
      </c>
      <c r="F104">
        <v>0</v>
      </c>
      <c r="G104">
        <v>0</v>
      </c>
      <c r="H104">
        <v>0.97199999999999998</v>
      </c>
      <c r="I104">
        <v>5.2309999999999999</v>
      </c>
      <c r="J104">
        <v>0.54900000000000004</v>
      </c>
      <c r="K104">
        <v>0.03</v>
      </c>
      <c r="L104">
        <v>0.94299999999999995</v>
      </c>
      <c r="M104">
        <v>0.998</v>
      </c>
    </row>
    <row r="105" spans="4:13" x14ac:dyDescent="0.25">
      <c r="D105" t="s">
        <v>80</v>
      </c>
      <c r="E105" t="s">
        <v>81</v>
      </c>
      <c r="F105" s="1">
        <v>95364</v>
      </c>
      <c r="G105">
        <v>45.3</v>
      </c>
      <c r="H105">
        <v>6.0000000000000001E-3</v>
      </c>
      <c r="I105">
        <v>0.32100000000000001</v>
      </c>
      <c r="J105">
        <v>3.2000000000000001E-2</v>
      </c>
      <c r="K105">
        <v>1E-3</v>
      </c>
      <c r="L105">
        <v>6.0000000000000001E-3</v>
      </c>
      <c r="M105">
        <v>6.0000000000000001E-3</v>
      </c>
    </row>
    <row r="106" spans="4:13" x14ac:dyDescent="0.25">
      <c r="D106" t="s">
        <v>80</v>
      </c>
      <c r="E106" t="s">
        <v>82</v>
      </c>
      <c r="F106" s="1">
        <v>4042915</v>
      </c>
      <c r="G106">
        <v>26.5</v>
      </c>
      <c r="H106">
        <v>0.36</v>
      </c>
      <c r="I106">
        <v>11.385999999999999</v>
      </c>
      <c r="J106">
        <v>1.169</v>
      </c>
      <c r="K106">
        <v>2.5000000000000001E-2</v>
      </c>
      <c r="L106">
        <v>0.33600000000000002</v>
      </c>
      <c r="M106">
        <v>0.34699999999999998</v>
      </c>
    </row>
    <row r="107" spans="4:13" x14ac:dyDescent="0.25">
      <c r="D107" t="s">
        <v>83</v>
      </c>
      <c r="E107" t="s">
        <v>81</v>
      </c>
      <c r="F107">
        <v>0</v>
      </c>
      <c r="G107">
        <v>0</v>
      </c>
      <c r="H107">
        <v>0</v>
      </c>
      <c r="I107">
        <v>0</v>
      </c>
      <c r="J107">
        <v>0</v>
      </c>
      <c r="K107">
        <v>0</v>
      </c>
      <c r="L107">
        <v>0</v>
      </c>
      <c r="M107">
        <v>0</v>
      </c>
    </row>
    <row r="108" spans="4:13" x14ac:dyDescent="0.25">
      <c r="D108" t="s">
        <v>83</v>
      </c>
      <c r="E108" t="s">
        <v>82</v>
      </c>
      <c r="F108">
        <v>0</v>
      </c>
      <c r="G108">
        <v>0</v>
      </c>
      <c r="H108">
        <v>0</v>
      </c>
      <c r="I108">
        <v>0</v>
      </c>
      <c r="J108">
        <v>0</v>
      </c>
      <c r="K108">
        <v>0</v>
      </c>
      <c r="L108">
        <v>0</v>
      </c>
      <c r="M108">
        <v>0</v>
      </c>
    </row>
    <row r="109" spans="4:13" x14ac:dyDescent="0.25">
      <c r="D109" t="s">
        <v>84</v>
      </c>
      <c r="E109" t="s">
        <v>85</v>
      </c>
      <c r="F109" t="s">
        <v>84</v>
      </c>
      <c r="G109" t="s">
        <v>84</v>
      </c>
      <c r="H109" t="s">
        <v>84</v>
      </c>
      <c r="I109" t="s">
        <v>84</v>
      </c>
      <c r="J109" t="s">
        <v>84</v>
      </c>
      <c r="K109" t="s">
        <v>84</v>
      </c>
    </row>
    <row r="110" spans="4:13" x14ac:dyDescent="0.25">
      <c r="D110" t="s">
        <v>63</v>
      </c>
      <c r="E110" t="s">
        <v>39</v>
      </c>
      <c r="F110" s="1">
        <v>4138280</v>
      </c>
      <c r="G110">
        <v>26.8</v>
      </c>
      <c r="H110">
        <v>1.339</v>
      </c>
      <c r="I110">
        <v>16.937000000000001</v>
      </c>
      <c r="J110">
        <v>1.75</v>
      </c>
      <c r="K110">
        <v>5.5E-2</v>
      </c>
      <c r="L110">
        <v>1.284</v>
      </c>
      <c r="M110">
        <v>1.351</v>
      </c>
    </row>
    <row r="112" spans="4:13" x14ac:dyDescent="0.25">
      <c r="D112" t="s">
        <v>103</v>
      </c>
      <c r="E112" t="s">
        <v>104</v>
      </c>
    </row>
    <row r="114" spans="4:13" x14ac:dyDescent="0.25">
      <c r="D114" t="s">
        <v>79</v>
      </c>
      <c r="F114">
        <v>0</v>
      </c>
      <c r="G114">
        <v>0</v>
      </c>
      <c r="H114">
        <v>3.0070000000000001</v>
      </c>
      <c r="I114">
        <v>15.478999999999999</v>
      </c>
      <c r="J114">
        <v>2.2749999999999999</v>
      </c>
      <c r="K114">
        <v>0.16900000000000001</v>
      </c>
      <c r="L114">
        <v>2.839</v>
      </c>
      <c r="M114">
        <v>3.0249999999999999</v>
      </c>
    </row>
    <row r="115" spans="4:13" x14ac:dyDescent="0.25">
      <c r="D115" t="s">
        <v>80</v>
      </c>
      <c r="E115" t="s">
        <v>81</v>
      </c>
      <c r="F115" s="1">
        <v>6052177</v>
      </c>
      <c r="G115">
        <v>37</v>
      </c>
      <c r="H115">
        <v>0.48599999999999999</v>
      </c>
      <c r="I115">
        <v>17.872</v>
      </c>
      <c r="J115">
        <v>2.681</v>
      </c>
      <c r="K115">
        <v>0.04</v>
      </c>
      <c r="L115">
        <v>0.44600000000000001</v>
      </c>
      <c r="M115">
        <v>0.46400000000000002</v>
      </c>
    </row>
    <row r="116" spans="4:13" x14ac:dyDescent="0.25">
      <c r="D116" t="s">
        <v>80</v>
      </c>
      <c r="E116" t="s">
        <v>82</v>
      </c>
      <c r="F116" s="1">
        <v>3792907</v>
      </c>
      <c r="G116">
        <v>20.5</v>
      </c>
      <c r="H116">
        <v>0.45500000000000002</v>
      </c>
      <c r="I116">
        <v>12.276999999999999</v>
      </c>
      <c r="J116">
        <v>1.5980000000000001</v>
      </c>
      <c r="K116">
        <v>3.6999999999999998E-2</v>
      </c>
      <c r="L116">
        <v>0.41799999999999998</v>
      </c>
      <c r="M116">
        <v>0.436</v>
      </c>
    </row>
    <row r="117" spans="4:13" x14ac:dyDescent="0.25">
      <c r="D117" t="s">
        <v>83</v>
      </c>
      <c r="E117" t="s">
        <v>81</v>
      </c>
      <c r="F117" s="1">
        <v>1889102</v>
      </c>
      <c r="G117">
        <v>32.299999999999997</v>
      </c>
      <c r="H117">
        <v>0.182</v>
      </c>
      <c r="I117">
        <v>7.9850000000000003</v>
      </c>
      <c r="J117">
        <v>1.073</v>
      </c>
      <c r="K117">
        <v>1.7999999999999999E-2</v>
      </c>
      <c r="L117">
        <v>0.16400000000000001</v>
      </c>
      <c r="M117">
        <v>0.17100000000000001</v>
      </c>
    </row>
    <row r="118" spans="4:13" x14ac:dyDescent="0.25">
      <c r="D118" t="s">
        <v>83</v>
      </c>
      <c r="E118" t="s">
        <v>82</v>
      </c>
      <c r="F118" s="1">
        <v>3658342</v>
      </c>
      <c r="G118">
        <v>19.8</v>
      </c>
      <c r="H118">
        <v>0.51100000000000001</v>
      </c>
      <c r="I118">
        <v>12.077</v>
      </c>
      <c r="J118">
        <v>2.375</v>
      </c>
      <c r="K118">
        <v>4.8000000000000001E-2</v>
      </c>
      <c r="L118">
        <v>0.46400000000000002</v>
      </c>
      <c r="M118">
        <v>0.49099999999999999</v>
      </c>
    </row>
    <row r="119" spans="4:13" x14ac:dyDescent="0.25">
      <c r="D119" t="s">
        <v>84</v>
      </c>
      <c r="E119" t="s">
        <v>85</v>
      </c>
      <c r="F119" t="s">
        <v>84</v>
      </c>
      <c r="G119" t="s">
        <v>84</v>
      </c>
      <c r="H119" t="s">
        <v>84</v>
      </c>
      <c r="I119" t="s">
        <v>84</v>
      </c>
      <c r="J119" t="s">
        <v>84</v>
      </c>
      <c r="K119" t="s">
        <v>84</v>
      </c>
    </row>
    <row r="120" spans="4:13" x14ac:dyDescent="0.25">
      <c r="D120" t="s">
        <v>63</v>
      </c>
      <c r="E120" t="s">
        <v>39</v>
      </c>
      <c r="F120" s="1">
        <v>15392528</v>
      </c>
      <c r="G120">
        <v>26</v>
      </c>
      <c r="H120">
        <v>4.641</v>
      </c>
      <c r="I120">
        <v>65.69</v>
      </c>
      <c r="J120">
        <v>10.002000000000001</v>
      </c>
      <c r="K120">
        <v>0.312</v>
      </c>
      <c r="L120">
        <v>4.33</v>
      </c>
      <c r="M120">
        <v>4.5880000000000001</v>
      </c>
    </row>
    <row r="122" spans="4:13" x14ac:dyDescent="0.25">
      <c r="D122" t="s">
        <v>105</v>
      </c>
      <c r="E122" t="s">
        <v>106</v>
      </c>
    </row>
    <row r="124" spans="4:13" x14ac:dyDescent="0.25">
      <c r="D124" t="s">
        <v>79</v>
      </c>
      <c r="F124">
        <v>0</v>
      </c>
      <c r="G124">
        <v>0</v>
      </c>
      <c r="H124">
        <v>0.79800000000000004</v>
      </c>
      <c r="I124">
        <v>4.0629999999999997</v>
      </c>
      <c r="J124">
        <v>0.69099999999999995</v>
      </c>
      <c r="K124">
        <v>5.7000000000000002E-2</v>
      </c>
      <c r="L124">
        <v>0.74</v>
      </c>
      <c r="M124">
        <v>0.79</v>
      </c>
    </row>
    <row r="125" spans="4:13" x14ac:dyDescent="0.25">
      <c r="D125" t="s">
        <v>80</v>
      </c>
      <c r="E125" t="s">
        <v>81</v>
      </c>
      <c r="F125" s="1">
        <v>4350090</v>
      </c>
      <c r="G125">
        <v>50.5</v>
      </c>
      <c r="H125">
        <v>0.33600000000000002</v>
      </c>
      <c r="I125">
        <v>9.8480000000000008</v>
      </c>
      <c r="J125">
        <v>3.4119999999999999</v>
      </c>
      <c r="K125">
        <v>3.6999999999999998E-2</v>
      </c>
      <c r="L125">
        <v>0.29899999999999999</v>
      </c>
      <c r="M125">
        <v>0.32</v>
      </c>
    </row>
    <row r="126" spans="4:13" x14ac:dyDescent="0.25">
      <c r="D126" t="s">
        <v>80</v>
      </c>
      <c r="E126" t="s">
        <v>82</v>
      </c>
      <c r="F126" s="1">
        <v>3548324</v>
      </c>
      <c r="G126">
        <v>23.9</v>
      </c>
      <c r="H126">
        <v>0.38800000000000001</v>
      </c>
      <c r="I126">
        <v>10.496</v>
      </c>
      <c r="J126">
        <v>1.3320000000000001</v>
      </c>
      <c r="K126">
        <v>3.5000000000000003E-2</v>
      </c>
      <c r="L126">
        <v>0.35299999999999998</v>
      </c>
      <c r="M126">
        <v>0.36699999999999999</v>
      </c>
    </row>
    <row r="127" spans="4:13" x14ac:dyDescent="0.25">
      <c r="D127" t="s">
        <v>83</v>
      </c>
      <c r="E127" t="s">
        <v>81</v>
      </c>
      <c r="F127">
        <v>0</v>
      </c>
      <c r="G127">
        <v>0</v>
      </c>
      <c r="H127">
        <v>0</v>
      </c>
      <c r="I127">
        <v>0</v>
      </c>
      <c r="J127">
        <v>0</v>
      </c>
      <c r="K127">
        <v>0</v>
      </c>
      <c r="L127">
        <v>0</v>
      </c>
      <c r="M127">
        <v>0</v>
      </c>
    </row>
    <row r="128" spans="4:13" x14ac:dyDescent="0.25">
      <c r="D128" t="s">
        <v>83</v>
      </c>
      <c r="E128" t="s">
        <v>82</v>
      </c>
      <c r="F128">
        <v>0</v>
      </c>
      <c r="G128">
        <v>0</v>
      </c>
      <c r="H128">
        <v>0</v>
      </c>
      <c r="I128">
        <v>0</v>
      </c>
      <c r="J128">
        <v>0</v>
      </c>
      <c r="K128">
        <v>0</v>
      </c>
      <c r="L128">
        <v>0</v>
      </c>
      <c r="M128">
        <v>0</v>
      </c>
    </row>
    <row r="129" spans="3:13" x14ac:dyDescent="0.25">
      <c r="D129" t="s">
        <v>84</v>
      </c>
      <c r="E129" t="s">
        <v>85</v>
      </c>
      <c r="F129" t="s">
        <v>84</v>
      </c>
      <c r="G129" t="s">
        <v>84</v>
      </c>
      <c r="H129" t="s">
        <v>84</v>
      </c>
      <c r="I129" t="s">
        <v>84</v>
      </c>
      <c r="J129" t="s">
        <v>84</v>
      </c>
      <c r="K129" t="s">
        <v>84</v>
      </c>
    </row>
    <row r="130" spans="3:13" x14ac:dyDescent="0.25">
      <c r="D130" t="s">
        <v>63</v>
      </c>
      <c r="E130" t="s">
        <v>39</v>
      </c>
      <c r="F130" s="1">
        <v>7898414</v>
      </c>
      <c r="G130">
        <v>33.6</v>
      </c>
      <c r="H130">
        <v>1.5209999999999999</v>
      </c>
      <c r="I130">
        <v>24.408000000000001</v>
      </c>
      <c r="J130">
        <v>5.4349999999999996</v>
      </c>
      <c r="K130">
        <v>0.129</v>
      </c>
      <c r="L130">
        <v>1.3919999999999999</v>
      </c>
      <c r="M130">
        <v>1.4770000000000001</v>
      </c>
    </row>
    <row r="132" spans="3:13" x14ac:dyDescent="0.25">
      <c r="C132" t="s">
        <v>11</v>
      </c>
      <c r="D132" t="s">
        <v>12</v>
      </c>
    </row>
    <row r="134" spans="3:13" x14ac:dyDescent="0.25">
      <c r="D134" t="s">
        <v>79</v>
      </c>
      <c r="F134">
        <v>0</v>
      </c>
      <c r="G134">
        <v>0</v>
      </c>
      <c r="H134">
        <v>32.924999999999997</v>
      </c>
      <c r="I134">
        <v>169.23</v>
      </c>
      <c r="J134">
        <v>24.599</v>
      </c>
      <c r="K134">
        <v>1.8089999999999999</v>
      </c>
      <c r="L134">
        <v>31.116</v>
      </c>
      <c r="M134">
        <v>33.15</v>
      </c>
    </row>
    <row r="135" spans="3:13" x14ac:dyDescent="0.25">
      <c r="D135" t="s">
        <v>80</v>
      </c>
      <c r="E135" t="s">
        <v>81</v>
      </c>
      <c r="F135" s="1">
        <v>59735291</v>
      </c>
      <c r="G135">
        <v>44.2</v>
      </c>
      <c r="H135">
        <v>4.7450000000000001</v>
      </c>
      <c r="I135">
        <v>197.51400000000001</v>
      </c>
      <c r="J135">
        <v>32.247999999999998</v>
      </c>
      <c r="K135">
        <v>0.44600000000000001</v>
      </c>
      <c r="L135">
        <v>4.2990000000000004</v>
      </c>
      <c r="M135">
        <v>4.4790000000000001</v>
      </c>
    </row>
    <row r="136" spans="3:13" x14ac:dyDescent="0.25">
      <c r="D136" t="s">
        <v>80</v>
      </c>
      <c r="E136" t="s">
        <v>82</v>
      </c>
      <c r="F136" s="1">
        <v>68856537</v>
      </c>
      <c r="G136">
        <v>23.5</v>
      </c>
      <c r="H136">
        <v>6.7220000000000004</v>
      </c>
      <c r="I136">
        <v>206.53399999999999</v>
      </c>
      <c r="J136">
        <v>23.963000000000001</v>
      </c>
      <c r="K136">
        <v>0.51700000000000002</v>
      </c>
      <c r="L136">
        <v>6.2050000000000001</v>
      </c>
      <c r="M136">
        <v>6.4660000000000002</v>
      </c>
    </row>
    <row r="137" spans="3:13" x14ac:dyDescent="0.25">
      <c r="D137" t="s">
        <v>83</v>
      </c>
      <c r="E137" t="s">
        <v>81</v>
      </c>
      <c r="F137" s="1">
        <v>16712962</v>
      </c>
      <c r="G137">
        <v>34.6</v>
      </c>
      <c r="H137">
        <v>1.538</v>
      </c>
      <c r="I137">
        <v>65.593999999999994</v>
      </c>
      <c r="J137">
        <v>9.8970000000000002</v>
      </c>
      <c r="K137">
        <v>0.154</v>
      </c>
      <c r="L137">
        <v>1.383</v>
      </c>
      <c r="M137">
        <v>1.4550000000000001</v>
      </c>
    </row>
    <row r="138" spans="3:13" x14ac:dyDescent="0.25">
      <c r="D138" t="s">
        <v>83</v>
      </c>
      <c r="E138" t="s">
        <v>82</v>
      </c>
      <c r="F138" s="1">
        <v>24923166</v>
      </c>
      <c r="G138">
        <v>18.2</v>
      </c>
      <c r="H138">
        <v>3.2610000000000001</v>
      </c>
      <c r="I138">
        <v>85.097999999999999</v>
      </c>
      <c r="J138">
        <v>12.513</v>
      </c>
      <c r="K138">
        <v>0.27800000000000002</v>
      </c>
      <c r="L138">
        <v>2.9830000000000001</v>
      </c>
      <c r="M138">
        <v>3.14</v>
      </c>
    </row>
    <row r="139" spans="3:13" x14ac:dyDescent="0.25">
      <c r="D139" t="s">
        <v>37</v>
      </c>
      <c r="E139" t="s">
        <v>107</v>
      </c>
      <c r="F139" t="s">
        <v>37</v>
      </c>
      <c r="G139" t="s">
        <v>37</v>
      </c>
      <c r="H139" t="s">
        <v>37</v>
      </c>
      <c r="I139" t="s">
        <v>37</v>
      </c>
      <c r="J139" t="s">
        <v>37</v>
      </c>
      <c r="K139" t="s">
        <v>37</v>
      </c>
    </row>
    <row r="140" spans="3:13" x14ac:dyDescent="0.25">
      <c r="D140" t="s">
        <v>38</v>
      </c>
      <c r="E140" t="s">
        <v>39</v>
      </c>
      <c r="F140" s="1">
        <v>170227956</v>
      </c>
      <c r="G140">
        <v>27.7</v>
      </c>
      <c r="H140">
        <v>49.191000000000003</v>
      </c>
      <c r="I140">
        <v>723.96900000000005</v>
      </c>
      <c r="J140">
        <v>103.22</v>
      </c>
      <c r="K140">
        <v>3.2040000000000002</v>
      </c>
      <c r="L140">
        <v>45.987000000000002</v>
      </c>
      <c r="M140">
        <v>48.69</v>
      </c>
    </row>
    <row r="142" spans="3:13" x14ac:dyDescent="0.25">
      <c r="C142" t="s">
        <v>50</v>
      </c>
    </row>
    <row r="143" spans="3:13" x14ac:dyDescent="0.25">
      <c r="C143" t="s">
        <v>108</v>
      </c>
      <c r="D143" t="s">
        <v>109</v>
      </c>
      <c r="E143" t="s">
        <v>130</v>
      </c>
      <c r="F143" s="6">
        <v>0.79798611111111117</v>
      </c>
      <c r="G143" s="7">
        <v>42633</v>
      </c>
    </row>
    <row r="145" spans="3:15" x14ac:dyDescent="0.25">
      <c r="C145" t="s">
        <v>53</v>
      </c>
      <c r="D145" t="s">
        <v>54</v>
      </c>
      <c r="E145">
        <v>2017</v>
      </c>
    </row>
    <row r="146" spans="3:15" x14ac:dyDescent="0.25">
      <c r="C146" t="s">
        <v>55</v>
      </c>
      <c r="D146" t="s">
        <v>56</v>
      </c>
      <c r="E146" t="s">
        <v>57</v>
      </c>
      <c r="F146">
        <v>14</v>
      </c>
    </row>
    <row r="148" spans="3:15" x14ac:dyDescent="0.25">
      <c r="C148" t="s">
        <v>58</v>
      </c>
      <c r="D148" t="s">
        <v>59</v>
      </c>
      <c r="E148" s="5">
        <v>4.25</v>
      </c>
      <c r="F148" t="s">
        <v>60</v>
      </c>
      <c r="G148" t="s">
        <v>61</v>
      </c>
      <c r="H148" t="s">
        <v>62</v>
      </c>
      <c r="I148" t="s">
        <v>111</v>
      </c>
      <c r="J148" t="s">
        <v>65</v>
      </c>
      <c r="K148" t="s">
        <v>112</v>
      </c>
      <c r="L148" t="s">
        <v>64</v>
      </c>
      <c r="M148" t="s">
        <v>113</v>
      </c>
    </row>
    <row r="149" spans="3:15" x14ac:dyDescent="0.25">
      <c r="C149" t="s">
        <v>1</v>
      </c>
      <c r="D149" t="s">
        <v>61</v>
      </c>
      <c r="E149" t="s">
        <v>66</v>
      </c>
      <c r="F149" t="s">
        <v>67</v>
      </c>
      <c r="G149" t="s">
        <v>68</v>
      </c>
      <c r="H149" t="s">
        <v>69</v>
      </c>
      <c r="I149" t="s">
        <v>70</v>
      </c>
      <c r="J149" t="s">
        <v>71</v>
      </c>
      <c r="K149">
        <v>2017</v>
      </c>
      <c r="L149" t="s">
        <v>72</v>
      </c>
      <c r="M149" t="s">
        <v>73</v>
      </c>
      <c r="N149">
        <v>20151028</v>
      </c>
      <c r="O149" t="s">
        <v>74</v>
      </c>
    </row>
    <row r="150" spans="3:15" x14ac:dyDescent="0.25">
      <c r="C150" t="s">
        <v>51</v>
      </c>
    </row>
    <row r="151" spans="3:15" x14ac:dyDescent="0.25">
      <c r="D151" t="s">
        <v>63</v>
      </c>
      <c r="E151" t="s">
        <v>113</v>
      </c>
      <c r="F151" t="s">
        <v>1</v>
      </c>
      <c r="G151" t="s">
        <v>75</v>
      </c>
    </row>
    <row r="152" spans="3:15" x14ac:dyDescent="0.25">
      <c r="D152" t="s">
        <v>76</v>
      </c>
      <c r="E152" t="s">
        <v>114</v>
      </c>
      <c r="F152" t="s">
        <v>4</v>
      </c>
      <c r="G152" t="s">
        <v>77</v>
      </c>
      <c r="H152" t="s">
        <v>5</v>
      </c>
      <c r="I152" t="s">
        <v>6</v>
      </c>
      <c r="J152" t="s">
        <v>7</v>
      </c>
      <c r="K152" t="s">
        <v>8</v>
      </c>
      <c r="L152" t="s">
        <v>9</v>
      </c>
      <c r="M152" t="s">
        <v>10</v>
      </c>
    </row>
    <row r="153" spans="3:15" x14ac:dyDescent="0.25">
      <c r="C153" t="s">
        <v>51</v>
      </c>
    </row>
    <row r="156" spans="3:15" x14ac:dyDescent="0.25">
      <c r="D156" t="s">
        <v>17</v>
      </c>
      <c r="E156" t="s">
        <v>78</v>
      </c>
    </row>
    <row r="158" spans="3:15" x14ac:dyDescent="0.25">
      <c r="C158" t="s">
        <v>79</v>
      </c>
      <c r="D158" t="s">
        <v>115</v>
      </c>
      <c r="F158">
        <v>0</v>
      </c>
      <c r="G158">
        <v>0</v>
      </c>
      <c r="H158">
        <v>0.89400000000000002</v>
      </c>
      <c r="I158">
        <v>6.16</v>
      </c>
      <c r="J158">
        <v>0.51800000000000002</v>
      </c>
      <c r="K158">
        <v>3.7999999999999999E-2</v>
      </c>
      <c r="L158">
        <v>0.85599999999999998</v>
      </c>
      <c r="M158">
        <v>0.89300000000000002</v>
      </c>
    </row>
    <row r="159" spans="3:15" x14ac:dyDescent="0.25">
      <c r="D159" t="s">
        <v>116</v>
      </c>
      <c r="F159">
        <v>0</v>
      </c>
      <c r="G159">
        <v>0</v>
      </c>
      <c r="H159">
        <v>1.5720000000000001</v>
      </c>
      <c r="I159">
        <v>8.5250000000000004</v>
      </c>
      <c r="J159">
        <v>1.0269999999999999</v>
      </c>
      <c r="K159">
        <v>0.05</v>
      </c>
      <c r="L159">
        <v>1.522</v>
      </c>
      <c r="M159">
        <v>1.6120000000000001</v>
      </c>
    </row>
    <row r="160" spans="3:15" x14ac:dyDescent="0.25">
      <c r="D160" t="s">
        <v>117</v>
      </c>
      <c r="F160">
        <v>0</v>
      </c>
      <c r="G160">
        <v>0</v>
      </c>
      <c r="H160">
        <v>1.0189999999999999</v>
      </c>
      <c r="I160">
        <v>5.8310000000000004</v>
      </c>
      <c r="J160">
        <v>0.67600000000000005</v>
      </c>
      <c r="K160">
        <v>3.5000000000000003E-2</v>
      </c>
      <c r="L160">
        <v>0.98399999999999999</v>
      </c>
      <c r="M160">
        <v>1.038</v>
      </c>
    </row>
    <row r="161" spans="2:13" x14ac:dyDescent="0.25">
      <c r="D161" t="s">
        <v>118</v>
      </c>
      <c r="F161">
        <v>0</v>
      </c>
      <c r="G161">
        <v>0</v>
      </c>
      <c r="H161">
        <v>1.6639999999999999</v>
      </c>
      <c r="I161">
        <v>6.5339999999999998</v>
      </c>
      <c r="J161">
        <v>1.0589999999999999</v>
      </c>
      <c r="K161">
        <v>0.08</v>
      </c>
      <c r="L161">
        <v>1.583</v>
      </c>
      <c r="M161">
        <v>1.708</v>
      </c>
    </row>
    <row r="162" spans="2:13" x14ac:dyDescent="0.25">
      <c r="D162" t="s">
        <v>119</v>
      </c>
      <c r="F162">
        <v>0</v>
      </c>
      <c r="G162">
        <v>0</v>
      </c>
      <c r="H162">
        <v>5.1479999999999997</v>
      </c>
      <c r="I162">
        <v>27.05</v>
      </c>
      <c r="J162">
        <v>3.2810000000000001</v>
      </c>
      <c r="K162">
        <v>0.20300000000000001</v>
      </c>
      <c r="L162">
        <v>4.9450000000000003</v>
      </c>
      <c r="M162">
        <v>5.2510000000000003</v>
      </c>
    </row>
    <row r="165" spans="2:13" x14ac:dyDescent="0.25">
      <c r="B165" t="s">
        <v>80</v>
      </c>
      <c r="C165" t="s">
        <v>81</v>
      </c>
      <c r="D165" t="s">
        <v>115</v>
      </c>
      <c r="F165" s="1">
        <v>1068574</v>
      </c>
      <c r="G165">
        <v>44.9</v>
      </c>
      <c r="H165">
        <v>8.2000000000000003E-2</v>
      </c>
      <c r="I165">
        <v>2.9380000000000002</v>
      </c>
      <c r="J165">
        <v>0.63300000000000001</v>
      </c>
      <c r="K165">
        <v>8.0000000000000002E-3</v>
      </c>
      <c r="L165">
        <v>7.3999999999999996E-2</v>
      </c>
      <c r="M165">
        <v>7.8E-2</v>
      </c>
    </row>
    <row r="166" spans="2:13" x14ac:dyDescent="0.25">
      <c r="D166" t="s">
        <v>116</v>
      </c>
      <c r="F166" s="1">
        <v>1891453</v>
      </c>
      <c r="G166">
        <v>52.6</v>
      </c>
      <c r="H166">
        <v>0.152</v>
      </c>
      <c r="I166">
        <v>6.6369999999999996</v>
      </c>
      <c r="J166">
        <v>1.2529999999999999</v>
      </c>
      <c r="K166">
        <v>1.6E-2</v>
      </c>
      <c r="L166">
        <v>0.13600000000000001</v>
      </c>
      <c r="M166">
        <v>0.14299999999999999</v>
      </c>
    </row>
    <row r="167" spans="2:13" x14ac:dyDescent="0.25">
      <c r="D167" t="s">
        <v>117</v>
      </c>
      <c r="F167" s="1">
        <v>1165411</v>
      </c>
      <c r="G167">
        <v>42.6</v>
      </c>
      <c r="H167">
        <v>9.7000000000000003E-2</v>
      </c>
      <c r="I167">
        <v>4.3860000000000001</v>
      </c>
      <c r="J167">
        <v>0.67400000000000004</v>
      </c>
      <c r="K167">
        <v>8.9999999999999993E-3</v>
      </c>
      <c r="L167">
        <v>8.7999999999999995E-2</v>
      </c>
      <c r="M167">
        <v>9.0999999999999998E-2</v>
      </c>
    </row>
    <row r="168" spans="2:13" x14ac:dyDescent="0.25">
      <c r="D168" t="s">
        <v>118</v>
      </c>
      <c r="F168" s="1">
        <v>1665986</v>
      </c>
      <c r="G168">
        <v>50.7</v>
      </c>
      <c r="H168">
        <v>0.126</v>
      </c>
      <c r="I168">
        <v>5.2539999999999996</v>
      </c>
      <c r="J168">
        <v>1.026</v>
      </c>
      <c r="K168">
        <v>1.2999999999999999E-2</v>
      </c>
      <c r="L168">
        <v>0.114</v>
      </c>
      <c r="M168">
        <v>0.11899999999999999</v>
      </c>
    </row>
    <row r="169" spans="2:13" x14ac:dyDescent="0.25">
      <c r="D169" t="s">
        <v>119</v>
      </c>
      <c r="F169" s="1">
        <v>5791424</v>
      </c>
      <c r="G169">
        <v>48.3</v>
      </c>
      <c r="H169">
        <v>0.45800000000000002</v>
      </c>
      <c r="I169">
        <v>19.215</v>
      </c>
      <c r="J169">
        <v>3.585</v>
      </c>
      <c r="K169">
        <v>4.5999999999999999E-2</v>
      </c>
      <c r="L169">
        <v>0.41199999999999998</v>
      </c>
      <c r="M169">
        <v>0.43099999999999999</v>
      </c>
    </row>
    <row r="172" spans="2:13" x14ac:dyDescent="0.25">
      <c r="B172" t="s">
        <v>80</v>
      </c>
      <c r="C172" t="s">
        <v>82</v>
      </c>
      <c r="D172" t="s">
        <v>115</v>
      </c>
      <c r="F172" s="1">
        <v>1290661</v>
      </c>
      <c r="G172">
        <v>18.3</v>
      </c>
      <c r="H172">
        <v>0.15</v>
      </c>
      <c r="I172">
        <v>3.74</v>
      </c>
      <c r="J172">
        <v>0.48799999999999999</v>
      </c>
      <c r="K172">
        <v>0.01</v>
      </c>
      <c r="L172">
        <v>0.14000000000000001</v>
      </c>
      <c r="M172">
        <v>0.14599999999999999</v>
      </c>
    </row>
    <row r="173" spans="2:13" x14ac:dyDescent="0.25">
      <c r="D173" t="s">
        <v>116</v>
      </c>
      <c r="F173" s="1">
        <v>2434581</v>
      </c>
      <c r="G173">
        <v>21.1</v>
      </c>
      <c r="H173">
        <v>0.26600000000000001</v>
      </c>
      <c r="I173">
        <v>8.23</v>
      </c>
      <c r="J173">
        <v>0.95299999999999996</v>
      </c>
      <c r="K173">
        <v>1.9E-2</v>
      </c>
      <c r="L173">
        <v>0.246</v>
      </c>
      <c r="M173">
        <v>0.25700000000000001</v>
      </c>
    </row>
    <row r="174" spans="2:13" x14ac:dyDescent="0.25">
      <c r="D174" t="s">
        <v>117</v>
      </c>
      <c r="F174" s="1">
        <v>1495679</v>
      </c>
      <c r="G174">
        <v>18.399999999999999</v>
      </c>
      <c r="H174">
        <v>0.17100000000000001</v>
      </c>
      <c r="I174">
        <v>5.6289999999999996</v>
      </c>
      <c r="J174">
        <v>0.52700000000000002</v>
      </c>
      <c r="K174">
        <v>1.0999999999999999E-2</v>
      </c>
      <c r="L174">
        <v>0.159</v>
      </c>
      <c r="M174">
        <v>0.16600000000000001</v>
      </c>
    </row>
    <row r="175" spans="2:13" x14ac:dyDescent="0.25">
      <c r="D175" t="s">
        <v>118</v>
      </c>
      <c r="F175" s="1">
        <v>1685996</v>
      </c>
      <c r="G175">
        <v>22.2</v>
      </c>
      <c r="H175">
        <v>0.161</v>
      </c>
      <c r="I175">
        <v>5.1680000000000001</v>
      </c>
      <c r="J175">
        <v>0.52200000000000002</v>
      </c>
      <c r="K175">
        <v>1.0999999999999999E-2</v>
      </c>
      <c r="L175">
        <v>0.15</v>
      </c>
      <c r="M175">
        <v>0.156</v>
      </c>
    </row>
    <row r="176" spans="2:13" x14ac:dyDescent="0.25">
      <c r="D176" t="s">
        <v>119</v>
      </c>
      <c r="F176" s="1">
        <v>6906918</v>
      </c>
      <c r="G176">
        <v>20.100000000000001</v>
      </c>
      <c r="H176">
        <v>0.747</v>
      </c>
      <c r="I176">
        <v>22.766999999999999</v>
      </c>
      <c r="J176">
        <v>2.4889999999999999</v>
      </c>
      <c r="K176">
        <v>5.0999999999999997E-2</v>
      </c>
      <c r="L176">
        <v>0.69599999999999995</v>
      </c>
      <c r="M176">
        <v>0.72499999999999998</v>
      </c>
    </row>
    <row r="179" spans="2:13" x14ac:dyDescent="0.25">
      <c r="B179" t="s">
        <v>83</v>
      </c>
      <c r="C179" t="s">
        <v>81</v>
      </c>
      <c r="D179" t="s">
        <v>115</v>
      </c>
      <c r="F179" s="1">
        <v>956038</v>
      </c>
      <c r="G179">
        <v>35.700000000000003</v>
      </c>
      <c r="H179">
        <v>8.1000000000000003E-2</v>
      </c>
      <c r="I179">
        <v>3.0089999999999999</v>
      </c>
      <c r="J179">
        <v>0.56799999999999995</v>
      </c>
      <c r="K179">
        <v>8.0000000000000002E-3</v>
      </c>
      <c r="L179">
        <v>7.2999999999999995E-2</v>
      </c>
      <c r="M179">
        <v>7.6999999999999999E-2</v>
      </c>
    </row>
    <row r="180" spans="2:13" x14ac:dyDescent="0.25">
      <c r="D180" t="s">
        <v>116</v>
      </c>
      <c r="F180" s="1">
        <v>1696654</v>
      </c>
      <c r="G180">
        <v>43.7</v>
      </c>
      <c r="H180">
        <v>0.15</v>
      </c>
      <c r="I180">
        <v>6.8979999999999997</v>
      </c>
      <c r="J180">
        <v>1.135</v>
      </c>
      <c r="K180">
        <v>1.6E-2</v>
      </c>
      <c r="L180">
        <v>0.13500000000000001</v>
      </c>
      <c r="M180">
        <v>0.14199999999999999</v>
      </c>
    </row>
    <row r="181" spans="2:13" x14ac:dyDescent="0.25">
      <c r="D181" t="s">
        <v>117</v>
      </c>
      <c r="F181" s="1">
        <v>1017367</v>
      </c>
      <c r="G181">
        <v>34.6</v>
      </c>
      <c r="H181">
        <v>9.1999999999999998E-2</v>
      </c>
      <c r="I181">
        <v>4.3369999999999997</v>
      </c>
      <c r="J181">
        <v>0.57599999999999996</v>
      </c>
      <c r="K181">
        <v>8.9999999999999993E-3</v>
      </c>
      <c r="L181">
        <v>8.3000000000000004E-2</v>
      </c>
      <c r="M181">
        <v>8.6999999999999994E-2</v>
      </c>
    </row>
    <row r="182" spans="2:13" x14ac:dyDescent="0.25">
      <c r="D182" t="s">
        <v>118</v>
      </c>
      <c r="F182" s="1">
        <v>1588040</v>
      </c>
      <c r="G182">
        <v>43.1</v>
      </c>
      <c r="H182">
        <v>0.125</v>
      </c>
      <c r="I182">
        <v>5.7919999999999998</v>
      </c>
      <c r="J182">
        <v>0.85399999999999998</v>
      </c>
      <c r="K182">
        <v>1.2E-2</v>
      </c>
      <c r="L182">
        <v>0.113</v>
      </c>
      <c r="M182">
        <v>0.11799999999999999</v>
      </c>
    </row>
    <row r="183" spans="2:13" x14ac:dyDescent="0.25">
      <c r="D183" t="s">
        <v>119</v>
      </c>
      <c r="F183" s="1">
        <v>5258099</v>
      </c>
      <c r="G183">
        <v>39.9</v>
      </c>
      <c r="H183">
        <v>0.44900000000000001</v>
      </c>
      <c r="I183">
        <v>20.036999999999999</v>
      </c>
      <c r="J183">
        <v>3.133</v>
      </c>
      <c r="K183">
        <v>4.3999999999999997E-2</v>
      </c>
      <c r="L183">
        <v>0.40400000000000003</v>
      </c>
      <c r="M183">
        <v>0.42399999999999999</v>
      </c>
    </row>
    <row r="186" spans="2:13" x14ac:dyDescent="0.25">
      <c r="B186" t="s">
        <v>83</v>
      </c>
      <c r="C186" t="s">
        <v>82</v>
      </c>
      <c r="D186" t="s">
        <v>115</v>
      </c>
      <c r="F186" s="1">
        <v>1022175</v>
      </c>
      <c r="G186">
        <v>15.4</v>
      </c>
      <c r="H186">
        <v>0.13300000000000001</v>
      </c>
      <c r="I186">
        <v>3.2370000000000001</v>
      </c>
      <c r="J186">
        <v>0.38900000000000001</v>
      </c>
      <c r="K186">
        <v>8.9999999999999993E-3</v>
      </c>
      <c r="L186">
        <v>0.124</v>
      </c>
      <c r="M186">
        <v>0.13</v>
      </c>
    </row>
    <row r="187" spans="2:13" x14ac:dyDescent="0.25">
      <c r="D187" t="s">
        <v>116</v>
      </c>
      <c r="F187" s="1">
        <v>1934058</v>
      </c>
      <c r="G187">
        <v>17</v>
      </c>
      <c r="H187">
        <v>0.24399999999999999</v>
      </c>
      <c r="I187">
        <v>7.1929999999999996</v>
      </c>
      <c r="J187">
        <v>0.82199999999999995</v>
      </c>
      <c r="K187">
        <v>1.7000000000000001E-2</v>
      </c>
      <c r="L187">
        <v>0.22700000000000001</v>
      </c>
      <c r="M187">
        <v>0.23699999999999999</v>
      </c>
    </row>
    <row r="188" spans="2:13" x14ac:dyDescent="0.25">
      <c r="D188" t="s">
        <v>117</v>
      </c>
      <c r="F188" s="1">
        <v>1192340</v>
      </c>
      <c r="G188">
        <v>13.9</v>
      </c>
      <c r="H188">
        <v>0.16600000000000001</v>
      </c>
      <c r="I188">
        <v>5.0439999999999996</v>
      </c>
      <c r="J188">
        <v>0.47599999999999998</v>
      </c>
      <c r="K188">
        <v>1.0999999999999999E-2</v>
      </c>
      <c r="L188">
        <v>0.155</v>
      </c>
      <c r="M188">
        <v>0.16200000000000001</v>
      </c>
    </row>
    <row r="189" spans="2:13" x14ac:dyDescent="0.25">
      <c r="D189" t="s">
        <v>118</v>
      </c>
      <c r="F189" s="1">
        <v>1340596</v>
      </c>
      <c r="G189">
        <v>17.899999999999999</v>
      </c>
      <c r="H189">
        <v>0.14599999999999999</v>
      </c>
      <c r="I189">
        <v>4.5069999999999997</v>
      </c>
      <c r="J189">
        <v>0.436</v>
      </c>
      <c r="K189">
        <v>8.9999999999999993E-3</v>
      </c>
      <c r="L189">
        <v>0.13700000000000001</v>
      </c>
      <c r="M189">
        <v>0.14299999999999999</v>
      </c>
    </row>
    <row r="190" spans="2:13" x14ac:dyDescent="0.25">
      <c r="D190" t="s">
        <v>119</v>
      </c>
      <c r="F190" s="1">
        <v>5489169</v>
      </c>
      <c r="G190">
        <v>16.100000000000001</v>
      </c>
      <c r="H190">
        <v>0.68899999999999995</v>
      </c>
      <c r="I190">
        <v>19.981000000000002</v>
      </c>
      <c r="J190">
        <v>2.1230000000000002</v>
      </c>
      <c r="K190">
        <v>4.5999999999999999E-2</v>
      </c>
      <c r="L190">
        <v>0.64300000000000002</v>
      </c>
      <c r="M190">
        <v>0.67300000000000004</v>
      </c>
    </row>
    <row r="191" spans="2:13" x14ac:dyDescent="0.25">
      <c r="D191" t="s">
        <v>120</v>
      </c>
      <c r="E191" t="s">
        <v>121</v>
      </c>
      <c r="F191" t="s">
        <v>122</v>
      </c>
      <c r="G191" t="s">
        <v>122</v>
      </c>
      <c r="H191" t="s">
        <v>122</v>
      </c>
      <c r="I191" t="s">
        <v>122</v>
      </c>
      <c r="J191" t="s">
        <v>122</v>
      </c>
      <c r="K191" t="s">
        <v>122</v>
      </c>
    </row>
    <row r="193" spans="1:13" x14ac:dyDescent="0.25">
      <c r="A193" t="s">
        <v>65</v>
      </c>
      <c r="B193" t="s">
        <v>3</v>
      </c>
      <c r="C193" t="s">
        <v>39</v>
      </c>
      <c r="D193" t="s">
        <v>115</v>
      </c>
      <c r="F193" s="1">
        <v>4337448</v>
      </c>
      <c r="G193">
        <v>23.2</v>
      </c>
      <c r="H193">
        <v>1.341</v>
      </c>
      <c r="I193">
        <v>19.084</v>
      </c>
      <c r="J193">
        <v>2.5960000000000001</v>
      </c>
      <c r="K193">
        <v>7.2999999999999995E-2</v>
      </c>
      <c r="L193">
        <v>1.268</v>
      </c>
      <c r="M193">
        <v>1.3240000000000001</v>
      </c>
    </row>
    <row r="194" spans="1:13" x14ac:dyDescent="0.25">
      <c r="D194" t="s">
        <v>116</v>
      </c>
      <c r="F194" s="1">
        <v>7956745</v>
      </c>
      <c r="G194">
        <v>26.2</v>
      </c>
      <c r="H194">
        <v>2.3839999999999999</v>
      </c>
      <c r="I194">
        <v>37.484000000000002</v>
      </c>
      <c r="J194">
        <v>5.19</v>
      </c>
      <c r="K194">
        <v>0.11799999999999999</v>
      </c>
      <c r="L194">
        <v>2.266</v>
      </c>
      <c r="M194">
        <v>2.391</v>
      </c>
    </row>
    <row r="195" spans="1:13" x14ac:dyDescent="0.25">
      <c r="D195" t="s">
        <v>117</v>
      </c>
      <c r="F195" s="1">
        <v>4870797</v>
      </c>
      <c r="G195">
        <v>21.8</v>
      </c>
      <c r="H195">
        <v>1.544</v>
      </c>
      <c r="I195">
        <v>25.227</v>
      </c>
      <c r="J195">
        <v>2.927</v>
      </c>
      <c r="K195">
        <v>7.4999999999999997E-2</v>
      </c>
      <c r="L195">
        <v>1.4690000000000001</v>
      </c>
      <c r="M195">
        <v>1.5449999999999999</v>
      </c>
    </row>
    <row r="196" spans="1:13" x14ac:dyDescent="0.25">
      <c r="D196" t="s">
        <v>118</v>
      </c>
      <c r="F196" s="1">
        <v>6280619</v>
      </c>
      <c r="G196">
        <v>28.5</v>
      </c>
      <c r="H196">
        <v>2.222</v>
      </c>
      <c r="I196">
        <v>27.254999999999999</v>
      </c>
      <c r="J196">
        <v>3.8980000000000001</v>
      </c>
      <c r="K196">
        <v>0.125</v>
      </c>
      <c r="L196">
        <v>2.097</v>
      </c>
      <c r="M196">
        <v>2.2440000000000002</v>
      </c>
    </row>
    <row r="197" spans="1:13" x14ac:dyDescent="0.25">
      <c r="D197" t="s">
        <v>119</v>
      </c>
      <c r="F197" s="1">
        <v>23445609</v>
      </c>
      <c r="G197">
        <v>25.1</v>
      </c>
      <c r="H197">
        <v>7.49</v>
      </c>
      <c r="I197">
        <v>109.051</v>
      </c>
      <c r="J197">
        <v>14.611000000000001</v>
      </c>
      <c r="K197">
        <v>0.39</v>
      </c>
      <c r="L197">
        <v>7.1</v>
      </c>
      <c r="M197">
        <v>7.5039999999999996</v>
      </c>
    </row>
    <row r="198" spans="1:13" x14ac:dyDescent="0.25">
      <c r="D198" t="s">
        <v>120</v>
      </c>
      <c r="E198" t="s">
        <v>121</v>
      </c>
      <c r="F198" t="s">
        <v>122</v>
      </c>
      <c r="G198" t="s">
        <v>122</v>
      </c>
      <c r="H198" t="s">
        <v>122</v>
      </c>
      <c r="I198" t="s">
        <v>122</v>
      </c>
      <c r="J198" t="s">
        <v>122</v>
      </c>
      <c r="K198" t="s">
        <v>122</v>
      </c>
    </row>
    <row r="201" spans="1:13" x14ac:dyDescent="0.25">
      <c r="D201" t="s">
        <v>34</v>
      </c>
      <c r="E201" t="s">
        <v>86</v>
      </c>
    </row>
    <row r="203" spans="1:13" x14ac:dyDescent="0.25">
      <c r="C203" t="s">
        <v>79</v>
      </c>
      <c r="D203" t="s">
        <v>115</v>
      </c>
      <c r="F203">
        <v>0</v>
      </c>
      <c r="G203">
        <v>0</v>
      </c>
      <c r="H203">
        <v>0.57599999999999996</v>
      </c>
      <c r="I203">
        <v>3.9809999999999999</v>
      </c>
      <c r="J203">
        <v>0.34200000000000003</v>
      </c>
      <c r="K203">
        <v>2.5000000000000001E-2</v>
      </c>
      <c r="L203">
        <v>0.55100000000000005</v>
      </c>
      <c r="M203">
        <v>0.57499999999999996</v>
      </c>
    </row>
    <row r="204" spans="1:13" x14ac:dyDescent="0.25">
      <c r="D204" t="s">
        <v>116</v>
      </c>
      <c r="F204">
        <v>0</v>
      </c>
      <c r="G204">
        <v>0</v>
      </c>
      <c r="H204">
        <v>1.016</v>
      </c>
      <c r="I204">
        <v>5.5309999999999997</v>
      </c>
      <c r="J204">
        <v>0.67600000000000005</v>
      </c>
      <c r="K204">
        <v>3.4000000000000002E-2</v>
      </c>
      <c r="L204">
        <v>0.98199999999999998</v>
      </c>
      <c r="M204">
        <v>1.0409999999999999</v>
      </c>
    </row>
    <row r="205" spans="1:13" x14ac:dyDescent="0.25">
      <c r="D205" t="s">
        <v>117</v>
      </c>
      <c r="F205">
        <v>0</v>
      </c>
      <c r="G205">
        <v>0</v>
      </c>
      <c r="H205">
        <v>0.65500000000000003</v>
      </c>
      <c r="I205">
        <v>3.7770000000000001</v>
      </c>
      <c r="J205">
        <v>0.44500000000000001</v>
      </c>
      <c r="K205">
        <v>2.3E-2</v>
      </c>
      <c r="L205">
        <v>0.63100000000000001</v>
      </c>
      <c r="M205">
        <v>0.66600000000000004</v>
      </c>
    </row>
    <row r="206" spans="1:13" x14ac:dyDescent="0.25">
      <c r="D206" t="s">
        <v>118</v>
      </c>
      <c r="F206">
        <v>0</v>
      </c>
      <c r="G206">
        <v>0</v>
      </c>
      <c r="H206">
        <v>1.0900000000000001</v>
      </c>
      <c r="I206">
        <v>4.2709999999999999</v>
      </c>
      <c r="J206">
        <v>0.73599999999999999</v>
      </c>
      <c r="K206">
        <v>5.8000000000000003E-2</v>
      </c>
      <c r="L206">
        <v>1.032</v>
      </c>
      <c r="M206">
        <v>1.1140000000000001</v>
      </c>
    </row>
    <row r="207" spans="1:13" x14ac:dyDescent="0.25">
      <c r="D207" t="s">
        <v>119</v>
      </c>
      <c r="F207">
        <v>0</v>
      </c>
      <c r="G207">
        <v>0</v>
      </c>
      <c r="H207">
        <v>3.3370000000000002</v>
      </c>
      <c r="I207">
        <v>17.559999999999999</v>
      </c>
      <c r="J207">
        <v>2.1989999999999998</v>
      </c>
      <c r="K207">
        <v>0.14099999999999999</v>
      </c>
      <c r="L207">
        <v>3.1960000000000002</v>
      </c>
      <c r="M207">
        <v>3.395</v>
      </c>
    </row>
    <row r="210" spans="2:13" x14ac:dyDescent="0.25">
      <c r="B210" t="s">
        <v>80</v>
      </c>
      <c r="C210" t="s">
        <v>81</v>
      </c>
      <c r="D210" t="s">
        <v>115</v>
      </c>
      <c r="F210" s="1">
        <v>1045892</v>
      </c>
      <c r="G210">
        <v>21.4</v>
      </c>
      <c r="H210">
        <v>0.11</v>
      </c>
      <c r="I210">
        <v>2.6890000000000001</v>
      </c>
      <c r="J210">
        <v>0.48599999999999999</v>
      </c>
      <c r="K210">
        <v>8.0000000000000002E-3</v>
      </c>
      <c r="L210">
        <v>0.10199999999999999</v>
      </c>
      <c r="M210">
        <v>0.108</v>
      </c>
    </row>
    <row r="211" spans="2:13" x14ac:dyDescent="0.25">
      <c r="D211" t="s">
        <v>116</v>
      </c>
      <c r="F211" s="1">
        <v>1739650</v>
      </c>
      <c r="G211">
        <v>47.5</v>
      </c>
      <c r="H211">
        <v>0.125</v>
      </c>
      <c r="I211">
        <v>5.07</v>
      </c>
      <c r="J211">
        <v>0.82599999999999996</v>
      </c>
      <c r="K211">
        <v>1.0999999999999999E-2</v>
      </c>
      <c r="L211">
        <v>0.114</v>
      </c>
      <c r="M211">
        <v>0.11799999999999999</v>
      </c>
    </row>
    <row r="212" spans="2:13" x14ac:dyDescent="0.25">
      <c r="D212" t="s">
        <v>117</v>
      </c>
      <c r="F212" s="1">
        <v>1052185</v>
      </c>
      <c r="G212">
        <v>19.2</v>
      </c>
      <c r="H212">
        <v>0.126</v>
      </c>
      <c r="I212">
        <v>3.657</v>
      </c>
      <c r="J212">
        <v>0.52800000000000002</v>
      </c>
      <c r="K212">
        <v>8.9999999999999993E-3</v>
      </c>
      <c r="L212">
        <v>0.11700000000000001</v>
      </c>
      <c r="M212">
        <v>0.123</v>
      </c>
    </row>
    <row r="213" spans="2:13" x14ac:dyDescent="0.25">
      <c r="D213" t="s">
        <v>118</v>
      </c>
      <c r="F213" s="1">
        <v>1536387</v>
      </c>
      <c r="G213">
        <v>45.9</v>
      </c>
      <c r="H213">
        <v>0.105</v>
      </c>
      <c r="I213">
        <v>4.0019999999999998</v>
      </c>
      <c r="J213">
        <v>0.65300000000000002</v>
      </c>
      <c r="K213">
        <v>8.9999999999999993E-3</v>
      </c>
      <c r="L213">
        <v>9.6000000000000002E-2</v>
      </c>
      <c r="M213">
        <v>9.9000000000000005E-2</v>
      </c>
    </row>
    <row r="214" spans="2:13" x14ac:dyDescent="0.25">
      <c r="D214" t="s">
        <v>119</v>
      </c>
      <c r="F214" s="1">
        <v>5374114</v>
      </c>
      <c r="G214">
        <v>30.9</v>
      </c>
      <c r="H214">
        <v>0.46600000000000003</v>
      </c>
      <c r="I214">
        <v>15.417999999999999</v>
      </c>
      <c r="J214">
        <v>2.4929999999999999</v>
      </c>
      <c r="K214">
        <v>3.6999999999999998E-2</v>
      </c>
      <c r="L214">
        <v>0.42899999999999999</v>
      </c>
      <c r="M214">
        <v>0.44900000000000001</v>
      </c>
    </row>
    <row r="217" spans="2:13" x14ac:dyDescent="0.25">
      <c r="B217" t="s">
        <v>80</v>
      </c>
      <c r="C217" t="s">
        <v>82</v>
      </c>
      <c r="D217" t="s">
        <v>115</v>
      </c>
      <c r="F217" s="1">
        <v>616692</v>
      </c>
      <c r="G217">
        <v>21.5</v>
      </c>
      <c r="H217">
        <v>6.5000000000000002E-2</v>
      </c>
      <c r="I217">
        <v>1.635</v>
      </c>
      <c r="J217">
        <v>0.20599999999999999</v>
      </c>
      <c r="K217">
        <v>6.0000000000000001E-3</v>
      </c>
      <c r="L217">
        <v>5.8999999999999997E-2</v>
      </c>
      <c r="M217">
        <v>6.0999999999999999E-2</v>
      </c>
    </row>
    <row r="218" spans="2:13" x14ac:dyDescent="0.25">
      <c r="D218" t="s">
        <v>116</v>
      </c>
      <c r="F218" s="1">
        <v>1289694</v>
      </c>
      <c r="G218">
        <v>23.4</v>
      </c>
      <c r="H218">
        <v>0.13400000000000001</v>
      </c>
      <c r="I218">
        <v>4.1769999999999996</v>
      </c>
      <c r="J218">
        <v>0.47699999999999998</v>
      </c>
      <c r="K218">
        <v>1.2E-2</v>
      </c>
      <c r="L218">
        <v>0.122</v>
      </c>
      <c r="M218">
        <v>0.127</v>
      </c>
    </row>
    <row r="219" spans="2:13" x14ac:dyDescent="0.25">
      <c r="D219" t="s">
        <v>117</v>
      </c>
      <c r="F219" s="1">
        <v>763056</v>
      </c>
      <c r="G219">
        <v>20.100000000000001</v>
      </c>
      <c r="H219">
        <v>8.6999999999999994E-2</v>
      </c>
      <c r="I219">
        <v>2.72</v>
      </c>
      <c r="J219">
        <v>0.27300000000000002</v>
      </c>
      <c r="K219">
        <v>8.0000000000000002E-3</v>
      </c>
      <c r="L219">
        <v>7.9000000000000001E-2</v>
      </c>
      <c r="M219">
        <v>8.2000000000000003E-2</v>
      </c>
    </row>
    <row r="220" spans="2:13" x14ac:dyDescent="0.25">
      <c r="D220" t="s">
        <v>118</v>
      </c>
      <c r="F220" s="1">
        <v>787345</v>
      </c>
      <c r="G220">
        <v>23.8</v>
      </c>
      <c r="H220">
        <v>7.8E-2</v>
      </c>
      <c r="I220">
        <v>2.2949999999999999</v>
      </c>
      <c r="J220">
        <v>0.23100000000000001</v>
      </c>
      <c r="K220">
        <v>6.0000000000000001E-3</v>
      </c>
      <c r="L220">
        <v>7.1999999999999995E-2</v>
      </c>
      <c r="M220">
        <v>7.3999999999999996E-2</v>
      </c>
    </row>
    <row r="221" spans="2:13" x14ac:dyDescent="0.25">
      <c r="D221" t="s">
        <v>119</v>
      </c>
      <c r="F221" s="1">
        <v>3456788</v>
      </c>
      <c r="G221">
        <v>22.3</v>
      </c>
      <c r="H221">
        <v>0.36299999999999999</v>
      </c>
      <c r="I221">
        <v>10.827</v>
      </c>
      <c r="J221">
        <v>1.1870000000000001</v>
      </c>
      <c r="K221">
        <v>3.2000000000000001E-2</v>
      </c>
      <c r="L221">
        <v>0.33200000000000002</v>
      </c>
      <c r="M221">
        <v>0.34499999999999997</v>
      </c>
    </row>
    <row r="224" spans="2:13" x14ac:dyDescent="0.25">
      <c r="B224" t="s">
        <v>83</v>
      </c>
      <c r="C224" t="s">
        <v>81</v>
      </c>
      <c r="D224" t="s">
        <v>115</v>
      </c>
      <c r="F224" s="1">
        <v>671402</v>
      </c>
      <c r="G224">
        <v>19</v>
      </c>
      <c r="H224">
        <v>8.5999999999999993E-2</v>
      </c>
      <c r="I224">
        <v>1.9279999999999999</v>
      </c>
      <c r="J224">
        <v>0.495</v>
      </c>
      <c r="K224">
        <v>8.9999999999999993E-3</v>
      </c>
      <c r="L224">
        <v>7.6999999999999999E-2</v>
      </c>
      <c r="M224">
        <v>8.3000000000000004E-2</v>
      </c>
    </row>
    <row r="225" spans="1:13" x14ac:dyDescent="0.25">
      <c r="D225" t="s">
        <v>116</v>
      </c>
      <c r="F225" s="1">
        <v>1071678</v>
      </c>
      <c r="G225">
        <v>28.6</v>
      </c>
      <c r="H225">
        <v>0.124</v>
      </c>
      <c r="I225">
        <v>3.76</v>
      </c>
      <c r="J225">
        <v>0.92200000000000004</v>
      </c>
      <c r="K225">
        <v>1.4E-2</v>
      </c>
      <c r="L225">
        <v>0.11</v>
      </c>
      <c r="M225">
        <v>0.11899999999999999</v>
      </c>
    </row>
    <row r="226" spans="1:13" x14ac:dyDescent="0.25">
      <c r="D226" t="s">
        <v>117</v>
      </c>
      <c r="F226" s="1">
        <v>664233</v>
      </c>
      <c r="G226">
        <v>17.600000000000001</v>
      </c>
      <c r="H226">
        <v>9.4E-2</v>
      </c>
      <c r="I226">
        <v>2.5880000000000001</v>
      </c>
      <c r="J226">
        <v>0.53300000000000003</v>
      </c>
      <c r="K226">
        <v>8.9999999999999993E-3</v>
      </c>
      <c r="L226">
        <v>8.5000000000000006E-2</v>
      </c>
      <c r="M226">
        <v>9.0999999999999998E-2</v>
      </c>
    </row>
    <row r="227" spans="1:13" x14ac:dyDescent="0.25">
      <c r="D227" t="s">
        <v>118</v>
      </c>
      <c r="F227" s="1">
        <v>1011801</v>
      </c>
      <c r="G227">
        <v>30.5</v>
      </c>
      <c r="H227">
        <v>9.1999999999999998E-2</v>
      </c>
      <c r="I227">
        <v>3.1059999999999999</v>
      </c>
      <c r="J227">
        <v>0.59399999999999997</v>
      </c>
      <c r="K227">
        <v>8.9999999999999993E-3</v>
      </c>
      <c r="L227">
        <v>8.3000000000000004E-2</v>
      </c>
      <c r="M227">
        <v>8.7999999999999995E-2</v>
      </c>
    </row>
    <row r="228" spans="1:13" x14ac:dyDescent="0.25">
      <c r="D228" t="s">
        <v>119</v>
      </c>
      <c r="F228" s="1">
        <v>3419113</v>
      </c>
      <c r="G228">
        <v>23.8</v>
      </c>
      <c r="H228">
        <v>0.39500000000000002</v>
      </c>
      <c r="I228">
        <v>11.382</v>
      </c>
      <c r="J228">
        <v>2.5430000000000001</v>
      </c>
      <c r="K228">
        <v>0.04</v>
      </c>
      <c r="L228">
        <v>0.35499999999999998</v>
      </c>
      <c r="M228">
        <v>0.38100000000000001</v>
      </c>
    </row>
    <row r="231" spans="1:13" x14ac:dyDescent="0.25">
      <c r="B231" t="s">
        <v>83</v>
      </c>
      <c r="C231" t="s">
        <v>82</v>
      </c>
      <c r="D231" t="s">
        <v>115</v>
      </c>
      <c r="F231" s="1">
        <v>828522</v>
      </c>
      <c r="G231">
        <v>18</v>
      </c>
      <c r="H231">
        <v>0.113</v>
      </c>
      <c r="I231">
        <v>2.4700000000000002</v>
      </c>
      <c r="J231">
        <v>0.42299999999999999</v>
      </c>
      <c r="K231">
        <v>0.01</v>
      </c>
      <c r="L231">
        <v>0.10299999999999999</v>
      </c>
      <c r="M231">
        <v>0.108</v>
      </c>
    </row>
    <row r="232" spans="1:13" x14ac:dyDescent="0.25">
      <c r="D232" t="s">
        <v>116</v>
      </c>
      <c r="F232" s="1">
        <v>1746755</v>
      </c>
      <c r="G232">
        <v>18.399999999999999</v>
      </c>
      <c r="H232">
        <v>0.249</v>
      </c>
      <c r="I232">
        <v>6.4249999999999998</v>
      </c>
      <c r="J232">
        <v>1.0049999999999999</v>
      </c>
      <c r="K232">
        <v>2.3E-2</v>
      </c>
      <c r="L232">
        <v>0.22600000000000001</v>
      </c>
      <c r="M232">
        <v>0.23799999999999999</v>
      </c>
    </row>
    <row r="233" spans="1:13" x14ac:dyDescent="0.25">
      <c r="D233" t="s">
        <v>117</v>
      </c>
      <c r="F233" s="1">
        <v>1008380</v>
      </c>
      <c r="G233">
        <v>16.8</v>
      </c>
      <c r="H233">
        <v>0.14899999999999999</v>
      </c>
      <c r="I233">
        <v>4.0369999999999999</v>
      </c>
      <c r="J233">
        <v>0.52100000000000002</v>
      </c>
      <c r="K233">
        <v>1.2999999999999999E-2</v>
      </c>
      <c r="L233">
        <v>0.13600000000000001</v>
      </c>
      <c r="M233">
        <v>0.14299999999999999</v>
      </c>
    </row>
    <row r="234" spans="1:13" x14ac:dyDescent="0.25">
      <c r="D234" t="s">
        <v>118</v>
      </c>
      <c r="F234" s="1">
        <v>1041122</v>
      </c>
      <c r="G234">
        <v>19.100000000000001</v>
      </c>
      <c r="H234">
        <v>0.13800000000000001</v>
      </c>
      <c r="I234">
        <v>3.4180000000000001</v>
      </c>
      <c r="J234">
        <v>0.47799999999999998</v>
      </c>
      <c r="K234">
        <v>1.0999999999999999E-2</v>
      </c>
      <c r="L234">
        <v>0.127</v>
      </c>
      <c r="M234">
        <v>0.13300000000000001</v>
      </c>
    </row>
    <row r="235" spans="1:13" x14ac:dyDescent="0.25">
      <c r="D235" t="s">
        <v>119</v>
      </c>
      <c r="F235" s="1">
        <v>4624778</v>
      </c>
      <c r="G235">
        <v>18.100000000000001</v>
      </c>
      <c r="H235">
        <v>0.64900000000000002</v>
      </c>
      <c r="I235">
        <v>16.350000000000001</v>
      </c>
      <c r="J235">
        <v>2.4279999999999999</v>
      </c>
      <c r="K235">
        <v>5.8000000000000003E-2</v>
      </c>
      <c r="L235">
        <v>0.59199999999999997</v>
      </c>
      <c r="M235">
        <v>0.622</v>
      </c>
    </row>
    <row r="236" spans="1:13" x14ac:dyDescent="0.25">
      <c r="D236" t="s">
        <v>120</v>
      </c>
      <c r="E236" t="s">
        <v>121</v>
      </c>
      <c r="F236" t="s">
        <v>122</v>
      </c>
      <c r="G236" t="s">
        <v>122</v>
      </c>
      <c r="H236" t="s">
        <v>122</v>
      </c>
      <c r="I236" t="s">
        <v>122</v>
      </c>
      <c r="J236" t="s">
        <v>122</v>
      </c>
      <c r="K236" t="s">
        <v>122</v>
      </c>
    </row>
    <row r="238" spans="1:13" x14ac:dyDescent="0.25">
      <c r="A238" t="s">
        <v>65</v>
      </c>
      <c r="B238" t="s">
        <v>3</v>
      </c>
      <c r="C238" t="s">
        <v>39</v>
      </c>
      <c r="D238" t="s">
        <v>115</v>
      </c>
      <c r="F238" s="1">
        <v>3162508</v>
      </c>
      <c r="G238">
        <v>19.899999999999999</v>
      </c>
      <c r="H238">
        <v>0.95</v>
      </c>
      <c r="I238">
        <v>12.702999999999999</v>
      </c>
      <c r="J238">
        <v>1.952</v>
      </c>
      <c r="K238">
        <v>5.8000000000000003E-2</v>
      </c>
      <c r="L238">
        <v>0.89200000000000002</v>
      </c>
      <c r="M238">
        <v>0.93500000000000005</v>
      </c>
    </row>
    <row r="239" spans="1:13" x14ac:dyDescent="0.25">
      <c r="D239" t="s">
        <v>116</v>
      </c>
      <c r="F239" s="1">
        <v>5847776</v>
      </c>
      <c r="G239">
        <v>26.1</v>
      </c>
      <c r="H239">
        <v>1.6479999999999999</v>
      </c>
      <c r="I239">
        <v>24.963000000000001</v>
      </c>
      <c r="J239">
        <v>3.9060000000000001</v>
      </c>
      <c r="K239">
        <v>9.4E-2</v>
      </c>
      <c r="L239">
        <v>1.554</v>
      </c>
      <c r="M239">
        <v>1.6419999999999999</v>
      </c>
    </row>
    <row r="240" spans="1:13" x14ac:dyDescent="0.25">
      <c r="D240" t="s">
        <v>117</v>
      </c>
      <c r="F240" s="1">
        <v>3487854</v>
      </c>
      <c r="G240">
        <v>18.3</v>
      </c>
      <c r="H240">
        <v>1.1100000000000001</v>
      </c>
      <c r="I240">
        <v>16.779</v>
      </c>
      <c r="J240">
        <v>2.2999999999999998</v>
      </c>
      <c r="K240">
        <v>6.2E-2</v>
      </c>
      <c r="L240">
        <v>1.048</v>
      </c>
      <c r="M240">
        <v>1.1060000000000001</v>
      </c>
    </row>
    <row r="241" spans="2:13" x14ac:dyDescent="0.25">
      <c r="D241" t="s">
        <v>118</v>
      </c>
      <c r="F241" s="1">
        <v>4376655</v>
      </c>
      <c r="G241">
        <v>28.4</v>
      </c>
      <c r="H241">
        <v>1.502</v>
      </c>
      <c r="I241">
        <v>17.091999999999999</v>
      </c>
      <c r="J241">
        <v>2.6930000000000001</v>
      </c>
      <c r="K241">
        <v>9.2999999999999999E-2</v>
      </c>
      <c r="L241">
        <v>1.409</v>
      </c>
      <c r="M241">
        <v>1.5089999999999999</v>
      </c>
    </row>
    <row r="242" spans="2:13" x14ac:dyDescent="0.25">
      <c r="D242" t="s">
        <v>119</v>
      </c>
      <c r="F242" s="1">
        <v>16874793</v>
      </c>
      <c r="G242">
        <v>23.2</v>
      </c>
      <c r="H242">
        <v>5.2110000000000003</v>
      </c>
      <c r="I242">
        <v>71.536000000000001</v>
      </c>
      <c r="J242">
        <v>10.85</v>
      </c>
      <c r="K242">
        <v>0.307</v>
      </c>
      <c r="L242">
        <v>4.9039999999999999</v>
      </c>
      <c r="M242">
        <v>5.1909999999999998</v>
      </c>
    </row>
    <row r="243" spans="2:13" x14ac:dyDescent="0.25">
      <c r="D243" t="s">
        <v>120</v>
      </c>
      <c r="E243" t="s">
        <v>121</v>
      </c>
      <c r="F243" t="s">
        <v>122</v>
      </c>
      <c r="G243" t="s">
        <v>122</v>
      </c>
      <c r="H243" t="s">
        <v>122</v>
      </c>
      <c r="I243" t="s">
        <v>122</v>
      </c>
      <c r="J243" t="s">
        <v>122</v>
      </c>
      <c r="K243" t="s">
        <v>122</v>
      </c>
    </row>
    <row r="246" spans="2:13" x14ac:dyDescent="0.25">
      <c r="D246" t="s">
        <v>87</v>
      </c>
      <c r="E246" t="s">
        <v>88</v>
      </c>
    </row>
    <row r="248" spans="2:13" x14ac:dyDescent="0.25">
      <c r="C248" t="s">
        <v>79</v>
      </c>
      <c r="D248" t="s">
        <v>115</v>
      </c>
      <c r="F248">
        <v>0</v>
      </c>
      <c r="G248">
        <v>0</v>
      </c>
      <c r="H248">
        <v>0.36</v>
      </c>
      <c r="I248">
        <v>2.5249999999999999</v>
      </c>
      <c r="J248">
        <v>0.20399999999999999</v>
      </c>
      <c r="K248">
        <v>1.4999999999999999E-2</v>
      </c>
      <c r="L248">
        <v>0.34499999999999997</v>
      </c>
      <c r="M248">
        <v>0.36</v>
      </c>
    </row>
    <row r="249" spans="2:13" x14ac:dyDescent="0.25">
      <c r="D249" t="s">
        <v>116</v>
      </c>
      <c r="F249">
        <v>0</v>
      </c>
      <c r="G249">
        <v>0</v>
      </c>
      <c r="H249">
        <v>0.63500000000000001</v>
      </c>
      <c r="I249">
        <v>3.4820000000000002</v>
      </c>
      <c r="J249">
        <v>0.40799999999999997</v>
      </c>
      <c r="K249">
        <v>1.9E-2</v>
      </c>
      <c r="L249">
        <v>0.61499999999999999</v>
      </c>
      <c r="M249">
        <v>0.65200000000000002</v>
      </c>
    </row>
    <row r="250" spans="2:13" x14ac:dyDescent="0.25">
      <c r="D250" t="s">
        <v>117</v>
      </c>
      <c r="F250">
        <v>0</v>
      </c>
      <c r="G250">
        <v>0</v>
      </c>
      <c r="H250">
        <v>0.41099999999999998</v>
      </c>
      <c r="I250">
        <v>2.3420000000000001</v>
      </c>
      <c r="J250">
        <v>0.26600000000000001</v>
      </c>
      <c r="K250">
        <v>1.2999999999999999E-2</v>
      </c>
      <c r="L250">
        <v>0.39800000000000002</v>
      </c>
      <c r="M250">
        <v>0.42</v>
      </c>
    </row>
    <row r="251" spans="2:13" x14ac:dyDescent="0.25">
      <c r="D251" t="s">
        <v>118</v>
      </c>
      <c r="F251">
        <v>0</v>
      </c>
      <c r="G251">
        <v>0</v>
      </c>
      <c r="H251">
        <v>0.66400000000000003</v>
      </c>
      <c r="I251">
        <v>2.645</v>
      </c>
      <c r="J251">
        <v>0.39500000000000002</v>
      </c>
      <c r="K251">
        <v>2.8000000000000001E-2</v>
      </c>
      <c r="L251">
        <v>0.63600000000000001</v>
      </c>
      <c r="M251">
        <v>0.68500000000000005</v>
      </c>
    </row>
    <row r="252" spans="2:13" x14ac:dyDescent="0.25">
      <c r="D252" t="s">
        <v>119</v>
      </c>
      <c r="F252">
        <v>0</v>
      </c>
      <c r="G252">
        <v>0</v>
      </c>
      <c r="H252">
        <v>2.0699999999999998</v>
      </c>
      <c r="I252">
        <v>10.994</v>
      </c>
      <c r="J252">
        <v>1.2729999999999999</v>
      </c>
      <c r="K252">
        <v>7.5999999999999998E-2</v>
      </c>
      <c r="L252">
        <v>1.994</v>
      </c>
      <c r="M252">
        <v>2.117</v>
      </c>
    </row>
    <row r="255" spans="2:13" x14ac:dyDescent="0.25">
      <c r="B255" t="s">
        <v>80</v>
      </c>
      <c r="C255" t="s">
        <v>81</v>
      </c>
      <c r="D255" t="s">
        <v>115</v>
      </c>
      <c r="F255" s="1">
        <v>280890</v>
      </c>
      <c r="G255">
        <v>53.4</v>
      </c>
      <c r="H255">
        <v>1.9E-2</v>
      </c>
      <c r="I255">
        <v>0.73</v>
      </c>
      <c r="J255">
        <v>0.12</v>
      </c>
      <c r="K255">
        <v>2E-3</v>
      </c>
      <c r="L255">
        <v>1.7000000000000001E-2</v>
      </c>
      <c r="M255">
        <v>1.7999999999999999E-2</v>
      </c>
    </row>
    <row r="256" spans="2:13" x14ac:dyDescent="0.25">
      <c r="D256" t="s">
        <v>116</v>
      </c>
      <c r="F256" s="1">
        <v>394300</v>
      </c>
      <c r="G256">
        <v>61.4</v>
      </c>
      <c r="H256">
        <v>2.5999999999999999E-2</v>
      </c>
      <c r="I256">
        <v>1.31</v>
      </c>
      <c r="J256">
        <v>0.18</v>
      </c>
      <c r="K256">
        <v>3.0000000000000001E-3</v>
      </c>
      <c r="L256">
        <v>2.4E-2</v>
      </c>
      <c r="M256">
        <v>2.5000000000000001E-2</v>
      </c>
    </row>
    <row r="257" spans="2:13" x14ac:dyDescent="0.25">
      <c r="D257" t="s">
        <v>117</v>
      </c>
      <c r="F257" s="1">
        <v>243089</v>
      </c>
      <c r="G257">
        <v>59.2</v>
      </c>
      <c r="H257">
        <v>1.7000000000000001E-2</v>
      </c>
      <c r="I257">
        <v>0.82699999999999996</v>
      </c>
      <c r="J257">
        <v>0.127</v>
      </c>
      <c r="K257">
        <v>2E-3</v>
      </c>
      <c r="L257">
        <v>1.4999999999999999E-2</v>
      </c>
      <c r="M257">
        <v>1.6E-2</v>
      </c>
    </row>
    <row r="258" spans="2:13" x14ac:dyDescent="0.25">
      <c r="D258" t="s">
        <v>118</v>
      </c>
      <c r="F258" s="1">
        <v>374081</v>
      </c>
      <c r="G258">
        <v>61.2</v>
      </c>
      <c r="H258">
        <v>2.5000000000000001E-2</v>
      </c>
      <c r="I258">
        <v>1.0960000000000001</v>
      </c>
      <c r="J258">
        <v>0.17199999999999999</v>
      </c>
      <c r="K258">
        <v>2E-3</v>
      </c>
      <c r="L258">
        <v>2.1999999999999999E-2</v>
      </c>
      <c r="M258">
        <v>2.3E-2</v>
      </c>
    </row>
    <row r="259" spans="2:13" x14ac:dyDescent="0.25">
      <c r="D259" t="s">
        <v>119</v>
      </c>
      <c r="F259" s="1">
        <v>1292359</v>
      </c>
      <c r="G259">
        <v>59</v>
      </c>
      <c r="H259">
        <v>8.6999999999999994E-2</v>
      </c>
      <c r="I259">
        <v>3.9630000000000001</v>
      </c>
      <c r="J259">
        <v>0.59899999999999998</v>
      </c>
      <c r="K259">
        <v>8.0000000000000002E-3</v>
      </c>
      <c r="L259">
        <v>7.9000000000000001E-2</v>
      </c>
      <c r="M259">
        <v>8.1000000000000003E-2</v>
      </c>
    </row>
    <row r="262" spans="2:13" x14ac:dyDescent="0.25">
      <c r="B262" t="s">
        <v>80</v>
      </c>
      <c r="C262" t="s">
        <v>82</v>
      </c>
      <c r="D262" t="s">
        <v>115</v>
      </c>
      <c r="F262">
        <v>0</v>
      </c>
      <c r="G262">
        <v>0</v>
      </c>
      <c r="H262">
        <v>0</v>
      </c>
      <c r="I262">
        <v>0</v>
      </c>
      <c r="J262">
        <v>0</v>
      </c>
      <c r="K262">
        <v>0</v>
      </c>
      <c r="L262">
        <v>0</v>
      </c>
      <c r="M262">
        <v>0</v>
      </c>
    </row>
    <row r="263" spans="2:13" x14ac:dyDescent="0.25">
      <c r="D263" t="s">
        <v>116</v>
      </c>
      <c r="F263">
        <v>0</v>
      </c>
      <c r="G263">
        <v>0</v>
      </c>
      <c r="H263">
        <v>0</v>
      </c>
      <c r="I263">
        <v>0</v>
      </c>
      <c r="J263">
        <v>0</v>
      </c>
      <c r="K263">
        <v>0</v>
      </c>
      <c r="L263">
        <v>0</v>
      </c>
      <c r="M263">
        <v>0</v>
      </c>
    </row>
    <row r="264" spans="2:13" x14ac:dyDescent="0.25">
      <c r="D264" t="s">
        <v>117</v>
      </c>
      <c r="F264">
        <v>0</v>
      </c>
      <c r="G264">
        <v>0</v>
      </c>
      <c r="H264">
        <v>0</v>
      </c>
      <c r="I264">
        <v>0</v>
      </c>
      <c r="J264">
        <v>0</v>
      </c>
      <c r="K264">
        <v>0</v>
      </c>
      <c r="L264">
        <v>0</v>
      </c>
      <c r="M264">
        <v>0</v>
      </c>
    </row>
    <row r="265" spans="2:13" x14ac:dyDescent="0.25">
      <c r="D265" t="s">
        <v>118</v>
      </c>
      <c r="F265">
        <v>0</v>
      </c>
      <c r="G265">
        <v>0</v>
      </c>
      <c r="H265">
        <v>0</v>
      </c>
      <c r="I265">
        <v>0</v>
      </c>
      <c r="J265">
        <v>0</v>
      </c>
      <c r="K265">
        <v>0</v>
      </c>
      <c r="L265">
        <v>0</v>
      </c>
      <c r="M265">
        <v>0</v>
      </c>
    </row>
    <row r="266" spans="2:13" x14ac:dyDescent="0.25">
      <c r="D266" t="s">
        <v>119</v>
      </c>
      <c r="F266">
        <v>0</v>
      </c>
      <c r="G266">
        <v>0</v>
      </c>
      <c r="H266">
        <v>0</v>
      </c>
      <c r="I266">
        <v>0</v>
      </c>
      <c r="J266">
        <v>0</v>
      </c>
      <c r="K266">
        <v>0</v>
      </c>
      <c r="L266">
        <v>0</v>
      </c>
      <c r="M266">
        <v>0</v>
      </c>
    </row>
    <row r="269" spans="2:13" x14ac:dyDescent="0.25">
      <c r="B269" t="s">
        <v>83</v>
      </c>
      <c r="C269" t="s">
        <v>81</v>
      </c>
      <c r="D269" t="s">
        <v>115</v>
      </c>
      <c r="F269" s="1">
        <v>442275</v>
      </c>
      <c r="G269">
        <v>34.799999999999997</v>
      </c>
      <c r="H269">
        <v>3.2000000000000001E-2</v>
      </c>
      <c r="I269">
        <v>1.3280000000000001</v>
      </c>
      <c r="J269">
        <v>0.159</v>
      </c>
      <c r="K269">
        <v>3.0000000000000001E-3</v>
      </c>
      <c r="L269">
        <v>2.9000000000000001E-2</v>
      </c>
      <c r="M269">
        <v>0.03</v>
      </c>
    </row>
    <row r="270" spans="2:13" x14ac:dyDescent="0.25">
      <c r="D270" t="s">
        <v>116</v>
      </c>
      <c r="F270" s="1">
        <v>817338</v>
      </c>
      <c r="G270">
        <v>43</v>
      </c>
      <c r="H270">
        <v>0.06</v>
      </c>
      <c r="I270">
        <v>3.2349999999999999</v>
      </c>
      <c r="J270">
        <v>0.32600000000000001</v>
      </c>
      <c r="K270">
        <v>6.0000000000000001E-3</v>
      </c>
      <c r="L270">
        <v>5.3999999999999999E-2</v>
      </c>
      <c r="M270">
        <v>5.6000000000000001E-2</v>
      </c>
    </row>
    <row r="271" spans="2:13" x14ac:dyDescent="0.25">
      <c r="D271" t="s">
        <v>117</v>
      </c>
      <c r="F271" s="1">
        <v>497393</v>
      </c>
      <c r="G271">
        <v>27.8</v>
      </c>
      <c r="H271">
        <v>4.3999999999999997E-2</v>
      </c>
      <c r="I271">
        <v>2.093</v>
      </c>
      <c r="J271">
        <v>0.19700000000000001</v>
      </c>
      <c r="K271">
        <v>4.0000000000000001E-3</v>
      </c>
      <c r="L271">
        <v>4.1000000000000002E-2</v>
      </c>
      <c r="M271">
        <v>4.2000000000000003E-2</v>
      </c>
    </row>
    <row r="272" spans="2:13" x14ac:dyDescent="0.25">
      <c r="D272" t="s">
        <v>118</v>
      </c>
      <c r="F272" s="1">
        <v>805493</v>
      </c>
      <c r="G272">
        <v>42.4</v>
      </c>
      <c r="H272">
        <v>5.2999999999999999E-2</v>
      </c>
      <c r="I272">
        <v>2.8530000000000002</v>
      </c>
      <c r="J272">
        <v>0.248</v>
      </c>
      <c r="K272">
        <v>5.0000000000000001E-3</v>
      </c>
      <c r="L272">
        <v>4.8000000000000001E-2</v>
      </c>
      <c r="M272">
        <v>0.05</v>
      </c>
    </row>
    <row r="273" spans="1:13" x14ac:dyDescent="0.25">
      <c r="D273" t="s">
        <v>119</v>
      </c>
      <c r="F273" s="1">
        <v>2562498</v>
      </c>
      <c r="G273">
        <v>37.4</v>
      </c>
      <c r="H273">
        <v>0.189</v>
      </c>
      <c r="I273">
        <v>9.5090000000000003</v>
      </c>
      <c r="J273">
        <v>0.93100000000000005</v>
      </c>
      <c r="K273">
        <v>1.7000000000000001E-2</v>
      </c>
      <c r="L273">
        <v>0.17199999999999999</v>
      </c>
      <c r="M273">
        <v>0.17799999999999999</v>
      </c>
    </row>
    <row r="276" spans="1:13" x14ac:dyDescent="0.25">
      <c r="B276" t="s">
        <v>83</v>
      </c>
      <c r="C276" t="s">
        <v>82</v>
      </c>
      <c r="D276" t="s">
        <v>115</v>
      </c>
      <c r="F276" s="1">
        <v>657178</v>
      </c>
      <c r="G276">
        <v>16.5</v>
      </c>
      <c r="H276">
        <v>0.106</v>
      </c>
      <c r="I276">
        <v>1.9370000000000001</v>
      </c>
      <c r="J276">
        <v>0.44700000000000001</v>
      </c>
      <c r="K276">
        <v>1.2E-2</v>
      </c>
      <c r="L276">
        <v>9.4E-2</v>
      </c>
      <c r="M276">
        <v>0.1</v>
      </c>
    </row>
    <row r="277" spans="1:13" x14ac:dyDescent="0.25">
      <c r="D277" t="s">
        <v>116</v>
      </c>
      <c r="F277" s="1">
        <v>1355569</v>
      </c>
      <c r="G277">
        <v>18.5</v>
      </c>
      <c r="H277">
        <v>0.20399999999999999</v>
      </c>
      <c r="I277">
        <v>4.8280000000000003</v>
      </c>
      <c r="J277">
        <v>0.91</v>
      </c>
      <c r="K277">
        <v>2.1999999999999999E-2</v>
      </c>
      <c r="L277">
        <v>0.182</v>
      </c>
      <c r="M277">
        <v>0.193</v>
      </c>
    </row>
    <row r="278" spans="1:13" x14ac:dyDescent="0.25">
      <c r="D278" t="s">
        <v>117</v>
      </c>
      <c r="F278" s="1">
        <v>730533</v>
      </c>
      <c r="G278">
        <v>16</v>
      </c>
      <c r="H278">
        <v>0.124</v>
      </c>
      <c r="I278">
        <v>2.8580000000000001</v>
      </c>
      <c r="J278">
        <v>0.49299999999999999</v>
      </c>
      <c r="K278">
        <v>1.2999999999999999E-2</v>
      </c>
      <c r="L278">
        <v>0.11</v>
      </c>
      <c r="M278">
        <v>0.11700000000000001</v>
      </c>
    </row>
    <row r="279" spans="1:13" x14ac:dyDescent="0.25">
      <c r="D279" t="s">
        <v>118</v>
      </c>
      <c r="F279" s="1">
        <v>1041702</v>
      </c>
      <c r="G279">
        <v>20</v>
      </c>
      <c r="H279">
        <v>0.13700000000000001</v>
      </c>
      <c r="I279">
        <v>3.1970000000000001</v>
      </c>
      <c r="J279">
        <v>0.53400000000000003</v>
      </c>
      <c r="K279">
        <v>1.2999999999999999E-2</v>
      </c>
      <c r="L279">
        <v>0.124</v>
      </c>
      <c r="M279">
        <v>0.13</v>
      </c>
    </row>
    <row r="280" spans="1:13" x14ac:dyDescent="0.25">
      <c r="D280" t="s">
        <v>119</v>
      </c>
      <c r="F280" s="1">
        <v>3784982</v>
      </c>
      <c r="G280">
        <v>18</v>
      </c>
      <c r="H280">
        <v>0.56999999999999995</v>
      </c>
      <c r="I280">
        <v>12.821</v>
      </c>
      <c r="J280">
        <v>2.3839999999999999</v>
      </c>
      <c r="K280">
        <v>6.0999999999999999E-2</v>
      </c>
      <c r="L280">
        <v>0.51</v>
      </c>
      <c r="M280">
        <v>0.54</v>
      </c>
    </row>
    <row r="281" spans="1:13" x14ac:dyDescent="0.25">
      <c r="D281" t="s">
        <v>120</v>
      </c>
      <c r="E281" t="s">
        <v>121</v>
      </c>
      <c r="F281" t="s">
        <v>122</v>
      </c>
      <c r="G281" t="s">
        <v>122</v>
      </c>
      <c r="H281" t="s">
        <v>122</v>
      </c>
      <c r="I281" t="s">
        <v>122</v>
      </c>
      <c r="J281" t="s">
        <v>122</v>
      </c>
      <c r="K281" t="s">
        <v>122</v>
      </c>
    </row>
    <row r="283" spans="1:13" x14ac:dyDescent="0.25">
      <c r="A283" t="s">
        <v>65</v>
      </c>
      <c r="B283" t="s">
        <v>3</v>
      </c>
      <c r="C283" t="s">
        <v>39</v>
      </c>
      <c r="D283" t="s">
        <v>115</v>
      </c>
      <c r="F283" s="1">
        <v>1380343</v>
      </c>
      <c r="G283">
        <v>23.9</v>
      </c>
      <c r="H283">
        <v>0.51600000000000001</v>
      </c>
      <c r="I283">
        <v>6.52</v>
      </c>
      <c r="J283">
        <v>0.93</v>
      </c>
      <c r="K283">
        <v>3.1E-2</v>
      </c>
      <c r="L283">
        <v>0.48499999999999999</v>
      </c>
      <c r="M283">
        <v>0.50700000000000001</v>
      </c>
    </row>
    <row r="284" spans="1:13" x14ac:dyDescent="0.25">
      <c r="D284" t="s">
        <v>116</v>
      </c>
      <c r="F284" s="1">
        <v>2567207</v>
      </c>
      <c r="G284">
        <v>26</v>
      </c>
      <c r="H284">
        <v>0.92500000000000004</v>
      </c>
      <c r="I284">
        <v>12.855</v>
      </c>
      <c r="J284">
        <v>1.8240000000000001</v>
      </c>
      <c r="K284">
        <v>0.05</v>
      </c>
      <c r="L284">
        <v>0.875</v>
      </c>
      <c r="M284">
        <v>0.92500000000000004</v>
      </c>
    </row>
    <row r="285" spans="1:13" x14ac:dyDescent="0.25">
      <c r="D285" t="s">
        <v>117</v>
      </c>
      <c r="F285" s="1">
        <v>1471014</v>
      </c>
      <c r="G285">
        <v>21.7</v>
      </c>
      <c r="H285">
        <v>0.59599999999999997</v>
      </c>
      <c r="I285">
        <v>8.1210000000000004</v>
      </c>
      <c r="J285">
        <v>1.0840000000000001</v>
      </c>
      <c r="K285">
        <v>3.2000000000000001E-2</v>
      </c>
      <c r="L285">
        <v>0.56399999999999995</v>
      </c>
      <c r="M285">
        <v>0.59499999999999997</v>
      </c>
    </row>
    <row r="286" spans="1:13" x14ac:dyDescent="0.25">
      <c r="D286" t="s">
        <v>118</v>
      </c>
      <c r="F286" s="1">
        <v>2221276</v>
      </c>
      <c r="G286">
        <v>28.8</v>
      </c>
      <c r="H286">
        <v>0.879</v>
      </c>
      <c r="I286">
        <v>9.7919999999999998</v>
      </c>
      <c r="J286">
        <v>1.349</v>
      </c>
      <c r="K286">
        <v>4.8000000000000001E-2</v>
      </c>
      <c r="L286">
        <v>0.83</v>
      </c>
      <c r="M286">
        <v>0.88800000000000001</v>
      </c>
    </row>
    <row r="287" spans="1:13" x14ac:dyDescent="0.25">
      <c r="D287" t="s">
        <v>119</v>
      </c>
      <c r="F287" s="1">
        <v>7639839</v>
      </c>
      <c r="G287">
        <v>25.4</v>
      </c>
      <c r="H287">
        <v>2.9159999999999999</v>
      </c>
      <c r="I287">
        <v>37.286999999999999</v>
      </c>
      <c r="J287">
        <v>5.1870000000000003</v>
      </c>
      <c r="K287">
        <v>0.161</v>
      </c>
      <c r="L287">
        <v>2.7549999999999999</v>
      </c>
      <c r="M287">
        <v>2.9159999999999999</v>
      </c>
    </row>
    <row r="288" spans="1:13" x14ac:dyDescent="0.25">
      <c r="D288" t="s">
        <v>120</v>
      </c>
      <c r="E288" t="s">
        <v>121</v>
      </c>
      <c r="F288" t="s">
        <v>122</v>
      </c>
      <c r="G288" t="s">
        <v>122</v>
      </c>
      <c r="H288" t="s">
        <v>122</v>
      </c>
      <c r="I288" t="s">
        <v>122</v>
      </c>
      <c r="J288" t="s">
        <v>122</v>
      </c>
      <c r="K288" t="s">
        <v>122</v>
      </c>
    </row>
    <row r="291" spans="2:13" x14ac:dyDescent="0.25">
      <c r="D291" t="s">
        <v>89</v>
      </c>
      <c r="E291" t="s">
        <v>90</v>
      </c>
    </row>
    <row r="293" spans="2:13" x14ac:dyDescent="0.25">
      <c r="C293" t="s">
        <v>79</v>
      </c>
      <c r="D293" t="s">
        <v>115</v>
      </c>
      <c r="F293">
        <v>0</v>
      </c>
      <c r="G293">
        <v>0</v>
      </c>
      <c r="H293">
        <v>0.16700000000000001</v>
      </c>
      <c r="I293">
        <v>1.123</v>
      </c>
      <c r="J293">
        <v>0.123</v>
      </c>
      <c r="K293">
        <v>1.0999999999999999E-2</v>
      </c>
      <c r="L293">
        <v>0.156</v>
      </c>
      <c r="M293">
        <v>0.16300000000000001</v>
      </c>
    </row>
    <row r="294" spans="2:13" x14ac:dyDescent="0.25">
      <c r="D294" t="s">
        <v>116</v>
      </c>
      <c r="F294">
        <v>0</v>
      </c>
      <c r="G294">
        <v>0</v>
      </c>
      <c r="H294">
        <v>0.27900000000000003</v>
      </c>
      <c r="I294">
        <v>1.486</v>
      </c>
      <c r="J294">
        <v>0.221</v>
      </c>
      <c r="K294">
        <v>1.4E-2</v>
      </c>
      <c r="L294">
        <v>0.26500000000000001</v>
      </c>
      <c r="M294">
        <v>0.28199999999999997</v>
      </c>
    </row>
    <row r="295" spans="2:13" x14ac:dyDescent="0.25">
      <c r="D295" t="s">
        <v>117</v>
      </c>
      <c r="F295">
        <v>0</v>
      </c>
      <c r="G295">
        <v>0</v>
      </c>
      <c r="H295">
        <v>0.18099999999999999</v>
      </c>
      <c r="I295">
        <v>1.0229999999999999</v>
      </c>
      <c r="J295">
        <v>0.14599999999999999</v>
      </c>
      <c r="K295">
        <v>0.01</v>
      </c>
      <c r="L295">
        <v>0.17100000000000001</v>
      </c>
      <c r="M295">
        <v>0.182</v>
      </c>
    </row>
    <row r="296" spans="2:13" x14ac:dyDescent="0.25">
      <c r="D296" t="s">
        <v>118</v>
      </c>
      <c r="F296">
        <v>0</v>
      </c>
      <c r="G296">
        <v>0</v>
      </c>
      <c r="H296">
        <v>0.33700000000000002</v>
      </c>
      <c r="I296">
        <v>1.24</v>
      </c>
      <c r="J296">
        <v>0.39800000000000002</v>
      </c>
      <c r="K296">
        <v>4.1000000000000002E-2</v>
      </c>
      <c r="L296">
        <v>0.29599999999999999</v>
      </c>
      <c r="M296">
        <v>0.32400000000000001</v>
      </c>
    </row>
    <row r="297" spans="2:13" x14ac:dyDescent="0.25">
      <c r="D297" t="s">
        <v>119</v>
      </c>
      <c r="F297">
        <v>0</v>
      </c>
      <c r="G297">
        <v>0</v>
      </c>
      <c r="H297">
        <v>0.96499999999999997</v>
      </c>
      <c r="I297">
        <v>4.8710000000000004</v>
      </c>
      <c r="J297">
        <v>0.88800000000000001</v>
      </c>
      <c r="K297">
        <v>7.5999999999999998E-2</v>
      </c>
      <c r="L297">
        <v>0.88800000000000001</v>
      </c>
      <c r="M297">
        <v>0.95</v>
      </c>
    </row>
    <row r="300" spans="2:13" x14ac:dyDescent="0.25">
      <c r="B300" t="s">
        <v>80</v>
      </c>
      <c r="C300" t="s">
        <v>81</v>
      </c>
      <c r="D300" t="s">
        <v>115</v>
      </c>
      <c r="F300" s="1">
        <v>531341</v>
      </c>
      <c r="G300">
        <v>53.5</v>
      </c>
      <c r="H300">
        <v>4.5999999999999999E-2</v>
      </c>
      <c r="I300">
        <v>1.323</v>
      </c>
      <c r="J300">
        <v>0.36099999999999999</v>
      </c>
      <c r="K300">
        <v>5.0000000000000001E-3</v>
      </c>
      <c r="L300">
        <v>0.04</v>
      </c>
      <c r="M300">
        <v>4.2999999999999997E-2</v>
      </c>
    </row>
    <row r="301" spans="2:13" x14ac:dyDescent="0.25">
      <c r="D301" t="s">
        <v>116</v>
      </c>
      <c r="F301" s="1">
        <v>899464</v>
      </c>
      <c r="G301">
        <v>57.8</v>
      </c>
      <c r="H301">
        <v>8.5999999999999993E-2</v>
      </c>
      <c r="I301">
        <v>2.585</v>
      </c>
      <c r="J301">
        <v>1.07</v>
      </c>
      <c r="K301">
        <v>0.01</v>
      </c>
      <c r="L301">
        <v>7.5999999999999998E-2</v>
      </c>
      <c r="M301">
        <v>8.2000000000000003E-2</v>
      </c>
    </row>
    <row r="302" spans="2:13" x14ac:dyDescent="0.25">
      <c r="D302" t="s">
        <v>117</v>
      </c>
      <c r="F302" s="1">
        <v>572669</v>
      </c>
      <c r="G302">
        <v>51.5</v>
      </c>
      <c r="H302">
        <v>4.7E-2</v>
      </c>
      <c r="I302">
        <v>1.9119999999999999</v>
      </c>
      <c r="J302">
        <v>0.42499999999999999</v>
      </c>
      <c r="K302">
        <v>5.0000000000000001E-3</v>
      </c>
      <c r="L302">
        <v>4.2000000000000003E-2</v>
      </c>
      <c r="M302">
        <v>4.3999999999999997E-2</v>
      </c>
    </row>
    <row r="303" spans="2:13" x14ac:dyDescent="0.25">
      <c r="D303" t="s">
        <v>118</v>
      </c>
      <c r="F303" s="1">
        <v>1099904</v>
      </c>
      <c r="G303">
        <v>57.3</v>
      </c>
      <c r="H303">
        <v>7.3999999999999996E-2</v>
      </c>
      <c r="I303">
        <v>3.1509999999999998</v>
      </c>
      <c r="J303">
        <v>0.42699999999999999</v>
      </c>
      <c r="K303">
        <v>6.0000000000000001E-3</v>
      </c>
      <c r="L303">
        <v>6.8000000000000005E-2</v>
      </c>
      <c r="M303">
        <v>7.0000000000000007E-2</v>
      </c>
    </row>
    <row r="304" spans="2:13" x14ac:dyDescent="0.25">
      <c r="D304" t="s">
        <v>119</v>
      </c>
      <c r="F304" s="1">
        <v>3103377</v>
      </c>
      <c r="G304">
        <v>55.6</v>
      </c>
      <c r="H304">
        <v>0.252</v>
      </c>
      <c r="I304">
        <v>8.9719999999999995</v>
      </c>
      <c r="J304">
        <v>2.282</v>
      </c>
      <c r="K304">
        <v>2.5999999999999999E-2</v>
      </c>
      <c r="L304">
        <v>0.22600000000000001</v>
      </c>
      <c r="M304">
        <v>0.23799999999999999</v>
      </c>
    </row>
    <row r="307" spans="2:13" x14ac:dyDescent="0.25">
      <c r="B307" t="s">
        <v>80</v>
      </c>
      <c r="C307" t="s">
        <v>82</v>
      </c>
      <c r="D307" t="s">
        <v>115</v>
      </c>
      <c r="F307" s="1">
        <v>693086</v>
      </c>
      <c r="G307">
        <v>27.3</v>
      </c>
      <c r="H307">
        <v>6.9000000000000006E-2</v>
      </c>
      <c r="I307">
        <v>1.5589999999999999</v>
      </c>
      <c r="J307">
        <v>0.35499999999999998</v>
      </c>
      <c r="K307">
        <v>6.0000000000000001E-3</v>
      </c>
      <c r="L307">
        <v>6.3E-2</v>
      </c>
      <c r="M307">
        <v>6.6000000000000003E-2</v>
      </c>
    </row>
    <row r="308" spans="2:13" x14ac:dyDescent="0.25">
      <c r="D308" t="s">
        <v>116</v>
      </c>
      <c r="F308" s="1">
        <v>1213593</v>
      </c>
      <c r="G308">
        <v>29.6</v>
      </c>
      <c r="H308">
        <v>0.111</v>
      </c>
      <c r="I308">
        <v>3.4319999999999999</v>
      </c>
      <c r="J308">
        <v>0.52800000000000002</v>
      </c>
      <c r="K308">
        <v>8.9999999999999993E-3</v>
      </c>
      <c r="L308">
        <v>0.10199999999999999</v>
      </c>
      <c r="M308">
        <v>0.107</v>
      </c>
    </row>
    <row r="309" spans="2:13" x14ac:dyDescent="0.25">
      <c r="D309" t="s">
        <v>117</v>
      </c>
      <c r="F309" s="1">
        <v>791775</v>
      </c>
      <c r="G309">
        <v>25.9</v>
      </c>
      <c r="H309">
        <v>8.3000000000000004E-2</v>
      </c>
      <c r="I309">
        <v>2.504</v>
      </c>
      <c r="J309">
        <v>0.38900000000000001</v>
      </c>
      <c r="K309">
        <v>7.0000000000000001E-3</v>
      </c>
      <c r="L309">
        <v>7.6999999999999999E-2</v>
      </c>
      <c r="M309">
        <v>0.08</v>
      </c>
    </row>
    <row r="310" spans="2:13" x14ac:dyDescent="0.25">
      <c r="D310" t="s">
        <v>118</v>
      </c>
      <c r="F310" s="1">
        <v>819521</v>
      </c>
      <c r="G310">
        <v>29.6</v>
      </c>
      <c r="H310">
        <v>6.8000000000000005E-2</v>
      </c>
      <c r="I310">
        <v>2.036</v>
      </c>
      <c r="J310">
        <v>0.30399999999999999</v>
      </c>
      <c r="K310">
        <v>5.0000000000000001E-3</v>
      </c>
      <c r="L310">
        <v>6.3E-2</v>
      </c>
      <c r="M310">
        <v>6.6000000000000003E-2</v>
      </c>
    </row>
    <row r="311" spans="2:13" x14ac:dyDescent="0.25">
      <c r="D311" t="s">
        <v>119</v>
      </c>
      <c r="F311" s="1">
        <v>3517975</v>
      </c>
      <c r="G311">
        <v>28.2</v>
      </c>
      <c r="H311">
        <v>0.33200000000000002</v>
      </c>
      <c r="I311">
        <v>9.532</v>
      </c>
      <c r="J311">
        <v>1.577</v>
      </c>
      <c r="K311">
        <v>2.7E-2</v>
      </c>
      <c r="L311">
        <v>0.30499999999999999</v>
      </c>
      <c r="M311">
        <v>0.31900000000000001</v>
      </c>
    </row>
    <row r="314" spans="2:13" x14ac:dyDescent="0.25">
      <c r="B314" t="s">
        <v>83</v>
      </c>
      <c r="C314" t="s">
        <v>81</v>
      </c>
      <c r="D314" t="s">
        <v>115</v>
      </c>
      <c r="F314" s="1">
        <v>23448</v>
      </c>
      <c r="G314">
        <v>45.2</v>
      </c>
      <c r="H314">
        <v>2E-3</v>
      </c>
      <c r="I314">
        <v>4.5999999999999999E-2</v>
      </c>
      <c r="J314">
        <v>1.4999999999999999E-2</v>
      </c>
      <c r="K314">
        <v>0</v>
      </c>
      <c r="L314">
        <v>2E-3</v>
      </c>
      <c r="M314">
        <v>2E-3</v>
      </c>
    </row>
    <row r="315" spans="2:13" x14ac:dyDescent="0.25">
      <c r="D315" t="s">
        <v>116</v>
      </c>
      <c r="F315" s="1">
        <v>41617</v>
      </c>
      <c r="G315">
        <v>57.2</v>
      </c>
      <c r="H315">
        <v>4.0000000000000001E-3</v>
      </c>
      <c r="I315">
        <v>9.1999999999999998E-2</v>
      </c>
      <c r="J315">
        <v>4.5999999999999999E-2</v>
      </c>
      <c r="K315">
        <v>0</v>
      </c>
      <c r="L315">
        <v>3.0000000000000001E-3</v>
      </c>
      <c r="M315">
        <v>4.0000000000000001E-3</v>
      </c>
    </row>
    <row r="316" spans="2:13" x14ac:dyDescent="0.25">
      <c r="D316" t="s">
        <v>117</v>
      </c>
      <c r="F316" s="1">
        <v>27027</v>
      </c>
      <c r="G316">
        <v>47</v>
      </c>
      <c r="H316">
        <v>2E-3</v>
      </c>
      <c r="I316">
        <v>6.9000000000000006E-2</v>
      </c>
      <c r="J316">
        <v>1.7999999999999999E-2</v>
      </c>
      <c r="K316">
        <v>0</v>
      </c>
      <c r="L316">
        <v>2E-3</v>
      </c>
      <c r="M316">
        <v>2E-3</v>
      </c>
    </row>
    <row r="317" spans="2:13" x14ac:dyDescent="0.25">
      <c r="D317" t="s">
        <v>118</v>
      </c>
      <c r="F317" s="1">
        <v>51959</v>
      </c>
      <c r="G317">
        <v>56.8</v>
      </c>
      <c r="H317">
        <v>3.0000000000000001E-3</v>
      </c>
      <c r="I317">
        <v>0.112</v>
      </c>
      <c r="J317">
        <v>1.7000000000000001E-2</v>
      </c>
      <c r="K317">
        <v>0</v>
      </c>
      <c r="L317">
        <v>3.0000000000000001E-3</v>
      </c>
      <c r="M317">
        <v>3.0000000000000001E-3</v>
      </c>
    </row>
    <row r="318" spans="2:13" x14ac:dyDescent="0.25">
      <c r="D318" t="s">
        <v>119</v>
      </c>
      <c r="F318" s="1">
        <v>144052</v>
      </c>
      <c r="G318">
        <v>52.7</v>
      </c>
      <c r="H318">
        <v>1.0999999999999999E-2</v>
      </c>
      <c r="I318">
        <v>0.31900000000000001</v>
      </c>
      <c r="J318">
        <v>9.7000000000000003E-2</v>
      </c>
      <c r="K318">
        <v>1E-3</v>
      </c>
      <c r="L318">
        <v>0.01</v>
      </c>
      <c r="M318">
        <v>1.0999999999999999E-2</v>
      </c>
    </row>
    <row r="321" spans="1:13" x14ac:dyDescent="0.25">
      <c r="B321" t="s">
        <v>83</v>
      </c>
      <c r="C321" t="s">
        <v>82</v>
      </c>
      <c r="D321" t="s">
        <v>115</v>
      </c>
      <c r="F321" s="1">
        <v>19883</v>
      </c>
      <c r="G321">
        <v>21.4</v>
      </c>
      <c r="H321">
        <v>2E-3</v>
      </c>
      <c r="I321">
        <v>4.7E-2</v>
      </c>
      <c r="J321">
        <v>8.0000000000000002E-3</v>
      </c>
      <c r="K321">
        <v>0</v>
      </c>
      <c r="L321">
        <v>2E-3</v>
      </c>
      <c r="M321">
        <v>2E-3</v>
      </c>
    </row>
    <row r="322" spans="1:13" x14ac:dyDescent="0.25">
      <c r="D322" t="s">
        <v>116</v>
      </c>
      <c r="F322" s="1">
        <v>36486</v>
      </c>
      <c r="G322">
        <v>18.899999999999999</v>
      </c>
      <c r="H322">
        <v>4.0000000000000001E-3</v>
      </c>
      <c r="I322">
        <v>0.11600000000000001</v>
      </c>
      <c r="J322">
        <v>1.4999999999999999E-2</v>
      </c>
      <c r="K322">
        <v>0</v>
      </c>
      <c r="L322">
        <v>4.0000000000000001E-3</v>
      </c>
      <c r="M322">
        <v>4.0000000000000001E-3</v>
      </c>
    </row>
    <row r="323" spans="1:13" x14ac:dyDescent="0.25">
      <c r="D323" t="s">
        <v>117</v>
      </c>
      <c r="F323" s="1">
        <v>25162</v>
      </c>
      <c r="G323">
        <v>11.5</v>
      </c>
      <c r="H323">
        <v>4.0000000000000001E-3</v>
      </c>
      <c r="I323">
        <v>9.6000000000000002E-2</v>
      </c>
      <c r="J323">
        <v>1.4E-2</v>
      </c>
      <c r="K323">
        <v>0</v>
      </c>
      <c r="L323">
        <v>3.0000000000000001E-3</v>
      </c>
      <c r="M323">
        <v>4.0000000000000001E-3</v>
      </c>
    </row>
    <row r="324" spans="1:13" x14ac:dyDescent="0.25">
      <c r="D324" t="s">
        <v>118</v>
      </c>
      <c r="F324" s="1">
        <v>24839</v>
      </c>
      <c r="G324">
        <v>15.4</v>
      </c>
      <c r="H324">
        <v>3.0000000000000001E-3</v>
      </c>
      <c r="I324">
        <v>7.1999999999999995E-2</v>
      </c>
      <c r="J324">
        <v>8.0000000000000002E-3</v>
      </c>
      <c r="K324">
        <v>0</v>
      </c>
      <c r="L324">
        <v>2E-3</v>
      </c>
      <c r="M324">
        <v>3.0000000000000001E-3</v>
      </c>
    </row>
    <row r="325" spans="1:13" x14ac:dyDescent="0.25">
      <c r="D325" t="s">
        <v>119</v>
      </c>
      <c r="F325" s="1">
        <v>106371</v>
      </c>
      <c r="G325">
        <v>16</v>
      </c>
      <c r="H325">
        <v>1.2E-2</v>
      </c>
      <c r="I325">
        <v>0.33200000000000002</v>
      </c>
      <c r="J325">
        <v>4.4999999999999998E-2</v>
      </c>
      <c r="K325">
        <v>1E-3</v>
      </c>
      <c r="L325">
        <v>1.0999999999999999E-2</v>
      </c>
      <c r="M325">
        <v>1.2E-2</v>
      </c>
    </row>
    <row r="326" spans="1:13" x14ac:dyDescent="0.25">
      <c r="D326" t="s">
        <v>120</v>
      </c>
      <c r="E326" t="s">
        <v>121</v>
      </c>
      <c r="F326" t="s">
        <v>122</v>
      </c>
      <c r="G326" t="s">
        <v>122</v>
      </c>
      <c r="H326" t="s">
        <v>122</v>
      </c>
      <c r="I326" t="s">
        <v>122</v>
      </c>
      <c r="J326" t="s">
        <v>122</v>
      </c>
      <c r="K326" t="s">
        <v>122</v>
      </c>
    </row>
    <row r="328" spans="1:13" x14ac:dyDescent="0.25">
      <c r="A328" t="s">
        <v>65</v>
      </c>
      <c r="B328" t="s">
        <v>3</v>
      </c>
      <c r="C328" t="s">
        <v>39</v>
      </c>
      <c r="D328" t="s">
        <v>115</v>
      </c>
      <c r="F328" s="1">
        <v>1267758</v>
      </c>
      <c r="G328">
        <v>34.5</v>
      </c>
      <c r="H328">
        <v>0.28599999999999998</v>
      </c>
      <c r="I328">
        <v>4.0990000000000002</v>
      </c>
      <c r="J328">
        <v>0.86199999999999999</v>
      </c>
      <c r="K328">
        <v>2.3E-2</v>
      </c>
      <c r="L328">
        <v>0.26300000000000001</v>
      </c>
      <c r="M328">
        <v>0.27600000000000002</v>
      </c>
    </row>
    <row r="329" spans="1:13" x14ac:dyDescent="0.25">
      <c r="D329" t="s">
        <v>116</v>
      </c>
      <c r="F329" s="1">
        <v>2191160</v>
      </c>
      <c r="G329">
        <v>37</v>
      </c>
      <c r="H329">
        <v>0.48399999999999999</v>
      </c>
      <c r="I329">
        <v>7.7110000000000003</v>
      </c>
      <c r="J329">
        <v>1.879</v>
      </c>
      <c r="K329">
        <v>3.4000000000000002E-2</v>
      </c>
      <c r="L329">
        <v>0.45</v>
      </c>
      <c r="M329">
        <v>0.47799999999999998</v>
      </c>
    </row>
    <row r="330" spans="1:13" x14ac:dyDescent="0.25">
      <c r="D330" t="s">
        <v>117</v>
      </c>
      <c r="F330" s="1">
        <v>1416633</v>
      </c>
      <c r="G330">
        <v>31.9</v>
      </c>
      <c r="H330">
        <v>0.317</v>
      </c>
      <c r="I330">
        <v>5.6040000000000001</v>
      </c>
      <c r="J330">
        <v>0.99299999999999999</v>
      </c>
      <c r="K330">
        <v>2.1999999999999999E-2</v>
      </c>
      <c r="L330">
        <v>0.29499999999999998</v>
      </c>
      <c r="M330">
        <v>0.312</v>
      </c>
    </row>
    <row r="331" spans="1:13" x14ac:dyDescent="0.25">
      <c r="D331" t="s">
        <v>118</v>
      </c>
      <c r="F331" s="1">
        <v>1996224</v>
      </c>
      <c r="G331">
        <v>40.4</v>
      </c>
      <c r="H331">
        <v>0.48599999999999999</v>
      </c>
      <c r="I331">
        <v>6.6120000000000001</v>
      </c>
      <c r="J331">
        <v>1.155</v>
      </c>
      <c r="K331">
        <v>5.2999999999999999E-2</v>
      </c>
      <c r="L331">
        <v>0.433</v>
      </c>
      <c r="M331">
        <v>0.46500000000000002</v>
      </c>
    </row>
    <row r="332" spans="1:13" x14ac:dyDescent="0.25">
      <c r="D332" t="s">
        <v>119</v>
      </c>
      <c r="F332" s="1">
        <v>6871775</v>
      </c>
      <c r="G332">
        <v>36.200000000000003</v>
      </c>
      <c r="H332">
        <v>1.5720000000000001</v>
      </c>
      <c r="I332">
        <v>24.026</v>
      </c>
      <c r="J332">
        <v>4.8879999999999999</v>
      </c>
      <c r="K332">
        <v>0.13200000000000001</v>
      </c>
      <c r="L332">
        <v>1.44</v>
      </c>
      <c r="M332">
        <v>1.53</v>
      </c>
    </row>
    <row r="333" spans="1:13" x14ac:dyDescent="0.25">
      <c r="D333" t="s">
        <v>120</v>
      </c>
      <c r="E333" t="s">
        <v>121</v>
      </c>
      <c r="F333" t="s">
        <v>122</v>
      </c>
      <c r="G333" t="s">
        <v>122</v>
      </c>
      <c r="H333" t="s">
        <v>122</v>
      </c>
      <c r="I333" t="s">
        <v>122</v>
      </c>
      <c r="J333" t="s">
        <v>122</v>
      </c>
      <c r="K333" t="s">
        <v>122</v>
      </c>
    </row>
    <row r="336" spans="1:13" x14ac:dyDescent="0.25">
      <c r="D336" t="s">
        <v>91</v>
      </c>
      <c r="E336" t="s">
        <v>92</v>
      </c>
    </row>
    <row r="338" spans="2:13" x14ac:dyDescent="0.25">
      <c r="C338" t="s">
        <v>79</v>
      </c>
      <c r="D338" t="s">
        <v>115</v>
      </c>
      <c r="F338">
        <v>0</v>
      </c>
      <c r="G338">
        <v>0</v>
      </c>
      <c r="H338">
        <v>0.77600000000000002</v>
      </c>
      <c r="I338">
        <v>5.2060000000000004</v>
      </c>
      <c r="J338">
        <v>0.54100000000000004</v>
      </c>
      <c r="K338">
        <v>4.4999999999999998E-2</v>
      </c>
      <c r="L338">
        <v>0.73099999999999998</v>
      </c>
      <c r="M338">
        <v>0.76500000000000001</v>
      </c>
    </row>
    <row r="339" spans="2:13" x14ac:dyDescent="0.25">
      <c r="D339" t="s">
        <v>116</v>
      </c>
      <c r="F339">
        <v>0</v>
      </c>
      <c r="G339">
        <v>0</v>
      </c>
      <c r="H339">
        <v>1.3720000000000001</v>
      </c>
      <c r="I339">
        <v>7.2720000000000002</v>
      </c>
      <c r="J339">
        <v>1.02</v>
      </c>
      <c r="K339">
        <v>6.0999999999999999E-2</v>
      </c>
      <c r="L339">
        <v>1.3109999999999999</v>
      </c>
      <c r="M339">
        <v>1.393</v>
      </c>
    </row>
    <row r="340" spans="2:13" x14ac:dyDescent="0.25">
      <c r="D340" t="s">
        <v>117</v>
      </c>
      <c r="F340">
        <v>0</v>
      </c>
      <c r="G340">
        <v>0</v>
      </c>
      <c r="H340">
        <v>0.88</v>
      </c>
      <c r="I340">
        <v>4.9420000000000002</v>
      </c>
      <c r="J340">
        <v>0.67300000000000004</v>
      </c>
      <c r="K340">
        <v>4.2000000000000003E-2</v>
      </c>
      <c r="L340">
        <v>0.83699999999999997</v>
      </c>
      <c r="M340">
        <v>0.88600000000000001</v>
      </c>
    </row>
    <row r="341" spans="2:13" x14ac:dyDescent="0.25">
      <c r="D341" t="s">
        <v>118</v>
      </c>
      <c r="F341">
        <v>0</v>
      </c>
      <c r="G341">
        <v>0</v>
      </c>
      <c r="H341">
        <v>1.611</v>
      </c>
      <c r="I341">
        <v>5.88</v>
      </c>
      <c r="J341">
        <v>1.643</v>
      </c>
      <c r="K341">
        <v>0.16200000000000001</v>
      </c>
      <c r="L341">
        <v>1.4490000000000001</v>
      </c>
      <c r="M341">
        <v>1.58</v>
      </c>
    </row>
    <row r="342" spans="2:13" x14ac:dyDescent="0.25">
      <c r="D342" t="s">
        <v>119</v>
      </c>
      <c r="F342">
        <v>0</v>
      </c>
      <c r="G342">
        <v>0</v>
      </c>
      <c r="H342">
        <v>4.6390000000000002</v>
      </c>
      <c r="I342">
        <v>23.298999999999999</v>
      </c>
      <c r="J342">
        <v>3.8769999999999998</v>
      </c>
      <c r="K342">
        <v>0.311</v>
      </c>
      <c r="L342">
        <v>4.3280000000000003</v>
      </c>
      <c r="M342">
        <v>4.6239999999999997</v>
      </c>
    </row>
    <row r="345" spans="2:13" x14ac:dyDescent="0.25">
      <c r="B345" t="s">
        <v>80</v>
      </c>
      <c r="C345" t="s">
        <v>81</v>
      </c>
      <c r="D345" t="s">
        <v>115</v>
      </c>
      <c r="F345" s="1">
        <v>2278192</v>
      </c>
      <c r="G345">
        <v>31.3</v>
      </c>
      <c r="H345">
        <v>0.215</v>
      </c>
      <c r="I345">
        <v>7.0449999999999999</v>
      </c>
      <c r="J345">
        <v>1.1890000000000001</v>
      </c>
      <c r="K345">
        <v>0.02</v>
      </c>
      <c r="L345">
        <v>0.19500000000000001</v>
      </c>
      <c r="M345">
        <v>0.20399999999999999</v>
      </c>
    </row>
    <row r="346" spans="2:13" x14ac:dyDescent="0.25">
      <c r="D346" t="s">
        <v>116</v>
      </c>
      <c r="F346" s="1">
        <v>3970404</v>
      </c>
      <c r="G346">
        <v>52.4</v>
      </c>
      <c r="H346">
        <v>0.307</v>
      </c>
      <c r="I346">
        <v>15.371</v>
      </c>
      <c r="J346">
        <v>2.0760000000000001</v>
      </c>
      <c r="K346">
        <v>3.1E-2</v>
      </c>
      <c r="L346">
        <v>0.27700000000000002</v>
      </c>
      <c r="M346">
        <v>0.28499999999999998</v>
      </c>
    </row>
    <row r="347" spans="2:13" x14ac:dyDescent="0.25">
      <c r="D347" t="s">
        <v>117</v>
      </c>
      <c r="F347" s="1">
        <v>2637792</v>
      </c>
      <c r="G347">
        <v>23.8</v>
      </c>
      <c r="H347">
        <v>0.30099999999999999</v>
      </c>
      <c r="I347">
        <v>11.182</v>
      </c>
      <c r="J347">
        <v>1.4179999999999999</v>
      </c>
      <c r="K347">
        <v>2.4E-2</v>
      </c>
      <c r="L347">
        <v>0.27700000000000002</v>
      </c>
      <c r="M347">
        <v>0.28999999999999998</v>
      </c>
    </row>
    <row r="348" spans="2:13" x14ac:dyDescent="0.25">
      <c r="D348" t="s">
        <v>118</v>
      </c>
      <c r="F348" s="1">
        <v>3283823</v>
      </c>
      <c r="G348">
        <v>42.8</v>
      </c>
      <c r="H348">
        <v>0.26900000000000002</v>
      </c>
      <c r="I348">
        <v>11.510999999999999</v>
      </c>
      <c r="J348">
        <v>1.679</v>
      </c>
      <c r="K348">
        <v>2.5999999999999999E-2</v>
      </c>
      <c r="L348">
        <v>0.24299999999999999</v>
      </c>
      <c r="M348">
        <v>0.251</v>
      </c>
    </row>
    <row r="349" spans="2:13" x14ac:dyDescent="0.25">
      <c r="D349" t="s">
        <v>119</v>
      </c>
      <c r="F349" s="1">
        <v>12170211</v>
      </c>
      <c r="G349">
        <v>36.200000000000003</v>
      </c>
      <c r="H349">
        <v>1.0920000000000001</v>
      </c>
      <c r="I349">
        <v>45.109000000000002</v>
      </c>
      <c r="J349">
        <v>6.3609999999999998</v>
      </c>
      <c r="K349">
        <v>0.1</v>
      </c>
      <c r="L349">
        <v>0.99199999999999999</v>
      </c>
      <c r="M349">
        <v>1.03</v>
      </c>
    </row>
    <row r="352" spans="2:13" x14ac:dyDescent="0.25">
      <c r="B352" t="s">
        <v>80</v>
      </c>
      <c r="C352" t="s">
        <v>82</v>
      </c>
      <c r="D352" t="s">
        <v>115</v>
      </c>
      <c r="F352" s="1">
        <v>2162806</v>
      </c>
      <c r="G352">
        <v>21.2</v>
      </c>
      <c r="H352">
        <v>0.22700000000000001</v>
      </c>
      <c r="I352">
        <v>5.484</v>
      </c>
      <c r="J352">
        <v>0.90400000000000003</v>
      </c>
      <c r="K352">
        <v>0.02</v>
      </c>
      <c r="L352">
        <v>0.20799999999999999</v>
      </c>
      <c r="M352">
        <v>0.219</v>
      </c>
    </row>
    <row r="353" spans="2:13" x14ac:dyDescent="0.25">
      <c r="D353" t="s">
        <v>116</v>
      </c>
      <c r="F353" s="1">
        <v>3998617</v>
      </c>
      <c r="G353">
        <v>25.3</v>
      </c>
      <c r="H353">
        <v>0.41699999999999998</v>
      </c>
      <c r="I353">
        <v>12.132999999999999</v>
      </c>
      <c r="J353">
        <v>1.9650000000000001</v>
      </c>
      <c r="K353">
        <v>3.6999999999999998E-2</v>
      </c>
      <c r="L353">
        <v>0.379</v>
      </c>
      <c r="M353">
        <v>0.4</v>
      </c>
    </row>
    <row r="354" spans="2:13" x14ac:dyDescent="0.25">
      <c r="D354" t="s">
        <v>117</v>
      </c>
      <c r="F354" s="1">
        <v>2369873</v>
      </c>
      <c r="G354">
        <v>21.2</v>
      </c>
      <c r="H354">
        <v>0.24399999999999999</v>
      </c>
      <c r="I354">
        <v>7.94</v>
      </c>
      <c r="J354">
        <v>0.93799999999999994</v>
      </c>
      <c r="K354">
        <v>1.7999999999999999E-2</v>
      </c>
      <c r="L354">
        <v>0.22600000000000001</v>
      </c>
      <c r="M354">
        <v>0.23699999999999999</v>
      </c>
    </row>
    <row r="355" spans="2:13" x14ac:dyDescent="0.25">
      <c r="D355" t="s">
        <v>118</v>
      </c>
      <c r="F355" s="1">
        <v>3102464</v>
      </c>
      <c r="G355">
        <v>25.9</v>
      </c>
      <c r="H355">
        <v>0.26100000000000001</v>
      </c>
      <c r="I355">
        <v>8.3529999999999998</v>
      </c>
      <c r="J355">
        <v>1.0189999999999999</v>
      </c>
      <c r="K355">
        <v>1.9E-2</v>
      </c>
      <c r="L355">
        <v>0.24199999999999999</v>
      </c>
      <c r="M355">
        <v>0.253</v>
      </c>
    </row>
    <row r="356" spans="2:13" x14ac:dyDescent="0.25">
      <c r="D356" t="s">
        <v>119</v>
      </c>
      <c r="F356" s="1">
        <v>11633760</v>
      </c>
      <c r="G356">
        <v>23.7</v>
      </c>
      <c r="H356">
        <v>1.149</v>
      </c>
      <c r="I356">
        <v>33.911000000000001</v>
      </c>
      <c r="J356">
        <v>4.827</v>
      </c>
      <c r="K356">
        <v>9.4E-2</v>
      </c>
      <c r="L356">
        <v>1.054</v>
      </c>
      <c r="M356">
        <v>1.1100000000000001</v>
      </c>
    </row>
    <row r="359" spans="2:13" x14ac:dyDescent="0.25">
      <c r="B359" t="s">
        <v>83</v>
      </c>
      <c r="C359" t="s">
        <v>81</v>
      </c>
      <c r="D359" t="s">
        <v>115</v>
      </c>
      <c r="F359" s="1">
        <v>326506</v>
      </c>
      <c r="G359">
        <v>37</v>
      </c>
      <c r="H359">
        <v>3.3000000000000002E-2</v>
      </c>
      <c r="I359">
        <v>1.4570000000000001</v>
      </c>
      <c r="J359">
        <v>0.19900000000000001</v>
      </c>
      <c r="K359">
        <v>4.0000000000000001E-3</v>
      </c>
      <c r="L359">
        <v>2.9000000000000001E-2</v>
      </c>
      <c r="M359">
        <v>0.03</v>
      </c>
    </row>
    <row r="360" spans="2:13" x14ac:dyDescent="0.25">
      <c r="D360" t="s">
        <v>116</v>
      </c>
      <c r="F360" s="1">
        <v>490467</v>
      </c>
      <c r="G360">
        <v>44.9</v>
      </c>
      <c r="H360">
        <v>5.0999999999999997E-2</v>
      </c>
      <c r="I360">
        <v>2.7850000000000001</v>
      </c>
      <c r="J360">
        <v>0.36699999999999999</v>
      </c>
      <c r="K360">
        <v>6.0000000000000001E-3</v>
      </c>
      <c r="L360">
        <v>4.4999999999999998E-2</v>
      </c>
      <c r="M360">
        <v>4.7E-2</v>
      </c>
    </row>
    <row r="361" spans="2:13" x14ac:dyDescent="0.25">
      <c r="D361" t="s">
        <v>117</v>
      </c>
      <c r="F361" s="1">
        <v>286248</v>
      </c>
      <c r="G361">
        <v>35</v>
      </c>
      <c r="H361">
        <v>2.8000000000000001E-2</v>
      </c>
      <c r="I361">
        <v>1.6180000000000001</v>
      </c>
      <c r="J361">
        <v>0.16600000000000001</v>
      </c>
      <c r="K361">
        <v>3.0000000000000001E-3</v>
      </c>
      <c r="L361">
        <v>2.5000000000000001E-2</v>
      </c>
      <c r="M361">
        <v>2.5999999999999999E-2</v>
      </c>
    </row>
    <row r="362" spans="2:13" x14ac:dyDescent="0.25">
      <c r="D362" t="s">
        <v>118</v>
      </c>
      <c r="F362" s="1">
        <v>425057</v>
      </c>
      <c r="G362">
        <v>45.1</v>
      </c>
      <c r="H362">
        <v>3.5999999999999997E-2</v>
      </c>
      <c r="I362">
        <v>2.2040000000000002</v>
      </c>
      <c r="J362">
        <v>0.22600000000000001</v>
      </c>
      <c r="K362">
        <v>4.0000000000000001E-3</v>
      </c>
      <c r="L362">
        <v>3.3000000000000002E-2</v>
      </c>
      <c r="M362">
        <v>3.4000000000000002E-2</v>
      </c>
    </row>
    <row r="363" spans="2:13" x14ac:dyDescent="0.25">
      <c r="D363" t="s">
        <v>119</v>
      </c>
      <c r="F363" s="1">
        <v>1528278</v>
      </c>
      <c r="G363">
        <v>40.9</v>
      </c>
      <c r="H363">
        <v>0.14799999999999999</v>
      </c>
      <c r="I363">
        <v>8.0640000000000001</v>
      </c>
      <c r="J363">
        <v>0.95799999999999996</v>
      </c>
      <c r="K363">
        <v>1.6E-2</v>
      </c>
      <c r="L363">
        <v>0.13200000000000001</v>
      </c>
      <c r="M363">
        <v>0.13700000000000001</v>
      </c>
    </row>
    <row r="366" spans="2:13" x14ac:dyDescent="0.25">
      <c r="B366" t="s">
        <v>83</v>
      </c>
      <c r="C366" t="s">
        <v>82</v>
      </c>
      <c r="D366" t="s">
        <v>115</v>
      </c>
      <c r="F366" s="1">
        <v>655959</v>
      </c>
      <c r="G366">
        <v>20.399999999999999</v>
      </c>
      <c r="H366">
        <v>7.5999999999999998E-2</v>
      </c>
      <c r="I366">
        <v>1.698</v>
      </c>
      <c r="J366">
        <v>0.35199999999999998</v>
      </c>
      <c r="K366">
        <v>7.0000000000000001E-3</v>
      </c>
      <c r="L366">
        <v>6.9000000000000006E-2</v>
      </c>
      <c r="M366">
        <v>7.3999999999999996E-2</v>
      </c>
    </row>
    <row r="367" spans="2:13" x14ac:dyDescent="0.25">
      <c r="D367" t="s">
        <v>116</v>
      </c>
      <c r="F367" s="1">
        <v>1224044</v>
      </c>
      <c r="G367">
        <v>23.1</v>
      </c>
      <c r="H367">
        <v>0.14499999999999999</v>
      </c>
      <c r="I367">
        <v>3.8319999999999999</v>
      </c>
      <c r="J367">
        <v>0.74199999999999999</v>
      </c>
      <c r="K367">
        <v>1.2999999999999999E-2</v>
      </c>
      <c r="L367">
        <v>0.13100000000000001</v>
      </c>
      <c r="M367">
        <v>0.14000000000000001</v>
      </c>
    </row>
    <row r="368" spans="2:13" x14ac:dyDescent="0.25">
      <c r="D368" t="s">
        <v>117</v>
      </c>
      <c r="F368" s="1">
        <v>716019</v>
      </c>
      <c r="G368">
        <v>18.2</v>
      </c>
      <c r="H368">
        <v>8.5999999999999993E-2</v>
      </c>
      <c r="I368">
        <v>2.5089999999999999</v>
      </c>
      <c r="J368">
        <v>0.35799999999999998</v>
      </c>
      <c r="K368">
        <v>7.0000000000000001E-3</v>
      </c>
      <c r="L368">
        <v>7.9000000000000001E-2</v>
      </c>
      <c r="M368">
        <v>8.4000000000000005E-2</v>
      </c>
    </row>
    <row r="369" spans="1:13" x14ac:dyDescent="0.25">
      <c r="D369" t="s">
        <v>118</v>
      </c>
      <c r="F369" s="1">
        <v>982357</v>
      </c>
      <c r="G369">
        <v>23.5</v>
      </c>
      <c r="H369">
        <v>9.1999999999999998E-2</v>
      </c>
      <c r="I369">
        <v>2.722</v>
      </c>
      <c r="J369">
        <v>0.40200000000000002</v>
      </c>
      <c r="K369">
        <v>7.0000000000000001E-3</v>
      </c>
      <c r="L369">
        <v>8.5000000000000006E-2</v>
      </c>
      <c r="M369">
        <v>0.09</v>
      </c>
    </row>
    <row r="370" spans="1:13" x14ac:dyDescent="0.25">
      <c r="D370" t="s">
        <v>119</v>
      </c>
      <c r="F370" s="1">
        <v>3578378</v>
      </c>
      <c r="G370">
        <v>21.5</v>
      </c>
      <c r="H370">
        <v>0.39900000000000002</v>
      </c>
      <c r="I370">
        <v>10.760999999999999</v>
      </c>
      <c r="J370">
        <v>1.855</v>
      </c>
      <c r="K370">
        <v>3.4000000000000002E-2</v>
      </c>
      <c r="L370">
        <v>0.36499999999999999</v>
      </c>
      <c r="M370">
        <v>0.38700000000000001</v>
      </c>
    </row>
    <row r="371" spans="1:13" x14ac:dyDescent="0.25">
      <c r="D371" t="s">
        <v>120</v>
      </c>
      <c r="E371" t="s">
        <v>121</v>
      </c>
      <c r="F371" t="s">
        <v>122</v>
      </c>
      <c r="G371" t="s">
        <v>122</v>
      </c>
      <c r="H371" t="s">
        <v>122</v>
      </c>
      <c r="I371" t="s">
        <v>122</v>
      </c>
      <c r="J371" t="s">
        <v>122</v>
      </c>
      <c r="K371" t="s">
        <v>122</v>
      </c>
    </row>
    <row r="373" spans="1:13" x14ac:dyDescent="0.25">
      <c r="A373" t="s">
        <v>65</v>
      </c>
      <c r="B373" t="s">
        <v>3</v>
      </c>
      <c r="C373" t="s">
        <v>39</v>
      </c>
      <c r="D373" t="s">
        <v>115</v>
      </c>
      <c r="F373" s="1">
        <v>5423463</v>
      </c>
      <c r="G373">
        <v>25.2</v>
      </c>
      <c r="H373">
        <v>1.327</v>
      </c>
      <c r="I373">
        <v>20.890999999999998</v>
      </c>
      <c r="J373">
        <v>3.1850000000000001</v>
      </c>
      <c r="K373">
        <v>9.5000000000000001E-2</v>
      </c>
      <c r="L373">
        <v>1.232</v>
      </c>
      <c r="M373">
        <v>1.2909999999999999</v>
      </c>
    </row>
    <row r="374" spans="1:13" x14ac:dyDescent="0.25">
      <c r="D374" t="s">
        <v>116</v>
      </c>
      <c r="F374" s="1">
        <v>9683532</v>
      </c>
      <c r="G374">
        <v>32.5</v>
      </c>
      <c r="H374">
        <v>2.2919999999999998</v>
      </c>
      <c r="I374">
        <v>41.393000000000001</v>
      </c>
      <c r="J374">
        <v>6.17</v>
      </c>
      <c r="K374">
        <v>0.14899999999999999</v>
      </c>
      <c r="L374">
        <v>2.1429999999999998</v>
      </c>
      <c r="M374">
        <v>2.2650000000000001</v>
      </c>
    </row>
    <row r="375" spans="1:13" x14ac:dyDescent="0.25">
      <c r="D375" t="s">
        <v>117</v>
      </c>
      <c r="F375" s="1">
        <v>6009932</v>
      </c>
      <c r="G375">
        <v>22.2</v>
      </c>
      <c r="H375">
        <v>1.5389999999999999</v>
      </c>
      <c r="I375">
        <v>28.190999999999999</v>
      </c>
      <c r="J375">
        <v>3.552</v>
      </c>
      <c r="K375">
        <v>9.5000000000000001E-2</v>
      </c>
      <c r="L375">
        <v>1.4450000000000001</v>
      </c>
      <c r="M375">
        <v>1.524</v>
      </c>
    </row>
    <row r="376" spans="1:13" x14ac:dyDescent="0.25">
      <c r="D376" t="s">
        <v>118</v>
      </c>
      <c r="F376" s="1">
        <v>7793701</v>
      </c>
      <c r="G376">
        <v>31.4</v>
      </c>
      <c r="H376">
        <v>2.27</v>
      </c>
      <c r="I376">
        <v>30.669</v>
      </c>
      <c r="J376">
        <v>4.97</v>
      </c>
      <c r="K376">
        <v>0.218</v>
      </c>
      <c r="L376">
        <v>2.052</v>
      </c>
      <c r="M376">
        <v>2.2080000000000002</v>
      </c>
    </row>
    <row r="377" spans="1:13" x14ac:dyDescent="0.25">
      <c r="D377" t="s">
        <v>119</v>
      </c>
      <c r="F377" s="1">
        <v>28910627</v>
      </c>
      <c r="G377">
        <v>28</v>
      </c>
      <c r="H377">
        <v>7.4279999999999999</v>
      </c>
      <c r="I377">
        <v>121.14400000000001</v>
      </c>
      <c r="J377">
        <v>17.876999999999999</v>
      </c>
      <c r="K377">
        <v>0.55700000000000005</v>
      </c>
      <c r="L377">
        <v>6.8710000000000004</v>
      </c>
      <c r="M377">
        <v>7.2880000000000003</v>
      </c>
    </row>
    <row r="378" spans="1:13" x14ac:dyDescent="0.25">
      <c r="D378" t="s">
        <v>120</v>
      </c>
      <c r="E378" t="s">
        <v>121</v>
      </c>
      <c r="F378" t="s">
        <v>122</v>
      </c>
      <c r="G378" t="s">
        <v>122</v>
      </c>
      <c r="H378" t="s">
        <v>122</v>
      </c>
      <c r="I378" t="s">
        <v>122</v>
      </c>
      <c r="J378" t="s">
        <v>122</v>
      </c>
      <c r="K378" t="s">
        <v>122</v>
      </c>
    </row>
    <row r="381" spans="1:13" x14ac:dyDescent="0.25">
      <c r="D381" t="s">
        <v>93</v>
      </c>
      <c r="E381" t="s">
        <v>94</v>
      </c>
    </row>
    <row r="383" spans="1:13" x14ac:dyDescent="0.25">
      <c r="C383" t="s">
        <v>79</v>
      </c>
      <c r="D383" t="s">
        <v>115</v>
      </c>
      <c r="F383">
        <v>0</v>
      </c>
      <c r="G383">
        <v>0</v>
      </c>
      <c r="H383">
        <v>0.71299999999999997</v>
      </c>
      <c r="I383">
        <v>4.7750000000000004</v>
      </c>
      <c r="J383">
        <v>0.47899999999999998</v>
      </c>
      <c r="K383">
        <v>3.9E-2</v>
      </c>
      <c r="L383">
        <v>0.67300000000000004</v>
      </c>
      <c r="M383">
        <v>0.70499999999999996</v>
      </c>
    </row>
    <row r="384" spans="1:13" x14ac:dyDescent="0.25">
      <c r="D384" t="s">
        <v>116</v>
      </c>
      <c r="F384">
        <v>0</v>
      </c>
      <c r="G384">
        <v>0</v>
      </c>
      <c r="H384">
        <v>1.242</v>
      </c>
      <c r="I384">
        <v>6.6189999999999998</v>
      </c>
      <c r="J384">
        <v>0.90500000000000003</v>
      </c>
      <c r="K384">
        <v>5.2999999999999999E-2</v>
      </c>
      <c r="L384">
        <v>1.1890000000000001</v>
      </c>
      <c r="M384">
        <v>1.262</v>
      </c>
    </row>
    <row r="385" spans="2:13" x14ac:dyDescent="0.25">
      <c r="D385" t="s">
        <v>117</v>
      </c>
      <c r="F385">
        <v>0</v>
      </c>
      <c r="G385">
        <v>0</v>
      </c>
      <c r="H385">
        <v>0.80800000000000005</v>
      </c>
      <c r="I385">
        <v>4.5490000000000004</v>
      </c>
      <c r="J385">
        <v>0.59899999999999998</v>
      </c>
      <c r="K385">
        <v>3.6999999999999998E-2</v>
      </c>
      <c r="L385">
        <v>0.77100000000000002</v>
      </c>
      <c r="M385">
        <v>0.81599999999999995</v>
      </c>
    </row>
    <row r="386" spans="2:13" x14ac:dyDescent="0.25">
      <c r="D386" t="s">
        <v>118</v>
      </c>
      <c r="F386">
        <v>0</v>
      </c>
      <c r="G386">
        <v>0</v>
      </c>
      <c r="H386">
        <v>1.4319999999999999</v>
      </c>
      <c r="I386">
        <v>5.2720000000000002</v>
      </c>
      <c r="J386">
        <v>1.3660000000000001</v>
      </c>
      <c r="K386">
        <v>0.13200000000000001</v>
      </c>
      <c r="L386">
        <v>1.3</v>
      </c>
      <c r="M386">
        <v>1.415</v>
      </c>
    </row>
    <row r="387" spans="2:13" x14ac:dyDescent="0.25">
      <c r="D387" t="s">
        <v>119</v>
      </c>
      <c r="F387">
        <v>0</v>
      </c>
      <c r="G387">
        <v>0</v>
      </c>
      <c r="H387">
        <v>4.1950000000000003</v>
      </c>
      <c r="I387">
        <v>21.215</v>
      </c>
      <c r="J387">
        <v>3.3490000000000002</v>
      </c>
      <c r="K387">
        <v>0.26100000000000001</v>
      </c>
      <c r="L387">
        <v>3.9340000000000002</v>
      </c>
      <c r="M387">
        <v>4.1980000000000004</v>
      </c>
    </row>
    <row r="390" spans="2:13" x14ac:dyDescent="0.25">
      <c r="B390" t="s">
        <v>80</v>
      </c>
      <c r="C390" t="s">
        <v>81</v>
      </c>
      <c r="D390" t="s">
        <v>115</v>
      </c>
      <c r="F390" s="1">
        <v>1753971</v>
      </c>
      <c r="G390">
        <v>53.1</v>
      </c>
      <c r="H390">
        <v>0.108</v>
      </c>
      <c r="I390">
        <v>5.0460000000000003</v>
      </c>
      <c r="J390">
        <v>0.45500000000000002</v>
      </c>
      <c r="K390">
        <v>8.9999999999999993E-3</v>
      </c>
      <c r="L390">
        <v>0.1</v>
      </c>
      <c r="M390">
        <v>0.10100000000000001</v>
      </c>
    </row>
    <row r="391" spans="2:13" x14ac:dyDescent="0.25">
      <c r="D391" t="s">
        <v>116</v>
      </c>
      <c r="F391" s="1">
        <v>2763630</v>
      </c>
      <c r="G391">
        <v>58.5</v>
      </c>
      <c r="H391">
        <v>0.17699999999999999</v>
      </c>
      <c r="I391">
        <v>9.9649999999999999</v>
      </c>
      <c r="J391">
        <v>0.86799999999999999</v>
      </c>
      <c r="K391">
        <v>1.4999999999999999E-2</v>
      </c>
      <c r="L391">
        <v>0.16200000000000001</v>
      </c>
      <c r="M391">
        <v>0.16500000000000001</v>
      </c>
    </row>
    <row r="392" spans="2:13" x14ac:dyDescent="0.25">
      <c r="D392" t="s">
        <v>117</v>
      </c>
      <c r="F392" s="1">
        <v>2014938</v>
      </c>
      <c r="G392">
        <v>55.6</v>
      </c>
      <c r="H392">
        <v>0.13</v>
      </c>
      <c r="I392">
        <v>7.7969999999999997</v>
      </c>
      <c r="J392">
        <v>0.55400000000000005</v>
      </c>
      <c r="K392">
        <v>0.01</v>
      </c>
      <c r="L392">
        <v>0.12</v>
      </c>
      <c r="M392">
        <v>0.121</v>
      </c>
    </row>
    <row r="393" spans="2:13" x14ac:dyDescent="0.25">
      <c r="D393" t="s">
        <v>118</v>
      </c>
      <c r="F393" s="1">
        <v>2154489</v>
      </c>
      <c r="G393">
        <v>58.5</v>
      </c>
      <c r="H393">
        <v>0.13100000000000001</v>
      </c>
      <c r="I393">
        <v>7.0880000000000001</v>
      </c>
      <c r="J393">
        <v>0.56499999999999995</v>
      </c>
      <c r="K393">
        <v>1.0999999999999999E-2</v>
      </c>
      <c r="L393">
        <v>0.12</v>
      </c>
      <c r="M393">
        <v>0.121</v>
      </c>
    </row>
    <row r="394" spans="2:13" x14ac:dyDescent="0.25">
      <c r="D394" t="s">
        <v>119</v>
      </c>
      <c r="F394" s="1">
        <v>8687028</v>
      </c>
      <c r="G394">
        <v>56.7</v>
      </c>
      <c r="H394">
        <v>0.54700000000000004</v>
      </c>
      <c r="I394">
        <v>29.896000000000001</v>
      </c>
      <c r="J394">
        <v>2.4409999999999998</v>
      </c>
      <c r="K394">
        <v>4.4999999999999998E-2</v>
      </c>
      <c r="L394">
        <v>0.502</v>
      </c>
      <c r="M394">
        <v>0.50800000000000001</v>
      </c>
    </row>
    <row r="397" spans="2:13" x14ac:dyDescent="0.25">
      <c r="B397" t="s">
        <v>80</v>
      </c>
      <c r="C397" t="s">
        <v>82</v>
      </c>
      <c r="D397" t="s">
        <v>115</v>
      </c>
      <c r="F397" s="1">
        <v>2312309</v>
      </c>
      <c r="G397">
        <v>23.3</v>
      </c>
      <c r="H397">
        <v>0.216</v>
      </c>
      <c r="I397">
        <v>5.8289999999999997</v>
      </c>
      <c r="J397">
        <v>0.68400000000000005</v>
      </c>
      <c r="K397">
        <v>1.6E-2</v>
      </c>
      <c r="L397">
        <v>0.20100000000000001</v>
      </c>
      <c r="M397">
        <v>0.20799999999999999</v>
      </c>
    </row>
    <row r="398" spans="2:13" x14ac:dyDescent="0.25">
      <c r="D398" t="s">
        <v>116</v>
      </c>
      <c r="F398" s="1">
        <v>4501580</v>
      </c>
      <c r="G398">
        <v>25.2</v>
      </c>
      <c r="H398">
        <v>0.42699999999999999</v>
      </c>
      <c r="I398">
        <v>13.923999999999999</v>
      </c>
      <c r="J398">
        <v>1.4830000000000001</v>
      </c>
      <c r="K398">
        <v>3.1E-2</v>
      </c>
      <c r="L398">
        <v>0.39600000000000002</v>
      </c>
      <c r="M398">
        <v>0.41099999999999998</v>
      </c>
    </row>
    <row r="399" spans="2:13" x14ac:dyDescent="0.25">
      <c r="D399" t="s">
        <v>117</v>
      </c>
      <c r="F399" s="1">
        <v>2718172</v>
      </c>
      <c r="G399">
        <v>22.8</v>
      </c>
      <c r="H399">
        <v>0.25900000000000001</v>
      </c>
      <c r="I399">
        <v>9.202</v>
      </c>
      <c r="J399">
        <v>0.76700000000000002</v>
      </c>
      <c r="K399">
        <v>1.6E-2</v>
      </c>
      <c r="L399">
        <v>0.24299999999999999</v>
      </c>
      <c r="M399">
        <v>0.251</v>
      </c>
    </row>
    <row r="400" spans="2:13" x14ac:dyDescent="0.25">
      <c r="D400" t="s">
        <v>118</v>
      </c>
      <c r="F400" s="1">
        <v>3060930</v>
      </c>
      <c r="G400">
        <v>26.3</v>
      </c>
      <c r="H400">
        <v>0.26600000000000001</v>
      </c>
      <c r="I400">
        <v>8.44</v>
      </c>
      <c r="J400">
        <v>0.79100000000000004</v>
      </c>
      <c r="K400">
        <v>1.7000000000000001E-2</v>
      </c>
      <c r="L400">
        <v>0.25</v>
      </c>
      <c r="M400">
        <v>0.25700000000000001</v>
      </c>
    </row>
    <row r="401" spans="2:13" x14ac:dyDescent="0.25">
      <c r="D401" t="s">
        <v>119</v>
      </c>
      <c r="F401" s="1">
        <v>12592991</v>
      </c>
      <c r="G401">
        <v>24.5</v>
      </c>
      <c r="H401">
        <v>1.1679999999999999</v>
      </c>
      <c r="I401">
        <v>37.395000000000003</v>
      </c>
      <c r="J401">
        <v>3.7250000000000001</v>
      </c>
      <c r="K401">
        <v>7.9000000000000001E-2</v>
      </c>
      <c r="L401">
        <v>1.089</v>
      </c>
      <c r="M401">
        <v>1.1279999999999999</v>
      </c>
    </row>
    <row r="404" spans="2:13" x14ac:dyDescent="0.25">
      <c r="B404" t="s">
        <v>83</v>
      </c>
      <c r="C404" t="s">
        <v>81</v>
      </c>
      <c r="D404" t="s">
        <v>115</v>
      </c>
      <c r="F404">
        <v>0</v>
      </c>
      <c r="G404">
        <v>0</v>
      </c>
      <c r="H404">
        <v>0</v>
      </c>
      <c r="I404">
        <v>0</v>
      </c>
      <c r="J404">
        <v>0</v>
      </c>
      <c r="K404">
        <v>0</v>
      </c>
      <c r="L404">
        <v>0</v>
      </c>
      <c r="M404">
        <v>0</v>
      </c>
    </row>
    <row r="405" spans="2:13" x14ac:dyDescent="0.25">
      <c r="D405" t="s">
        <v>116</v>
      </c>
      <c r="F405">
        <v>0</v>
      </c>
      <c r="G405">
        <v>0</v>
      </c>
      <c r="H405">
        <v>0</v>
      </c>
      <c r="I405">
        <v>0</v>
      </c>
      <c r="J405">
        <v>0</v>
      </c>
      <c r="K405">
        <v>0</v>
      </c>
      <c r="L405">
        <v>0</v>
      </c>
      <c r="M405">
        <v>0</v>
      </c>
    </row>
    <row r="406" spans="2:13" x14ac:dyDescent="0.25">
      <c r="D406" t="s">
        <v>117</v>
      </c>
      <c r="F406">
        <v>0</v>
      </c>
      <c r="G406">
        <v>0</v>
      </c>
      <c r="H406">
        <v>0</v>
      </c>
      <c r="I406">
        <v>0</v>
      </c>
      <c r="J406">
        <v>0</v>
      </c>
      <c r="K406">
        <v>0</v>
      </c>
      <c r="L406">
        <v>0</v>
      </c>
      <c r="M406">
        <v>0</v>
      </c>
    </row>
    <row r="407" spans="2:13" x14ac:dyDescent="0.25">
      <c r="D407" t="s">
        <v>118</v>
      </c>
      <c r="F407">
        <v>0</v>
      </c>
      <c r="G407">
        <v>0</v>
      </c>
      <c r="H407">
        <v>0</v>
      </c>
      <c r="I407">
        <v>0</v>
      </c>
      <c r="J407">
        <v>0</v>
      </c>
      <c r="K407">
        <v>0</v>
      </c>
      <c r="L407">
        <v>0</v>
      </c>
      <c r="M407">
        <v>0</v>
      </c>
    </row>
    <row r="408" spans="2:13" x14ac:dyDescent="0.25">
      <c r="D408" t="s">
        <v>119</v>
      </c>
      <c r="F408">
        <v>0</v>
      </c>
      <c r="G408">
        <v>0</v>
      </c>
      <c r="H408">
        <v>0</v>
      </c>
      <c r="I408">
        <v>0</v>
      </c>
      <c r="J408">
        <v>0</v>
      </c>
      <c r="K408">
        <v>0</v>
      </c>
      <c r="L408">
        <v>0</v>
      </c>
      <c r="M408">
        <v>0</v>
      </c>
    </row>
    <row r="411" spans="2:13" x14ac:dyDescent="0.25">
      <c r="B411" t="s">
        <v>83</v>
      </c>
      <c r="C411" t="s">
        <v>82</v>
      </c>
      <c r="D411" t="s">
        <v>115</v>
      </c>
      <c r="F411" s="1">
        <v>138256</v>
      </c>
      <c r="G411">
        <v>18.600000000000001</v>
      </c>
      <c r="H411">
        <v>1.4999999999999999E-2</v>
      </c>
      <c r="I411">
        <v>0.38900000000000001</v>
      </c>
      <c r="J411">
        <v>0.04</v>
      </c>
      <c r="K411">
        <v>1E-3</v>
      </c>
      <c r="L411">
        <v>1.4E-2</v>
      </c>
      <c r="M411">
        <v>1.4999999999999999E-2</v>
      </c>
    </row>
    <row r="412" spans="2:13" x14ac:dyDescent="0.25">
      <c r="D412" t="s">
        <v>116</v>
      </c>
      <c r="F412" s="1">
        <v>270912</v>
      </c>
      <c r="G412">
        <v>20.100000000000001</v>
      </c>
      <c r="H412">
        <v>0.03</v>
      </c>
      <c r="I412">
        <v>0.93100000000000005</v>
      </c>
      <c r="J412">
        <v>8.8999999999999996E-2</v>
      </c>
      <c r="K412">
        <v>2E-3</v>
      </c>
      <c r="L412">
        <v>2.8000000000000001E-2</v>
      </c>
      <c r="M412">
        <v>2.9000000000000001E-2</v>
      </c>
    </row>
    <row r="413" spans="2:13" x14ac:dyDescent="0.25">
      <c r="D413" t="s">
        <v>117</v>
      </c>
      <c r="F413" s="1">
        <v>161599</v>
      </c>
      <c r="G413">
        <v>18.5</v>
      </c>
      <c r="H413">
        <v>1.7999999999999999E-2</v>
      </c>
      <c r="I413">
        <v>0.60599999999999998</v>
      </c>
      <c r="J413">
        <v>4.5999999999999999E-2</v>
      </c>
      <c r="K413">
        <v>1E-3</v>
      </c>
      <c r="L413">
        <v>1.7000000000000001E-2</v>
      </c>
      <c r="M413">
        <v>1.7999999999999999E-2</v>
      </c>
    </row>
    <row r="414" spans="2:13" x14ac:dyDescent="0.25">
      <c r="D414" t="s">
        <v>118</v>
      </c>
      <c r="F414" s="1">
        <v>185186</v>
      </c>
      <c r="G414">
        <v>22</v>
      </c>
      <c r="H414">
        <v>1.7999999999999999E-2</v>
      </c>
      <c r="I414">
        <v>0.55800000000000005</v>
      </c>
      <c r="J414">
        <v>4.7E-2</v>
      </c>
      <c r="K414">
        <v>1E-3</v>
      </c>
      <c r="L414">
        <v>1.7000000000000001E-2</v>
      </c>
      <c r="M414">
        <v>1.7999999999999999E-2</v>
      </c>
    </row>
    <row r="415" spans="2:13" x14ac:dyDescent="0.25">
      <c r="D415" t="s">
        <v>119</v>
      </c>
      <c r="F415" s="1">
        <v>755954</v>
      </c>
      <c r="G415">
        <v>19.8</v>
      </c>
      <c r="H415">
        <v>8.1000000000000003E-2</v>
      </c>
      <c r="I415">
        <v>2.484</v>
      </c>
      <c r="J415">
        <v>0.222</v>
      </c>
      <c r="K415">
        <v>5.0000000000000001E-3</v>
      </c>
      <c r="L415">
        <v>7.5999999999999998E-2</v>
      </c>
      <c r="M415">
        <v>7.9000000000000001E-2</v>
      </c>
    </row>
    <row r="416" spans="2:13" x14ac:dyDescent="0.25">
      <c r="D416" t="s">
        <v>120</v>
      </c>
      <c r="E416" t="s">
        <v>121</v>
      </c>
      <c r="F416" t="s">
        <v>122</v>
      </c>
      <c r="G416" t="s">
        <v>122</v>
      </c>
      <c r="H416" t="s">
        <v>122</v>
      </c>
      <c r="I416" t="s">
        <v>122</v>
      </c>
      <c r="J416" t="s">
        <v>122</v>
      </c>
      <c r="K416" t="s">
        <v>122</v>
      </c>
    </row>
    <row r="418" spans="1:13" x14ac:dyDescent="0.25">
      <c r="A418" t="s">
        <v>65</v>
      </c>
      <c r="B418" t="s">
        <v>3</v>
      </c>
      <c r="C418" t="s">
        <v>39</v>
      </c>
      <c r="D418" t="s">
        <v>115</v>
      </c>
      <c r="F418" s="1">
        <v>4204537</v>
      </c>
      <c r="G418">
        <v>30.1</v>
      </c>
      <c r="H418">
        <v>1.0529999999999999</v>
      </c>
      <c r="I418">
        <v>16.039000000000001</v>
      </c>
      <c r="J418">
        <v>1.6579999999999999</v>
      </c>
      <c r="K418">
        <v>6.5000000000000002E-2</v>
      </c>
      <c r="L418">
        <v>0.98799999999999999</v>
      </c>
      <c r="M418">
        <v>1.0289999999999999</v>
      </c>
    </row>
    <row r="419" spans="1:13" x14ac:dyDescent="0.25">
      <c r="D419" t="s">
        <v>116</v>
      </c>
      <c r="F419" s="1">
        <v>7536123</v>
      </c>
      <c r="G419">
        <v>31.5</v>
      </c>
      <c r="H419">
        <v>1.8759999999999999</v>
      </c>
      <c r="I419">
        <v>31.439</v>
      </c>
      <c r="J419">
        <v>3.3450000000000002</v>
      </c>
      <c r="K419">
        <v>0.10100000000000001</v>
      </c>
      <c r="L419">
        <v>1.7749999999999999</v>
      </c>
      <c r="M419">
        <v>1.8660000000000001</v>
      </c>
    </row>
    <row r="420" spans="1:13" x14ac:dyDescent="0.25">
      <c r="D420" t="s">
        <v>117</v>
      </c>
      <c r="F420" s="1">
        <v>4894709</v>
      </c>
      <c r="G420">
        <v>29.8</v>
      </c>
      <c r="H420">
        <v>1.216</v>
      </c>
      <c r="I420">
        <v>22.154</v>
      </c>
      <c r="J420">
        <v>1.966</v>
      </c>
      <c r="K420">
        <v>6.5000000000000002E-2</v>
      </c>
      <c r="L420">
        <v>1.151</v>
      </c>
      <c r="M420">
        <v>1.206</v>
      </c>
    </row>
    <row r="421" spans="1:13" x14ac:dyDescent="0.25">
      <c r="D421" t="s">
        <v>118</v>
      </c>
      <c r="F421" s="1">
        <v>5400605</v>
      </c>
      <c r="G421">
        <v>33.4</v>
      </c>
      <c r="H421">
        <v>1.847</v>
      </c>
      <c r="I421">
        <v>21.356999999999999</v>
      </c>
      <c r="J421">
        <v>2.7690000000000001</v>
      </c>
      <c r="K421">
        <v>0.16</v>
      </c>
      <c r="L421">
        <v>1.6870000000000001</v>
      </c>
      <c r="M421">
        <v>1.8120000000000001</v>
      </c>
    </row>
    <row r="422" spans="1:13" x14ac:dyDescent="0.25">
      <c r="D422" t="s">
        <v>119</v>
      </c>
      <c r="F422" s="1">
        <v>22035973</v>
      </c>
      <c r="G422">
        <v>31.3</v>
      </c>
      <c r="H422">
        <v>5.9909999999999997</v>
      </c>
      <c r="I422">
        <v>90.99</v>
      </c>
      <c r="J422">
        <v>9.7370000000000001</v>
      </c>
      <c r="K422">
        <v>0.39</v>
      </c>
      <c r="L422">
        <v>5.601</v>
      </c>
      <c r="M422">
        <v>5.9130000000000003</v>
      </c>
    </row>
    <row r="423" spans="1:13" x14ac:dyDescent="0.25">
      <c r="D423" t="s">
        <v>120</v>
      </c>
      <c r="E423" t="s">
        <v>121</v>
      </c>
      <c r="F423" t="s">
        <v>122</v>
      </c>
      <c r="G423" t="s">
        <v>122</v>
      </c>
      <c r="H423" t="s">
        <v>122</v>
      </c>
      <c r="I423" t="s">
        <v>122</v>
      </c>
      <c r="J423" t="s">
        <v>122</v>
      </c>
      <c r="K423" t="s">
        <v>122</v>
      </c>
    </row>
    <row r="426" spans="1:13" x14ac:dyDescent="0.25">
      <c r="D426" t="s">
        <v>95</v>
      </c>
      <c r="E426" t="s">
        <v>96</v>
      </c>
    </row>
    <row r="428" spans="1:13" x14ac:dyDescent="0.25">
      <c r="C428" t="s">
        <v>79</v>
      </c>
      <c r="D428" t="s">
        <v>115</v>
      </c>
      <c r="F428">
        <v>0</v>
      </c>
      <c r="G428">
        <v>0</v>
      </c>
      <c r="H428">
        <v>0.55000000000000004</v>
      </c>
      <c r="I428">
        <v>3.702</v>
      </c>
      <c r="J428">
        <v>0.38600000000000001</v>
      </c>
      <c r="K428">
        <v>3.3000000000000002E-2</v>
      </c>
      <c r="L428">
        <v>0.51700000000000002</v>
      </c>
      <c r="M428">
        <v>0.54200000000000004</v>
      </c>
    </row>
    <row r="429" spans="1:13" x14ac:dyDescent="0.25">
      <c r="D429" t="s">
        <v>116</v>
      </c>
      <c r="F429">
        <v>0</v>
      </c>
      <c r="G429">
        <v>0</v>
      </c>
      <c r="H429">
        <v>0.95599999999999996</v>
      </c>
      <c r="I429">
        <v>5.09</v>
      </c>
      <c r="J429">
        <v>0.72</v>
      </c>
      <c r="K429">
        <v>4.3999999999999997E-2</v>
      </c>
      <c r="L429">
        <v>0.91200000000000003</v>
      </c>
      <c r="M429">
        <v>0.96899999999999997</v>
      </c>
    </row>
    <row r="430" spans="1:13" x14ac:dyDescent="0.25">
      <c r="D430" t="s">
        <v>117</v>
      </c>
      <c r="F430">
        <v>0</v>
      </c>
      <c r="G430">
        <v>0</v>
      </c>
      <c r="H430">
        <v>0.621</v>
      </c>
      <c r="I430">
        <v>3.4849999999999999</v>
      </c>
      <c r="J430">
        <v>0.47599999999999998</v>
      </c>
      <c r="K430">
        <v>3.1E-2</v>
      </c>
      <c r="L430">
        <v>0.59</v>
      </c>
      <c r="M430">
        <v>0.625</v>
      </c>
    </row>
    <row r="431" spans="1:13" x14ac:dyDescent="0.25">
      <c r="D431" t="s">
        <v>118</v>
      </c>
      <c r="F431">
        <v>0</v>
      </c>
      <c r="G431">
        <v>0</v>
      </c>
      <c r="H431">
        <v>1.125</v>
      </c>
      <c r="I431">
        <v>4.0970000000000004</v>
      </c>
      <c r="J431">
        <v>1.177</v>
      </c>
      <c r="K431">
        <v>0.11799999999999999</v>
      </c>
      <c r="L431">
        <v>1.0069999999999999</v>
      </c>
      <c r="M431">
        <v>1.099</v>
      </c>
    </row>
    <row r="432" spans="1:13" x14ac:dyDescent="0.25">
      <c r="D432" t="s">
        <v>119</v>
      </c>
      <c r="F432">
        <v>0</v>
      </c>
      <c r="G432">
        <v>0</v>
      </c>
      <c r="H432">
        <v>3.2519999999999998</v>
      </c>
      <c r="I432">
        <v>16.375</v>
      </c>
      <c r="J432">
        <v>2.76</v>
      </c>
      <c r="K432">
        <v>0.22600000000000001</v>
      </c>
      <c r="L432">
        <v>3.0259999999999998</v>
      </c>
      <c r="M432">
        <v>3.234</v>
      </c>
    </row>
    <row r="435" spans="2:13" x14ac:dyDescent="0.25">
      <c r="B435" t="s">
        <v>80</v>
      </c>
      <c r="C435" t="s">
        <v>81</v>
      </c>
      <c r="D435" t="s">
        <v>115</v>
      </c>
      <c r="F435" s="1">
        <v>1381789</v>
      </c>
      <c r="G435">
        <v>55</v>
      </c>
      <c r="H435">
        <v>9.8000000000000004E-2</v>
      </c>
      <c r="I435">
        <v>4.2430000000000003</v>
      </c>
      <c r="J435">
        <v>0.73699999999999999</v>
      </c>
      <c r="K435">
        <v>0.01</v>
      </c>
      <c r="L435">
        <v>8.7999999999999995E-2</v>
      </c>
      <c r="M435">
        <v>9.1999999999999998E-2</v>
      </c>
    </row>
    <row r="436" spans="2:13" x14ac:dyDescent="0.25">
      <c r="D436" t="s">
        <v>116</v>
      </c>
      <c r="F436" s="1">
        <v>2421221</v>
      </c>
      <c r="G436">
        <v>56.8</v>
      </c>
      <c r="H436">
        <v>0.20499999999999999</v>
      </c>
      <c r="I436">
        <v>9.4169999999999998</v>
      </c>
      <c r="J436">
        <v>1.865</v>
      </c>
      <c r="K436">
        <v>2.1999999999999999E-2</v>
      </c>
      <c r="L436">
        <v>0.183</v>
      </c>
      <c r="M436">
        <v>0.192</v>
      </c>
    </row>
    <row r="437" spans="2:13" x14ac:dyDescent="0.25">
      <c r="D437" t="s">
        <v>117</v>
      </c>
      <c r="F437" s="1">
        <v>1663365</v>
      </c>
      <c r="G437">
        <v>52.7</v>
      </c>
      <c r="H437">
        <v>0.125</v>
      </c>
      <c r="I437">
        <v>7.0519999999999996</v>
      </c>
      <c r="J437">
        <v>0.81200000000000006</v>
      </c>
      <c r="K437">
        <v>1.2E-2</v>
      </c>
      <c r="L437">
        <v>0.112</v>
      </c>
      <c r="M437">
        <v>0.11600000000000001</v>
      </c>
    </row>
    <row r="438" spans="2:13" x14ac:dyDescent="0.25">
      <c r="D438" t="s">
        <v>118</v>
      </c>
      <c r="F438" s="1">
        <v>2239265</v>
      </c>
      <c r="G438">
        <v>56.6</v>
      </c>
      <c r="H438">
        <v>0.159</v>
      </c>
      <c r="I438">
        <v>7.8150000000000004</v>
      </c>
      <c r="J438">
        <v>1.226</v>
      </c>
      <c r="K438">
        <v>1.6E-2</v>
      </c>
      <c r="L438">
        <v>0.14299999999999999</v>
      </c>
      <c r="M438">
        <v>0.14899999999999999</v>
      </c>
    </row>
    <row r="439" spans="2:13" x14ac:dyDescent="0.25">
      <c r="D439" t="s">
        <v>119</v>
      </c>
      <c r="F439" s="1">
        <v>7705640</v>
      </c>
      <c r="G439">
        <v>55.5</v>
      </c>
      <c r="H439">
        <v>0.58599999999999997</v>
      </c>
      <c r="I439">
        <v>28.527000000000001</v>
      </c>
      <c r="J439">
        <v>4.6390000000000002</v>
      </c>
      <c r="K439">
        <v>0.06</v>
      </c>
      <c r="L439">
        <v>0.52700000000000002</v>
      </c>
      <c r="M439">
        <v>0.54900000000000004</v>
      </c>
    </row>
    <row r="442" spans="2:13" x14ac:dyDescent="0.25">
      <c r="B442" t="s">
        <v>80</v>
      </c>
      <c r="C442" t="s">
        <v>82</v>
      </c>
      <c r="D442" t="s">
        <v>115</v>
      </c>
      <c r="F442" s="1">
        <v>1570651</v>
      </c>
      <c r="G442">
        <v>22.1</v>
      </c>
      <c r="H442">
        <v>0.14099999999999999</v>
      </c>
      <c r="I442">
        <v>3.8940000000000001</v>
      </c>
      <c r="J442">
        <v>0.46800000000000003</v>
      </c>
      <c r="K442">
        <v>1.2999999999999999E-2</v>
      </c>
      <c r="L442">
        <v>0.128</v>
      </c>
      <c r="M442">
        <v>0.13400000000000001</v>
      </c>
    </row>
    <row r="443" spans="2:13" x14ac:dyDescent="0.25">
      <c r="D443" t="s">
        <v>116</v>
      </c>
      <c r="F443" s="1">
        <v>3192444</v>
      </c>
      <c r="G443">
        <v>25.3</v>
      </c>
      <c r="H443">
        <v>0.28599999999999998</v>
      </c>
      <c r="I443">
        <v>9.9480000000000004</v>
      </c>
      <c r="J443">
        <v>1.0149999999999999</v>
      </c>
      <c r="K443">
        <v>2.3E-2</v>
      </c>
      <c r="L443">
        <v>0.26300000000000001</v>
      </c>
      <c r="M443">
        <v>0.27300000000000002</v>
      </c>
    </row>
    <row r="444" spans="2:13" x14ac:dyDescent="0.25">
      <c r="D444" t="s">
        <v>117</v>
      </c>
      <c r="F444" s="1">
        <v>1916901</v>
      </c>
      <c r="G444">
        <v>23.4</v>
      </c>
      <c r="H444">
        <v>0.18</v>
      </c>
      <c r="I444">
        <v>6.45</v>
      </c>
      <c r="J444">
        <v>0.56599999999999995</v>
      </c>
      <c r="K444">
        <v>1.4E-2</v>
      </c>
      <c r="L444">
        <v>0.16600000000000001</v>
      </c>
      <c r="M444">
        <v>0.17199999999999999</v>
      </c>
    </row>
    <row r="445" spans="2:13" x14ac:dyDescent="0.25">
      <c r="D445" t="s">
        <v>118</v>
      </c>
      <c r="F445" s="1">
        <v>1903891</v>
      </c>
      <c r="G445">
        <v>26.3</v>
      </c>
      <c r="H445">
        <v>0.14699999999999999</v>
      </c>
      <c r="I445">
        <v>5.24</v>
      </c>
      <c r="J445">
        <v>0.42899999999999999</v>
      </c>
      <c r="K445">
        <v>8.9999999999999993E-3</v>
      </c>
      <c r="L445">
        <v>0.13700000000000001</v>
      </c>
      <c r="M445">
        <v>0.14199999999999999</v>
      </c>
    </row>
    <row r="446" spans="2:13" x14ac:dyDescent="0.25">
      <c r="D446" t="s">
        <v>119</v>
      </c>
      <c r="F446" s="1">
        <v>8583887</v>
      </c>
      <c r="G446">
        <v>24.4</v>
      </c>
      <c r="H446">
        <v>0.753</v>
      </c>
      <c r="I446">
        <v>25.530999999999999</v>
      </c>
      <c r="J446">
        <v>2.4790000000000001</v>
      </c>
      <c r="K446">
        <v>5.8000000000000003E-2</v>
      </c>
      <c r="L446">
        <v>0.69499999999999995</v>
      </c>
      <c r="M446">
        <v>0.72099999999999997</v>
      </c>
    </row>
    <row r="449" spans="1:13" x14ac:dyDescent="0.25">
      <c r="B449" t="s">
        <v>83</v>
      </c>
      <c r="C449" t="s">
        <v>81</v>
      </c>
      <c r="D449" t="s">
        <v>115</v>
      </c>
      <c r="F449" s="1">
        <v>45455</v>
      </c>
      <c r="G449">
        <v>41</v>
      </c>
      <c r="H449">
        <v>5.0000000000000001E-3</v>
      </c>
      <c r="I449">
        <v>0.222</v>
      </c>
      <c r="J449">
        <v>3.1E-2</v>
      </c>
      <c r="K449">
        <v>0</v>
      </c>
      <c r="L449">
        <v>4.0000000000000001E-3</v>
      </c>
      <c r="M449">
        <v>4.0000000000000001E-3</v>
      </c>
    </row>
    <row r="450" spans="1:13" x14ac:dyDescent="0.25">
      <c r="D450" t="s">
        <v>116</v>
      </c>
      <c r="F450" s="1">
        <v>78957</v>
      </c>
      <c r="G450">
        <v>46.1</v>
      </c>
      <c r="H450">
        <v>8.9999999999999993E-3</v>
      </c>
      <c r="I450">
        <v>0.49199999999999999</v>
      </c>
      <c r="J450">
        <v>7.0000000000000007E-2</v>
      </c>
      <c r="K450">
        <v>1E-3</v>
      </c>
      <c r="L450">
        <v>8.0000000000000002E-3</v>
      </c>
      <c r="M450">
        <v>8.0000000000000002E-3</v>
      </c>
    </row>
    <row r="451" spans="1:13" x14ac:dyDescent="0.25">
      <c r="D451" t="s">
        <v>117</v>
      </c>
      <c r="F451" s="1">
        <v>51903</v>
      </c>
      <c r="G451">
        <v>42.5</v>
      </c>
      <c r="H451">
        <v>5.0000000000000001E-3</v>
      </c>
      <c r="I451">
        <v>0.33400000000000002</v>
      </c>
      <c r="J451">
        <v>3.3000000000000002E-2</v>
      </c>
      <c r="K451">
        <v>1E-3</v>
      </c>
      <c r="L451">
        <v>5.0000000000000001E-3</v>
      </c>
      <c r="M451">
        <v>5.0000000000000001E-3</v>
      </c>
    </row>
    <row r="452" spans="1:13" x14ac:dyDescent="0.25">
      <c r="D452" t="s">
        <v>118</v>
      </c>
      <c r="F452" s="1">
        <v>69967</v>
      </c>
      <c r="G452">
        <v>45.8</v>
      </c>
      <c r="H452">
        <v>7.0000000000000001E-3</v>
      </c>
      <c r="I452">
        <v>0.39</v>
      </c>
      <c r="J452">
        <v>4.4999999999999998E-2</v>
      </c>
      <c r="K452">
        <v>1E-3</v>
      </c>
      <c r="L452">
        <v>6.0000000000000001E-3</v>
      </c>
      <c r="M452">
        <v>6.0000000000000001E-3</v>
      </c>
    </row>
    <row r="453" spans="1:13" x14ac:dyDescent="0.25">
      <c r="D453" t="s">
        <v>119</v>
      </c>
      <c r="F453" s="1">
        <v>246282</v>
      </c>
      <c r="G453">
        <v>44.2</v>
      </c>
      <c r="H453">
        <v>2.5000000000000001E-2</v>
      </c>
      <c r="I453">
        <v>1.4379999999999999</v>
      </c>
      <c r="J453">
        <v>0.18</v>
      </c>
      <c r="K453">
        <v>3.0000000000000001E-3</v>
      </c>
      <c r="L453">
        <v>2.3E-2</v>
      </c>
      <c r="M453">
        <v>2.3E-2</v>
      </c>
    </row>
    <row r="456" spans="1:13" x14ac:dyDescent="0.25">
      <c r="B456" t="s">
        <v>83</v>
      </c>
      <c r="C456" t="s">
        <v>82</v>
      </c>
      <c r="D456" t="s">
        <v>115</v>
      </c>
      <c r="F456" s="1">
        <v>67537</v>
      </c>
      <c r="G456">
        <v>17</v>
      </c>
      <c r="H456">
        <v>7.0000000000000001E-3</v>
      </c>
      <c r="I456">
        <v>0.185</v>
      </c>
      <c r="J456">
        <v>2.1000000000000001E-2</v>
      </c>
      <c r="K456">
        <v>1E-3</v>
      </c>
      <c r="L456">
        <v>6.0000000000000001E-3</v>
      </c>
      <c r="M456">
        <v>7.0000000000000001E-3</v>
      </c>
    </row>
    <row r="457" spans="1:13" x14ac:dyDescent="0.25">
      <c r="D457" t="s">
        <v>116</v>
      </c>
      <c r="F457" s="1">
        <v>138078</v>
      </c>
      <c r="G457">
        <v>14.8</v>
      </c>
      <c r="H457">
        <v>1.6E-2</v>
      </c>
      <c r="I457">
        <v>0.501</v>
      </c>
      <c r="J457">
        <v>4.8000000000000001E-2</v>
      </c>
      <c r="K457">
        <v>1E-3</v>
      </c>
      <c r="L457">
        <v>1.4999999999999999E-2</v>
      </c>
      <c r="M457">
        <v>1.4999999999999999E-2</v>
      </c>
    </row>
    <row r="458" spans="1:13" x14ac:dyDescent="0.25">
      <c r="D458" t="s">
        <v>117</v>
      </c>
      <c r="F458" s="1">
        <v>82985</v>
      </c>
      <c r="G458">
        <v>13.6</v>
      </c>
      <c r="H458">
        <v>0.01</v>
      </c>
      <c r="I458">
        <v>0.33</v>
      </c>
      <c r="J458">
        <v>2.8000000000000001E-2</v>
      </c>
      <c r="K458">
        <v>1E-3</v>
      </c>
      <c r="L458">
        <v>0.01</v>
      </c>
      <c r="M458">
        <v>0.01</v>
      </c>
    </row>
    <row r="459" spans="1:13" x14ac:dyDescent="0.25">
      <c r="D459" t="s">
        <v>118</v>
      </c>
      <c r="F459" s="1">
        <v>82099</v>
      </c>
      <c r="G459">
        <v>17.3</v>
      </c>
      <c r="H459">
        <v>8.0000000000000002E-3</v>
      </c>
      <c r="I459">
        <v>0.25800000000000001</v>
      </c>
      <c r="J459">
        <v>1.9E-2</v>
      </c>
      <c r="K459">
        <v>0</v>
      </c>
      <c r="L459">
        <v>7.0000000000000001E-3</v>
      </c>
      <c r="M459">
        <v>8.0000000000000002E-3</v>
      </c>
    </row>
    <row r="460" spans="1:13" x14ac:dyDescent="0.25">
      <c r="D460" t="s">
        <v>119</v>
      </c>
      <c r="F460" s="1">
        <v>370698</v>
      </c>
      <c r="G460">
        <v>15.4</v>
      </c>
      <c r="H460">
        <v>4.1000000000000002E-2</v>
      </c>
      <c r="I460">
        <v>1.274</v>
      </c>
      <c r="J460">
        <v>0.11600000000000001</v>
      </c>
      <c r="K460">
        <v>3.0000000000000001E-3</v>
      </c>
      <c r="L460">
        <v>3.7999999999999999E-2</v>
      </c>
      <c r="M460">
        <v>0.04</v>
      </c>
    </row>
    <row r="461" spans="1:13" x14ac:dyDescent="0.25">
      <c r="D461" t="s">
        <v>120</v>
      </c>
      <c r="E461" t="s">
        <v>121</v>
      </c>
      <c r="F461" t="s">
        <v>122</v>
      </c>
      <c r="G461" t="s">
        <v>122</v>
      </c>
      <c r="H461" t="s">
        <v>122</v>
      </c>
      <c r="I461" t="s">
        <v>122</v>
      </c>
      <c r="J461" t="s">
        <v>122</v>
      </c>
      <c r="K461" t="s">
        <v>122</v>
      </c>
    </row>
    <row r="463" spans="1:13" x14ac:dyDescent="0.25">
      <c r="A463" t="s">
        <v>65</v>
      </c>
      <c r="B463" t="s">
        <v>3</v>
      </c>
      <c r="C463" t="s">
        <v>39</v>
      </c>
      <c r="D463" t="s">
        <v>115</v>
      </c>
      <c r="F463" s="1">
        <v>3065431</v>
      </c>
      <c r="G463">
        <v>30.2</v>
      </c>
      <c r="H463">
        <v>0.80100000000000005</v>
      </c>
      <c r="I463">
        <v>12.247</v>
      </c>
      <c r="J463">
        <v>1.6439999999999999</v>
      </c>
      <c r="K463">
        <v>5.6000000000000001E-2</v>
      </c>
      <c r="L463">
        <v>0.745</v>
      </c>
      <c r="M463">
        <v>0.77900000000000003</v>
      </c>
    </row>
    <row r="464" spans="1:13" x14ac:dyDescent="0.25">
      <c r="D464" t="s">
        <v>116</v>
      </c>
      <c r="F464" s="1">
        <v>5830700</v>
      </c>
      <c r="G464">
        <v>32.4</v>
      </c>
      <c r="H464">
        <v>1.4710000000000001</v>
      </c>
      <c r="I464">
        <v>25.446999999999999</v>
      </c>
      <c r="J464">
        <v>3.718</v>
      </c>
      <c r="K464">
        <v>9.0999999999999998E-2</v>
      </c>
      <c r="L464">
        <v>1.38</v>
      </c>
      <c r="M464">
        <v>1.458</v>
      </c>
    </row>
    <row r="465" spans="2:13" x14ac:dyDescent="0.25">
      <c r="D465" t="s">
        <v>117</v>
      </c>
      <c r="F465" s="1">
        <v>3715153</v>
      </c>
      <c r="G465">
        <v>30.7</v>
      </c>
      <c r="H465">
        <v>0.94099999999999995</v>
      </c>
      <c r="I465">
        <v>17.651</v>
      </c>
      <c r="J465">
        <v>1.9139999999999999</v>
      </c>
      <c r="K465">
        <v>5.8000000000000003E-2</v>
      </c>
      <c r="L465">
        <v>0.88300000000000001</v>
      </c>
      <c r="M465">
        <v>0.92800000000000005</v>
      </c>
    </row>
    <row r="466" spans="2:13" x14ac:dyDescent="0.25">
      <c r="D466" t="s">
        <v>118</v>
      </c>
      <c r="F466" s="1">
        <v>4295222</v>
      </c>
      <c r="G466">
        <v>36.4</v>
      </c>
      <c r="H466">
        <v>1.4450000000000001</v>
      </c>
      <c r="I466">
        <v>17.798999999999999</v>
      </c>
      <c r="J466">
        <v>2.8980000000000001</v>
      </c>
      <c r="K466">
        <v>0.14399999999999999</v>
      </c>
      <c r="L466">
        <v>1.3009999999999999</v>
      </c>
      <c r="M466">
        <v>1.403</v>
      </c>
    </row>
    <row r="467" spans="2:13" x14ac:dyDescent="0.25">
      <c r="D467" t="s">
        <v>119</v>
      </c>
      <c r="F467" s="1">
        <v>16906506</v>
      </c>
      <c r="G467">
        <v>32.5</v>
      </c>
      <c r="H467">
        <v>4.6580000000000004</v>
      </c>
      <c r="I467">
        <v>73.144999999999996</v>
      </c>
      <c r="J467">
        <v>10.173</v>
      </c>
      <c r="K467">
        <v>0.35</v>
      </c>
      <c r="L467">
        <v>4.3079999999999998</v>
      </c>
      <c r="M467">
        <v>4.5679999999999996</v>
      </c>
    </row>
    <row r="468" spans="2:13" x14ac:dyDescent="0.25">
      <c r="D468" t="s">
        <v>120</v>
      </c>
      <c r="E468" t="s">
        <v>121</v>
      </c>
      <c r="F468" t="s">
        <v>122</v>
      </c>
      <c r="G468" t="s">
        <v>122</v>
      </c>
      <c r="H468" t="s">
        <v>122</v>
      </c>
      <c r="I468" t="s">
        <v>122</v>
      </c>
      <c r="J468" t="s">
        <v>122</v>
      </c>
      <c r="K468" t="s">
        <v>122</v>
      </c>
    </row>
    <row r="471" spans="2:13" x14ac:dyDescent="0.25">
      <c r="D471" t="s">
        <v>97</v>
      </c>
      <c r="E471" t="s">
        <v>98</v>
      </c>
    </row>
    <row r="473" spans="2:13" x14ac:dyDescent="0.25">
      <c r="C473" t="s">
        <v>79</v>
      </c>
      <c r="D473" t="s">
        <v>115</v>
      </c>
      <c r="F473">
        <v>0</v>
      </c>
      <c r="G473">
        <v>0</v>
      </c>
      <c r="H473">
        <v>0.438</v>
      </c>
      <c r="I473">
        <v>2.98</v>
      </c>
      <c r="J473">
        <v>0.26600000000000001</v>
      </c>
      <c r="K473">
        <v>0.02</v>
      </c>
      <c r="L473">
        <v>0.41799999999999998</v>
      </c>
      <c r="M473">
        <v>0.436</v>
      </c>
    </row>
    <row r="474" spans="2:13" x14ac:dyDescent="0.25">
      <c r="D474" t="s">
        <v>116</v>
      </c>
      <c r="F474">
        <v>0</v>
      </c>
      <c r="G474">
        <v>0</v>
      </c>
      <c r="H474">
        <v>0.77100000000000002</v>
      </c>
      <c r="I474">
        <v>4.1230000000000002</v>
      </c>
      <c r="J474">
        <v>0.51800000000000002</v>
      </c>
      <c r="K474">
        <v>2.7E-2</v>
      </c>
      <c r="L474">
        <v>0.74399999999999999</v>
      </c>
      <c r="M474">
        <v>0.78900000000000003</v>
      </c>
    </row>
    <row r="475" spans="2:13" x14ac:dyDescent="0.25">
      <c r="D475" t="s">
        <v>117</v>
      </c>
      <c r="F475">
        <v>0</v>
      </c>
      <c r="G475">
        <v>0</v>
      </c>
      <c r="H475">
        <v>0.499</v>
      </c>
      <c r="I475">
        <v>2.8260000000000001</v>
      </c>
      <c r="J475">
        <v>0.34200000000000003</v>
      </c>
      <c r="K475">
        <v>1.9E-2</v>
      </c>
      <c r="L475">
        <v>0.48</v>
      </c>
      <c r="M475">
        <v>0.50800000000000001</v>
      </c>
    </row>
    <row r="476" spans="2:13" x14ac:dyDescent="0.25">
      <c r="D476" t="s">
        <v>118</v>
      </c>
      <c r="F476">
        <v>0</v>
      </c>
      <c r="G476">
        <v>0</v>
      </c>
      <c r="H476">
        <v>0.83699999999999997</v>
      </c>
      <c r="I476">
        <v>3.2040000000000002</v>
      </c>
      <c r="J476">
        <v>0.62</v>
      </c>
      <c r="K476">
        <v>5.2999999999999999E-2</v>
      </c>
      <c r="L476">
        <v>0.78500000000000003</v>
      </c>
      <c r="M476">
        <v>0.84899999999999998</v>
      </c>
    </row>
    <row r="477" spans="2:13" x14ac:dyDescent="0.25">
      <c r="D477" t="s">
        <v>119</v>
      </c>
      <c r="F477">
        <v>0</v>
      </c>
      <c r="G477">
        <v>0</v>
      </c>
      <c r="H477">
        <v>2.5449999999999999</v>
      </c>
      <c r="I477">
        <v>13.132999999999999</v>
      </c>
      <c r="J477">
        <v>1.746</v>
      </c>
      <c r="K477">
        <v>0.11899999999999999</v>
      </c>
      <c r="L477">
        <v>2.4260000000000002</v>
      </c>
      <c r="M477">
        <v>2.581</v>
      </c>
    </row>
    <row r="480" spans="2:13" x14ac:dyDescent="0.25">
      <c r="B480" t="s">
        <v>80</v>
      </c>
      <c r="C480" t="s">
        <v>81</v>
      </c>
      <c r="D480" t="s">
        <v>115</v>
      </c>
      <c r="F480" s="1">
        <v>412539</v>
      </c>
      <c r="G480">
        <v>34.299999999999997</v>
      </c>
      <c r="H480">
        <v>3.6999999999999998E-2</v>
      </c>
      <c r="I480">
        <v>1.5029999999999999</v>
      </c>
      <c r="J480">
        <v>0.20200000000000001</v>
      </c>
      <c r="K480">
        <v>4.0000000000000001E-3</v>
      </c>
      <c r="L480">
        <v>3.3000000000000002E-2</v>
      </c>
      <c r="M480">
        <v>3.5000000000000003E-2</v>
      </c>
    </row>
    <row r="481" spans="2:13" x14ac:dyDescent="0.25">
      <c r="D481" t="s">
        <v>116</v>
      </c>
      <c r="F481" s="1">
        <v>662737</v>
      </c>
      <c r="G481">
        <v>49.4</v>
      </c>
      <c r="H481">
        <v>5.7000000000000002E-2</v>
      </c>
      <c r="I481">
        <v>3.1859999999999999</v>
      </c>
      <c r="J481">
        <v>0.39500000000000002</v>
      </c>
      <c r="K481">
        <v>6.0000000000000001E-3</v>
      </c>
      <c r="L481">
        <v>5.0999999999999997E-2</v>
      </c>
      <c r="M481">
        <v>5.2999999999999999E-2</v>
      </c>
    </row>
    <row r="482" spans="2:13" x14ac:dyDescent="0.25">
      <c r="D482" t="s">
        <v>117</v>
      </c>
      <c r="F482" s="1">
        <v>450039</v>
      </c>
      <c r="G482">
        <v>38.5</v>
      </c>
      <c r="H482">
        <v>0.04</v>
      </c>
      <c r="I482">
        <v>2.238</v>
      </c>
      <c r="J482">
        <v>0.20699999999999999</v>
      </c>
      <c r="K482">
        <v>4.0000000000000001E-3</v>
      </c>
      <c r="L482">
        <v>3.5999999999999997E-2</v>
      </c>
      <c r="M482">
        <v>3.6999999999999998E-2</v>
      </c>
    </row>
    <row r="483" spans="2:13" x14ac:dyDescent="0.25">
      <c r="D483" t="s">
        <v>118</v>
      </c>
      <c r="F483" s="1">
        <v>602569</v>
      </c>
      <c r="G483">
        <v>48.4</v>
      </c>
      <c r="H483">
        <v>4.8000000000000001E-2</v>
      </c>
      <c r="I483">
        <v>2.573</v>
      </c>
      <c r="J483">
        <v>0.311</v>
      </c>
      <c r="K483">
        <v>5.0000000000000001E-3</v>
      </c>
      <c r="L483">
        <v>4.2999999999999997E-2</v>
      </c>
      <c r="M483">
        <v>4.4999999999999998E-2</v>
      </c>
    </row>
    <row r="484" spans="2:13" x14ac:dyDescent="0.25">
      <c r="D484" t="s">
        <v>119</v>
      </c>
      <c r="F484" s="1">
        <v>2127885</v>
      </c>
      <c r="G484">
        <v>42.9</v>
      </c>
      <c r="H484">
        <v>0.182</v>
      </c>
      <c r="I484">
        <v>9.4990000000000006</v>
      </c>
      <c r="J484">
        <v>1.115</v>
      </c>
      <c r="K484">
        <v>1.9E-2</v>
      </c>
      <c r="L484">
        <v>0.16300000000000001</v>
      </c>
      <c r="M484">
        <v>0.16900000000000001</v>
      </c>
    </row>
    <row r="487" spans="2:13" x14ac:dyDescent="0.25">
      <c r="B487" t="s">
        <v>80</v>
      </c>
      <c r="C487" t="s">
        <v>82</v>
      </c>
      <c r="D487" t="s">
        <v>115</v>
      </c>
      <c r="F487" s="1">
        <v>800677</v>
      </c>
      <c r="G487">
        <v>21.3</v>
      </c>
      <c r="H487">
        <v>7.6999999999999999E-2</v>
      </c>
      <c r="I487">
        <v>2.0830000000000002</v>
      </c>
      <c r="J487">
        <v>0.25</v>
      </c>
      <c r="K487">
        <v>6.0000000000000001E-3</v>
      </c>
      <c r="L487">
        <v>7.0000000000000007E-2</v>
      </c>
      <c r="M487">
        <v>7.2999999999999995E-2</v>
      </c>
    </row>
    <row r="488" spans="2:13" x14ac:dyDescent="0.25">
      <c r="D488" t="s">
        <v>116</v>
      </c>
      <c r="F488" s="1">
        <v>1382638</v>
      </c>
      <c r="G488">
        <v>24.3</v>
      </c>
      <c r="H488">
        <v>0.129</v>
      </c>
      <c r="I488">
        <v>4.343</v>
      </c>
      <c r="J488">
        <v>0.48699999999999999</v>
      </c>
      <c r="K488">
        <v>1.0999999999999999E-2</v>
      </c>
      <c r="L488">
        <v>0.11799999999999999</v>
      </c>
      <c r="M488">
        <v>0.123</v>
      </c>
    </row>
    <row r="489" spans="2:13" x14ac:dyDescent="0.25">
      <c r="D489" t="s">
        <v>117</v>
      </c>
      <c r="F489" s="1">
        <v>835501</v>
      </c>
      <c r="G489">
        <v>20.8</v>
      </c>
      <c r="H489">
        <v>8.2000000000000003E-2</v>
      </c>
      <c r="I489">
        <v>2.8889999999999998</v>
      </c>
      <c r="J489">
        <v>0.27200000000000002</v>
      </c>
      <c r="K489">
        <v>6.0000000000000001E-3</v>
      </c>
      <c r="L489">
        <v>7.5999999999999998E-2</v>
      </c>
      <c r="M489">
        <v>7.9000000000000001E-2</v>
      </c>
    </row>
    <row r="490" spans="2:13" x14ac:dyDescent="0.25">
      <c r="D490" t="s">
        <v>118</v>
      </c>
      <c r="F490" s="1">
        <v>888427</v>
      </c>
      <c r="G490">
        <v>24.4</v>
      </c>
      <c r="H490">
        <v>8.2000000000000003E-2</v>
      </c>
      <c r="I490">
        <v>2.5030000000000001</v>
      </c>
      <c r="J490">
        <v>0.26800000000000002</v>
      </c>
      <c r="K490">
        <v>6.0000000000000001E-3</v>
      </c>
      <c r="L490">
        <v>7.4999999999999997E-2</v>
      </c>
      <c r="M490">
        <v>7.8E-2</v>
      </c>
    </row>
    <row r="491" spans="2:13" x14ac:dyDescent="0.25">
      <c r="D491" t="s">
        <v>119</v>
      </c>
      <c r="F491" s="1">
        <v>3907243</v>
      </c>
      <c r="G491">
        <v>22.8</v>
      </c>
      <c r="H491">
        <v>0.36899999999999999</v>
      </c>
      <c r="I491">
        <v>11.818</v>
      </c>
      <c r="J491">
        <v>1.278</v>
      </c>
      <c r="K491">
        <v>0.03</v>
      </c>
      <c r="L491">
        <v>0.33900000000000002</v>
      </c>
      <c r="M491">
        <v>0.35299999999999998</v>
      </c>
    </row>
    <row r="494" spans="2:13" x14ac:dyDescent="0.25">
      <c r="B494" t="s">
        <v>83</v>
      </c>
      <c r="C494" t="s">
        <v>81</v>
      </c>
      <c r="D494" t="s">
        <v>115</v>
      </c>
      <c r="F494" s="1">
        <v>284217</v>
      </c>
      <c r="G494">
        <v>46.2</v>
      </c>
      <c r="H494">
        <v>2.3E-2</v>
      </c>
      <c r="I494">
        <v>0.97399999999999998</v>
      </c>
      <c r="J494">
        <v>0.154</v>
      </c>
      <c r="K494">
        <v>2E-3</v>
      </c>
      <c r="L494">
        <v>0.02</v>
      </c>
      <c r="M494">
        <v>2.1000000000000001E-2</v>
      </c>
    </row>
    <row r="495" spans="2:13" x14ac:dyDescent="0.25">
      <c r="D495" t="s">
        <v>116</v>
      </c>
      <c r="F495" s="1">
        <v>434919</v>
      </c>
      <c r="G495">
        <v>47.3</v>
      </c>
      <c r="H495">
        <v>3.9E-2</v>
      </c>
      <c r="I495">
        <v>1.927</v>
      </c>
      <c r="J495">
        <v>0.29899999999999999</v>
      </c>
      <c r="K495">
        <v>4.0000000000000001E-3</v>
      </c>
      <c r="L495">
        <v>3.5000000000000003E-2</v>
      </c>
      <c r="M495">
        <v>3.6999999999999998E-2</v>
      </c>
    </row>
    <row r="496" spans="2:13" x14ac:dyDescent="0.25">
      <c r="D496" t="s">
        <v>117</v>
      </c>
      <c r="F496" s="1">
        <v>278750</v>
      </c>
      <c r="G496">
        <v>43.3</v>
      </c>
      <c r="H496">
        <v>2.4E-2</v>
      </c>
      <c r="I496">
        <v>1.3080000000000001</v>
      </c>
      <c r="J496">
        <v>0.158</v>
      </c>
      <c r="K496">
        <v>3.0000000000000001E-3</v>
      </c>
      <c r="L496">
        <v>2.1999999999999999E-2</v>
      </c>
      <c r="M496">
        <v>2.3E-2</v>
      </c>
    </row>
    <row r="497" spans="1:13" x14ac:dyDescent="0.25">
      <c r="D497" t="s">
        <v>118</v>
      </c>
      <c r="F497" s="1">
        <v>429915</v>
      </c>
      <c r="G497">
        <v>48.5</v>
      </c>
      <c r="H497">
        <v>3.4000000000000002E-2</v>
      </c>
      <c r="I497">
        <v>1.6779999999999999</v>
      </c>
      <c r="J497">
        <v>0.24</v>
      </c>
      <c r="K497">
        <v>4.0000000000000001E-3</v>
      </c>
      <c r="L497">
        <v>3.1E-2</v>
      </c>
      <c r="M497">
        <v>3.2000000000000001E-2</v>
      </c>
    </row>
    <row r="498" spans="1:13" x14ac:dyDescent="0.25">
      <c r="D498" t="s">
        <v>119</v>
      </c>
      <c r="F498" s="1">
        <v>1427801</v>
      </c>
      <c r="G498">
        <v>46.6</v>
      </c>
      <c r="H498">
        <v>0.121</v>
      </c>
      <c r="I498">
        <v>5.8879999999999999</v>
      </c>
      <c r="J498">
        <v>0.85199999999999998</v>
      </c>
      <c r="K498">
        <v>1.2999999999999999E-2</v>
      </c>
      <c r="L498">
        <v>0.108</v>
      </c>
      <c r="M498">
        <v>0.113</v>
      </c>
    </row>
    <row r="501" spans="1:13" x14ac:dyDescent="0.25">
      <c r="B501" t="s">
        <v>83</v>
      </c>
      <c r="C501" t="s">
        <v>82</v>
      </c>
      <c r="D501" t="s">
        <v>115</v>
      </c>
      <c r="F501" s="1">
        <v>382267</v>
      </c>
      <c r="G501">
        <v>15.8</v>
      </c>
      <c r="H501">
        <v>0.05</v>
      </c>
      <c r="I501">
        <v>1.1970000000000001</v>
      </c>
      <c r="J501">
        <v>0.14499999999999999</v>
      </c>
      <c r="K501">
        <v>4.0000000000000001E-3</v>
      </c>
      <c r="L501">
        <v>4.5999999999999999E-2</v>
      </c>
      <c r="M501">
        <v>4.8000000000000001E-2</v>
      </c>
    </row>
    <row r="502" spans="1:13" x14ac:dyDescent="0.25">
      <c r="D502" t="s">
        <v>116</v>
      </c>
      <c r="F502" s="1">
        <v>719802</v>
      </c>
      <c r="G502">
        <v>18.2</v>
      </c>
      <c r="H502">
        <v>8.7999999999999995E-2</v>
      </c>
      <c r="I502">
        <v>2.6949999999999998</v>
      </c>
      <c r="J502">
        <v>0.30099999999999999</v>
      </c>
      <c r="K502">
        <v>7.0000000000000001E-3</v>
      </c>
      <c r="L502">
        <v>8.1000000000000003E-2</v>
      </c>
      <c r="M502">
        <v>8.5000000000000006E-2</v>
      </c>
    </row>
    <row r="503" spans="1:13" x14ac:dyDescent="0.25">
      <c r="D503" t="s">
        <v>117</v>
      </c>
      <c r="F503" s="1">
        <v>454878</v>
      </c>
      <c r="G503">
        <v>14.7</v>
      </c>
      <c r="H503">
        <v>6.2E-2</v>
      </c>
      <c r="I503">
        <v>1.923</v>
      </c>
      <c r="J503">
        <v>0.17899999999999999</v>
      </c>
      <c r="K503">
        <v>4.0000000000000001E-3</v>
      </c>
      <c r="L503">
        <v>5.8000000000000003E-2</v>
      </c>
      <c r="M503">
        <v>0.06</v>
      </c>
    </row>
    <row r="504" spans="1:13" x14ac:dyDescent="0.25">
      <c r="D504" t="s">
        <v>118</v>
      </c>
      <c r="F504" s="1">
        <v>471993</v>
      </c>
      <c r="G504">
        <v>18.399999999999999</v>
      </c>
      <c r="H504">
        <v>5.5E-2</v>
      </c>
      <c r="I504">
        <v>1.5960000000000001</v>
      </c>
      <c r="J504">
        <v>0.158</v>
      </c>
      <c r="K504">
        <v>4.0000000000000001E-3</v>
      </c>
      <c r="L504">
        <v>5.0999999999999997E-2</v>
      </c>
      <c r="M504">
        <v>5.3999999999999999E-2</v>
      </c>
    </row>
    <row r="505" spans="1:13" x14ac:dyDescent="0.25">
      <c r="D505" t="s">
        <v>119</v>
      </c>
      <c r="F505" s="1">
        <v>2028940</v>
      </c>
      <c r="G505">
        <v>16.899999999999999</v>
      </c>
      <c r="H505">
        <v>0.25600000000000001</v>
      </c>
      <c r="I505">
        <v>7.4109999999999996</v>
      </c>
      <c r="J505">
        <v>0.78300000000000003</v>
      </c>
      <c r="K505">
        <v>1.9E-2</v>
      </c>
      <c r="L505">
        <v>0.23599999999999999</v>
      </c>
      <c r="M505">
        <v>0.247</v>
      </c>
    </row>
    <row r="506" spans="1:13" x14ac:dyDescent="0.25">
      <c r="D506" t="s">
        <v>120</v>
      </c>
      <c r="E506" t="s">
        <v>121</v>
      </c>
      <c r="F506" t="s">
        <v>122</v>
      </c>
      <c r="G506" t="s">
        <v>122</v>
      </c>
      <c r="H506" t="s">
        <v>122</v>
      </c>
      <c r="I506" t="s">
        <v>122</v>
      </c>
      <c r="J506" t="s">
        <v>122</v>
      </c>
      <c r="K506" t="s">
        <v>122</v>
      </c>
    </row>
    <row r="508" spans="1:13" x14ac:dyDescent="0.25">
      <c r="A508" t="s">
        <v>65</v>
      </c>
      <c r="B508" t="s">
        <v>3</v>
      </c>
      <c r="C508" t="s">
        <v>39</v>
      </c>
      <c r="D508" t="s">
        <v>115</v>
      </c>
      <c r="F508" s="1">
        <v>1879700</v>
      </c>
      <c r="G508">
        <v>23.5</v>
      </c>
      <c r="H508">
        <v>0.624</v>
      </c>
      <c r="I508">
        <v>8.7360000000000007</v>
      </c>
      <c r="J508">
        <v>1.0169999999999999</v>
      </c>
      <c r="K508">
        <v>3.6999999999999998E-2</v>
      </c>
      <c r="L508">
        <v>0.58799999999999997</v>
      </c>
      <c r="M508">
        <v>0.61399999999999999</v>
      </c>
    </row>
    <row r="509" spans="1:13" x14ac:dyDescent="0.25">
      <c r="D509" t="s">
        <v>116</v>
      </c>
      <c r="F509" s="1">
        <v>3200097</v>
      </c>
      <c r="G509">
        <v>26.9</v>
      </c>
      <c r="H509">
        <v>1.085</v>
      </c>
      <c r="I509">
        <v>16.274999999999999</v>
      </c>
      <c r="J509">
        <v>2.0019999999999998</v>
      </c>
      <c r="K509">
        <v>5.6000000000000001E-2</v>
      </c>
      <c r="L509">
        <v>1.0289999999999999</v>
      </c>
      <c r="M509">
        <v>1.0860000000000001</v>
      </c>
    </row>
    <row r="510" spans="1:13" x14ac:dyDescent="0.25">
      <c r="D510" t="s">
        <v>117</v>
      </c>
      <c r="F510" s="1">
        <v>2019167</v>
      </c>
      <c r="G510">
        <v>22.6</v>
      </c>
      <c r="H510">
        <v>0.70699999999999996</v>
      </c>
      <c r="I510">
        <v>11.183</v>
      </c>
      <c r="J510">
        <v>1.1579999999999999</v>
      </c>
      <c r="K510">
        <v>3.5999999999999997E-2</v>
      </c>
      <c r="L510">
        <v>0.67100000000000004</v>
      </c>
      <c r="M510">
        <v>0.70699999999999996</v>
      </c>
    </row>
    <row r="511" spans="1:13" x14ac:dyDescent="0.25">
      <c r="D511" t="s">
        <v>118</v>
      </c>
      <c r="F511" s="1">
        <v>2392904</v>
      </c>
      <c r="G511">
        <v>28.7</v>
      </c>
      <c r="H511">
        <v>1.056</v>
      </c>
      <c r="I511">
        <v>11.555</v>
      </c>
      <c r="J511">
        <v>1.597</v>
      </c>
      <c r="K511">
        <v>7.0999999999999994E-2</v>
      </c>
      <c r="L511">
        <v>0.98499999999999999</v>
      </c>
      <c r="M511">
        <v>1.0569999999999999</v>
      </c>
    </row>
    <row r="512" spans="1:13" x14ac:dyDescent="0.25">
      <c r="D512" t="s">
        <v>119</v>
      </c>
      <c r="F512" s="1">
        <v>9491869</v>
      </c>
      <c r="G512">
        <v>25.5</v>
      </c>
      <c r="H512">
        <v>3.4729999999999999</v>
      </c>
      <c r="I512">
        <v>47.749000000000002</v>
      </c>
      <c r="J512">
        <v>5.774</v>
      </c>
      <c r="K512">
        <v>0.2</v>
      </c>
      <c r="L512">
        <v>3.2730000000000001</v>
      </c>
      <c r="M512">
        <v>3.464</v>
      </c>
    </row>
    <row r="513" spans="2:13" x14ac:dyDescent="0.25">
      <c r="D513" t="s">
        <v>120</v>
      </c>
      <c r="E513" t="s">
        <v>121</v>
      </c>
      <c r="F513" t="s">
        <v>122</v>
      </c>
      <c r="G513" t="s">
        <v>122</v>
      </c>
      <c r="H513" t="s">
        <v>122</v>
      </c>
      <c r="I513" t="s">
        <v>122</v>
      </c>
      <c r="J513" t="s">
        <v>122</v>
      </c>
      <c r="K513" t="s">
        <v>122</v>
      </c>
    </row>
    <row r="516" spans="2:13" x14ac:dyDescent="0.25">
      <c r="D516" t="s">
        <v>99</v>
      </c>
      <c r="E516" t="s">
        <v>100</v>
      </c>
    </row>
    <row r="518" spans="2:13" x14ac:dyDescent="0.25">
      <c r="C518" t="s">
        <v>79</v>
      </c>
      <c r="D518" t="s">
        <v>115</v>
      </c>
      <c r="F518">
        <v>0</v>
      </c>
      <c r="G518">
        <v>0</v>
      </c>
      <c r="H518">
        <v>0.33500000000000002</v>
      </c>
      <c r="I518">
        <v>2.2280000000000002</v>
      </c>
      <c r="J518">
        <v>0.23799999999999999</v>
      </c>
      <c r="K518">
        <v>0.02</v>
      </c>
      <c r="L518">
        <v>0.315</v>
      </c>
      <c r="M518">
        <v>0.33</v>
      </c>
    </row>
    <row r="519" spans="2:13" x14ac:dyDescent="0.25">
      <c r="D519" t="s">
        <v>116</v>
      </c>
      <c r="F519">
        <v>0</v>
      </c>
      <c r="G519">
        <v>0</v>
      </c>
      <c r="H519">
        <v>0.58599999999999997</v>
      </c>
      <c r="I519">
        <v>3.093</v>
      </c>
      <c r="J519">
        <v>0.443</v>
      </c>
      <c r="K519">
        <v>2.7E-2</v>
      </c>
      <c r="L519">
        <v>0.55900000000000005</v>
      </c>
      <c r="M519">
        <v>0.59399999999999997</v>
      </c>
    </row>
    <row r="520" spans="2:13" x14ac:dyDescent="0.25">
      <c r="D520" t="s">
        <v>117</v>
      </c>
      <c r="F520">
        <v>0</v>
      </c>
      <c r="G520">
        <v>0</v>
      </c>
      <c r="H520">
        <v>0.38100000000000001</v>
      </c>
      <c r="I520">
        <v>2.1230000000000002</v>
      </c>
      <c r="J520">
        <v>0.29399999999999998</v>
      </c>
      <c r="K520">
        <v>1.9E-2</v>
      </c>
      <c r="L520">
        <v>0.36199999999999999</v>
      </c>
      <c r="M520">
        <v>0.38300000000000001</v>
      </c>
    </row>
    <row r="521" spans="2:13" x14ac:dyDescent="0.25">
      <c r="D521" t="s">
        <v>118</v>
      </c>
      <c r="F521">
        <v>0</v>
      </c>
      <c r="G521">
        <v>0</v>
      </c>
      <c r="H521">
        <v>0.69599999999999995</v>
      </c>
      <c r="I521">
        <v>2.5139999999999998</v>
      </c>
      <c r="J521">
        <v>0.73799999999999999</v>
      </c>
      <c r="K521">
        <v>7.3999999999999996E-2</v>
      </c>
      <c r="L521">
        <v>0.621</v>
      </c>
      <c r="M521">
        <v>0.67800000000000005</v>
      </c>
    </row>
    <row r="522" spans="2:13" x14ac:dyDescent="0.25">
      <c r="D522" t="s">
        <v>119</v>
      </c>
      <c r="F522">
        <v>0</v>
      </c>
      <c r="G522">
        <v>0</v>
      </c>
      <c r="H522">
        <v>1.9970000000000001</v>
      </c>
      <c r="I522">
        <v>9.9589999999999996</v>
      </c>
      <c r="J522">
        <v>1.712</v>
      </c>
      <c r="K522">
        <v>0.14099999999999999</v>
      </c>
      <c r="L522">
        <v>1.857</v>
      </c>
      <c r="M522">
        <v>1.9850000000000001</v>
      </c>
    </row>
    <row r="525" spans="2:13" x14ac:dyDescent="0.25">
      <c r="B525" t="s">
        <v>80</v>
      </c>
      <c r="C525" t="s">
        <v>81</v>
      </c>
      <c r="D525" t="s">
        <v>115</v>
      </c>
      <c r="F525" s="1">
        <v>598091</v>
      </c>
      <c r="G525">
        <v>56.9</v>
      </c>
      <c r="H525">
        <v>4.5999999999999999E-2</v>
      </c>
      <c r="I525">
        <v>1.55</v>
      </c>
      <c r="J525">
        <v>0.438</v>
      </c>
      <c r="K525">
        <v>5.0000000000000001E-3</v>
      </c>
      <c r="L525">
        <v>4.1000000000000002E-2</v>
      </c>
      <c r="M525">
        <v>4.3999999999999997E-2</v>
      </c>
    </row>
    <row r="526" spans="2:13" x14ac:dyDescent="0.25">
      <c r="D526" t="s">
        <v>116</v>
      </c>
      <c r="F526" s="1">
        <v>955118</v>
      </c>
      <c r="G526">
        <v>58.8</v>
      </c>
      <c r="H526">
        <v>9.0999999999999998E-2</v>
      </c>
      <c r="I526">
        <v>2.9820000000000002</v>
      </c>
      <c r="J526">
        <v>1.1000000000000001</v>
      </c>
      <c r="K526">
        <v>1.0999999999999999E-2</v>
      </c>
      <c r="L526">
        <v>8.1000000000000003E-2</v>
      </c>
      <c r="M526">
        <v>8.6999999999999994E-2</v>
      </c>
    </row>
    <row r="527" spans="2:13" x14ac:dyDescent="0.25">
      <c r="D527" t="s">
        <v>117</v>
      </c>
      <c r="F527" s="1">
        <v>607144</v>
      </c>
      <c r="G527">
        <v>58.3</v>
      </c>
      <c r="H527">
        <v>4.8000000000000001E-2</v>
      </c>
      <c r="I527">
        <v>2.0329999999999999</v>
      </c>
      <c r="J527">
        <v>0.46700000000000003</v>
      </c>
      <c r="K527">
        <v>5.0000000000000001E-3</v>
      </c>
      <c r="L527">
        <v>4.2999999999999997E-2</v>
      </c>
      <c r="M527">
        <v>4.5999999999999999E-2</v>
      </c>
    </row>
    <row r="528" spans="2:13" x14ac:dyDescent="0.25">
      <c r="D528" t="s">
        <v>118</v>
      </c>
      <c r="F528" s="1">
        <v>825269</v>
      </c>
      <c r="G528">
        <v>58.9</v>
      </c>
      <c r="H528">
        <v>0.06</v>
      </c>
      <c r="I528">
        <v>2.31</v>
      </c>
      <c r="J528">
        <v>0.60199999999999998</v>
      </c>
      <c r="K528">
        <v>6.0000000000000001E-3</v>
      </c>
      <c r="L528">
        <v>5.2999999999999999E-2</v>
      </c>
      <c r="M528">
        <v>5.7000000000000002E-2</v>
      </c>
    </row>
    <row r="529" spans="2:13" x14ac:dyDescent="0.25">
      <c r="D529" t="s">
        <v>119</v>
      </c>
      <c r="F529" s="1">
        <v>2985622</v>
      </c>
      <c r="G529">
        <v>58.3</v>
      </c>
      <c r="H529">
        <v>0.245</v>
      </c>
      <c r="I529">
        <v>8.8740000000000006</v>
      </c>
      <c r="J529">
        <v>2.6059999999999999</v>
      </c>
      <c r="K529">
        <v>2.7E-2</v>
      </c>
      <c r="L529">
        <v>0.218</v>
      </c>
      <c r="M529">
        <v>0.23300000000000001</v>
      </c>
    </row>
    <row r="532" spans="2:13" x14ac:dyDescent="0.25">
      <c r="B532" t="s">
        <v>80</v>
      </c>
      <c r="C532" t="s">
        <v>82</v>
      </c>
      <c r="D532" t="s">
        <v>115</v>
      </c>
      <c r="F532" s="1">
        <v>1394773</v>
      </c>
      <c r="G532">
        <v>21.5</v>
      </c>
      <c r="H532">
        <v>0.13100000000000001</v>
      </c>
      <c r="I532">
        <v>3.577</v>
      </c>
      <c r="J532">
        <v>0.44600000000000001</v>
      </c>
      <c r="K532">
        <v>0.01</v>
      </c>
      <c r="L532">
        <v>0.121</v>
      </c>
      <c r="M532">
        <v>0.126</v>
      </c>
    </row>
    <row r="533" spans="2:13" x14ac:dyDescent="0.25">
      <c r="D533" t="s">
        <v>116</v>
      </c>
      <c r="F533" s="1">
        <v>2404930</v>
      </c>
      <c r="G533">
        <v>25.2</v>
      </c>
      <c r="H533">
        <v>0.22900000000000001</v>
      </c>
      <c r="I533">
        <v>7.4729999999999999</v>
      </c>
      <c r="J533">
        <v>0.92600000000000005</v>
      </c>
      <c r="K533">
        <v>1.9E-2</v>
      </c>
      <c r="L533">
        <v>0.21099999999999999</v>
      </c>
      <c r="M533">
        <v>0.22</v>
      </c>
    </row>
    <row r="534" spans="2:13" x14ac:dyDescent="0.25">
      <c r="D534" t="s">
        <v>117</v>
      </c>
      <c r="F534" s="1">
        <v>1519361</v>
      </c>
      <c r="G534">
        <v>21.7</v>
      </c>
      <c r="H534">
        <v>0.14099999999999999</v>
      </c>
      <c r="I534">
        <v>5.1630000000000003</v>
      </c>
      <c r="J534">
        <v>0.45900000000000002</v>
      </c>
      <c r="K534">
        <v>0.01</v>
      </c>
      <c r="L534">
        <v>0.13100000000000001</v>
      </c>
      <c r="M534">
        <v>0.13600000000000001</v>
      </c>
    </row>
    <row r="535" spans="2:13" x14ac:dyDescent="0.25">
      <c r="D535" t="s">
        <v>118</v>
      </c>
      <c r="F535" s="1">
        <v>1553765</v>
      </c>
      <c r="G535">
        <v>25.2</v>
      </c>
      <c r="H535">
        <v>0.13600000000000001</v>
      </c>
      <c r="I535">
        <v>4.3810000000000002</v>
      </c>
      <c r="J535">
        <v>0.47199999999999998</v>
      </c>
      <c r="K535">
        <v>8.9999999999999993E-3</v>
      </c>
      <c r="L535">
        <v>0.127</v>
      </c>
      <c r="M535">
        <v>0.13200000000000001</v>
      </c>
    </row>
    <row r="536" spans="2:13" x14ac:dyDescent="0.25">
      <c r="D536" t="s">
        <v>119</v>
      </c>
      <c r="F536" s="1">
        <v>6872829</v>
      </c>
      <c r="G536">
        <v>23.5</v>
      </c>
      <c r="H536">
        <v>0.63800000000000001</v>
      </c>
      <c r="I536">
        <v>20.594000000000001</v>
      </c>
      <c r="J536">
        <v>2.302</v>
      </c>
      <c r="K536">
        <v>4.8000000000000001E-2</v>
      </c>
      <c r="L536">
        <v>0.59</v>
      </c>
      <c r="M536">
        <v>0.61499999999999999</v>
      </c>
    </row>
    <row r="539" spans="2:13" x14ac:dyDescent="0.25">
      <c r="B539" t="s">
        <v>83</v>
      </c>
      <c r="C539" t="s">
        <v>81</v>
      </c>
      <c r="D539" t="s">
        <v>115</v>
      </c>
      <c r="F539" s="1">
        <v>45635</v>
      </c>
      <c r="G539">
        <v>52.9</v>
      </c>
      <c r="H539">
        <v>3.0000000000000001E-3</v>
      </c>
      <c r="I539">
        <v>0.157</v>
      </c>
      <c r="J539">
        <v>2.4E-2</v>
      </c>
      <c r="K539">
        <v>0</v>
      </c>
      <c r="L539">
        <v>3.0000000000000001E-3</v>
      </c>
      <c r="M539">
        <v>3.0000000000000001E-3</v>
      </c>
    </row>
    <row r="540" spans="2:13" x14ac:dyDescent="0.25">
      <c r="D540" t="s">
        <v>116</v>
      </c>
      <c r="F540" s="1">
        <v>76909</v>
      </c>
      <c r="G540">
        <v>52.8</v>
      </c>
      <c r="H540">
        <v>6.0000000000000001E-3</v>
      </c>
      <c r="I540">
        <v>0.33500000000000002</v>
      </c>
      <c r="J540">
        <v>5.3999999999999999E-2</v>
      </c>
      <c r="K540">
        <v>1E-3</v>
      </c>
      <c r="L540">
        <v>6.0000000000000001E-3</v>
      </c>
      <c r="M540">
        <v>6.0000000000000001E-3</v>
      </c>
    </row>
    <row r="541" spans="2:13" x14ac:dyDescent="0.25">
      <c r="D541" t="s">
        <v>117</v>
      </c>
      <c r="F541" s="1">
        <v>51460</v>
      </c>
      <c r="G541">
        <v>52.6</v>
      </c>
      <c r="H541">
        <v>4.0000000000000001E-3</v>
      </c>
      <c r="I541">
        <v>0.23699999999999999</v>
      </c>
      <c r="J541">
        <v>2.5000000000000001E-2</v>
      </c>
      <c r="K541">
        <v>0</v>
      </c>
      <c r="L541">
        <v>3.0000000000000001E-3</v>
      </c>
      <c r="M541">
        <v>3.0000000000000001E-3</v>
      </c>
    </row>
    <row r="542" spans="2:13" x14ac:dyDescent="0.25">
      <c r="D542" t="s">
        <v>118</v>
      </c>
      <c r="F542" s="1">
        <v>63734</v>
      </c>
      <c r="G542">
        <v>52.7</v>
      </c>
      <c r="H542">
        <v>4.0000000000000001E-3</v>
      </c>
      <c r="I542">
        <v>0.24299999999999999</v>
      </c>
      <c r="J542">
        <v>2.8000000000000001E-2</v>
      </c>
      <c r="K542">
        <v>0</v>
      </c>
      <c r="L542">
        <v>4.0000000000000001E-3</v>
      </c>
      <c r="M542">
        <v>4.0000000000000001E-3</v>
      </c>
    </row>
    <row r="543" spans="2:13" x14ac:dyDescent="0.25">
      <c r="D543" t="s">
        <v>119</v>
      </c>
      <c r="F543" s="1">
        <v>237737</v>
      </c>
      <c r="G543">
        <v>52.8</v>
      </c>
      <c r="H543">
        <v>1.7999999999999999E-2</v>
      </c>
      <c r="I543">
        <v>0.97199999999999998</v>
      </c>
      <c r="J543">
        <v>0.13</v>
      </c>
      <c r="K543">
        <v>2E-3</v>
      </c>
      <c r="L543">
        <v>1.6E-2</v>
      </c>
      <c r="M543">
        <v>1.6E-2</v>
      </c>
    </row>
    <row r="546" spans="1:13" x14ac:dyDescent="0.25">
      <c r="B546" t="s">
        <v>83</v>
      </c>
      <c r="C546" t="s">
        <v>82</v>
      </c>
      <c r="D546" t="s">
        <v>115</v>
      </c>
      <c r="F546" s="1">
        <v>103949</v>
      </c>
      <c r="G546">
        <v>20.2</v>
      </c>
      <c r="H546">
        <v>1.0999999999999999E-2</v>
      </c>
      <c r="I546">
        <v>0.27700000000000002</v>
      </c>
      <c r="J546">
        <v>3.4000000000000002E-2</v>
      </c>
      <c r="K546">
        <v>1E-3</v>
      </c>
      <c r="L546">
        <v>0.01</v>
      </c>
      <c r="M546">
        <v>0.01</v>
      </c>
    </row>
    <row r="547" spans="1:13" x14ac:dyDescent="0.25">
      <c r="D547" t="s">
        <v>116</v>
      </c>
      <c r="F547" s="1">
        <v>185832</v>
      </c>
      <c r="G547">
        <v>23.3</v>
      </c>
      <c r="H547">
        <v>1.9E-2</v>
      </c>
      <c r="I547">
        <v>0.59099999999999997</v>
      </c>
      <c r="J547">
        <v>7.5999999999999998E-2</v>
      </c>
      <c r="K547">
        <v>2E-3</v>
      </c>
      <c r="L547">
        <v>1.7000000000000001E-2</v>
      </c>
      <c r="M547">
        <v>1.7999999999999999E-2</v>
      </c>
    </row>
    <row r="548" spans="1:13" x14ac:dyDescent="0.25">
      <c r="D548" t="s">
        <v>117</v>
      </c>
      <c r="F548" s="1">
        <v>113649</v>
      </c>
      <c r="G548">
        <v>21.3</v>
      </c>
      <c r="H548">
        <v>1.0999999999999999E-2</v>
      </c>
      <c r="I548">
        <v>0.39400000000000002</v>
      </c>
      <c r="J548">
        <v>3.5000000000000003E-2</v>
      </c>
      <c r="K548">
        <v>1E-3</v>
      </c>
      <c r="L548">
        <v>0.01</v>
      </c>
      <c r="M548">
        <v>1.0999999999999999E-2</v>
      </c>
    </row>
    <row r="549" spans="1:13" x14ac:dyDescent="0.25">
      <c r="D549" t="s">
        <v>118</v>
      </c>
      <c r="F549" s="1">
        <v>122124</v>
      </c>
      <c r="G549">
        <v>24.4</v>
      </c>
      <c r="H549">
        <v>1.0999999999999999E-2</v>
      </c>
      <c r="I549">
        <v>0.34499999999999997</v>
      </c>
      <c r="J549">
        <v>3.9E-2</v>
      </c>
      <c r="K549">
        <v>1E-3</v>
      </c>
      <c r="L549">
        <v>0.01</v>
      </c>
      <c r="M549">
        <v>1.0999999999999999E-2</v>
      </c>
    </row>
    <row r="550" spans="1:13" x14ac:dyDescent="0.25">
      <c r="D550" t="s">
        <v>119</v>
      </c>
      <c r="F550" s="1">
        <v>525554</v>
      </c>
      <c r="G550">
        <v>22.4</v>
      </c>
      <c r="H550">
        <v>5.1999999999999998E-2</v>
      </c>
      <c r="I550">
        <v>1.607</v>
      </c>
      <c r="J550">
        <v>0.183</v>
      </c>
      <c r="K550">
        <v>4.0000000000000001E-3</v>
      </c>
      <c r="L550">
        <v>4.8000000000000001E-2</v>
      </c>
      <c r="M550">
        <v>0.05</v>
      </c>
    </row>
    <row r="551" spans="1:13" x14ac:dyDescent="0.25">
      <c r="D551" t="s">
        <v>120</v>
      </c>
      <c r="E551" t="s">
        <v>121</v>
      </c>
      <c r="F551" t="s">
        <v>122</v>
      </c>
      <c r="G551" t="s">
        <v>122</v>
      </c>
      <c r="H551" t="s">
        <v>122</v>
      </c>
      <c r="I551" t="s">
        <v>122</v>
      </c>
      <c r="J551" t="s">
        <v>122</v>
      </c>
      <c r="K551" t="s">
        <v>122</v>
      </c>
    </row>
    <row r="553" spans="1:13" x14ac:dyDescent="0.25">
      <c r="A553" t="s">
        <v>65</v>
      </c>
      <c r="B553" t="s">
        <v>3</v>
      </c>
      <c r="C553" t="s">
        <v>39</v>
      </c>
      <c r="D553" t="s">
        <v>115</v>
      </c>
      <c r="F553" s="1">
        <v>2142447</v>
      </c>
      <c r="G553">
        <v>26.3</v>
      </c>
      <c r="H553">
        <v>0.52700000000000002</v>
      </c>
      <c r="I553">
        <v>7.7880000000000003</v>
      </c>
      <c r="J553">
        <v>1.18</v>
      </c>
      <c r="K553">
        <v>3.5999999999999997E-2</v>
      </c>
      <c r="L553">
        <v>0.49</v>
      </c>
      <c r="M553">
        <v>0.51400000000000001</v>
      </c>
    </row>
    <row r="554" spans="1:13" x14ac:dyDescent="0.25">
      <c r="D554" t="s">
        <v>116</v>
      </c>
      <c r="F554" s="1">
        <v>3622789</v>
      </c>
      <c r="G554">
        <v>29.9</v>
      </c>
      <c r="H554">
        <v>0.93200000000000005</v>
      </c>
      <c r="I554">
        <v>14.474</v>
      </c>
      <c r="J554">
        <v>2.5979999999999999</v>
      </c>
      <c r="K554">
        <v>5.8999999999999997E-2</v>
      </c>
      <c r="L554">
        <v>0.873</v>
      </c>
      <c r="M554">
        <v>0.92500000000000004</v>
      </c>
    </row>
    <row r="555" spans="1:13" x14ac:dyDescent="0.25">
      <c r="D555" t="s">
        <v>117</v>
      </c>
      <c r="F555" s="1">
        <v>2291614</v>
      </c>
      <c r="G555">
        <v>26.5</v>
      </c>
      <c r="H555">
        <v>0.58499999999999996</v>
      </c>
      <c r="I555">
        <v>9.9510000000000005</v>
      </c>
      <c r="J555">
        <v>1.278</v>
      </c>
      <c r="K555">
        <v>3.5000000000000003E-2</v>
      </c>
      <c r="L555">
        <v>0.55000000000000004</v>
      </c>
      <c r="M555">
        <v>0.57899999999999996</v>
      </c>
    </row>
    <row r="556" spans="1:13" x14ac:dyDescent="0.25">
      <c r="D556" t="s">
        <v>118</v>
      </c>
      <c r="F556" s="1">
        <v>2564892</v>
      </c>
      <c r="G556">
        <v>31.4</v>
      </c>
      <c r="H556">
        <v>0.90700000000000003</v>
      </c>
      <c r="I556">
        <v>9.7929999999999993</v>
      </c>
      <c r="J556">
        <v>1.8779999999999999</v>
      </c>
      <c r="K556">
        <v>9.0999999999999998E-2</v>
      </c>
      <c r="L556">
        <v>0.81599999999999995</v>
      </c>
      <c r="M556">
        <v>0.88200000000000001</v>
      </c>
    </row>
    <row r="557" spans="1:13" x14ac:dyDescent="0.25">
      <c r="D557" t="s">
        <v>119</v>
      </c>
      <c r="F557" s="1">
        <v>10621742</v>
      </c>
      <c r="G557">
        <v>28.6</v>
      </c>
      <c r="H557">
        <v>2.95</v>
      </c>
      <c r="I557">
        <v>42.006</v>
      </c>
      <c r="J557">
        <v>6.9340000000000002</v>
      </c>
      <c r="K557">
        <v>0.221</v>
      </c>
      <c r="L557">
        <v>2.7290000000000001</v>
      </c>
      <c r="M557">
        <v>2.9</v>
      </c>
    </row>
    <row r="558" spans="1:13" x14ac:dyDescent="0.25">
      <c r="D558" t="s">
        <v>120</v>
      </c>
      <c r="E558" t="s">
        <v>121</v>
      </c>
      <c r="F558" t="s">
        <v>122</v>
      </c>
      <c r="G558" t="s">
        <v>122</v>
      </c>
      <c r="H558" t="s">
        <v>122</v>
      </c>
      <c r="I558" t="s">
        <v>122</v>
      </c>
      <c r="J558" t="s">
        <v>122</v>
      </c>
      <c r="K558" t="s">
        <v>122</v>
      </c>
    </row>
    <row r="561" spans="2:13" x14ac:dyDescent="0.25">
      <c r="D561" t="s">
        <v>101</v>
      </c>
      <c r="E561" t="s">
        <v>102</v>
      </c>
    </row>
    <row r="563" spans="2:13" x14ac:dyDescent="0.25">
      <c r="C563" t="s">
        <v>79</v>
      </c>
      <c r="D563" t="s">
        <v>115</v>
      </c>
      <c r="F563">
        <v>0</v>
      </c>
      <c r="G563">
        <v>0</v>
      </c>
      <c r="H563">
        <v>0.17699999999999999</v>
      </c>
      <c r="I563">
        <v>1.2390000000000001</v>
      </c>
      <c r="J563">
        <v>9.5000000000000001E-2</v>
      </c>
      <c r="K563">
        <v>7.0000000000000001E-3</v>
      </c>
      <c r="L563">
        <v>0.17</v>
      </c>
      <c r="M563">
        <v>0.17699999999999999</v>
      </c>
    </row>
    <row r="564" spans="2:13" x14ac:dyDescent="0.25">
      <c r="D564" t="s">
        <v>116</v>
      </c>
      <c r="F564">
        <v>0</v>
      </c>
      <c r="G564">
        <v>0</v>
      </c>
      <c r="H564">
        <v>0.3</v>
      </c>
      <c r="I564">
        <v>1.629</v>
      </c>
      <c r="J564">
        <v>0.185</v>
      </c>
      <c r="K564">
        <v>8.0000000000000002E-3</v>
      </c>
      <c r="L564">
        <v>0.29099999999999998</v>
      </c>
      <c r="M564">
        <v>0.309</v>
      </c>
    </row>
    <row r="565" spans="2:13" x14ac:dyDescent="0.25">
      <c r="D565" t="s">
        <v>117</v>
      </c>
      <c r="F565">
        <v>0</v>
      </c>
      <c r="G565">
        <v>0</v>
      </c>
      <c r="H565">
        <v>0.19400000000000001</v>
      </c>
      <c r="I565">
        <v>1.1240000000000001</v>
      </c>
      <c r="J565">
        <v>0.122</v>
      </c>
      <c r="K565">
        <v>6.0000000000000001E-3</v>
      </c>
      <c r="L565">
        <v>0.188</v>
      </c>
      <c r="M565">
        <v>0.19900000000000001</v>
      </c>
    </row>
    <row r="566" spans="2:13" x14ac:dyDescent="0.25">
      <c r="D566" t="s">
        <v>118</v>
      </c>
      <c r="F566">
        <v>0</v>
      </c>
      <c r="G566">
        <v>0</v>
      </c>
      <c r="H566">
        <v>0.30099999999999999</v>
      </c>
      <c r="I566">
        <v>1.2390000000000001</v>
      </c>
      <c r="J566">
        <v>0.14699999999999999</v>
      </c>
      <c r="K566">
        <v>8.9999999999999993E-3</v>
      </c>
      <c r="L566">
        <v>0.29299999999999998</v>
      </c>
      <c r="M566">
        <v>0.314</v>
      </c>
    </row>
    <row r="567" spans="2:13" x14ac:dyDescent="0.25">
      <c r="D567" t="s">
        <v>119</v>
      </c>
      <c r="F567">
        <v>0</v>
      </c>
      <c r="G567">
        <v>0</v>
      </c>
      <c r="H567">
        <v>0.97199999999999998</v>
      </c>
      <c r="I567">
        <v>5.2309999999999999</v>
      </c>
      <c r="J567">
        <v>0.54900000000000004</v>
      </c>
      <c r="K567">
        <v>0.03</v>
      </c>
      <c r="L567">
        <v>0.94299999999999995</v>
      </c>
      <c r="M567">
        <v>0.998</v>
      </c>
    </row>
    <row r="570" spans="2:13" x14ac:dyDescent="0.25">
      <c r="B570" t="s">
        <v>80</v>
      </c>
      <c r="C570" t="s">
        <v>81</v>
      </c>
      <c r="D570" t="s">
        <v>115</v>
      </c>
      <c r="F570" s="1">
        <v>14836</v>
      </c>
      <c r="G570">
        <v>45.9</v>
      </c>
      <c r="H570">
        <v>1E-3</v>
      </c>
      <c r="I570">
        <v>0.04</v>
      </c>
      <c r="J570">
        <v>4.0000000000000001E-3</v>
      </c>
      <c r="K570">
        <v>0</v>
      </c>
      <c r="L570">
        <v>1E-3</v>
      </c>
      <c r="M570">
        <v>1E-3</v>
      </c>
    </row>
    <row r="571" spans="2:13" x14ac:dyDescent="0.25">
      <c r="D571" t="s">
        <v>116</v>
      </c>
      <c r="F571" s="1">
        <v>30146</v>
      </c>
      <c r="G571">
        <v>45.6</v>
      </c>
      <c r="H571">
        <v>2E-3</v>
      </c>
      <c r="I571">
        <v>0.113</v>
      </c>
      <c r="J571">
        <v>1.2999999999999999E-2</v>
      </c>
      <c r="K571">
        <v>0</v>
      </c>
      <c r="L571">
        <v>2E-3</v>
      </c>
      <c r="M571">
        <v>2E-3</v>
      </c>
    </row>
    <row r="572" spans="2:13" x14ac:dyDescent="0.25">
      <c r="D572" t="s">
        <v>117</v>
      </c>
      <c r="F572" s="1">
        <v>17736</v>
      </c>
      <c r="G572">
        <v>43.7</v>
      </c>
      <c r="H572">
        <v>1E-3</v>
      </c>
      <c r="I572">
        <v>6.9000000000000006E-2</v>
      </c>
      <c r="J572">
        <v>6.0000000000000001E-3</v>
      </c>
      <c r="K572">
        <v>0</v>
      </c>
      <c r="L572">
        <v>1E-3</v>
      </c>
      <c r="M572">
        <v>1E-3</v>
      </c>
    </row>
    <row r="573" spans="2:13" x14ac:dyDescent="0.25">
      <c r="D573" t="s">
        <v>118</v>
      </c>
      <c r="F573" s="1">
        <v>32647</v>
      </c>
      <c r="G573">
        <v>45.6</v>
      </c>
      <c r="H573">
        <v>2E-3</v>
      </c>
      <c r="I573">
        <v>9.9000000000000005E-2</v>
      </c>
      <c r="J573">
        <v>8.9999999999999993E-3</v>
      </c>
      <c r="K573">
        <v>0</v>
      </c>
      <c r="L573">
        <v>2E-3</v>
      </c>
      <c r="M573">
        <v>2E-3</v>
      </c>
    </row>
    <row r="574" spans="2:13" x14ac:dyDescent="0.25">
      <c r="D574" t="s">
        <v>119</v>
      </c>
      <c r="F574" s="1">
        <v>95364</v>
      </c>
      <c r="G574">
        <v>45.3</v>
      </c>
      <c r="H574">
        <v>6.0000000000000001E-3</v>
      </c>
      <c r="I574">
        <v>0.32100000000000001</v>
      </c>
      <c r="J574">
        <v>3.2000000000000001E-2</v>
      </c>
      <c r="K574">
        <v>1E-3</v>
      </c>
      <c r="L574">
        <v>6.0000000000000001E-3</v>
      </c>
      <c r="M574">
        <v>6.0000000000000001E-3</v>
      </c>
    </row>
    <row r="577" spans="2:13" x14ac:dyDescent="0.25">
      <c r="B577" t="s">
        <v>80</v>
      </c>
      <c r="C577" t="s">
        <v>82</v>
      </c>
      <c r="D577" t="s">
        <v>115</v>
      </c>
      <c r="F577" s="1">
        <v>765829</v>
      </c>
      <c r="G577">
        <v>24.7</v>
      </c>
      <c r="H577">
        <v>6.5000000000000002E-2</v>
      </c>
      <c r="I577">
        <v>1.75</v>
      </c>
      <c r="J577">
        <v>0.221</v>
      </c>
      <c r="K577">
        <v>5.0000000000000001E-3</v>
      </c>
      <c r="L577">
        <v>0.06</v>
      </c>
      <c r="M577">
        <v>6.2E-2</v>
      </c>
    </row>
    <row r="578" spans="2:13" x14ac:dyDescent="0.25">
      <c r="D578" t="s">
        <v>116</v>
      </c>
      <c r="F578" s="1">
        <v>1423945</v>
      </c>
      <c r="G578">
        <v>27.4</v>
      </c>
      <c r="H578">
        <v>0.127</v>
      </c>
      <c r="I578">
        <v>4.2169999999999996</v>
      </c>
      <c r="J578">
        <v>0.42899999999999999</v>
      </c>
      <c r="K578">
        <v>8.9999999999999993E-3</v>
      </c>
      <c r="L578">
        <v>0.11799999999999999</v>
      </c>
      <c r="M578">
        <v>0.122</v>
      </c>
    </row>
    <row r="579" spans="2:13" x14ac:dyDescent="0.25">
      <c r="D579" t="s">
        <v>117</v>
      </c>
      <c r="F579" s="1">
        <v>869135</v>
      </c>
      <c r="G579">
        <v>25.3</v>
      </c>
      <c r="H579">
        <v>8.5999999999999993E-2</v>
      </c>
      <c r="I579">
        <v>2.85</v>
      </c>
      <c r="J579">
        <v>0.246</v>
      </c>
      <c r="K579">
        <v>5.0000000000000001E-3</v>
      </c>
      <c r="L579">
        <v>8.1000000000000003E-2</v>
      </c>
      <c r="M579">
        <v>8.3000000000000004E-2</v>
      </c>
    </row>
    <row r="580" spans="2:13" x14ac:dyDescent="0.25">
      <c r="D580" t="s">
        <v>118</v>
      </c>
      <c r="F580" s="1">
        <v>984007</v>
      </c>
      <c r="G580">
        <v>27.9</v>
      </c>
      <c r="H580">
        <v>8.2000000000000003E-2</v>
      </c>
      <c r="I580">
        <v>2.569</v>
      </c>
      <c r="J580">
        <v>0.27300000000000002</v>
      </c>
      <c r="K580">
        <v>5.0000000000000001E-3</v>
      </c>
      <c r="L580">
        <v>7.6999999999999999E-2</v>
      </c>
      <c r="M580">
        <v>7.9000000000000001E-2</v>
      </c>
    </row>
    <row r="581" spans="2:13" x14ac:dyDescent="0.25">
      <c r="D581" t="s">
        <v>119</v>
      </c>
      <c r="F581" s="1">
        <v>4042915</v>
      </c>
      <c r="G581">
        <v>26.5</v>
      </c>
      <c r="H581">
        <v>0.36</v>
      </c>
      <c r="I581">
        <v>11.385999999999999</v>
      </c>
      <c r="J581">
        <v>1.169</v>
      </c>
      <c r="K581">
        <v>2.5000000000000001E-2</v>
      </c>
      <c r="L581">
        <v>0.33600000000000002</v>
      </c>
      <c r="M581">
        <v>0.34699999999999998</v>
      </c>
    </row>
    <row r="584" spans="2:13" x14ac:dyDescent="0.25">
      <c r="B584" t="s">
        <v>83</v>
      </c>
      <c r="C584" t="s">
        <v>81</v>
      </c>
      <c r="D584" t="s">
        <v>115</v>
      </c>
      <c r="F584">
        <v>0</v>
      </c>
      <c r="G584">
        <v>0</v>
      </c>
      <c r="H584">
        <v>0</v>
      </c>
      <c r="I584">
        <v>0</v>
      </c>
      <c r="J584">
        <v>0</v>
      </c>
      <c r="K584">
        <v>0</v>
      </c>
      <c r="L584">
        <v>0</v>
      </c>
      <c r="M584">
        <v>0</v>
      </c>
    </row>
    <row r="585" spans="2:13" x14ac:dyDescent="0.25">
      <c r="D585" t="s">
        <v>116</v>
      </c>
      <c r="F585">
        <v>0</v>
      </c>
      <c r="G585">
        <v>0</v>
      </c>
      <c r="H585">
        <v>0</v>
      </c>
      <c r="I585">
        <v>0</v>
      </c>
      <c r="J585">
        <v>0</v>
      </c>
      <c r="K585">
        <v>0</v>
      </c>
      <c r="L585">
        <v>0</v>
      </c>
      <c r="M585">
        <v>0</v>
      </c>
    </row>
    <row r="586" spans="2:13" x14ac:dyDescent="0.25">
      <c r="D586" t="s">
        <v>117</v>
      </c>
      <c r="F586">
        <v>0</v>
      </c>
      <c r="G586">
        <v>0</v>
      </c>
      <c r="H586">
        <v>0</v>
      </c>
      <c r="I586">
        <v>0</v>
      </c>
      <c r="J586">
        <v>0</v>
      </c>
      <c r="K586">
        <v>0</v>
      </c>
      <c r="L586">
        <v>0</v>
      </c>
      <c r="M586">
        <v>0</v>
      </c>
    </row>
    <row r="587" spans="2:13" x14ac:dyDescent="0.25">
      <c r="D587" t="s">
        <v>118</v>
      </c>
      <c r="F587">
        <v>0</v>
      </c>
      <c r="G587">
        <v>0</v>
      </c>
      <c r="H587">
        <v>0</v>
      </c>
      <c r="I587">
        <v>0</v>
      </c>
      <c r="J587">
        <v>0</v>
      </c>
      <c r="K587">
        <v>0</v>
      </c>
      <c r="L587">
        <v>0</v>
      </c>
      <c r="M587">
        <v>0</v>
      </c>
    </row>
    <row r="588" spans="2:13" x14ac:dyDescent="0.25">
      <c r="D588" t="s">
        <v>119</v>
      </c>
      <c r="F588">
        <v>0</v>
      </c>
      <c r="G588">
        <v>0</v>
      </c>
      <c r="H588">
        <v>0</v>
      </c>
      <c r="I588">
        <v>0</v>
      </c>
      <c r="J588">
        <v>0</v>
      </c>
      <c r="K588">
        <v>0</v>
      </c>
      <c r="L588">
        <v>0</v>
      </c>
      <c r="M588">
        <v>0</v>
      </c>
    </row>
    <row r="591" spans="2:13" x14ac:dyDescent="0.25">
      <c r="B591" t="s">
        <v>83</v>
      </c>
      <c r="C591" t="s">
        <v>82</v>
      </c>
      <c r="D591" t="s">
        <v>115</v>
      </c>
      <c r="F591">
        <v>0</v>
      </c>
      <c r="G591">
        <v>0</v>
      </c>
      <c r="H591">
        <v>0</v>
      </c>
      <c r="I591">
        <v>0</v>
      </c>
      <c r="J591">
        <v>0</v>
      </c>
      <c r="K591">
        <v>0</v>
      </c>
      <c r="L591">
        <v>0</v>
      </c>
      <c r="M591">
        <v>0</v>
      </c>
    </row>
    <row r="592" spans="2:13" x14ac:dyDescent="0.25">
      <c r="D592" t="s">
        <v>116</v>
      </c>
      <c r="F592">
        <v>0</v>
      </c>
      <c r="G592">
        <v>0</v>
      </c>
      <c r="H592">
        <v>0</v>
      </c>
      <c r="I592">
        <v>0</v>
      </c>
      <c r="J592">
        <v>0</v>
      </c>
      <c r="K592">
        <v>0</v>
      </c>
      <c r="L592">
        <v>0</v>
      </c>
      <c r="M592">
        <v>0</v>
      </c>
    </row>
    <row r="593" spans="1:13" x14ac:dyDescent="0.25">
      <c r="D593" t="s">
        <v>117</v>
      </c>
      <c r="F593">
        <v>0</v>
      </c>
      <c r="G593">
        <v>0</v>
      </c>
      <c r="H593">
        <v>0</v>
      </c>
      <c r="I593">
        <v>0</v>
      </c>
      <c r="J593">
        <v>0</v>
      </c>
      <c r="K593">
        <v>0</v>
      </c>
      <c r="L593">
        <v>0</v>
      </c>
      <c r="M593">
        <v>0</v>
      </c>
    </row>
    <row r="594" spans="1:13" x14ac:dyDescent="0.25">
      <c r="D594" t="s">
        <v>118</v>
      </c>
      <c r="F594">
        <v>0</v>
      </c>
      <c r="G594">
        <v>0</v>
      </c>
      <c r="H594">
        <v>0</v>
      </c>
      <c r="I594">
        <v>0</v>
      </c>
      <c r="J594">
        <v>0</v>
      </c>
      <c r="K594">
        <v>0</v>
      </c>
      <c r="L594">
        <v>0</v>
      </c>
      <c r="M594">
        <v>0</v>
      </c>
    </row>
    <row r="595" spans="1:13" x14ac:dyDescent="0.25">
      <c r="D595" t="s">
        <v>119</v>
      </c>
      <c r="F595">
        <v>0</v>
      </c>
      <c r="G595">
        <v>0</v>
      </c>
      <c r="H595">
        <v>0</v>
      </c>
      <c r="I595">
        <v>0</v>
      </c>
      <c r="J595">
        <v>0</v>
      </c>
      <c r="K595">
        <v>0</v>
      </c>
      <c r="L595">
        <v>0</v>
      </c>
      <c r="M595">
        <v>0</v>
      </c>
    </row>
    <row r="596" spans="1:13" x14ac:dyDescent="0.25">
      <c r="D596" t="s">
        <v>120</v>
      </c>
      <c r="E596" t="s">
        <v>121</v>
      </c>
      <c r="F596" t="s">
        <v>122</v>
      </c>
      <c r="G596" t="s">
        <v>122</v>
      </c>
      <c r="H596" t="s">
        <v>122</v>
      </c>
      <c r="I596" t="s">
        <v>122</v>
      </c>
      <c r="J596" t="s">
        <v>122</v>
      </c>
      <c r="K596" t="s">
        <v>122</v>
      </c>
    </row>
    <row r="598" spans="1:13" x14ac:dyDescent="0.25">
      <c r="A598" t="s">
        <v>65</v>
      </c>
      <c r="B598" t="s">
        <v>3</v>
      </c>
      <c r="C598" t="s">
        <v>39</v>
      </c>
      <c r="D598" t="s">
        <v>115</v>
      </c>
      <c r="F598" s="1">
        <v>780664</v>
      </c>
      <c r="G598">
        <v>24.9</v>
      </c>
      <c r="H598">
        <v>0.24299999999999999</v>
      </c>
      <c r="I598">
        <v>3.0289999999999999</v>
      </c>
      <c r="J598">
        <v>0.32</v>
      </c>
      <c r="K598">
        <v>1.2E-2</v>
      </c>
      <c r="L598">
        <v>0.23100000000000001</v>
      </c>
      <c r="M598">
        <v>0.24</v>
      </c>
    </row>
    <row r="599" spans="1:13" x14ac:dyDescent="0.25">
      <c r="D599" t="s">
        <v>116</v>
      </c>
      <c r="F599" s="1">
        <v>1454091</v>
      </c>
      <c r="G599">
        <v>27.6</v>
      </c>
      <c r="H599">
        <v>0.42899999999999999</v>
      </c>
      <c r="I599">
        <v>5.9589999999999996</v>
      </c>
      <c r="J599">
        <v>0.627</v>
      </c>
      <c r="K599">
        <v>1.7999999999999999E-2</v>
      </c>
      <c r="L599">
        <v>0.41199999999999998</v>
      </c>
      <c r="M599">
        <v>0.433</v>
      </c>
    </row>
    <row r="600" spans="1:13" x14ac:dyDescent="0.25">
      <c r="D600" t="s">
        <v>117</v>
      </c>
      <c r="F600" s="1">
        <v>886871</v>
      </c>
      <c r="G600">
        <v>25.5</v>
      </c>
      <c r="H600">
        <v>0.28100000000000003</v>
      </c>
      <c r="I600">
        <v>4.0430000000000001</v>
      </c>
      <c r="J600">
        <v>0.373</v>
      </c>
      <c r="K600">
        <v>1.0999999999999999E-2</v>
      </c>
      <c r="L600">
        <v>0.27</v>
      </c>
      <c r="M600">
        <v>0.28299999999999997</v>
      </c>
    </row>
    <row r="601" spans="1:13" x14ac:dyDescent="0.25">
      <c r="D601" t="s">
        <v>118</v>
      </c>
      <c r="F601" s="1">
        <v>1016653</v>
      </c>
      <c r="G601">
        <v>28.2</v>
      </c>
      <c r="H601">
        <v>0.38500000000000001</v>
      </c>
      <c r="I601">
        <v>3.9060000000000001</v>
      </c>
      <c r="J601">
        <v>0.43</v>
      </c>
      <c r="K601">
        <v>1.4E-2</v>
      </c>
      <c r="L601">
        <v>0.371</v>
      </c>
      <c r="M601">
        <v>0.39500000000000002</v>
      </c>
    </row>
    <row r="602" spans="1:13" x14ac:dyDescent="0.25">
      <c r="D602" t="s">
        <v>119</v>
      </c>
      <c r="F602" s="1">
        <v>4138280</v>
      </c>
      <c r="G602">
        <v>26.8</v>
      </c>
      <c r="H602">
        <v>1.339</v>
      </c>
      <c r="I602">
        <v>16.937000000000001</v>
      </c>
      <c r="J602">
        <v>1.75</v>
      </c>
      <c r="K602">
        <v>5.5E-2</v>
      </c>
      <c r="L602">
        <v>1.284</v>
      </c>
      <c r="M602">
        <v>1.351</v>
      </c>
    </row>
    <row r="603" spans="1:13" x14ac:dyDescent="0.25">
      <c r="D603" t="s">
        <v>120</v>
      </c>
      <c r="E603" t="s">
        <v>121</v>
      </c>
      <c r="F603" t="s">
        <v>122</v>
      </c>
      <c r="G603" t="s">
        <v>122</v>
      </c>
      <c r="H603" t="s">
        <v>122</v>
      </c>
      <c r="I603" t="s">
        <v>122</v>
      </c>
      <c r="J603" t="s">
        <v>122</v>
      </c>
      <c r="K603" t="s">
        <v>122</v>
      </c>
    </row>
    <row r="606" spans="1:13" x14ac:dyDescent="0.25">
      <c r="D606" t="s">
        <v>103</v>
      </c>
      <c r="E606" t="s">
        <v>104</v>
      </c>
    </row>
    <row r="608" spans="1:13" x14ac:dyDescent="0.25">
      <c r="C608" t="s">
        <v>79</v>
      </c>
      <c r="D608" t="s">
        <v>115</v>
      </c>
      <c r="F608">
        <v>0</v>
      </c>
      <c r="G608">
        <v>0</v>
      </c>
      <c r="H608">
        <v>0.51200000000000001</v>
      </c>
      <c r="I608">
        <v>3.4870000000000001</v>
      </c>
      <c r="J608">
        <v>0.33300000000000002</v>
      </c>
      <c r="K608">
        <v>2.7E-2</v>
      </c>
      <c r="L608">
        <v>0.48599999999999999</v>
      </c>
      <c r="M608">
        <v>0.50800000000000001</v>
      </c>
    </row>
    <row r="609" spans="2:13" x14ac:dyDescent="0.25">
      <c r="D609" t="s">
        <v>116</v>
      </c>
      <c r="F609">
        <v>0</v>
      </c>
      <c r="G609">
        <v>0</v>
      </c>
      <c r="H609">
        <v>0.89800000000000002</v>
      </c>
      <c r="I609">
        <v>4.8390000000000004</v>
      </c>
      <c r="J609">
        <v>0.63800000000000001</v>
      </c>
      <c r="K609">
        <v>3.5999999999999997E-2</v>
      </c>
      <c r="L609">
        <v>0.86299999999999999</v>
      </c>
      <c r="M609">
        <v>0.91500000000000004</v>
      </c>
    </row>
    <row r="610" spans="2:13" x14ac:dyDescent="0.25">
      <c r="D610" t="s">
        <v>117</v>
      </c>
      <c r="F610">
        <v>0</v>
      </c>
      <c r="G610">
        <v>0</v>
      </c>
      <c r="H610">
        <v>0.58199999999999996</v>
      </c>
      <c r="I610">
        <v>3.3029999999999999</v>
      </c>
      <c r="J610">
        <v>0.42099999999999999</v>
      </c>
      <c r="K610">
        <v>2.5000000000000001E-2</v>
      </c>
      <c r="L610">
        <v>0.55700000000000005</v>
      </c>
      <c r="M610">
        <v>0.58899999999999997</v>
      </c>
    </row>
    <row r="611" spans="2:13" x14ac:dyDescent="0.25">
      <c r="D611" t="s">
        <v>118</v>
      </c>
      <c r="F611">
        <v>0</v>
      </c>
      <c r="G611">
        <v>0</v>
      </c>
      <c r="H611">
        <v>1.0149999999999999</v>
      </c>
      <c r="I611">
        <v>3.85</v>
      </c>
      <c r="J611">
        <v>0.88400000000000001</v>
      </c>
      <c r="K611">
        <v>8.2000000000000003E-2</v>
      </c>
      <c r="L611">
        <v>0.93300000000000005</v>
      </c>
      <c r="M611">
        <v>1.0129999999999999</v>
      </c>
    </row>
    <row r="612" spans="2:13" x14ac:dyDescent="0.25">
      <c r="D612" t="s">
        <v>119</v>
      </c>
      <c r="F612">
        <v>0</v>
      </c>
      <c r="G612">
        <v>0</v>
      </c>
      <c r="H612">
        <v>3.0070000000000001</v>
      </c>
      <c r="I612">
        <v>15.478999999999999</v>
      </c>
      <c r="J612">
        <v>2.2749999999999999</v>
      </c>
      <c r="K612">
        <v>0.16900000000000001</v>
      </c>
      <c r="L612">
        <v>2.839</v>
      </c>
      <c r="M612">
        <v>3.0249999999999999</v>
      </c>
    </row>
    <row r="615" spans="2:13" x14ac:dyDescent="0.25">
      <c r="B615" t="s">
        <v>80</v>
      </c>
      <c r="C615" t="s">
        <v>81</v>
      </c>
      <c r="D615" t="s">
        <v>115</v>
      </c>
      <c r="F615" s="1">
        <v>1192951</v>
      </c>
      <c r="G615">
        <v>25.6</v>
      </c>
      <c r="H615">
        <v>0.115</v>
      </c>
      <c r="I615">
        <v>3.0819999999999999</v>
      </c>
      <c r="J615">
        <v>0.52800000000000002</v>
      </c>
      <c r="K615">
        <v>8.9999999999999993E-3</v>
      </c>
      <c r="L615">
        <v>0.106</v>
      </c>
      <c r="M615">
        <v>0.111</v>
      </c>
    </row>
    <row r="616" spans="2:13" x14ac:dyDescent="0.25">
      <c r="D616" t="s">
        <v>116</v>
      </c>
      <c r="F616" s="1">
        <v>1968560</v>
      </c>
      <c r="G616">
        <v>48.8</v>
      </c>
      <c r="H616">
        <v>0.14099999999999999</v>
      </c>
      <c r="I616">
        <v>6.1079999999999997</v>
      </c>
      <c r="J616">
        <v>0.85599999999999998</v>
      </c>
      <c r="K616">
        <v>1.2E-2</v>
      </c>
      <c r="L616">
        <v>0.128</v>
      </c>
      <c r="M616">
        <v>0.13300000000000001</v>
      </c>
    </row>
    <row r="617" spans="2:13" x14ac:dyDescent="0.25">
      <c r="D617" t="s">
        <v>117</v>
      </c>
      <c r="F617" s="1">
        <v>1190814</v>
      </c>
      <c r="G617">
        <v>25.4</v>
      </c>
      <c r="H617">
        <v>0.123</v>
      </c>
      <c r="I617">
        <v>4.1029999999999998</v>
      </c>
      <c r="J617">
        <v>0.58599999999999997</v>
      </c>
      <c r="K617">
        <v>8.9999999999999993E-3</v>
      </c>
      <c r="L617">
        <v>0.114</v>
      </c>
      <c r="M617">
        <v>0.11899999999999999</v>
      </c>
    </row>
    <row r="618" spans="2:13" x14ac:dyDescent="0.25">
      <c r="D618" t="s">
        <v>118</v>
      </c>
      <c r="F618" s="1">
        <v>1699853</v>
      </c>
      <c r="G618">
        <v>56.9</v>
      </c>
      <c r="H618">
        <v>0.108</v>
      </c>
      <c r="I618">
        <v>4.58</v>
      </c>
      <c r="J618">
        <v>0.71</v>
      </c>
      <c r="K618">
        <v>0.01</v>
      </c>
      <c r="L618">
        <v>9.9000000000000005E-2</v>
      </c>
      <c r="M618">
        <v>0.10199999999999999</v>
      </c>
    </row>
    <row r="619" spans="2:13" x14ac:dyDescent="0.25">
      <c r="D619" t="s">
        <v>119</v>
      </c>
      <c r="F619" s="1">
        <v>6052177</v>
      </c>
      <c r="G619">
        <v>37</v>
      </c>
      <c r="H619">
        <v>0.48599999999999999</v>
      </c>
      <c r="I619">
        <v>17.872</v>
      </c>
      <c r="J619">
        <v>2.681</v>
      </c>
      <c r="K619">
        <v>0.04</v>
      </c>
      <c r="L619">
        <v>0.44600000000000001</v>
      </c>
      <c r="M619">
        <v>0.46400000000000002</v>
      </c>
    </row>
    <row r="622" spans="2:13" x14ac:dyDescent="0.25">
      <c r="B622" t="s">
        <v>80</v>
      </c>
      <c r="C622" t="s">
        <v>82</v>
      </c>
      <c r="D622" t="s">
        <v>115</v>
      </c>
      <c r="F622" s="1">
        <v>690362</v>
      </c>
      <c r="G622">
        <v>18.8</v>
      </c>
      <c r="H622">
        <v>0.08</v>
      </c>
      <c r="I622">
        <v>1.9119999999999999</v>
      </c>
      <c r="J622">
        <v>0.28199999999999997</v>
      </c>
      <c r="K622">
        <v>7.0000000000000001E-3</v>
      </c>
      <c r="L622">
        <v>7.2999999999999995E-2</v>
      </c>
      <c r="M622">
        <v>7.6999999999999999E-2</v>
      </c>
    </row>
    <row r="623" spans="2:13" x14ac:dyDescent="0.25">
      <c r="D623" t="s">
        <v>116</v>
      </c>
      <c r="F623" s="1">
        <v>1379204</v>
      </c>
      <c r="G623">
        <v>20.8</v>
      </c>
      <c r="H623">
        <v>0.16900000000000001</v>
      </c>
      <c r="I623">
        <v>4.6840000000000002</v>
      </c>
      <c r="J623">
        <v>0.622</v>
      </c>
      <c r="K623">
        <v>1.4E-2</v>
      </c>
      <c r="L623">
        <v>0.155</v>
      </c>
      <c r="M623">
        <v>0.16200000000000001</v>
      </c>
    </row>
    <row r="624" spans="2:13" x14ac:dyDescent="0.25">
      <c r="D624" t="s">
        <v>117</v>
      </c>
      <c r="F624" s="1">
        <v>701145</v>
      </c>
      <c r="G624">
        <v>18.2</v>
      </c>
      <c r="H624">
        <v>0.10199999999999999</v>
      </c>
      <c r="I624">
        <v>2.6259999999999999</v>
      </c>
      <c r="J624">
        <v>0.30399999999999999</v>
      </c>
      <c r="K624">
        <v>8.0000000000000002E-3</v>
      </c>
      <c r="L624">
        <v>9.4E-2</v>
      </c>
      <c r="M624">
        <v>9.8000000000000004E-2</v>
      </c>
    </row>
    <row r="625" spans="2:13" x14ac:dyDescent="0.25">
      <c r="D625" t="s">
        <v>118</v>
      </c>
      <c r="F625" s="1">
        <v>1022196</v>
      </c>
      <c r="G625">
        <v>23.4</v>
      </c>
      <c r="H625">
        <v>0.104</v>
      </c>
      <c r="I625">
        <v>3.0550000000000002</v>
      </c>
      <c r="J625">
        <v>0.39</v>
      </c>
      <c r="K625">
        <v>8.0000000000000002E-3</v>
      </c>
      <c r="L625">
        <v>9.5000000000000001E-2</v>
      </c>
      <c r="M625">
        <v>0.1</v>
      </c>
    </row>
    <row r="626" spans="2:13" x14ac:dyDescent="0.25">
      <c r="D626" t="s">
        <v>119</v>
      </c>
      <c r="F626" s="1">
        <v>3792907</v>
      </c>
      <c r="G626">
        <v>20.5</v>
      </c>
      <c r="H626">
        <v>0.45500000000000002</v>
      </c>
      <c r="I626">
        <v>12.276999999999999</v>
      </c>
      <c r="J626">
        <v>1.5980000000000001</v>
      </c>
      <c r="K626">
        <v>3.6999999999999998E-2</v>
      </c>
      <c r="L626">
        <v>0.41799999999999998</v>
      </c>
      <c r="M626">
        <v>0.436</v>
      </c>
    </row>
    <row r="629" spans="2:13" x14ac:dyDescent="0.25">
      <c r="B629" t="s">
        <v>83</v>
      </c>
      <c r="C629" t="s">
        <v>81</v>
      </c>
      <c r="D629" t="s">
        <v>115</v>
      </c>
      <c r="F629" s="1">
        <v>358319</v>
      </c>
      <c r="G629">
        <v>29.5</v>
      </c>
      <c r="H629">
        <v>3.5000000000000003E-2</v>
      </c>
      <c r="I629">
        <v>1.262</v>
      </c>
      <c r="J629">
        <v>0.19900000000000001</v>
      </c>
      <c r="K629">
        <v>3.0000000000000001E-3</v>
      </c>
      <c r="L629">
        <v>3.1E-2</v>
      </c>
      <c r="M629">
        <v>3.3000000000000002E-2</v>
      </c>
    </row>
    <row r="630" spans="2:13" x14ac:dyDescent="0.25">
      <c r="D630" t="s">
        <v>116</v>
      </c>
      <c r="F630" s="1">
        <v>585812</v>
      </c>
      <c r="G630">
        <v>40.5</v>
      </c>
      <c r="H630">
        <v>5.3999999999999999E-2</v>
      </c>
      <c r="I630">
        <v>2.6389999999999998</v>
      </c>
      <c r="J630">
        <v>0.36299999999999999</v>
      </c>
      <c r="K630">
        <v>6.0000000000000001E-3</v>
      </c>
      <c r="L630">
        <v>4.8000000000000001E-2</v>
      </c>
      <c r="M630">
        <v>0.05</v>
      </c>
    </row>
    <row r="631" spans="2:13" x14ac:dyDescent="0.25">
      <c r="D631" t="s">
        <v>117</v>
      </c>
      <c r="F631" s="1">
        <v>364650</v>
      </c>
      <c r="G631">
        <v>21.6</v>
      </c>
      <c r="H631">
        <v>4.5999999999999999E-2</v>
      </c>
      <c r="I631">
        <v>1.734</v>
      </c>
      <c r="J631">
        <v>0.251</v>
      </c>
      <c r="K631">
        <v>4.0000000000000001E-3</v>
      </c>
      <c r="L631">
        <v>4.2000000000000003E-2</v>
      </c>
      <c r="M631">
        <v>4.3999999999999997E-2</v>
      </c>
    </row>
    <row r="632" spans="2:13" x14ac:dyDescent="0.25">
      <c r="D632" t="s">
        <v>118</v>
      </c>
      <c r="F632" s="1">
        <v>580321</v>
      </c>
      <c r="G632">
        <v>38.700000000000003</v>
      </c>
      <c r="H632">
        <v>4.7E-2</v>
      </c>
      <c r="I632">
        <v>2.3490000000000002</v>
      </c>
      <c r="J632">
        <v>0.26</v>
      </c>
      <c r="K632">
        <v>4.0000000000000001E-3</v>
      </c>
      <c r="L632">
        <v>4.2999999999999997E-2</v>
      </c>
      <c r="M632">
        <v>4.3999999999999997E-2</v>
      </c>
    </row>
    <row r="633" spans="2:13" x14ac:dyDescent="0.25">
      <c r="D633" t="s">
        <v>119</v>
      </c>
      <c r="F633" s="1">
        <v>1889102</v>
      </c>
      <c r="G633">
        <v>32.299999999999997</v>
      </c>
      <c r="H633">
        <v>0.182</v>
      </c>
      <c r="I633">
        <v>7.9850000000000003</v>
      </c>
      <c r="J633">
        <v>1.073</v>
      </c>
      <c r="K633">
        <v>1.7999999999999999E-2</v>
      </c>
      <c r="L633">
        <v>0.16400000000000001</v>
      </c>
      <c r="M633">
        <v>0.17100000000000001</v>
      </c>
    </row>
    <row r="636" spans="2:13" x14ac:dyDescent="0.25">
      <c r="B636" t="s">
        <v>83</v>
      </c>
      <c r="C636" t="s">
        <v>82</v>
      </c>
      <c r="D636" t="s">
        <v>115</v>
      </c>
      <c r="F636" s="1">
        <v>656567</v>
      </c>
      <c r="G636">
        <v>18.899999999999999</v>
      </c>
      <c r="H636">
        <v>0.09</v>
      </c>
      <c r="I636">
        <v>1.847</v>
      </c>
      <c r="J636">
        <v>0.435</v>
      </c>
      <c r="K636">
        <v>8.9999999999999993E-3</v>
      </c>
      <c r="L636">
        <v>8.1000000000000003E-2</v>
      </c>
      <c r="M636">
        <v>8.6999999999999994E-2</v>
      </c>
    </row>
    <row r="637" spans="2:13" x14ac:dyDescent="0.25">
      <c r="D637" t="s">
        <v>116</v>
      </c>
      <c r="F637" s="1">
        <v>1337831</v>
      </c>
      <c r="G637">
        <v>19.899999999999999</v>
      </c>
      <c r="H637">
        <v>0.19400000000000001</v>
      </c>
      <c r="I637">
        <v>4.6619999999999999</v>
      </c>
      <c r="J637">
        <v>0.92500000000000004</v>
      </c>
      <c r="K637">
        <v>1.7999999999999999E-2</v>
      </c>
      <c r="L637">
        <v>0.17499999999999999</v>
      </c>
      <c r="M637">
        <v>0.186</v>
      </c>
    </row>
    <row r="638" spans="2:13" x14ac:dyDescent="0.25">
      <c r="D638" t="s">
        <v>117</v>
      </c>
      <c r="F638" s="1">
        <v>690798</v>
      </c>
      <c r="G638">
        <v>17.899999999999999</v>
      </c>
      <c r="H638">
        <v>0.111</v>
      </c>
      <c r="I638">
        <v>2.6040000000000001</v>
      </c>
      <c r="J638">
        <v>0.47499999999999998</v>
      </c>
      <c r="K638">
        <v>0.01</v>
      </c>
      <c r="L638">
        <v>0.10100000000000001</v>
      </c>
      <c r="M638">
        <v>0.107</v>
      </c>
    </row>
    <row r="639" spans="2:13" x14ac:dyDescent="0.25">
      <c r="D639" t="s">
        <v>118</v>
      </c>
      <c r="F639" s="1">
        <v>973146</v>
      </c>
      <c r="G639">
        <v>21.9</v>
      </c>
      <c r="H639">
        <v>0.11600000000000001</v>
      </c>
      <c r="I639">
        <v>2.964</v>
      </c>
      <c r="J639">
        <v>0.54</v>
      </c>
      <c r="K639">
        <v>0.01</v>
      </c>
      <c r="L639">
        <v>0.106</v>
      </c>
      <c r="M639">
        <v>0.112</v>
      </c>
    </row>
    <row r="640" spans="2:13" x14ac:dyDescent="0.25">
      <c r="D640" t="s">
        <v>119</v>
      </c>
      <c r="F640" s="1">
        <v>3658342</v>
      </c>
      <c r="G640">
        <v>19.8</v>
      </c>
      <c r="H640">
        <v>0.51100000000000001</v>
      </c>
      <c r="I640">
        <v>12.077</v>
      </c>
      <c r="J640">
        <v>2.375</v>
      </c>
      <c r="K640">
        <v>4.8000000000000001E-2</v>
      </c>
      <c r="L640">
        <v>0.46400000000000002</v>
      </c>
      <c r="M640">
        <v>0.49099999999999999</v>
      </c>
    </row>
    <row r="641" spans="1:13" x14ac:dyDescent="0.25">
      <c r="D641" t="s">
        <v>120</v>
      </c>
      <c r="E641" t="s">
        <v>121</v>
      </c>
      <c r="F641" t="s">
        <v>122</v>
      </c>
      <c r="G641" t="s">
        <v>122</v>
      </c>
      <c r="H641" t="s">
        <v>122</v>
      </c>
      <c r="I641" t="s">
        <v>122</v>
      </c>
      <c r="J641" t="s">
        <v>122</v>
      </c>
      <c r="K641" t="s">
        <v>122</v>
      </c>
    </row>
    <row r="643" spans="1:13" x14ac:dyDescent="0.25">
      <c r="A643" t="s">
        <v>65</v>
      </c>
      <c r="B643" t="s">
        <v>3</v>
      </c>
      <c r="C643" t="s">
        <v>39</v>
      </c>
      <c r="D643" t="s">
        <v>115</v>
      </c>
      <c r="F643" s="1">
        <v>2898199</v>
      </c>
      <c r="G643">
        <v>22.2</v>
      </c>
      <c r="H643">
        <v>0.83199999999999996</v>
      </c>
      <c r="I643">
        <v>11.59</v>
      </c>
      <c r="J643">
        <v>1.778</v>
      </c>
      <c r="K643">
        <v>5.3999999999999999E-2</v>
      </c>
      <c r="L643">
        <v>0.77700000000000002</v>
      </c>
      <c r="M643">
        <v>0.81499999999999995</v>
      </c>
    </row>
    <row r="644" spans="1:13" x14ac:dyDescent="0.25">
      <c r="D644" t="s">
        <v>116</v>
      </c>
      <c r="F644" s="1">
        <v>5271407</v>
      </c>
      <c r="G644">
        <v>28</v>
      </c>
      <c r="H644">
        <v>1.456</v>
      </c>
      <c r="I644">
        <v>22.931999999999999</v>
      </c>
      <c r="J644">
        <v>3.403</v>
      </c>
      <c r="K644">
        <v>8.6999999999999994E-2</v>
      </c>
      <c r="L644">
        <v>1.369</v>
      </c>
      <c r="M644">
        <v>1.446</v>
      </c>
    </row>
    <row r="645" spans="1:13" x14ac:dyDescent="0.25">
      <c r="D645" t="s">
        <v>117</v>
      </c>
      <c r="F645" s="1">
        <v>2947407</v>
      </c>
      <c r="G645">
        <v>20.9</v>
      </c>
      <c r="H645">
        <v>0.96399999999999997</v>
      </c>
      <c r="I645">
        <v>14.37</v>
      </c>
      <c r="J645">
        <v>2.0369999999999999</v>
      </c>
      <c r="K645">
        <v>5.6000000000000001E-2</v>
      </c>
      <c r="L645">
        <v>0.90800000000000003</v>
      </c>
      <c r="M645">
        <v>0.95699999999999996</v>
      </c>
    </row>
    <row r="646" spans="1:13" x14ac:dyDescent="0.25">
      <c r="D646" t="s">
        <v>118</v>
      </c>
      <c r="F646" s="1">
        <v>4275515</v>
      </c>
      <c r="G646">
        <v>32.200000000000003</v>
      </c>
      <c r="H646">
        <v>1.39</v>
      </c>
      <c r="I646">
        <v>16.798999999999999</v>
      </c>
      <c r="J646">
        <v>2.7829999999999999</v>
      </c>
      <c r="K646">
        <v>0.114</v>
      </c>
      <c r="L646">
        <v>1.2749999999999999</v>
      </c>
      <c r="M646">
        <v>1.37</v>
      </c>
    </row>
    <row r="647" spans="1:13" x14ac:dyDescent="0.25">
      <c r="D647" t="s">
        <v>119</v>
      </c>
      <c r="F647" s="1">
        <v>15392528</v>
      </c>
      <c r="G647">
        <v>26</v>
      </c>
      <c r="H647">
        <v>4.641</v>
      </c>
      <c r="I647">
        <v>65.69</v>
      </c>
      <c r="J647">
        <v>10.002000000000001</v>
      </c>
      <c r="K647">
        <v>0.312</v>
      </c>
      <c r="L647">
        <v>4.33</v>
      </c>
      <c r="M647">
        <v>4.5880000000000001</v>
      </c>
    </row>
    <row r="648" spans="1:13" x14ac:dyDescent="0.25">
      <c r="D648" t="s">
        <v>120</v>
      </c>
      <c r="E648" t="s">
        <v>121</v>
      </c>
      <c r="F648" t="s">
        <v>122</v>
      </c>
      <c r="G648" t="s">
        <v>122</v>
      </c>
      <c r="H648" t="s">
        <v>122</v>
      </c>
      <c r="I648" t="s">
        <v>122</v>
      </c>
      <c r="J648" t="s">
        <v>122</v>
      </c>
      <c r="K648" t="s">
        <v>122</v>
      </c>
    </row>
    <row r="651" spans="1:13" x14ac:dyDescent="0.25">
      <c r="D651" t="s">
        <v>105</v>
      </c>
      <c r="E651" t="s">
        <v>106</v>
      </c>
    </row>
    <row r="653" spans="1:13" x14ac:dyDescent="0.25">
      <c r="C653" t="s">
        <v>79</v>
      </c>
      <c r="D653" t="s">
        <v>115</v>
      </c>
      <c r="F653">
        <v>0</v>
      </c>
      <c r="G653">
        <v>0</v>
      </c>
      <c r="H653">
        <v>0.13900000000000001</v>
      </c>
      <c r="I653">
        <v>0.93600000000000005</v>
      </c>
      <c r="J653">
        <v>9.8000000000000004E-2</v>
      </c>
      <c r="K653">
        <v>8.9999999999999993E-3</v>
      </c>
      <c r="L653">
        <v>0.13</v>
      </c>
      <c r="M653">
        <v>0.13600000000000001</v>
      </c>
    </row>
    <row r="654" spans="1:13" x14ac:dyDescent="0.25">
      <c r="D654" t="s">
        <v>116</v>
      </c>
      <c r="F654">
        <v>0</v>
      </c>
      <c r="G654">
        <v>0</v>
      </c>
      <c r="H654">
        <v>0.23400000000000001</v>
      </c>
      <c r="I654">
        <v>1.2410000000000001</v>
      </c>
      <c r="J654">
        <v>0.17799999999999999</v>
      </c>
      <c r="K654">
        <v>1.0999999999999999E-2</v>
      </c>
      <c r="L654">
        <v>0.223</v>
      </c>
      <c r="M654">
        <v>0.23699999999999999</v>
      </c>
    </row>
    <row r="655" spans="1:13" x14ac:dyDescent="0.25">
      <c r="D655" t="s">
        <v>117</v>
      </c>
      <c r="F655">
        <v>0</v>
      </c>
      <c r="G655">
        <v>0</v>
      </c>
      <c r="H655">
        <v>0.14899999999999999</v>
      </c>
      <c r="I655">
        <v>0.85799999999999998</v>
      </c>
      <c r="J655">
        <v>0.11799999999999999</v>
      </c>
      <c r="K655">
        <v>8.0000000000000002E-3</v>
      </c>
      <c r="L655">
        <v>0.14199999999999999</v>
      </c>
      <c r="M655">
        <v>0.15</v>
      </c>
    </row>
    <row r="656" spans="1:13" x14ac:dyDescent="0.25">
      <c r="D656" t="s">
        <v>118</v>
      </c>
      <c r="F656">
        <v>0</v>
      </c>
      <c r="G656">
        <v>0</v>
      </c>
      <c r="H656">
        <v>0.27500000000000002</v>
      </c>
      <c r="I656">
        <v>1.0289999999999999</v>
      </c>
      <c r="J656">
        <v>0.29699999999999999</v>
      </c>
      <c r="K656">
        <v>0.03</v>
      </c>
      <c r="L656">
        <v>0.246</v>
      </c>
      <c r="M656">
        <v>0.26800000000000002</v>
      </c>
    </row>
    <row r="657" spans="2:13" x14ac:dyDescent="0.25">
      <c r="D657" t="s">
        <v>119</v>
      </c>
      <c r="F657">
        <v>0</v>
      </c>
      <c r="G657">
        <v>0</v>
      </c>
      <c r="H657">
        <v>0.79800000000000004</v>
      </c>
      <c r="I657">
        <v>4.0629999999999997</v>
      </c>
      <c r="J657">
        <v>0.69099999999999995</v>
      </c>
      <c r="K657">
        <v>5.7000000000000002E-2</v>
      </c>
      <c r="L657">
        <v>0.74</v>
      </c>
      <c r="M657">
        <v>0.79</v>
      </c>
    </row>
    <row r="660" spans="2:13" x14ac:dyDescent="0.25">
      <c r="B660" t="s">
        <v>80</v>
      </c>
      <c r="C660" t="s">
        <v>81</v>
      </c>
      <c r="D660" t="s">
        <v>115</v>
      </c>
      <c r="F660" s="1">
        <v>637785</v>
      </c>
      <c r="G660">
        <v>43.4</v>
      </c>
      <c r="H660">
        <v>5.0999999999999997E-2</v>
      </c>
      <c r="I660">
        <v>1.139</v>
      </c>
      <c r="J660">
        <v>0.54400000000000004</v>
      </c>
      <c r="K660">
        <v>6.0000000000000001E-3</v>
      </c>
      <c r="L660">
        <v>4.4999999999999998E-2</v>
      </c>
      <c r="M660">
        <v>4.9000000000000002E-2</v>
      </c>
    </row>
    <row r="661" spans="2:13" x14ac:dyDescent="0.25">
      <c r="D661" t="s">
        <v>116</v>
      </c>
      <c r="F661" s="1">
        <v>1332126</v>
      </c>
      <c r="G661">
        <v>61.3</v>
      </c>
      <c r="H661">
        <v>9.8000000000000004E-2</v>
      </c>
      <c r="I661">
        <v>3.2210000000000001</v>
      </c>
      <c r="J661">
        <v>1.046</v>
      </c>
      <c r="K661">
        <v>1.0999999999999999E-2</v>
      </c>
      <c r="L661">
        <v>8.6999999999999994E-2</v>
      </c>
      <c r="M661">
        <v>9.2999999999999999E-2</v>
      </c>
    </row>
    <row r="662" spans="2:13" x14ac:dyDescent="0.25">
      <c r="D662" t="s">
        <v>117</v>
      </c>
      <c r="F662" s="1">
        <v>848515</v>
      </c>
      <c r="G662">
        <v>36.1</v>
      </c>
      <c r="H662">
        <v>7.6999999999999999E-2</v>
      </c>
      <c r="I662">
        <v>2.3250000000000002</v>
      </c>
      <c r="J662">
        <v>0.65400000000000003</v>
      </c>
      <c r="K662">
        <v>8.0000000000000002E-3</v>
      </c>
      <c r="L662">
        <v>6.9000000000000006E-2</v>
      </c>
      <c r="M662">
        <v>7.3999999999999996E-2</v>
      </c>
    </row>
    <row r="663" spans="2:13" x14ac:dyDescent="0.25">
      <c r="D663" t="s">
        <v>118</v>
      </c>
      <c r="F663" s="1">
        <v>1531664</v>
      </c>
      <c r="G663">
        <v>58.2</v>
      </c>
      <c r="H663">
        <v>0.11</v>
      </c>
      <c r="I663">
        <v>3.1629999999999998</v>
      </c>
      <c r="J663">
        <v>1.1679999999999999</v>
      </c>
      <c r="K663">
        <v>1.2E-2</v>
      </c>
      <c r="L663">
        <v>9.8000000000000004E-2</v>
      </c>
      <c r="M663">
        <v>0.105</v>
      </c>
    </row>
    <row r="664" spans="2:13" x14ac:dyDescent="0.25">
      <c r="D664" t="s">
        <v>119</v>
      </c>
      <c r="F664" s="1">
        <v>4350090</v>
      </c>
      <c r="G664">
        <v>50.5</v>
      </c>
      <c r="H664">
        <v>0.33600000000000002</v>
      </c>
      <c r="I664">
        <v>9.8480000000000008</v>
      </c>
      <c r="J664">
        <v>3.4119999999999999</v>
      </c>
      <c r="K664">
        <v>3.6999999999999998E-2</v>
      </c>
      <c r="L664">
        <v>0.29899999999999999</v>
      </c>
      <c r="M664">
        <v>0.32</v>
      </c>
    </row>
    <row r="667" spans="2:13" x14ac:dyDescent="0.25">
      <c r="B667" t="s">
        <v>80</v>
      </c>
      <c r="C667" t="s">
        <v>82</v>
      </c>
      <c r="D667" t="s">
        <v>115</v>
      </c>
      <c r="F667" s="1">
        <v>664076</v>
      </c>
      <c r="G667">
        <v>21.6</v>
      </c>
      <c r="H667">
        <v>7.3999999999999996E-2</v>
      </c>
      <c r="I667">
        <v>1.6379999999999999</v>
      </c>
      <c r="J667">
        <v>0.27400000000000002</v>
      </c>
      <c r="K667">
        <v>7.0000000000000001E-3</v>
      </c>
      <c r="L667">
        <v>6.7000000000000004E-2</v>
      </c>
      <c r="M667">
        <v>7.0000000000000007E-2</v>
      </c>
    </row>
    <row r="668" spans="2:13" x14ac:dyDescent="0.25">
      <c r="D668" t="s">
        <v>116</v>
      </c>
      <c r="F668" s="1">
        <v>1251274</v>
      </c>
      <c r="G668">
        <v>26.3</v>
      </c>
      <c r="H668">
        <v>0.13400000000000001</v>
      </c>
      <c r="I668">
        <v>3.8450000000000002</v>
      </c>
      <c r="J668">
        <v>0.46800000000000003</v>
      </c>
      <c r="K668">
        <v>1.2999999999999999E-2</v>
      </c>
      <c r="L668">
        <v>0.122</v>
      </c>
      <c r="M668">
        <v>0.126</v>
      </c>
    </row>
    <row r="669" spans="2:13" x14ac:dyDescent="0.25">
      <c r="D669" t="s">
        <v>117</v>
      </c>
      <c r="F669" s="1">
        <v>756069</v>
      </c>
      <c r="G669">
        <v>20.100000000000001</v>
      </c>
      <c r="H669">
        <v>9.4E-2</v>
      </c>
      <c r="I669">
        <v>2.677</v>
      </c>
      <c r="J669">
        <v>0.29799999999999999</v>
      </c>
      <c r="K669">
        <v>8.0000000000000002E-3</v>
      </c>
      <c r="L669">
        <v>8.5999999999999993E-2</v>
      </c>
      <c r="M669">
        <v>0.09</v>
      </c>
    </row>
    <row r="670" spans="2:13" x14ac:dyDescent="0.25">
      <c r="D670" t="s">
        <v>118</v>
      </c>
      <c r="F670" s="1">
        <v>876905</v>
      </c>
      <c r="G670">
        <v>26.7</v>
      </c>
      <c r="H670">
        <v>8.5000000000000006E-2</v>
      </c>
      <c r="I670">
        <v>2.3359999999999999</v>
      </c>
      <c r="J670">
        <v>0.29199999999999998</v>
      </c>
      <c r="K670">
        <v>7.0000000000000001E-3</v>
      </c>
      <c r="L670">
        <v>7.8E-2</v>
      </c>
      <c r="M670">
        <v>0.08</v>
      </c>
    </row>
    <row r="671" spans="2:13" x14ac:dyDescent="0.25">
      <c r="D671" t="s">
        <v>119</v>
      </c>
      <c r="F671" s="1">
        <v>3548324</v>
      </c>
      <c r="G671">
        <v>23.9</v>
      </c>
      <c r="H671">
        <v>0.38800000000000001</v>
      </c>
      <c r="I671">
        <v>10.496</v>
      </c>
      <c r="J671">
        <v>1.3320000000000001</v>
      </c>
      <c r="K671">
        <v>3.5000000000000003E-2</v>
      </c>
      <c r="L671">
        <v>0.35299999999999998</v>
      </c>
      <c r="M671">
        <v>0.36699999999999999</v>
      </c>
    </row>
    <row r="674" spans="2:13" x14ac:dyDescent="0.25">
      <c r="B674" t="s">
        <v>83</v>
      </c>
      <c r="C674" t="s">
        <v>81</v>
      </c>
      <c r="D674" t="s">
        <v>115</v>
      </c>
      <c r="F674">
        <v>0</v>
      </c>
      <c r="G674">
        <v>0</v>
      </c>
      <c r="H674">
        <v>0</v>
      </c>
      <c r="I674">
        <v>0</v>
      </c>
      <c r="J674">
        <v>0</v>
      </c>
      <c r="K674">
        <v>0</v>
      </c>
      <c r="L674">
        <v>0</v>
      </c>
      <c r="M674">
        <v>0</v>
      </c>
    </row>
    <row r="675" spans="2:13" x14ac:dyDescent="0.25">
      <c r="D675" t="s">
        <v>116</v>
      </c>
      <c r="F675">
        <v>0</v>
      </c>
      <c r="G675">
        <v>0</v>
      </c>
      <c r="H675">
        <v>0</v>
      </c>
      <c r="I675">
        <v>0</v>
      </c>
      <c r="J675">
        <v>0</v>
      </c>
      <c r="K675">
        <v>0</v>
      </c>
      <c r="L675">
        <v>0</v>
      </c>
      <c r="M675">
        <v>0</v>
      </c>
    </row>
    <row r="676" spans="2:13" x14ac:dyDescent="0.25">
      <c r="D676" t="s">
        <v>117</v>
      </c>
      <c r="F676">
        <v>0</v>
      </c>
      <c r="G676">
        <v>0</v>
      </c>
      <c r="H676">
        <v>0</v>
      </c>
      <c r="I676">
        <v>0</v>
      </c>
      <c r="J676">
        <v>0</v>
      </c>
      <c r="K676">
        <v>0</v>
      </c>
      <c r="L676">
        <v>0</v>
      </c>
      <c r="M676">
        <v>0</v>
      </c>
    </row>
    <row r="677" spans="2:13" x14ac:dyDescent="0.25">
      <c r="D677" t="s">
        <v>118</v>
      </c>
      <c r="F677">
        <v>0</v>
      </c>
      <c r="G677">
        <v>0</v>
      </c>
      <c r="H677">
        <v>0</v>
      </c>
      <c r="I677">
        <v>0</v>
      </c>
      <c r="J677">
        <v>0</v>
      </c>
      <c r="K677">
        <v>0</v>
      </c>
      <c r="L677">
        <v>0</v>
      </c>
      <c r="M677">
        <v>0</v>
      </c>
    </row>
    <row r="678" spans="2:13" x14ac:dyDescent="0.25">
      <c r="D678" t="s">
        <v>119</v>
      </c>
      <c r="F678">
        <v>0</v>
      </c>
      <c r="G678">
        <v>0</v>
      </c>
      <c r="H678">
        <v>0</v>
      </c>
      <c r="I678">
        <v>0</v>
      </c>
      <c r="J678">
        <v>0</v>
      </c>
      <c r="K678">
        <v>0</v>
      </c>
      <c r="L678">
        <v>0</v>
      </c>
      <c r="M678">
        <v>0</v>
      </c>
    </row>
    <row r="681" spans="2:13" x14ac:dyDescent="0.25">
      <c r="B681" t="s">
        <v>83</v>
      </c>
      <c r="C681" t="s">
        <v>82</v>
      </c>
      <c r="D681" t="s">
        <v>115</v>
      </c>
      <c r="F681">
        <v>0</v>
      </c>
      <c r="G681">
        <v>0</v>
      </c>
      <c r="H681">
        <v>0</v>
      </c>
      <c r="I681">
        <v>0</v>
      </c>
      <c r="J681">
        <v>0</v>
      </c>
      <c r="K681">
        <v>0</v>
      </c>
      <c r="L681">
        <v>0</v>
      </c>
      <c r="M681">
        <v>0</v>
      </c>
    </row>
    <row r="682" spans="2:13" x14ac:dyDescent="0.25">
      <c r="D682" t="s">
        <v>116</v>
      </c>
      <c r="F682">
        <v>0</v>
      </c>
      <c r="G682">
        <v>0</v>
      </c>
      <c r="H682">
        <v>0</v>
      </c>
      <c r="I682">
        <v>0</v>
      </c>
      <c r="J682">
        <v>0</v>
      </c>
      <c r="K682">
        <v>0</v>
      </c>
      <c r="L682">
        <v>0</v>
      </c>
      <c r="M682">
        <v>0</v>
      </c>
    </row>
    <row r="683" spans="2:13" x14ac:dyDescent="0.25">
      <c r="D683" t="s">
        <v>117</v>
      </c>
      <c r="F683">
        <v>0</v>
      </c>
      <c r="G683">
        <v>0</v>
      </c>
      <c r="H683">
        <v>0</v>
      </c>
      <c r="I683">
        <v>0</v>
      </c>
      <c r="J683">
        <v>0</v>
      </c>
      <c r="K683">
        <v>0</v>
      </c>
      <c r="L683">
        <v>0</v>
      </c>
      <c r="M683">
        <v>0</v>
      </c>
    </row>
    <row r="684" spans="2:13" x14ac:dyDescent="0.25">
      <c r="D684" t="s">
        <v>118</v>
      </c>
      <c r="F684">
        <v>0</v>
      </c>
      <c r="G684">
        <v>0</v>
      </c>
      <c r="H684">
        <v>0</v>
      </c>
      <c r="I684">
        <v>0</v>
      </c>
      <c r="J684">
        <v>0</v>
      </c>
      <c r="K684">
        <v>0</v>
      </c>
      <c r="L684">
        <v>0</v>
      </c>
      <c r="M684">
        <v>0</v>
      </c>
    </row>
    <row r="685" spans="2:13" x14ac:dyDescent="0.25">
      <c r="D685" t="s">
        <v>119</v>
      </c>
      <c r="F685">
        <v>0</v>
      </c>
      <c r="G685">
        <v>0</v>
      </c>
      <c r="H685">
        <v>0</v>
      </c>
      <c r="I685">
        <v>0</v>
      </c>
      <c r="J685">
        <v>0</v>
      </c>
      <c r="K685">
        <v>0</v>
      </c>
      <c r="L685">
        <v>0</v>
      </c>
      <c r="M685">
        <v>0</v>
      </c>
    </row>
    <row r="686" spans="2:13" x14ac:dyDescent="0.25">
      <c r="D686" t="s">
        <v>120</v>
      </c>
      <c r="E686" t="s">
        <v>121</v>
      </c>
      <c r="F686" t="s">
        <v>122</v>
      </c>
      <c r="G686" t="s">
        <v>122</v>
      </c>
      <c r="H686" t="s">
        <v>122</v>
      </c>
      <c r="I686" t="s">
        <v>122</v>
      </c>
      <c r="J686" t="s">
        <v>122</v>
      </c>
      <c r="K686" t="s">
        <v>122</v>
      </c>
    </row>
    <row r="689" spans="1:13" x14ac:dyDescent="0.25">
      <c r="A689" t="s">
        <v>65</v>
      </c>
      <c r="B689" t="s">
        <v>3</v>
      </c>
      <c r="C689" t="s">
        <v>39</v>
      </c>
      <c r="D689" t="s">
        <v>115</v>
      </c>
      <c r="F689" s="1">
        <v>1301861</v>
      </c>
      <c r="G689">
        <v>28.7</v>
      </c>
      <c r="H689">
        <v>0.26400000000000001</v>
      </c>
      <c r="I689">
        <v>3.7130000000000001</v>
      </c>
      <c r="J689">
        <v>0.91600000000000004</v>
      </c>
      <c r="K689">
        <v>2.1000000000000001E-2</v>
      </c>
      <c r="L689">
        <v>0.24299999999999999</v>
      </c>
      <c r="M689">
        <v>0.255</v>
      </c>
    </row>
    <row r="690" spans="1:13" x14ac:dyDescent="0.25">
      <c r="D690" t="s">
        <v>116</v>
      </c>
      <c r="F690" s="1">
        <v>2583400</v>
      </c>
      <c r="G690">
        <v>37.299999999999997</v>
      </c>
      <c r="H690">
        <v>0.46600000000000003</v>
      </c>
      <c r="I690">
        <v>8.3070000000000004</v>
      </c>
      <c r="J690">
        <v>1.6930000000000001</v>
      </c>
      <c r="K690">
        <v>3.4000000000000002E-2</v>
      </c>
      <c r="L690">
        <v>0.432</v>
      </c>
      <c r="M690">
        <v>0.45600000000000002</v>
      </c>
    </row>
    <row r="691" spans="1:13" x14ac:dyDescent="0.25">
      <c r="D691" t="s">
        <v>117</v>
      </c>
      <c r="F691" s="1">
        <v>1604585</v>
      </c>
      <c r="G691">
        <v>26.2</v>
      </c>
      <c r="H691">
        <v>0.32100000000000001</v>
      </c>
      <c r="I691">
        <v>5.86</v>
      </c>
      <c r="J691">
        <v>1.069</v>
      </c>
      <c r="K691">
        <v>2.4E-2</v>
      </c>
      <c r="L691">
        <v>0.29699999999999999</v>
      </c>
      <c r="M691">
        <v>0.314</v>
      </c>
    </row>
    <row r="692" spans="1:13" x14ac:dyDescent="0.25">
      <c r="D692" t="s">
        <v>118</v>
      </c>
      <c r="F692" s="1">
        <v>2408569</v>
      </c>
      <c r="G692">
        <v>40.799999999999997</v>
      </c>
      <c r="H692">
        <v>0.47</v>
      </c>
      <c r="I692">
        <v>6.5279999999999996</v>
      </c>
      <c r="J692">
        <v>1.7569999999999999</v>
      </c>
      <c r="K692">
        <v>4.9000000000000002E-2</v>
      </c>
      <c r="L692">
        <v>0.42099999999999999</v>
      </c>
      <c r="M692">
        <v>0.45200000000000001</v>
      </c>
    </row>
    <row r="693" spans="1:13" x14ac:dyDescent="0.25">
      <c r="D693" t="s">
        <v>119</v>
      </c>
      <c r="F693" s="1">
        <v>7898414</v>
      </c>
      <c r="G693">
        <v>33.6</v>
      </c>
      <c r="H693">
        <v>1.5209999999999999</v>
      </c>
      <c r="I693">
        <v>24.408000000000001</v>
      </c>
      <c r="J693">
        <v>5.4349999999999996</v>
      </c>
      <c r="K693">
        <v>0.129</v>
      </c>
      <c r="L693">
        <v>1.3919999999999999</v>
      </c>
      <c r="M693">
        <v>1.4770000000000001</v>
      </c>
    </row>
    <row r="694" spans="1:13" x14ac:dyDescent="0.25">
      <c r="D694" t="s">
        <v>35</v>
      </c>
      <c r="E694" t="s">
        <v>123</v>
      </c>
      <c r="F694" t="s">
        <v>124</v>
      </c>
      <c r="G694" t="s">
        <v>124</v>
      </c>
      <c r="H694" t="s">
        <v>124</v>
      </c>
      <c r="I694" t="s">
        <v>124</v>
      </c>
      <c r="J694" t="s">
        <v>124</v>
      </c>
      <c r="K694" t="s">
        <v>124</v>
      </c>
    </row>
    <row r="696" spans="1:13" x14ac:dyDescent="0.25">
      <c r="B696" t="s">
        <v>11</v>
      </c>
      <c r="C696" t="s">
        <v>12</v>
      </c>
      <c r="D696" t="s">
        <v>115</v>
      </c>
      <c r="F696" s="1">
        <v>31844360</v>
      </c>
      <c r="G696">
        <v>25.2</v>
      </c>
      <c r="H696">
        <v>8.7629999999999999</v>
      </c>
      <c r="I696">
        <v>126.43899999999999</v>
      </c>
      <c r="J696">
        <v>18.036999999999999</v>
      </c>
      <c r="K696">
        <v>0.56299999999999994</v>
      </c>
      <c r="L696">
        <v>8.2010000000000005</v>
      </c>
      <c r="M696">
        <v>8.5779999999999994</v>
      </c>
    </row>
    <row r="697" spans="1:13" x14ac:dyDescent="0.25">
      <c r="D697" t="s">
        <v>116</v>
      </c>
      <c r="F697" s="1">
        <v>57745027</v>
      </c>
      <c r="G697">
        <v>29.6</v>
      </c>
      <c r="H697">
        <v>15.449</v>
      </c>
      <c r="I697">
        <v>249.238</v>
      </c>
      <c r="J697">
        <v>36.354999999999997</v>
      </c>
      <c r="K697">
        <v>0.89</v>
      </c>
      <c r="L697">
        <v>14.558999999999999</v>
      </c>
      <c r="M697">
        <v>15.37</v>
      </c>
    </row>
    <row r="698" spans="1:13" x14ac:dyDescent="0.25">
      <c r="D698" t="s">
        <v>117</v>
      </c>
      <c r="F698" s="1">
        <v>35615735</v>
      </c>
      <c r="G698">
        <v>23.8</v>
      </c>
      <c r="H698">
        <v>10.119999999999999</v>
      </c>
      <c r="I698">
        <v>169.13499999999999</v>
      </c>
      <c r="J698">
        <v>20.651</v>
      </c>
      <c r="K698">
        <v>0.56999999999999995</v>
      </c>
      <c r="L698">
        <v>9.5500000000000007</v>
      </c>
      <c r="M698">
        <v>10.055</v>
      </c>
    </row>
    <row r="699" spans="1:13" x14ac:dyDescent="0.25">
      <c r="D699" t="s">
        <v>118</v>
      </c>
      <c r="F699" s="1">
        <v>45022834</v>
      </c>
      <c r="G699">
        <v>31.7</v>
      </c>
      <c r="H699">
        <v>14.859</v>
      </c>
      <c r="I699">
        <v>179.15700000000001</v>
      </c>
      <c r="J699">
        <v>28.177</v>
      </c>
      <c r="K699">
        <v>1.181</v>
      </c>
      <c r="L699">
        <v>13.678000000000001</v>
      </c>
      <c r="M699">
        <v>14.686</v>
      </c>
    </row>
    <row r="700" spans="1:13" x14ac:dyDescent="0.25">
      <c r="D700" t="s">
        <v>119</v>
      </c>
      <c r="F700" s="1">
        <v>170227956</v>
      </c>
      <c r="G700">
        <v>27.7</v>
      </c>
      <c r="H700">
        <v>49.191000000000003</v>
      </c>
      <c r="I700">
        <v>723.96900000000005</v>
      </c>
      <c r="J700">
        <v>103.22</v>
      </c>
      <c r="K700">
        <v>3.2040000000000002</v>
      </c>
      <c r="L700">
        <v>45.987000000000002</v>
      </c>
      <c r="M700">
        <v>48.69</v>
      </c>
    </row>
    <row r="701" spans="1:13" x14ac:dyDescent="0.25">
      <c r="D701" t="s">
        <v>35</v>
      </c>
      <c r="E701" t="s">
        <v>123</v>
      </c>
      <c r="F701" t="s">
        <v>124</v>
      </c>
      <c r="G701" t="s">
        <v>124</v>
      </c>
      <c r="H701" t="s">
        <v>124</v>
      </c>
      <c r="I701" t="s">
        <v>124</v>
      </c>
      <c r="J701" t="s">
        <v>124</v>
      </c>
      <c r="K701" t="s">
        <v>124</v>
      </c>
    </row>
    <row r="703" spans="1:13" x14ac:dyDescent="0.25">
      <c r="C703" t="s">
        <v>51</v>
      </c>
    </row>
    <row r="704" spans="1:13" x14ac:dyDescent="0.25">
      <c r="C704" t="s">
        <v>108</v>
      </c>
      <c r="D704" t="s">
        <v>109</v>
      </c>
      <c r="E704" t="s">
        <v>130</v>
      </c>
      <c r="F704" s="6">
        <v>0.79798611111111117</v>
      </c>
      <c r="G704" s="7">
        <v>42633</v>
      </c>
    </row>
    <row r="706" spans="3:15" x14ac:dyDescent="0.25">
      <c r="C706" t="s">
        <v>53</v>
      </c>
      <c r="D706" t="s">
        <v>54</v>
      </c>
      <c r="E706">
        <v>2017</v>
      </c>
    </row>
    <row r="707" spans="3:15" x14ac:dyDescent="0.25">
      <c r="C707" t="s">
        <v>55</v>
      </c>
      <c r="D707" t="s">
        <v>56</v>
      </c>
      <c r="E707" t="s">
        <v>57</v>
      </c>
      <c r="F707">
        <v>14</v>
      </c>
    </row>
    <row r="709" spans="3:15" x14ac:dyDescent="0.25">
      <c r="C709" t="s">
        <v>58</v>
      </c>
      <c r="D709" t="s">
        <v>59</v>
      </c>
      <c r="E709" s="5">
        <v>4.291666666666667</v>
      </c>
      <c r="F709" t="s">
        <v>60</v>
      </c>
      <c r="G709" t="s">
        <v>61</v>
      </c>
      <c r="H709" t="s">
        <v>62</v>
      </c>
      <c r="I709" t="s">
        <v>63</v>
      </c>
      <c r="J709" t="s">
        <v>64</v>
      </c>
      <c r="K709" t="s">
        <v>40</v>
      </c>
      <c r="L709" t="s">
        <v>3</v>
      </c>
    </row>
    <row r="710" spans="3:15" x14ac:dyDescent="0.25">
      <c r="C710" t="s">
        <v>1</v>
      </c>
      <c r="D710" t="s">
        <v>61</v>
      </c>
      <c r="E710" t="s">
        <v>66</v>
      </c>
      <c r="F710" t="s">
        <v>67</v>
      </c>
      <c r="G710" t="s">
        <v>68</v>
      </c>
      <c r="H710" t="s">
        <v>69</v>
      </c>
      <c r="I710" t="s">
        <v>70</v>
      </c>
      <c r="J710" t="s">
        <v>71</v>
      </c>
      <c r="K710">
        <v>2017</v>
      </c>
      <c r="L710" t="s">
        <v>72</v>
      </c>
      <c r="M710" t="s">
        <v>73</v>
      </c>
      <c r="N710">
        <v>20151028</v>
      </c>
      <c r="O710" t="s">
        <v>74</v>
      </c>
    </row>
    <row r="711" spans="3:15" x14ac:dyDescent="0.25">
      <c r="C711" t="s">
        <v>52</v>
      </c>
    </row>
    <row r="712" spans="3:15" x14ac:dyDescent="0.25">
      <c r="D712" t="s">
        <v>0</v>
      </c>
      <c r="E712" t="s">
        <v>1</v>
      </c>
    </row>
    <row r="713" spans="3:15" x14ac:dyDescent="0.25">
      <c r="D713" t="s">
        <v>63</v>
      </c>
      <c r="E713" t="s">
        <v>3</v>
      </c>
      <c r="F713" t="s">
        <v>4</v>
      </c>
      <c r="G713" t="s">
        <v>2</v>
      </c>
      <c r="H713" t="s">
        <v>5</v>
      </c>
      <c r="I713" t="s">
        <v>6</v>
      </c>
      <c r="J713" t="s">
        <v>7</v>
      </c>
      <c r="K713" t="s">
        <v>8</v>
      </c>
      <c r="L713" t="s">
        <v>9</v>
      </c>
      <c r="M713" t="s">
        <v>10</v>
      </c>
    </row>
    <row r="714" spans="3:15" x14ac:dyDescent="0.25">
      <c r="C714" t="s">
        <v>52</v>
      </c>
    </row>
    <row r="717" spans="3:15" x14ac:dyDescent="0.25">
      <c r="D717" t="s">
        <v>17</v>
      </c>
      <c r="E717" t="s">
        <v>78</v>
      </c>
    </row>
    <row r="719" spans="3:15" x14ac:dyDescent="0.25">
      <c r="D719" t="s">
        <v>13</v>
      </c>
      <c r="E719" t="s">
        <v>14</v>
      </c>
      <c r="F719" s="1">
        <v>114126</v>
      </c>
      <c r="G719" s="1">
        <v>14072</v>
      </c>
      <c r="H719">
        <v>0.28799999999999998</v>
      </c>
      <c r="I719">
        <v>1.6</v>
      </c>
      <c r="J719">
        <v>7.4999999999999997E-2</v>
      </c>
      <c r="K719">
        <v>5.0000000000000001E-3</v>
      </c>
      <c r="L719">
        <v>0.28299999999999997</v>
      </c>
      <c r="M719">
        <v>0.29199999999999998</v>
      </c>
    </row>
    <row r="720" spans="3:15" x14ac:dyDescent="0.25">
      <c r="D720" t="s">
        <v>15</v>
      </c>
      <c r="E720" t="s">
        <v>16</v>
      </c>
      <c r="F720" s="1">
        <v>10810656</v>
      </c>
      <c r="G720" s="1">
        <v>356950</v>
      </c>
      <c r="H720">
        <v>2.9929999999999999</v>
      </c>
      <c r="I720">
        <v>41.026000000000003</v>
      </c>
      <c r="J720">
        <v>2.6280000000000001</v>
      </c>
      <c r="K720">
        <v>7.2999999999999995E-2</v>
      </c>
      <c r="L720">
        <v>2.92</v>
      </c>
      <c r="M720">
        <v>3.0939999999999999</v>
      </c>
    </row>
    <row r="721" spans="4:13" x14ac:dyDescent="0.25">
      <c r="D721" t="s">
        <v>17</v>
      </c>
      <c r="E721" t="s">
        <v>18</v>
      </c>
      <c r="F721" s="1">
        <v>10171142</v>
      </c>
      <c r="G721" s="1">
        <v>296324</v>
      </c>
      <c r="H721">
        <v>3.0960000000000001</v>
      </c>
      <c r="I721">
        <v>55.350999999999999</v>
      </c>
      <c r="J721">
        <v>4.0199999999999996</v>
      </c>
      <c r="K721">
        <v>0.13100000000000001</v>
      </c>
      <c r="L721">
        <v>2.9649999999999999</v>
      </c>
      <c r="M721">
        <v>3.0910000000000002</v>
      </c>
    </row>
    <row r="722" spans="4:13" x14ac:dyDescent="0.25">
      <c r="D722" t="s">
        <v>19</v>
      </c>
      <c r="E722" t="s">
        <v>20</v>
      </c>
      <c r="F722" s="1">
        <v>1037085</v>
      </c>
      <c r="G722" s="1">
        <v>30683</v>
      </c>
      <c r="H722">
        <v>0.39200000000000002</v>
      </c>
      <c r="I722">
        <v>6.4349999999999996</v>
      </c>
      <c r="J722">
        <v>0.56200000000000006</v>
      </c>
      <c r="K722">
        <v>1.7000000000000001E-2</v>
      </c>
      <c r="L722">
        <v>0.375</v>
      </c>
      <c r="M722">
        <v>0.39100000000000001</v>
      </c>
    </row>
    <row r="723" spans="4:13" x14ac:dyDescent="0.25">
      <c r="D723" t="s">
        <v>21</v>
      </c>
      <c r="E723" t="s">
        <v>22</v>
      </c>
      <c r="F723" s="1">
        <v>45031</v>
      </c>
      <c r="G723">
        <v>411</v>
      </c>
      <c r="H723">
        <v>2.5000000000000001E-2</v>
      </c>
      <c r="I723">
        <v>0.112</v>
      </c>
      <c r="J723">
        <v>0.33200000000000002</v>
      </c>
      <c r="K723">
        <v>3.0000000000000001E-3</v>
      </c>
      <c r="L723">
        <v>2.1999999999999999E-2</v>
      </c>
      <c r="M723">
        <v>2.5000000000000001E-2</v>
      </c>
    </row>
    <row r="724" spans="4:13" x14ac:dyDescent="0.25">
      <c r="D724" t="s">
        <v>23</v>
      </c>
      <c r="E724" t="s">
        <v>24</v>
      </c>
      <c r="F724" s="1">
        <v>20316</v>
      </c>
      <c r="G724">
        <v>345</v>
      </c>
      <c r="H724">
        <v>3.5999999999999997E-2</v>
      </c>
      <c r="I724">
        <v>9.7000000000000003E-2</v>
      </c>
      <c r="J724">
        <v>0.157</v>
      </c>
      <c r="K724">
        <v>2.3E-2</v>
      </c>
      <c r="L724">
        <v>1.2E-2</v>
      </c>
      <c r="M724">
        <v>1.4E-2</v>
      </c>
    </row>
    <row r="725" spans="4:13" x14ac:dyDescent="0.25">
      <c r="D725" t="s">
        <v>25</v>
      </c>
      <c r="E725" t="s">
        <v>26</v>
      </c>
      <c r="F725" s="1">
        <v>13877</v>
      </c>
      <c r="G725">
        <v>763</v>
      </c>
      <c r="H725">
        <v>6.0000000000000001E-3</v>
      </c>
      <c r="I725">
        <v>5.7000000000000002E-2</v>
      </c>
      <c r="J725">
        <v>4.2999999999999997E-2</v>
      </c>
      <c r="K725">
        <v>1E-3</v>
      </c>
      <c r="L725">
        <v>5.0000000000000001E-3</v>
      </c>
      <c r="M725">
        <v>6.0000000000000001E-3</v>
      </c>
    </row>
    <row r="726" spans="4:13" x14ac:dyDescent="0.25">
      <c r="D726" t="s">
        <v>27</v>
      </c>
      <c r="E726" t="s">
        <v>28</v>
      </c>
      <c r="F726" s="1">
        <v>26895</v>
      </c>
      <c r="G726">
        <v>398</v>
      </c>
      <c r="H726">
        <v>1.0999999999999999E-2</v>
      </c>
      <c r="I726">
        <v>8.2000000000000003E-2</v>
      </c>
      <c r="J726">
        <v>0.182</v>
      </c>
      <c r="K726">
        <v>1E-3</v>
      </c>
      <c r="L726">
        <v>0.01</v>
      </c>
      <c r="M726">
        <v>1.0999999999999999E-2</v>
      </c>
    </row>
    <row r="727" spans="4:13" x14ac:dyDescent="0.25">
      <c r="D727" t="s">
        <v>29</v>
      </c>
      <c r="E727" t="s">
        <v>125</v>
      </c>
      <c r="F727" s="1">
        <v>193477</v>
      </c>
      <c r="G727" s="1">
        <v>4731</v>
      </c>
      <c r="H727">
        <v>0.14599999999999999</v>
      </c>
      <c r="I727">
        <v>2.0169999999999999</v>
      </c>
      <c r="J727">
        <v>0.64400000000000002</v>
      </c>
      <c r="K727">
        <v>1.0999999999999999E-2</v>
      </c>
      <c r="L727">
        <v>0.13500000000000001</v>
      </c>
      <c r="M727">
        <v>0.14499999999999999</v>
      </c>
    </row>
    <row r="728" spans="4:13" x14ac:dyDescent="0.25">
      <c r="D728" t="s">
        <v>30</v>
      </c>
      <c r="E728" t="s">
        <v>126</v>
      </c>
      <c r="F728" s="1">
        <v>182039</v>
      </c>
      <c r="G728" s="1">
        <v>2769</v>
      </c>
      <c r="H728">
        <v>7.5999999999999998E-2</v>
      </c>
      <c r="I728">
        <v>0.45100000000000001</v>
      </c>
      <c r="J728">
        <v>0.55100000000000005</v>
      </c>
      <c r="K728">
        <v>1.2E-2</v>
      </c>
      <c r="L728">
        <v>6.4000000000000001E-2</v>
      </c>
      <c r="M728">
        <v>7.2999999999999995E-2</v>
      </c>
    </row>
    <row r="729" spans="4:13" x14ac:dyDescent="0.25">
      <c r="D729" t="s">
        <v>31</v>
      </c>
      <c r="E729" t="s">
        <v>32</v>
      </c>
      <c r="F729" s="1">
        <v>2730</v>
      </c>
      <c r="G729">
        <v>441</v>
      </c>
      <c r="H729">
        <v>6.0000000000000001E-3</v>
      </c>
      <c r="I729">
        <v>9.2999999999999999E-2</v>
      </c>
      <c r="J729">
        <v>1.2999999999999999E-2</v>
      </c>
      <c r="K729">
        <v>0</v>
      </c>
      <c r="L729">
        <v>6.0000000000000001E-3</v>
      </c>
      <c r="M729">
        <v>6.0000000000000001E-3</v>
      </c>
    </row>
    <row r="730" spans="4:13" x14ac:dyDescent="0.25">
      <c r="D730" t="s">
        <v>33</v>
      </c>
      <c r="E730" t="s">
        <v>127</v>
      </c>
      <c r="F730" s="1">
        <v>155868</v>
      </c>
      <c r="G730" s="1">
        <v>2028</v>
      </c>
      <c r="H730">
        <v>4.9000000000000002E-2</v>
      </c>
      <c r="I730">
        <v>0.29699999999999999</v>
      </c>
      <c r="J730">
        <v>0.88200000000000001</v>
      </c>
      <c r="K730">
        <v>8.0000000000000002E-3</v>
      </c>
      <c r="L730">
        <v>4.2000000000000003E-2</v>
      </c>
      <c r="M730">
        <v>4.8000000000000001E-2</v>
      </c>
    </row>
    <row r="731" spans="4:13" x14ac:dyDescent="0.25">
      <c r="D731" t="s">
        <v>34</v>
      </c>
      <c r="E731" t="s">
        <v>128</v>
      </c>
      <c r="F731" s="1">
        <v>672364</v>
      </c>
      <c r="G731" s="1">
        <v>3274</v>
      </c>
      <c r="H731">
        <v>0.36699999999999999</v>
      </c>
      <c r="I731">
        <v>1.4339999999999999</v>
      </c>
      <c r="J731">
        <v>4.524</v>
      </c>
      <c r="K731">
        <v>0.106</v>
      </c>
      <c r="L731">
        <v>0.26100000000000001</v>
      </c>
      <c r="M731">
        <v>0.307</v>
      </c>
    </row>
    <row r="732" spans="4:13" x14ac:dyDescent="0.25">
      <c r="D732" t="s">
        <v>120</v>
      </c>
      <c r="E732" t="s">
        <v>129</v>
      </c>
      <c r="F732" t="s">
        <v>84</v>
      </c>
      <c r="G732" t="s">
        <v>84</v>
      </c>
      <c r="H732" t="s">
        <v>84</v>
      </c>
      <c r="I732" t="s">
        <v>84</v>
      </c>
      <c r="J732" t="s">
        <v>84</v>
      </c>
      <c r="K732" t="s">
        <v>84</v>
      </c>
    </row>
    <row r="733" spans="4:13" x14ac:dyDescent="0.25">
      <c r="D733" t="s">
        <v>63</v>
      </c>
      <c r="E733" t="s">
        <v>39</v>
      </c>
      <c r="F733" s="1">
        <v>23445606</v>
      </c>
      <c r="G733" s="1">
        <v>713189</v>
      </c>
      <c r="H733">
        <v>7.49</v>
      </c>
      <c r="I733">
        <v>109.051</v>
      </c>
      <c r="J733">
        <v>14.611000000000001</v>
      </c>
      <c r="K733">
        <v>0.39</v>
      </c>
      <c r="L733">
        <v>7.1</v>
      </c>
      <c r="M733">
        <v>7.5039999999999996</v>
      </c>
    </row>
    <row r="735" spans="4:13" x14ac:dyDescent="0.25">
      <c r="D735" t="s">
        <v>34</v>
      </c>
      <c r="E735" t="s">
        <v>86</v>
      </c>
    </row>
    <row r="737" spans="4:13" x14ac:dyDescent="0.25">
      <c r="D737" t="s">
        <v>13</v>
      </c>
      <c r="E737" t="s">
        <v>14</v>
      </c>
      <c r="F737" s="1">
        <v>112849</v>
      </c>
      <c r="G737" s="1">
        <v>6797</v>
      </c>
      <c r="H737">
        <v>0.246</v>
      </c>
      <c r="I737">
        <v>1.591</v>
      </c>
      <c r="J737">
        <v>7.1999999999999995E-2</v>
      </c>
      <c r="K737">
        <v>5.0000000000000001E-3</v>
      </c>
      <c r="L737">
        <v>0.24099999999999999</v>
      </c>
      <c r="M737">
        <v>0.245</v>
      </c>
    </row>
    <row r="738" spans="4:13" x14ac:dyDescent="0.25">
      <c r="D738" t="s">
        <v>15</v>
      </c>
      <c r="E738" t="s">
        <v>16</v>
      </c>
      <c r="F738" s="1">
        <v>8031782</v>
      </c>
      <c r="G738" s="1">
        <v>239962</v>
      </c>
      <c r="H738">
        <v>2.08</v>
      </c>
      <c r="I738">
        <v>27.571999999999999</v>
      </c>
      <c r="J738">
        <v>1.8480000000000001</v>
      </c>
      <c r="K738">
        <v>0.05</v>
      </c>
      <c r="L738">
        <v>2.0310000000000001</v>
      </c>
      <c r="M738">
        <v>2.153</v>
      </c>
    </row>
    <row r="739" spans="4:13" x14ac:dyDescent="0.25">
      <c r="D739" t="s">
        <v>17</v>
      </c>
      <c r="E739" t="s">
        <v>18</v>
      </c>
      <c r="F739" s="1">
        <v>7009883</v>
      </c>
      <c r="G739" s="1">
        <v>184792</v>
      </c>
      <c r="H739">
        <v>1.974</v>
      </c>
      <c r="I739">
        <v>34.435000000000002</v>
      </c>
      <c r="J739">
        <v>2.6379999999999999</v>
      </c>
      <c r="K739">
        <v>8.3000000000000004E-2</v>
      </c>
      <c r="L739">
        <v>1.89</v>
      </c>
      <c r="M739">
        <v>1.972</v>
      </c>
    </row>
    <row r="740" spans="4:13" x14ac:dyDescent="0.25">
      <c r="D740" t="s">
        <v>19</v>
      </c>
      <c r="E740" t="s">
        <v>20</v>
      </c>
      <c r="F740" s="1">
        <v>784255</v>
      </c>
      <c r="G740" s="1">
        <v>20995</v>
      </c>
      <c r="H740">
        <v>0.27500000000000002</v>
      </c>
      <c r="I740">
        <v>4.4800000000000004</v>
      </c>
      <c r="J740">
        <v>0.40899999999999997</v>
      </c>
      <c r="K740">
        <v>1.2E-2</v>
      </c>
      <c r="L740">
        <v>0.26300000000000001</v>
      </c>
      <c r="M740">
        <v>0.27500000000000002</v>
      </c>
    </row>
    <row r="741" spans="4:13" x14ac:dyDescent="0.25">
      <c r="D741" t="s">
        <v>21</v>
      </c>
      <c r="E741" t="s">
        <v>22</v>
      </c>
      <c r="F741" s="1">
        <v>71350</v>
      </c>
      <c r="G741">
        <v>349</v>
      </c>
      <c r="H741">
        <v>4.4999999999999998E-2</v>
      </c>
      <c r="I741">
        <v>0.187</v>
      </c>
      <c r="J741">
        <v>0.55700000000000005</v>
      </c>
      <c r="K741">
        <v>5.0000000000000001E-3</v>
      </c>
      <c r="L741">
        <v>0.04</v>
      </c>
      <c r="M741">
        <v>4.4999999999999998E-2</v>
      </c>
    </row>
    <row r="742" spans="4:13" x14ac:dyDescent="0.25">
      <c r="D742" t="s">
        <v>23</v>
      </c>
      <c r="E742" t="s">
        <v>24</v>
      </c>
      <c r="F742" s="1">
        <v>32305</v>
      </c>
      <c r="G742">
        <v>294</v>
      </c>
      <c r="H742">
        <v>6.0999999999999999E-2</v>
      </c>
      <c r="I742">
        <v>0.14199999999999999</v>
      </c>
      <c r="J742">
        <v>0.248</v>
      </c>
      <c r="K742">
        <v>0.04</v>
      </c>
      <c r="L742">
        <v>2.1000000000000001E-2</v>
      </c>
      <c r="M742">
        <v>2.4E-2</v>
      </c>
    </row>
    <row r="743" spans="4:13" x14ac:dyDescent="0.25">
      <c r="D743" t="s">
        <v>25</v>
      </c>
      <c r="E743" t="s">
        <v>26</v>
      </c>
      <c r="F743" s="1">
        <v>17104</v>
      </c>
      <c r="G743">
        <v>504</v>
      </c>
      <c r="H743">
        <v>8.0000000000000002E-3</v>
      </c>
      <c r="I743">
        <v>0.05</v>
      </c>
      <c r="J743">
        <v>5.2999999999999999E-2</v>
      </c>
      <c r="K743">
        <v>1E-3</v>
      </c>
      <c r="L743">
        <v>7.0000000000000001E-3</v>
      </c>
      <c r="M743">
        <v>8.0000000000000002E-3</v>
      </c>
    </row>
    <row r="744" spans="4:13" x14ac:dyDescent="0.25">
      <c r="D744" t="s">
        <v>27</v>
      </c>
      <c r="E744" t="s">
        <v>28</v>
      </c>
      <c r="F744" s="1">
        <v>23076</v>
      </c>
      <c r="G744">
        <v>327</v>
      </c>
      <c r="H744">
        <v>1.2E-2</v>
      </c>
      <c r="I744">
        <v>7.4999999999999997E-2</v>
      </c>
      <c r="J744">
        <v>0.16800000000000001</v>
      </c>
      <c r="K744">
        <v>1E-3</v>
      </c>
      <c r="L744">
        <v>0.01</v>
      </c>
      <c r="M744">
        <v>1.2E-2</v>
      </c>
    </row>
    <row r="745" spans="4:13" x14ac:dyDescent="0.25">
      <c r="D745" t="s">
        <v>29</v>
      </c>
      <c r="E745" t="s">
        <v>125</v>
      </c>
      <c r="F745" s="1">
        <v>124408</v>
      </c>
      <c r="G745" s="1">
        <v>2913</v>
      </c>
      <c r="H745">
        <v>0.10199999999999999</v>
      </c>
      <c r="I745">
        <v>1.2829999999999999</v>
      </c>
      <c r="J745">
        <v>0.44500000000000001</v>
      </c>
      <c r="K745">
        <v>8.0000000000000002E-3</v>
      </c>
      <c r="L745">
        <v>9.4E-2</v>
      </c>
      <c r="M745">
        <v>0.10100000000000001</v>
      </c>
    </row>
    <row r="746" spans="4:13" x14ac:dyDescent="0.25">
      <c r="D746" t="s">
        <v>30</v>
      </c>
      <c r="E746" t="s">
        <v>126</v>
      </c>
      <c r="F746" s="1">
        <v>132847</v>
      </c>
      <c r="G746" s="1">
        <v>1935</v>
      </c>
      <c r="H746">
        <v>6.4000000000000001E-2</v>
      </c>
      <c r="I746">
        <v>0.34200000000000003</v>
      </c>
      <c r="J746">
        <v>0.44</v>
      </c>
      <c r="K746">
        <v>0.01</v>
      </c>
      <c r="L746">
        <v>5.3999999999999999E-2</v>
      </c>
      <c r="M746">
        <v>6.0999999999999999E-2</v>
      </c>
    </row>
    <row r="747" spans="4:13" x14ac:dyDescent="0.25">
      <c r="D747" t="s">
        <v>31</v>
      </c>
      <c r="E747" t="s">
        <v>32</v>
      </c>
      <c r="F747" s="1">
        <v>1119</v>
      </c>
      <c r="G747">
        <v>173</v>
      </c>
      <c r="H747">
        <v>3.0000000000000001E-3</v>
      </c>
      <c r="I747">
        <v>3.5999999999999997E-2</v>
      </c>
      <c r="J747">
        <v>5.0000000000000001E-3</v>
      </c>
      <c r="K747">
        <v>0</v>
      </c>
      <c r="L747">
        <v>3.0000000000000001E-3</v>
      </c>
      <c r="M747">
        <v>3.0000000000000001E-3</v>
      </c>
    </row>
    <row r="748" spans="4:13" x14ac:dyDescent="0.25">
      <c r="D748" t="s">
        <v>33</v>
      </c>
      <c r="E748" t="s">
        <v>127</v>
      </c>
      <c r="F748" s="1">
        <v>92306</v>
      </c>
      <c r="G748" s="1">
        <v>1591</v>
      </c>
      <c r="H748">
        <v>3.9E-2</v>
      </c>
      <c r="I748">
        <v>0.214</v>
      </c>
      <c r="J748">
        <v>0.58899999999999997</v>
      </c>
      <c r="K748">
        <v>6.0000000000000001E-3</v>
      </c>
      <c r="L748">
        <v>3.3000000000000002E-2</v>
      </c>
      <c r="M748">
        <v>3.6999999999999998E-2</v>
      </c>
    </row>
    <row r="749" spans="4:13" x14ac:dyDescent="0.25">
      <c r="D749" t="s">
        <v>34</v>
      </c>
      <c r="E749" t="s">
        <v>128</v>
      </c>
      <c r="F749" s="1">
        <v>441507</v>
      </c>
      <c r="G749" s="1">
        <v>2848</v>
      </c>
      <c r="H749">
        <v>0.30299999999999999</v>
      </c>
      <c r="I749">
        <v>1.129</v>
      </c>
      <c r="J749">
        <v>3.3780000000000001</v>
      </c>
      <c r="K749">
        <v>8.5999999999999993E-2</v>
      </c>
      <c r="L749">
        <v>0.217</v>
      </c>
      <c r="M749">
        <v>0.255</v>
      </c>
    </row>
    <row r="750" spans="4:13" x14ac:dyDescent="0.25">
      <c r="D750" t="s">
        <v>120</v>
      </c>
      <c r="E750" t="s">
        <v>129</v>
      </c>
      <c r="F750" t="s">
        <v>84</v>
      </c>
      <c r="G750" t="s">
        <v>84</v>
      </c>
      <c r="H750" t="s">
        <v>84</v>
      </c>
      <c r="I750" t="s">
        <v>84</v>
      </c>
      <c r="J750" t="s">
        <v>84</v>
      </c>
      <c r="K750" t="s">
        <v>84</v>
      </c>
    </row>
    <row r="751" spans="4:13" x14ac:dyDescent="0.25">
      <c r="D751" t="s">
        <v>63</v>
      </c>
      <c r="E751" t="s">
        <v>39</v>
      </c>
      <c r="F751" s="1">
        <v>16874791</v>
      </c>
      <c r="G751" s="1">
        <v>463480</v>
      </c>
      <c r="H751">
        <v>5.2110000000000003</v>
      </c>
      <c r="I751">
        <v>71.536000000000001</v>
      </c>
      <c r="J751">
        <v>10.85</v>
      </c>
      <c r="K751">
        <v>0.307</v>
      </c>
      <c r="L751">
        <v>4.9039999999999999</v>
      </c>
      <c r="M751">
        <v>5.1909999999999998</v>
      </c>
    </row>
    <row r="753" spans="4:13" x14ac:dyDescent="0.25">
      <c r="D753" t="s">
        <v>87</v>
      </c>
      <c r="E753" t="s">
        <v>88</v>
      </c>
    </row>
    <row r="755" spans="4:13" x14ac:dyDescent="0.25">
      <c r="D755" t="s">
        <v>13</v>
      </c>
      <c r="E755" t="s">
        <v>14</v>
      </c>
      <c r="F755" s="1">
        <v>52542</v>
      </c>
      <c r="G755" s="1">
        <v>5012</v>
      </c>
      <c r="H755">
        <v>0.13100000000000001</v>
      </c>
      <c r="I755">
        <v>0.752</v>
      </c>
      <c r="J755">
        <v>3.3000000000000002E-2</v>
      </c>
      <c r="K755">
        <v>2E-3</v>
      </c>
      <c r="L755">
        <v>0.128</v>
      </c>
      <c r="M755">
        <v>0.13200000000000001</v>
      </c>
    </row>
    <row r="756" spans="4:13" x14ac:dyDescent="0.25">
      <c r="D756" t="s">
        <v>15</v>
      </c>
      <c r="E756" t="s">
        <v>16</v>
      </c>
      <c r="F756" s="1">
        <v>3695154</v>
      </c>
      <c r="G756" s="1">
        <v>150446</v>
      </c>
      <c r="H756">
        <v>1.2270000000000001</v>
      </c>
      <c r="I756">
        <v>14.566000000000001</v>
      </c>
      <c r="J756">
        <v>0.98499999999999999</v>
      </c>
      <c r="K756">
        <v>2.8000000000000001E-2</v>
      </c>
      <c r="L756">
        <v>1.1990000000000001</v>
      </c>
      <c r="M756">
        <v>1.272</v>
      </c>
    </row>
    <row r="757" spans="4:13" x14ac:dyDescent="0.25">
      <c r="D757" t="s">
        <v>17</v>
      </c>
      <c r="E757" t="s">
        <v>18</v>
      </c>
      <c r="F757" s="1">
        <v>3235181</v>
      </c>
      <c r="G757" s="1">
        <v>116222</v>
      </c>
      <c r="H757">
        <v>1.137</v>
      </c>
      <c r="I757">
        <v>18.385000000000002</v>
      </c>
      <c r="J757">
        <v>1.379</v>
      </c>
      <c r="K757">
        <v>4.7E-2</v>
      </c>
      <c r="L757">
        <v>1.0900000000000001</v>
      </c>
      <c r="M757">
        <v>1.1379999999999999</v>
      </c>
    </row>
    <row r="758" spans="4:13" x14ac:dyDescent="0.25">
      <c r="D758" t="s">
        <v>19</v>
      </c>
      <c r="E758" t="s">
        <v>20</v>
      </c>
      <c r="F758" s="1">
        <v>256046</v>
      </c>
      <c r="G758" s="1">
        <v>9341</v>
      </c>
      <c r="H758">
        <v>0.111</v>
      </c>
      <c r="I758">
        <v>1.6639999999999999</v>
      </c>
      <c r="J758">
        <v>0.14799999999999999</v>
      </c>
      <c r="K758">
        <v>5.0000000000000001E-3</v>
      </c>
      <c r="L758">
        <v>0.106</v>
      </c>
      <c r="M758">
        <v>0.111</v>
      </c>
    </row>
    <row r="759" spans="4:13" x14ac:dyDescent="0.25">
      <c r="D759" t="s">
        <v>21</v>
      </c>
      <c r="E759" t="s">
        <v>22</v>
      </c>
      <c r="F759" s="1">
        <v>47104</v>
      </c>
      <c r="G759">
        <v>296</v>
      </c>
      <c r="H759">
        <v>3.3000000000000002E-2</v>
      </c>
      <c r="I759">
        <v>0.13400000000000001</v>
      </c>
      <c r="J759">
        <v>0.39</v>
      </c>
      <c r="K759">
        <v>4.0000000000000001E-3</v>
      </c>
      <c r="L759">
        <v>2.9000000000000001E-2</v>
      </c>
      <c r="M759">
        <v>3.3000000000000002E-2</v>
      </c>
    </row>
    <row r="760" spans="4:13" x14ac:dyDescent="0.25">
      <c r="D760" t="s">
        <v>23</v>
      </c>
      <c r="E760" t="s">
        <v>24</v>
      </c>
      <c r="F760" s="1">
        <v>21297</v>
      </c>
      <c r="G760">
        <v>249</v>
      </c>
      <c r="H760">
        <v>4.2999999999999997E-2</v>
      </c>
      <c r="I760">
        <v>9.7000000000000003E-2</v>
      </c>
      <c r="J760">
        <v>0.16800000000000001</v>
      </c>
      <c r="K760">
        <v>2.8000000000000001E-2</v>
      </c>
      <c r="L760">
        <v>1.4999999999999999E-2</v>
      </c>
      <c r="M760">
        <v>1.7000000000000001E-2</v>
      </c>
    </row>
    <row r="761" spans="4:13" x14ac:dyDescent="0.25">
      <c r="D761" t="s">
        <v>25</v>
      </c>
      <c r="E761" t="s">
        <v>26</v>
      </c>
      <c r="F761" s="1">
        <v>9484</v>
      </c>
      <c r="G761">
        <v>359</v>
      </c>
      <c r="H761">
        <v>5.0000000000000001E-3</v>
      </c>
      <c r="I761">
        <v>3.2000000000000001E-2</v>
      </c>
      <c r="J761">
        <v>0.03</v>
      </c>
      <c r="K761">
        <v>1E-3</v>
      </c>
      <c r="L761">
        <v>4.0000000000000001E-3</v>
      </c>
      <c r="M761">
        <v>5.0000000000000001E-3</v>
      </c>
    </row>
    <row r="762" spans="4:13" x14ac:dyDescent="0.25">
      <c r="D762" t="s">
        <v>27</v>
      </c>
      <c r="E762" t="s">
        <v>28</v>
      </c>
      <c r="F762" s="1">
        <v>1564</v>
      </c>
      <c r="G762">
        <v>56</v>
      </c>
      <c r="H762">
        <v>1E-3</v>
      </c>
      <c r="I762">
        <v>7.0000000000000001E-3</v>
      </c>
      <c r="J762">
        <v>1.2E-2</v>
      </c>
      <c r="K762">
        <v>0</v>
      </c>
      <c r="L762">
        <v>1E-3</v>
      </c>
      <c r="M762">
        <v>1E-3</v>
      </c>
    </row>
    <row r="763" spans="4:13" x14ac:dyDescent="0.25">
      <c r="D763" t="s">
        <v>29</v>
      </c>
      <c r="E763" t="s">
        <v>125</v>
      </c>
      <c r="F763" s="1">
        <v>45284</v>
      </c>
      <c r="G763" s="1">
        <v>2680</v>
      </c>
      <c r="H763">
        <v>5.6000000000000001E-2</v>
      </c>
      <c r="I763">
        <v>0.83</v>
      </c>
      <c r="J763">
        <v>0.18</v>
      </c>
      <c r="K763">
        <v>4.0000000000000001E-3</v>
      </c>
      <c r="L763">
        <v>5.1999999999999998E-2</v>
      </c>
      <c r="M763">
        <v>5.6000000000000001E-2</v>
      </c>
    </row>
    <row r="764" spans="4:13" x14ac:dyDescent="0.25">
      <c r="D764" t="s">
        <v>30</v>
      </c>
      <c r="E764" t="s">
        <v>126</v>
      </c>
      <c r="F764" s="1">
        <v>52859</v>
      </c>
      <c r="G764" s="1">
        <v>1946</v>
      </c>
      <c r="H764">
        <v>2.9000000000000001E-2</v>
      </c>
      <c r="I764">
        <v>0.19</v>
      </c>
      <c r="J764">
        <v>0.184</v>
      </c>
      <c r="K764">
        <v>4.0000000000000001E-3</v>
      </c>
      <c r="L764">
        <v>2.5000000000000001E-2</v>
      </c>
      <c r="M764">
        <v>2.8000000000000001E-2</v>
      </c>
    </row>
    <row r="765" spans="4:13" x14ac:dyDescent="0.25">
      <c r="D765" t="s">
        <v>31</v>
      </c>
      <c r="E765" t="s">
        <v>32</v>
      </c>
      <c r="F765">
        <v>251</v>
      </c>
      <c r="G765">
        <v>98</v>
      </c>
      <c r="H765">
        <v>1E-3</v>
      </c>
      <c r="I765">
        <v>1.2999999999999999E-2</v>
      </c>
      <c r="J765">
        <v>1E-3</v>
      </c>
      <c r="K765">
        <v>0</v>
      </c>
      <c r="L765">
        <v>1E-3</v>
      </c>
      <c r="M765">
        <v>1E-3</v>
      </c>
    </row>
    <row r="766" spans="4:13" x14ac:dyDescent="0.25">
      <c r="D766" t="s">
        <v>33</v>
      </c>
      <c r="E766" t="s">
        <v>127</v>
      </c>
      <c r="F766" s="1">
        <v>24132</v>
      </c>
      <c r="G766">
        <v>891</v>
      </c>
      <c r="H766">
        <v>0.01</v>
      </c>
      <c r="I766">
        <v>7.0000000000000007E-2</v>
      </c>
      <c r="J766">
        <v>0.156</v>
      </c>
      <c r="K766">
        <v>2E-3</v>
      </c>
      <c r="L766">
        <v>8.9999999999999993E-3</v>
      </c>
      <c r="M766">
        <v>0.01</v>
      </c>
    </row>
    <row r="767" spans="4:13" x14ac:dyDescent="0.25">
      <c r="D767" t="s">
        <v>34</v>
      </c>
      <c r="E767" t="s">
        <v>128</v>
      </c>
      <c r="F767" s="1">
        <v>198942</v>
      </c>
      <c r="G767" s="1">
        <v>2749</v>
      </c>
      <c r="H767">
        <v>0.13200000000000001</v>
      </c>
      <c r="I767">
        <v>0.54700000000000004</v>
      </c>
      <c r="J767">
        <v>1.5209999999999999</v>
      </c>
      <c r="K767">
        <v>3.6999999999999998E-2</v>
      </c>
      <c r="L767">
        <v>9.6000000000000002E-2</v>
      </c>
      <c r="M767">
        <v>0.112</v>
      </c>
    </row>
    <row r="768" spans="4:13" x14ac:dyDescent="0.25">
      <c r="D768" t="s">
        <v>120</v>
      </c>
      <c r="E768" t="s">
        <v>129</v>
      </c>
      <c r="F768" t="s">
        <v>84</v>
      </c>
      <c r="G768" t="s">
        <v>84</v>
      </c>
      <c r="H768" t="s">
        <v>84</v>
      </c>
      <c r="I768" t="s">
        <v>84</v>
      </c>
      <c r="J768" t="s">
        <v>84</v>
      </c>
      <c r="K768" t="s">
        <v>84</v>
      </c>
    </row>
    <row r="769" spans="4:13" x14ac:dyDescent="0.25">
      <c r="D769" t="s">
        <v>63</v>
      </c>
      <c r="E769" t="s">
        <v>39</v>
      </c>
      <c r="F769" s="1">
        <v>7639838</v>
      </c>
      <c r="G769" s="1">
        <v>290345</v>
      </c>
      <c r="H769">
        <v>2.9159999999999999</v>
      </c>
      <c r="I769">
        <v>37.286999999999999</v>
      </c>
      <c r="J769">
        <v>5.1870000000000003</v>
      </c>
      <c r="K769">
        <v>0.161</v>
      </c>
      <c r="L769">
        <v>2.7549999999999999</v>
      </c>
      <c r="M769">
        <v>2.9159999999999999</v>
      </c>
    </row>
    <row r="771" spans="4:13" x14ac:dyDescent="0.25">
      <c r="D771" t="s">
        <v>89</v>
      </c>
      <c r="E771" t="s">
        <v>90</v>
      </c>
    </row>
    <row r="773" spans="4:13" x14ac:dyDescent="0.25">
      <c r="D773" t="s">
        <v>13</v>
      </c>
      <c r="E773" t="s">
        <v>14</v>
      </c>
      <c r="F773" s="1">
        <v>31221</v>
      </c>
      <c r="G773" s="1">
        <v>4182</v>
      </c>
      <c r="H773">
        <v>6.9000000000000006E-2</v>
      </c>
      <c r="I773">
        <v>0.42599999999999999</v>
      </c>
      <c r="J773">
        <v>2.3E-2</v>
      </c>
      <c r="K773">
        <v>1E-3</v>
      </c>
      <c r="L773">
        <v>6.8000000000000005E-2</v>
      </c>
      <c r="M773">
        <v>7.0999999999999994E-2</v>
      </c>
    </row>
    <row r="774" spans="4:13" x14ac:dyDescent="0.25">
      <c r="D774" t="s">
        <v>15</v>
      </c>
      <c r="E774" t="s">
        <v>16</v>
      </c>
      <c r="F774" s="1">
        <v>2724681</v>
      </c>
      <c r="G774" s="1">
        <v>54035</v>
      </c>
      <c r="H774">
        <v>0.47699999999999998</v>
      </c>
      <c r="I774">
        <v>7.4080000000000004</v>
      </c>
      <c r="J774">
        <v>0.51600000000000001</v>
      </c>
      <c r="K774">
        <v>1.2999999999999999E-2</v>
      </c>
      <c r="L774">
        <v>0.46400000000000002</v>
      </c>
      <c r="M774">
        <v>0.49</v>
      </c>
    </row>
    <row r="775" spans="4:13" x14ac:dyDescent="0.25">
      <c r="D775" t="s">
        <v>17</v>
      </c>
      <c r="E775" t="s">
        <v>18</v>
      </c>
      <c r="F775" s="1">
        <v>3201186</v>
      </c>
      <c r="G775" s="1">
        <v>56016</v>
      </c>
      <c r="H775">
        <v>0.629</v>
      </c>
      <c r="I775">
        <v>12.941000000000001</v>
      </c>
      <c r="J775">
        <v>1.032</v>
      </c>
      <c r="K775">
        <v>0.03</v>
      </c>
      <c r="L775">
        <v>0.59899999999999998</v>
      </c>
      <c r="M775">
        <v>0.621</v>
      </c>
    </row>
    <row r="776" spans="4:13" x14ac:dyDescent="0.25">
      <c r="D776" t="s">
        <v>19</v>
      </c>
      <c r="E776" t="s">
        <v>20</v>
      </c>
      <c r="F776" s="1">
        <v>301857</v>
      </c>
      <c r="G776" s="1">
        <v>5364</v>
      </c>
      <c r="H776">
        <v>7.2999999999999995E-2</v>
      </c>
      <c r="I776">
        <v>1.3839999999999999</v>
      </c>
      <c r="J776">
        <v>0.13</v>
      </c>
      <c r="K776">
        <v>3.0000000000000001E-3</v>
      </c>
      <c r="L776">
        <v>7.0000000000000007E-2</v>
      </c>
      <c r="M776">
        <v>7.2999999999999995E-2</v>
      </c>
    </row>
    <row r="777" spans="4:13" x14ac:dyDescent="0.25">
      <c r="D777" t="s">
        <v>21</v>
      </c>
      <c r="E777" t="s">
        <v>22</v>
      </c>
      <c r="F777" s="1">
        <v>16587</v>
      </c>
      <c r="G777">
        <v>56</v>
      </c>
      <c r="H777">
        <v>7.0000000000000001E-3</v>
      </c>
      <c r="I777">
        <v>3.2000000000000001E-2</v>
      </c>
      <c r="J777">
        <v>0.105</v>
      </c>
      <c r="K777">
        <v>1E-3</v>
      </c>
      <c r="L777">
        <v>6.0000000000000001E-3</v>
      </c>
      <c r="M777">
        <v>7.0000000000000001E-3</v>
      </c>
    </row>
    <row r="778" spans="4:13" x14ac:dyDescent="0.25">
      <c r="D778" t="s">
        <v>23</v>
      </c>
      <c r="E778" t="s">
        <v>24</v>
      </c>
      <c r="F778" s="1">
        <v>7482</v>
      </c>
      <c r="G778">
        <v>47</v>
      </c>
      <c r="H778">
        <v>0.01</v>
      </c>
      <c r="I778">
        <v>2.9000000000000001E-2</v>
      </c>
      <c r="J778">
        <v>5.0999999999999997E-2</v>
      </c>
      <c r="K778">
        <v>7.0000000000000001E-3</v>
      </c>
      <c r="L778">
        <v>3.0000000000000001E-3</v>
      </c>
      <c r="M778">
        <v>4.0000000000000001E-3</v>
      </c>
    </row>
    <row r="779" spans="4:13" x14ac:dyDescent="0.25">
      <c r="D779" t="s">
        <v>25</v>
      </c>
      <c r="E779" t="s">
        <v>26</v>
      </c>
      <c r="F779" s="1">
        <v>19963</v>
      </c>
      <c r="G779">
        <v>406</v>
      </c>
      <c r="H779">
        <v>7.0000000000000001E-3</v>
      </c>
      <c r="I779">
        <v>4.3999999999999997E-2</v>
      </c>
      <c r="J779">
        <v>5.2999999999999999E-2</v>
      </c>
      <c r="K779">
        <v>1E-3</v>
      </c>
      <c r="L779">
        <v>6.0000000000000001E-3</v>
      </c>
      <c r="M779">
        <v>6.0000000000000001E-3</v>
      </c>
    </row>
    <row r="780" spans="4:13" x14ac:dyDescent="0.25">
      <c r="D780" t="s">
        <v>27</v>
      </c>
      <c r="E780" t="s">
        <v>28</v>
      </c>
      <c r="F780" s="1">
        <v>92775</v>
      </c>
      <c r="G780">
        <v>289</v>
      </c>
      <c r="H780">
        <v>3.2000000000000001E-2</v>
      </c>
      <c r="I780">
        <v>0.21</v>
      </c>
      <c r="J780">
        <v>0.56499999999999995</v>
      </c>
      <c r="K780">
        <v>4.0000000000000001E-3</v>
      </c>
      <c r="L780">
        <v>2.8000000000000001E-2</v>
      </c>
      <c r="M780">
        <v>3.1E-2</v>
      </c>
    </row>
    <row r="781" spans="4:13" x14ac:dyDescent="0.25">
      <c r="D781" t="s">
        <v>29</v>
      </c>
      <c r="E781" t="s">
        <v>125</v>
      </c>
      <c r="F781" s="1">
        <v>118706</v>
      </c>
      <c r="G781">
        <v>611</v>
      </c>
      <c r="H781">
        <v>5.0999999999999997E-2</v>
      </c>
      <c r="I781">
        <v>0.63300000000000001</v>
      </c>
      <c r="J781">
        <v>0.312</v>
      </c>
      <c r="K781">
        <v>4.0000000000000001E-3</v>
      </c>
      <c r="L781">
        <v>4.7E-2</v>
      </c>
      <c r="M781">
        <v>5.0999999999999997E-2</v>
      </c>
    </row>
    <row r="782" spans="4:13" x14ac:dyDescent="0.25">
      <c r="D782" t="s">
        <v>30</v>
      </c>
      <c r="E782" t="s">
        <v>126</v>
      </c>
      <c r="F782" s="1">
        <v>76517</v>
      </c>
      <c r="G782">
        <v>245</v>
      </c>
      <c r="H782">
        <v>2.4E-2</v>
      </c>
      <c r="I782">
        <v>0.127</v>
      </c>
      <c r="J782">
        <v>0.187</v>
      </c>
      <c r="K782">
        <v>4.0000000000000001E-3</v>
      </c>
      <c r="L782">
        <v>0.02</v>
      </c>
      <c r="M782">
        <v>2.3E-2</v>
      </c>
    </row>
    <row r="783" spans="4:13" x14ac:dyDescent="0.25">
      <c r="D783" t="s">
        <v>31</v>
      </c>
      <c r="E783" t="s">
        <v>32</v>
      </c>
      <c r="F783" s="1">
        <v>9912</v>
      </c>
      <c r="G783">
        <v>337</v>
      </c>
      <c r="H783">
        <v>1.0999999999999999E-2</v>
      </c>
      <c r="I783">
        <v>0.19800000000000001</v>
      </c>
      <c r="J783">
        <v>3.7999999999999999E-2</v>
      </c>
      <c r="K783">
        <v>0</v>
      </c>
      <c r="L783">
        <v>0.01</v>
      </c>
      <c r="M783">
        <v>1.0999999999999999E-2</v>
      </c>
    </row>
    <row r="784" spans="4:13" x14ac:dyDescent="0.25">
      <c r="D784" t="s">
        <v>33</v>
      </c>
      <c r="E784" t="s">
        <v>127</v>
      </c>
      <c r="F784" s="1">
        <v>84354</v>
      </c>
      <c r="G784">
        <v>377</v>
      </c>
      <c r="H784">
        <v>2.1999999999999999E-2</v>
      </c>
      <c r="I784">
        <v>0.125</v>
      </c>
      <c r="J784">
        <v>0.443</v>
      </c>
      <c r="K784">
        <v>3.0000000000000001E-3</v>
      </c>
      <c r="L784">
        <v>1.9E-2</v>
      </c>
      <c r="M784">
        <v>2.1999999999999999E-2</v>
      </c>
    </row>
    <row r="785" spans="4:13" x14ac:dyDescent="0.25">
      <c r="D785" t="s">
        <v>34</v>
      </c>
      <c r="E785" t="s">
        <v>128</v>
      </c>
      <c r="F785" s="1">
        <v>186533</v>
      </c>
      <c r="G785">
        <v>312</v>
      </c>
      <c r="H785">
        <v>0.161</v>
      </c>
      <c r="I785">
        <v>0.47099999999999997</v>
      </c>
      <c r="J785">
        <v>1.4330000000000001</v>
      </c>
      <c r="K785">
        <v>0.06</v>
      </c>
      <c r="L785">
        <v>0.1</v>
      </c>
      <c r="M785">
        <v>0.121</v>
      </c>
    </row>
    <row r="786" spans="4:13" x14ac:dyDescent="0.25">
      <c r="D786" t="s">
        <v>120</v>
      </c>
      <c r="E786" t="s">
        <v>129</v>
      </c>
      <c r="F786" t="s">
        <v>84</v>
      </c>
      <c r="G786" t="s">
        <v>84</v>
      </c>
      <c r="H786" t="s">
        <v>84</v>
      </c>
      <c r="I786" t="s">
        <v>84</v>
      </c>
      <c r="J786" t="s">
        <v>84</v>
      </c>
      <c r="K786" t="s">
        <v>84</v>
      </c>
    </row>
    <row r="787" spans="4:13" x14ac:dyDescent="0.25">
      <c r="D787" t="s">
        <v>63</v>
      </c>
      <c r="E787" t="s">
        <v>39</v>
      </c>
      <c r="F787" s="1">
        <v>6871774</v>
      </c>
      <c r="G787" s="1">
        <v>122277</v>
      </c>
      <c r="H787">
        <v>1.5720000000000001</v>
      </c>
      <c r="I787">
        <v>24.026</v>
      </c>
      <c r="J787">
        <v>4.8879999999999999</v>
      </c>
      <c r="K787">
        <v>0.13200000000000001</v>
      </c>
      <c r="L787">
        <v>1.44</v>
      </c>
      <c r="M787">
        <v>1.53</v>
      </c>
    </row>
    <row r="789" spans="4:13" x14ac:dyDescent="0.25">
      <c r="D789" t="s">
        <v>91</v>
      </c>
      <c r="E789" t="s">
        <v>92</v>
      </c>
    </row>
    <row r="791" spans="4:13" x14ac:dyDescent="0.25">
      <c r="D791" t="s">
        <v>13</v>
      </c>
      <c r="E791" t="s">
        <v>14</v>
      </c>
      <c r="F791" s="1">
        <v>145583</v>
      </c>
      <c r="G791" s="1">
        <v>11553</v>
      </c>
      <c r="H791">
        <v>0.28999999999999998</v>
      </c>
      <c r="I791">
        <v>2.0920000000000001</v>
      </c>
      <c r="J791">
        <v>0.107</v>
      </c>
      <c r="K791">
        <v>5.0000000000000001E-3</v>
      </c>
      <c r="L791">
        <v>0.28499999999999998</v>
      </c>
      <c r="M791">
        <v>0.29099999999999998</v>
      </c>
    </row>
    <row r="792" spans="4:13" x14ac:dyDescent="0.25">
      <c r="D792" t="s">
        <v>15</v>
      </c>
      <c r="E792" t="s">
        <v>16</v>
      </c>
      <c r="F792" s="1">
        <v>14400372</v>
      </c>
      <c r="G792" s="1">
        <v>328368</v>
      </c>
      <c r="H792">
        <v>2.9729999999999999</v>
      </c>
      <c r="I792">
        <v>49.305999999999997</v>
      </c>
      <c r="J792">
        <v>3.0230000000000001</v>
      </c>
      <c r="K792">
        <v>0.08</v>
      </c>
      <c r="L792">
        <v>2.8929999999999998</v>
      </c>
      <c r="M792">
        <v>3.0609999999999999</v>
      </c>
    </row>
    <row r="793" spans="4:13" x14ac:dyDescent="0.25">
      <c r="D793" t="s">
        <v>17</v>
      </c>
      <c r="E793" t="s">
        <v>18</v>
      </c>
      <c r="F793" s="1">
        <v>11570702</v>
      </c>
      <c r="G793" s="1">
        <v>232803</v>
      </c>
      <c r="H793">
        <v>2.6520000000000001</v>
      </c>
      <c r="I793">
        <v>57.406999999999996</v>
      </c>
      <c r="J793">
        <v>4.093</v>
      </c>
      <c r="K793">
        <v>0.123</v>
      </c>
      <c r="L793">
        <v>2.5289999999999999</v>
      </c>
      <c r="M793">
        <v>2.6269999999999998</v>
      </c>
    </row>
    <row r="794" spans="4:13" x14ac:dyDescent="0.25">
      <c r="D794" t="s">
        <v>19</v>
      </c>
      <c r="E794" t="s">
        <v>20</v>
      </c>
      <c r="F794" s="1">
        <v>1127778</v>
      </c>
      <c r="G794" s="1">
        <v>23043</v>
      </c>
      <c r="H794">
        <v>0.32</v>
      </c>
      <c r="I794">
        <v>6.2050000000000001</v>
      </c>
      <c r="J794">
        <v>0.53800000000000003</v>
      </c>
      <c r="K794">
        <v>1.4999999999999999E-2</v>
      </c>
      <c r="L794">
        <v>0.30599999999999999</v>
      </c>
      <c r="M794">
        <v>0.318</v>
      </c>
    </row>
    <row r="795" spans="4:13" x14ac:dyDescent="0.25">
      <c r="D795" t="s">
        <v>21</v>
      </c>
      <c r="E795" t="s">
        <v>22</v>
      </c>
      <c r="F795" s="1">
        <v>80245</v>
      </c>
      <c r="G795">
        <v>366</v>
      </c>
      <c r="H795">
        <v>3.9E-2</v>
      </c>
      <c r="I795">
        <v>0.17599999999999999</v>
      </c>
      <c r="J795">
        <v>0.56100000000000005</v>
      </c>
      <c r="K795">
        <v>4.0000000000000001E-3</v>
      </c>
      <c r="L795">
        <v>3.5000000000000003E-2</v>
      </c>
      <c r="M795">
        <v>0.04</v>
      </c>
    </row>
    <row r="796" spans="4:13" x14ac:dyDescent="0.25">
      <c r="D796" t="s">
        <v>23</v>
      </c>
      <c r="E796" t="s">
        <v>24</v>
      </c>
      <c r="F796" s="1">
        <v>36412</v>
      </c>
      <c r="G796">
        <v>309</v>
      </c>
      <c r="H796">
        <v>0.06</v>
      </c>
      <c r="I796">
        <v>0.158</v>
      </c>
      <c r="J796">
        <v>0.27400000000000002</v>
      </c>
      <c r="K796">
        <v>0.04</v>
      </c>
      <c r="L796">
        <v>0.02</v>
      </c>
      <c r="M796">
        <v>2.3E-2</v>
      </c>
    </row>
    <row r="797" spans="4:13" x14ac:dyDescent="0.25">
      <c r="D797" t="s">
        <v>25</v>
      </c>
      <c r="E797" t="s">
        <v>26</v>
      </c>
      <c r="F797" s="1">
        <v>51390</v>
      </c>
      <c r="G797" s="1">
        <v>1412</v>
      </c>
      <c r="H797">
        <v>0.02</v>
      </c>
      <c r="I797">
        <v>0.13900000000000001</v>
      </c>
      <c r="J797">
        <v>0.157</v>
      </c>
      <c r="K797">
        <v>3.0000000000000001E-3</v>
      </c>
      <c r="L797">
        <v>1.7999999999999999E-2</v>
      </c>
      <c r="M797">
        <v>0.02</v>
      </c>
    </row>
    <row r="798" spans="4:13" x14ac:dyDescent="0.25">
      <c r="D798" t="s">
        <v>27</v>
      </c>
      <c r="E798" t="s">
        <v>28</v>
      </c>
      <c r="F798" s="1">
        <v>39744</v>
      </c>
      <c r="G798">
        <v>332</v>
      </c>
      <c r="H798">
        <v>1.7999999999999999E-2</v>
      </c>
      <c r="I798">
        <v>0.11600000000000001</v>
      </c>
      <c r="J798">
        <v>0.27800000000000002</v>
      </c>
      <c r="K798">
        <v>2E-3</v>
      </c>
      <c r="L798">
        <v>1.6E-2</v>
      </c>
      <c r="M798">
        <v>1.7999999999999999E-2</v>
      </c>
    </row>
    <row r="799" spans="4:13" x14ac:dyDescent="0.25">
      <c r="D799" t="s">
        <v>29</v>
      </c>
      <c r="E799" t="s">
        <v>125</v>
      </c>
      <c r="F799" s="1">
        <v>284286</v>
      </c>
      <c r="G799" s="1">
        <v>3924</v>
      </c>
      <c r="H799">
        <v>0.19</v>
      </c>
      <c r="I799">
        <v>2.34</v>
      </c>
      <c r="J799">
        <v>0.94199999999999995</v>
      </c>
      <c r="K799">
        <v>1.4999999999999999E-2</v>
      </c>
      <c r="L799">
        <v>0.17499999999999999</v>
      </c>
      <c r="M799">
        <v>0.188</v>
      </c>
    </row>
    <row r="800" spans="4:13" x14ac:dyDescent="0.25">
      <c r="D800" t="s">
        <v>30</v>
      </c>
      <c r="E800" t="s">
        <v>126</v>
      </c>
      <c r="F800" s="1">
        <v>293140</v>
      </c>
      <c r="G800" s="1">
        <v>2517</v>
      </c>
      <c r="H800">
        <v>0.124</v>
      </c>
      <c r="I800">
        <v>0.65500000000000003</v>
      </c>
      <c r="J800">
        <v>0.90600000000000003</v>
      </c>
      <c r="K800">
        <v>1.9E-2</v>
      </c>
      <c r="L800">
        <v>0.105</v>
      </c>
      <c r="M800">
        <v>0.11899999999999999</v>
      </c>
    </row>
    <row r="801" spans="4:13" x14ac:dyDescent="0.25">
      <c r="D801" t="s">
        <v>31</v>
      </c>
      <c r="E801" t="s">
        <v>32</v>
      </c>
      <c r="F801" s="1">
        <v>5747</v>
      </c>
      <c r="G801">
        <v>524</v>
      </c>
      <c r="H801">
        <v>1.0999999999999999E-2</v>
      </c>
      <c r="I801">
        <v>0.16200000000000001</v>
      </c>
      <c r="J801">
        <v>2.5999999999999999E-2</v>
      </c>
      <c r="K801">
        <v>0</v>
      </c>
      <c r="L801">
        <v>0.01</v>
      </c>
      <c r="M801">
        <v>1.0999999999999999E-2</v>
      </c>
    </row>
    <row r="802" spans="4:13" x14ac:dyDescent="0.25">
      <c r="D802" t="s">
        <v>33</v>
      </c>
      <c r="E802" t="s">
        <v>127</v>
      </c>
      <c r="F802" s="1">
        <v>166645</v>
      </c>
      <c r="G802" s="1">
        <v>2146</v>
      </c>
      <c r="H802">
        <v>5.8000000000000003E-2</v>
      </c>
      <c r="I802">
        <v>0.33200000000000002</v>
      </c>
      <c r="J802">
        <v>0.995</v>
      </c>
      <c r="K802">
        <v>8.9999999999999993E-3</v>
      </c>
      <c r="L802">
        <v>4.9000000000000002E-2</v>
      </c>
      <c r="M802">
        <v>5.6000000000000001E-2</v>
      </c>
    </row>
    <row r="803" spans="4:13" x14ac:dyDescent="0.25">
      <c r="D803" t="s">
        <v>34</v>
      </c>
      <c r="E803" t="s">
        <v>128</v>
      </c>
      <c r="F803" s="1">
        <v>708583</v>
      </c>
      <c r="G803" s="1">
        <v>3415</v>
      </c>
      <c r="H803">
        <v>0.67200000000000004</v>
      </c>
      <c r="I803">
        <v>2.0539999999999998</v>
      </c>
      <c r="J803">
        <v>5.9779999999999998</v>
      </c>
      <c r="K803">
        <v>0.24099999999999999</v>
      </c>
      <c r="L803">
        <v>0.43099999999999999</v>
      </c>
      <c r="M803">
        <v>0.51500000000000001</v>
      </c>
    </row>
    <row r="804" spans="4:13" x14ac:dyDescent="0.25">
      <c r="D804" t="s">
        <v>120</v>
      </c>
      <c r="E804" t="s">
        <v>129</v>
      </c>
      <c r="F804" t="s">
        <v>84</v>
      </c>
      <c r="G804" t="s">
        <v>84</v>
      </c>
      <c r="H804" t="s">
        <v>84</v>
      </c>
      <c r="I804" t="s">
        <v>84</v>
      </c>
      <c r="J804" t="s">
        <v>84</v>
      </c>
      <c r="K804" t="s">
        <v>84</v>
      </c>
    </row>
    <row r="805" spans="4:13" x14ac:dyDescent="0.25">
      <c r="D805" t="s">
        <v>63</v>
      </c>
      <c r="E805" t="s">
        <v>39</v>
      </c>
      <c r="F805" s="1">
        <v>28910627</v>
      </c>
      <c r="G805" s="1">
        <v>610712</v>
      </c>
      <c r="H805">
        <v>7.4279999999999999</v>
      </c>
      <c r="I805">
        <v>121.14400000000001</v>
      </c>
      <c r="J805">
        <v>17.876999999999999</v>
      </c>
      <c r="K805">
        <v>0.55700000000000005</v>
      </c>
      <c r="L805">
        <v>6.8710000000000004</v>
      </c>
      <c r="M805">
        <v>7.2880000000000003</v>
      </c>
    </row>
    <row r="807" spans="4:13" x14ac:dyDescent="0.25">
      <c r="D807" t="s">
        <v>93</v>
      </c>
      <c r="E807" t="s">
        <v>94</v>
      </c>
    </row>
    <row r="809" spans="4:13" x14ac:dyDescent="0.25">
      <c r="D809" t="s">
        <v>13</v>
      </c>
      <c r="E809" t="s">
        <v>14</v>
      </c>
      <c r="F809" s="1">
        <v>163649</v>
      </c>
      <c r="G809" s="1">
        <v>12597</v>
      </c>
      <c r="H809">
        <v>0.30599999999999999</v>
      </c>
      <c r="I809">
        <v>2.1800000000000002</v>
      </c>
      <c r="J809">
        <v>0.113</v>
      </c>
      <c r="K809">
        <v>6.0000000000000001E-3</v>
      </c>
      <c r="L809">
        <v>0.3</v>
      </c>
      <c r="M809">
        <v>0.307</v>
      </c>
    </row>
    <row r="810" spans="4:13" x14ac:dyDescent="0.25">
      <c r="D810" t="s">
        <v>15</v>
      </c>
      <c r="E810" t="s">
        <v>16</v>
      </c>
      <c r="F810" s="1">
        <v>10147733</v>
      </c>
      <c r="G810" s="1">
        <v>266404</v>
      </c>
      <c r="H810">
        <v>2.2650000000000001</v>
      </c>
      <c r="I810">
        <v>32.368000000000002</v>
      </c>
      <c r="J810">
        <v>2.1749999999999998</v>
      </c>
      <c r="K810">
        <v>5.7000000000000002E-2</v>
      </c>
      <c r="L810">
        <v>2.2080000000000002</v>
      </c>
      <c r="M810">
        <v>2.3380000000000001</v>
      </c>
    </row>
    <row r="811" spans="4:13" x14ac:dyDescent="0.25">
      <c r="D811" t="s">
        <v>17</v>
      </c>
      <c r="E811" t="s">
        <v>18</v>
      </c>
      <c r="F811" s="1">
        <v>10174496</v>
      </c>
      <c r="G811" s="1">
        <v>235682</v>
      </c>
      <c r="H811">
        <v>2.4940000000000002</v>
      </c>
      <c r="I811">
        <v>47.63</v>
      </c>
      <c r="J811">
        <v>3.617</v>
      </c>
      <c r="K811">
        <v>0.111</v>
      </c>
      <c r="L811">
        <v>2.383</v>
      </c>
      <c r="M811">
        <v>2.48</v>
      </c>
    </row>
    <row r="812" spans="4:13" x14ac:dyDescent="0.25">
      <c r="D812" t="s">
        <v>19</v>
      </c>
      <c r="E812" t="s">
        <v>20</v>
      </c>
      <c r="F812" s="1">
        <v>1035735</v>
      </c>
      <c r="G812" s="1">
        <v>24364</v>
      </c>
      <c r="H812">
        <v>0.314</v>
      </c>
      <c r="I812">
        <v>5.5259999999999998</v>
      </c>
      <c r="J812">
        <v>0.495</v>
      </c>
      <c r="K812">
        <v>1.4E-2</v>
      </c>
      <c r="L812">
        <v>0.29899999999999999</v>
      </c>
      <c r="M812">
        <v>0.312</v>
      </c>
    </row>
    <row r="813" spans="4:13" x14ac:dyDescent="0.25">
      <c r="D813" t="s">
        <v>21</v>
      </c>
      <c r="E813" t="s">
        <v>22</v>
      </c>
      <c r="F813" s="1">
        <v>32480</v>
      </c>
      <c r="G813">
        <v>275</v>
      </c>
      <c r="H813">
        <v>1.6E-2</v>
      </c>
      <c r="I813">
        <v>7.4999999999999997E-2</v>
      </c>
      <c r="J813">
        <v>0.223</v>
      </c>
      <c r="K813">
        <v>2E-3</v>
      </c>
      <c r="L813">
        <v>1.4E-2</v>
      </c>
      <c r="M813">
        <v>1.6E-2</v>
      </c>
    </row>
    <row r="814" spans="4:13" x14ac:dyDescent="0.25">
      <c r="D814" t="s">
        <v>23</v>
      </c>
      <c r="E814" t="s">
        <v>24</v>
      </c>
      <c r="F814" s="1">
        <v>14727</v>
      </c>
      <c r="G814">
        <v>232</v>
      </c>
      <c r="H814">
        <v>2.3E-2</v>
      </c>
      <c r="I814">
        <v>6.2E-2</v>
      </c>
      <c r="J814">
        <v>9.7000000000000003E-2</v>
      </c>
      <c r="K814">
        <v>1.6E-2</v>
      </c>
      <c r="L814">
        <v>7.0000000000000001E-3</v>
      </c>
      <c r="M814">
        <v>8.9999999999999993E-3</v>
      </c>
    </row>
    <row r="815" spans="4:13" x14ac:dyDescent="0.25">
      <c r="D815" t="s">
        <v>25</v>
      </c>
      <c r="E815" t="s">
        <v>26</v>
      </c>
      <c r="F815" s="1">
        <v>49604</v>
      </c>
      <c r="G815" s="1">
        <v>2530</v>
      </c>
      <c r="H815">
        <v>1.9E-2</v>
      </c>
      <c r="I815">
        <v>0.184</v>
      </c>
      <c r="J815">
        <v>0.13100000000000001</v>
      </c>
      <c r="K815">
        <v>3.0000000000000001E-3</v>
      </c>
      <c r="L815">
        <v>1.6E-2</v>
      </c>
      <c r="M815">
        <v>1.7999999999999999E-2</v>
      </c>
    </row>
    <row r="816" spans="4:13" x14ac:dyDescent="0.25">
      <c r="D816" t="s">
        <v>27</v>
      </c>
      <c r="E816" t="s">
        <v>28</v>
      </c>
      <c r="F816" s="1">
        <v>34159</v>
      </c>
      <c r="G816">
        <v>276</v>
      </c>
      <c r="H816">
        <v>1.4E-2</v>
      </c>
      <c r="I816">
        <v>9.4E-2</v>
      </c>
      <c r="J816">
        <v>0.22500000000000001</v>
      </c>
      <c r="K816">
        <v>2E-3</v>
      </c>
      <c r="L816">
        <v>1.2E-2</v>
      </c>
      <c r="M816">
        <v>1.4E-2</v>
      </c>
    </row>
    <row r="817" spans="4:13" x14ac:dyDescent="0.25">
      <c r="D817" t="s">
        <v>29</v>
      </c>
      <c r="E817" t="s">
        <v>125</v>
      </c>
      <c r="F817" s="1">
        <v>216316</v>
      </c>
      <c r="G817" s="1">
        <v>2888</v>
      </c>
      <c r="H817">
        <v>0.13</v>
      </c>
      <c r="I817">
        <v>1.653</v>
      </c>
      <c r="J817">
        <v>0.64700000000000002</v>
      </c>
      <c r="K817">
        <v>0.01</v>
      </c>
      <c r="L817">
        <v>0.12</v>
      </c>
      <c r="M817">
        <v>0.129</v>
      </c>
    </row>
    <row r="818" spans="4:13" x14ac:dyDescent="0.25">
      <c r="D818" t="s">
        <v>30</v>
      </c>
      <c r="E818" t="s">
        <v>126</v>
      </c>
      <c r="F818" s="1">
        <v>67790</v>
      </c>
      <c r="G818">
        <v>563</v>
      </c>
      <c r="H818">
        <v>2.5999999999999999E-2</v>
      </c>
      <c r="I818">
        <v>0.13900000000000001</v>
      </c>
      <c r="J818">
        <v>0.187</v>
      </c>
      <c r="K818">
        <v>4.0000000000000001E-3</v>
      </c>
      <c r="L818">
        <v>2.1999999999999999E-2</v>
      </c>
      <c r="M818">
        <v>2.5000000000000001E-2</v>
      </c>
    </row>
    <row r="819" spans="4:13" x14ac:dyDescent="0.25">
      <c r="D819" t="s">
        <v>31</v>
      </c>
      <c r="E819" t="s">
        <v>32</v>
      </c>
      <c r="F819" s="1">
        <v>10183</v>
      </c>
      <c r="G819">
        <v>898</v>
      </c>
      <c r="H819">
        <v>1.7000000000000001E-2</v>
      </c>
      <c r="I819">
        <v>0.26100000000000001</v>
      </c>
      <c r="J819">
        <v>4.2000000000000003E-2</v>
      </c>
      <c r="K819">
        <v>1E-3</v>
      </c>
      <c r="L819">
        <v>1.6E-2</v>
      </c>
      <c r="M819">
        <v>1.7000000000000001E-2</v>
      </c>
    </row>
    <row r="820" spans="4:13" x14ac:dyDescent="0.25">
      <c r="D820" t="s">
        <v>33</v>
      </c>
      <c r="E820" t="s">
        <v>127</v>
      </c>
      <c r="F820" s="1">
        <v>38052</v>
      </c>
      <c r="G820" s="1">
        <v>1665</v>
      </c>
      <c r="H820">
        <v>1.2E-2</v>
      </c>
      <c r="I820">
        <v>0.105</v>
      </c>
      <c r="J820">
        <v>0.21299999999999999</v>
      </c>
      <c r="K820">
        <v>2E-3</v>
      </c>
      <c r="L820">
        <v>0.01</v>
      </c>
      <c r="M820">
        <v>1.2E-2</v>
      </c>
    </row>
    <row r="821" spans="4:13" x14ac:dyDescent="0.25">
      <c r="D821" t="s">
        <v>34</v>
      </c>
      <c r="E821" t="s">
        <v>128</v>
      </c>
      <c r="F821" s="1">
        <v>51051</v>
      </c>
      <c r="G821">
        <v>836</v>
      </c>
      <c r="H821">
        <v>0.35599999999999998</v>
      </c>
      <c r="I821">
        <v>0.71399999999999997</v>
      </c>
      <c r="J821">
        <v>1.5720000000000001</v>
      </c>
      <c r="K821">
        <v>0.16400000000000001</v>
      </c>
      <c r="L821">
        <v>0.192</v>
      </c>
      <c r="M821">
        <v>0.23699999999999999</v>
      </c>
    </row>
    <row r="822" spans="4:13" x14ac:dyDescent="0.25">
      <c r="D822" t="s">
        <v>120</v>
      </c>
      <c r="E822" t="s">
        <v>129</v>
      </c>
      <c r="F822" t="s">
        <v>84</v>
      </c>
      <c r="G822" t="s">
        <v>84</v>
      </c>
      <c r="H822" t="s">
        <v>84</v>
      </c>
      <c r="I822" t="s">
        <v>84</v>
      </c>
      <c r="J822" t="s">
        <v>84</v>
      </c>
      <c r="K822" t="s">
        <v>84</v>
      </c>
    </row>
    <row r="823" spans="4:13" x14ac:dyDescent="0.25">
      <c r="D823" t="s">
        <v>63</v>
      </c>
      <c r="E823" t="s">
        <v>39</v>
      </c>
      <c r="F823" s="1">
        <v>22035974</v>
      </c>
      <c r="G823" s="1">
        <v>549210</v>
      </c>
      <c r="H823">
        <v>5.9909999999999997</v>
      </c>
      <c r="I823">
        <v>90.99</v>
      </c>
      <c r="J823">
        <v>9.7370000000000001</v>
      </c>
      <c r="K823">
        <v>0.39</v>
      </c>
      <c r="L823">
        <v>5.601</v>
      </c>
      <c r="M823">
        <v>5.9130000000000003</v>
      </c>
    </row>
    <row r="825" spans="4:13" x14ac:dyDescent="0.25">
      <c r="D825" t="s">
        <v>95</v>
      </c>
      <c r="E825" t="s">
        <v>96</v>
      </c>
    </row>
    <row r="827" spans="4:13" x14ac:dyDescent="0.25">
      <c r="D827" t="s">
        <v>13</v>
      </c>
      <c r="E827" t="s">
        <v>14</v>
      </c>
      <c r="F827" s="1">
        <v>46093</v>
      </c>
      <c r="G827" s="1">
        <v>10446</v>
      </c>
      <c r="H827">
        <v>0.14000000000000001</v>
      </c>
      <c r="I827">
        <v>0.61199999999999999</v>
      </c>
      <c r="J827">
        <v>0.03</v>
      </c>
      <c r="K827">
        <v>2E-3</v>
      </c>
      <c r="L827">
        <v>0.13800000000000001</v>
      </c>
      <c r="M827">
        <v>0.14599999999999999</v>
      </c>
    </row>
    <row r="828" spans="4:13" x14ac:dyDescent="0.25">
      <c r="D828" t="s">
        <v>15</v>
      </c>
      <c r="E828" t="s">
        <v>16</v>
      </c>
      <c r="F828" s="1">
        <v>7351302</v>
      </c>
      <c r="G828" s="1">
        <v>195989</v>
      </c>
      <c r="H828">
        <v>1.667</v>
      </c>
      <c r="I828">
        <v>25.268999999999998</v>
      </c>
      <c r="J828">
        <v>1.6080000000000001</v>
      </c>
      <c r="K828">
        <v>4.2999999999999997E-2</v>
      </c>
      <c r="L828">
        <v>1.6240000000000001</v>
      </c>
      <c r="M828">
        <v>1.718</v>
      </c>
    </row>
    <row r="829" spans="4:13" x14ac:dyDescent="0.25">
      <c r="D829" t="s">
        <v>17</v>
      </c>
      <c r="E829" t="s">
        <v>18</v>
      </c>
      <c r="F829" s="1">
        <v>7725553</v>
      </c>
      <c r="G829" s="1">
        <v>181735</v>
      </c>
      <c r="H829">
        <v>1.9279999999999999</v>
      </c>
      <c r="I829">
        <v>38.828000000000003</v>
      </c>
      <c r="J829">
        <v>2.8069999999999999</v>
      </c>
      <c r="K829">
        <v>8.6999999999999994E-2</v>
      </c>
      <c r="L829">
        <v>1.841</v>
      </c>
      <c r="M829">
        <v>1.915</v>
      </c>
    </row>
    <row r="830" spans="4:13" x14ac:dyDescent="0.25">
      <c r="D830" t="s">
        <v>19</v>
      </c>
      <c r="E830" t="s">
        <v>20</v>
      </c>
      <c r="F830" s="1">
        <v>828043</v>
      </c>
      <c r="G830" s="1">
        <v>19781</v>
      </c>
      <c r="H830">
        <v>0.254</v>
      </c>
      <c r="I830">
        <v>4.6459999999999999</v>
      </c>
      <c r="J830">
        <v>0.40200000000000002</v>
      </c>
      <c r="K830">
        <v>1.2E-2</v>
      </c>
      <c r="L830">
        <v>0.24299999999999999</v>
      </c>
      <c r="M830">
        <v>0.253</v>
      </c>
    </row>
    <row r="831" spans="4:13" x14ac:dyDescent="0.25">
      <c r="D831" t="s">
        <v>21</v>
      </c>
      <c r="E831" t="s">
        <v>22</v>
      </c>
      <c r="F831" s="1">
        <v>41065</v>
      </c>
      <c r="G831">
        <v>218</v>
      </c>
      <c r="H831">
        <v>0.02</v>
      </c>
      <c r="I831">
        <v>9.0999999999999998E-2</v>
      </c>
      <c r="J831">
        <v>0.28000000000000003</v>
      </c>
      <c r="K831">
        <v>2E-3</v>
      </c>
      <c r="L831">
        <v>1.7999999999999999E-2</v>
      </c>
      <c r="M831">
        <v>0.02</v>
      </c>
    </row>
    <row r="832" spans="4:13" x14ac:dyDescent="0.25">
      <c r="D832" t="s">
        <v>23</v>
      </c>
      <c r="E832" t="s">
        <v>24</v>
      </c>
      <c r="F832" s="1">
        <v>18629</v>
      </c>
      <c r="G832">
        <v>184</v>
      </c>
      <c r="H832">
        <v>2.9000000000000001E-2</v>
      </c>
      <c r="I832">
        <v>7.4999999999999997E-2</v>
      </c>
      <c r="J832">
        <v>0.125</v>
      </c>
      <c r="K832">
        <v>0.02</v>
      </c>
      <c r="L832">
        <v>8.9999999999999993E-3</v>
      </c>
      <c r="M832">
        <v>1.0999999999999999E-2</v>
      </c>
    </row>
    <row r="833" spans="4:13" x14ac:dyDescent="0.25">
      <c r="D833" t="s">
        <v>25</v>
      </c>
      <c r="E833" t="s">
        <v>26</v>
      </c>
      <c r="F833" s="1">
        <v>27236</v>
      </c>
      <c r="G833">
        <v>871</v>
      </c>
      <c r="H833">
        <v>0.01</v>
      </c>
      <c r="I833">
        <v>7.5999999999999998E-2</v>
      </c>
      <c r="J833">
        <v>7.2999999999999995E-2</v>
      </c>
      <c r="K833">
        <v>1E-3</v>
      </c>
      <c r="L833">
        <v>8.9999999999999993E-3</v>
      </c>
      <c r="M833">
        <v>0.01</v>
      </c>
    </row>
    <row r="834" spans="4:13" x14ac:dyDescent="0.25">
      <c r="D834" t="s">
        <v>27</v>
      </c>
      <c r="E834" t="s">
        <v>28</v>
      </c>
      <c r="F834" s="1">
        <v>30652</v>
      </c>
      <c r="G834">
        <v>214</v>
      </c>
      <c r="H834">
        <v>0.01</v>
      </c>
      <c r="I834">
        <v>7.2999999999999995E-2</v>
      </c>
      <c r="J834">
        <v>0.187</v>
      </c>
      <c r="K834">
        <v>1E-3</v>
      </c>
      <c r="L834">
        <v>8.9999999999999993E-3</v>
      </c>
      <c r="M834">
        <v>0.01</v>
      </c>
    </row>
    <row r="835" spans="4:13" x14ac:dyDescent="0.25">
      <c r="D835" t="s">
        <v>29</v>
      </c>
      <c r="E835" t="s">
        <v>125</v>
      </c>
      <c r="F835" s="1">
        <v>260747</v>
      </c>
      <c r="G835" s="1">
        <v>3008</v>
      </c>
      <c r="H835">
        <v>0.128</v>
      </c>
      <c r="I835">
        <v>1.83</v>
      </c>
      <c r="J835">
        <v>0.72599999999999998</v>
      </c>
      <c r="K835">
        <v>0.01</v>
      </c>
      <c r="L835">
        <v>0.11799999999999999</v>
      </c>
      <c r="M835">
        <v>0.127</v>
      </c>
    </row>
    <row r="836" spans="4:13" x14ac:dyDescent="0.25">
      <c r="D836" t="s">
        <v>30</v>
      </c>
      <c r="E836" t="s">
        <v>126</v>
      </c>
      <c r="F836" s="1">
        <v>103258</v>
      </c>
      <c r="G836">
        <v>741</v>
      </c>
      <c r="H836">
        <v>3.1E-2</v>
      </c>
      <c r="I836">
        <v>0.19400000000000001</v>
      </c>
      <c r="J836">
        <v>0.26300000000000001</v>
      </c>
      <c r="K836">
        <v>5.0000000000000001E-3</v>
      </c>
      <c r="L836">
        <v>2.7E-2</v>
      </c>
      <c r="M836">
        <v>0.03</v>
      </c>
    </row>
    <row r="837" spans="4:13" x14ac:dyDescent="0.25">
      <c r="D837" t="s">
        <v>31</v>
      </c>
      <c r="E837" t="s">
        <v>32</v>
      </c>
      <c r="F837" s="1">
        <v>7546</v>
      </c>
      <c r="G837">
        <v>575</v>
      </c>
      <c r="H837">
        <v>0.01</v>
      </c>
      <c r="I837">
        <v>0.19700000000000001</v>
      </c>
      <c r="J837">
        <v>3.2000000000000001E-2</v>
      </c>
      <c r="K837">
        <v>0</v>
      </c>
      <c r="L837">
        <v>0.01</v>
      </c>
      <c r="M837">
        <v>1.0999999999999999E-2</v>
      </c>
    </row>
    <row r="838" spans="4:13" x14ac:dyDescent="0.25">
      <c r="D838" t="s">
        <v>33</v>
      </c>
      <c r="E838" t="s">
        <v>127</v>
      </c>
      <c r="F838" s="1">
        <v>180946</v>
      </c>
      <c r="G838" s="1">
        <v>1599</v>
      </c>
      <c r="H838">
        <v>4.4999999999999998E-2</v>
      </c>
      <c r="I838">
        <v>0.28100000000000003</v>
      </c>
      <c r="J838">
        <v>0.94199999999999995</v>
      </c>
      <c r="K838">
        <v>7.0000000000000001E-3</v>
      </c>
      <c r="L838">
        <v>3.7999999999999999E-2</v>
      </c>
      <c r="M838">
        <v>4.3999999999999997E-2</v>
      </c>
    </row>
    <row r="839" spans="4:13" x14ac:dyDescent="0.25">
      <c r="D839" t="s">
        <v>34</v>
      </c>
      <c r="E839" t="s">
        <v>128</v>
      </c>
      <c r="F839" s="1">
        <v>285437</v>
      </c>
      <c r="G839">
        <v>944</v>
      </c>
      <c r="H839">
        <v>0.38500000000000001</v>
      </c>
      <c r="I839">
        <v>0.97399999999999998</v>
      </c>
      <c r="J839">
        <v>2.6989999999999998</v>
      </c>
      <c r="K839">
        <v>0.159</v>
      </c>
      <c r="L839">
        <v>0.22500000000000001</v>
      </c>
      <c r="M839">
        <v>0.27400000000000002</v>
      </c>
    </row>
    <row r="840" spans="4:13" x14ac:dyDescent="0.25">
      <c r="D840" t="s">
        <v>120</v>
      </c>
      <c r="E840" t="s">
        <v>129</v>
      </c>
      <c r="F840" t="s">
        <v>84</v>
      </c>
      <c r="G840" t="s">
        <v>84</v>
      </c>
      <c r="H840" t="s">
        <v>84</v>
      </c>
      <c r="I840" t="s">
        <v>84</v>
      </c>
      <c r="J840" t="s">
        <v>84</v>
      </c>
      <c r="K840" t="s">
        <v>84</v>
      </c>
    </row>
    <row r="841" spans="4:13" x14ac:dyDescent="0.25">
      <c r="D841" t="s">
        <v>63</v>
      </c>
      <c r="E841" t="s">
        <v>39</v>
      </c>
      <c r="F841" s="1">
        <v>16906507</v>
      </c>
      <c r="G841" s="1">
        <v>416305</v>
      </c>
      <c r="H841">
        <v>4.6580000000000004</v>
      </c>
      <c r="I841">
        <v>73.144999999999996</v>
      </c>
      <c r="J841">
        <v>10.173</v>
      </c>
      <c r="K841">
        <v>0.35</v>
      </c>
      <c r="L841">
        <v>4.3079999999999998</v>
      </c>
      <c r="M841">
        <v>4.5679999999999996</v>
      </c>
    </row>
    <row r="843" spans="4:13" x14ac:dyDescent="0.25">
      <c r="D843" t="s">
        <v>97</v>
      </c>
      <c r="E843" t="s">
        <v>98</v>
      </c>
    </row>
    <row r="845" spans="4:13" x14ac:dyDescent="0.25">
      <c r="D845" t="s">
        <v>13</v>
      </c>
      <c r="E845" t="s">
        <v>14</v>
      </c>
      <c r="F845" s="1">
        <v>33478</v>
      </c>
      <c r="G845" s="1">
        <v>8242</v>
      </c>
      <c r="H845">
        <v>0.114</v>
      </c>
      <c r="I845">
        <v>0.45500000000000002</v>
      </c>
      <c r="J845">
        <v>0.02</v>
      </c>
      <c r="K845">
        <v>1E-3</v>
      </c>
      <c r="L845">
        <v>0.113</v>
      </c>
      <c r="M845">
        <v>0.11899999999999999</v>
      </c>
    </row>
    <row r="846" spans="4:13" x14ac:dyDescent="0.25">
      <c r="D846" t="s">
        <v>15</v>
      </c>
      <c r="E846" t="s">
        <v>16</v>
      </c>
      <c r="F846" s="1">
        <v>4349513</v>
      </c>
      <c r="G846" s="1">
        <v>169223</v>
      </c>
      <c r="H846">
        <v>1.3839999999999999</v>
      </c>
      <c r="I846">
        <v>18.071999999999999</v>
      </c>
      <c r="J846">
        <v>1.1479999999999999</v>
      </c>
      <c r="K846">
        <v>3.3000000000000002E-2</v>
      </c>
      <c r="L846">
        <v>1.351</v>
      </c>
      <c r="M846">
        <v>1.4319999999999999</v>
      </c>
    </row>
    <row r="847" spans="4:13" x14ac:dyDescent="0.25">
      <c r="D847" t="s">
        <v>17</v>
      </c>
      <c r="E847" t="s">
        <v>18</v>
      </c>
      <c r="F847" s="1">
        <v>4217638</v>
      </c>
      <c r="G847" s="1">
        <v>144787</v>
      </c>
      <c r="H847">
        <v>1.4450000000000001</v>
      </c>
      <c r="I847">
        <v>24.221</v>
      </c>
      <c r="J847">
        <v>1.758</v>
      </c>
      <c r="K847">
        <v>0.06</v>
      </c>
      <c r="L847">
        <v>1.3839999999999999</v>
      </c>
      <c r="M847">
        <v>1.4450000000000001</v>
      </c>
    </row>
    <row r="848" spans="4:13" x14ac:dyDescent="0.25">
      <c r="D848" t="s">
        <v>19</v>
      </c>
      <c r="E848" t="s">
        <v>20</v>
      </c>
      <c r="F848" s="1">
        <v>441604</v>
      </c>
      <c r="G848" s="1">
        <v>15395</v>
      </c>
      <c r="H848">
        <v>0.187</v>
      </c>
      <c r="I848">
        <v>2.895</v>
      </c>
      <c r="J848">
        <v>0.25</v>
      </c>
      <c r="K848">
        <v>8.0000000000000002E-3</v>
      </c>
      <c r="L848">
        <v>0.17899999999999999</v>
      </c>
      <c r="M848">
        <v>0.187</v>
      </c>
    </row>
    <row r="849" spans="4:13" x14ac:dyDescent="0.25">
      <c r="D849" t="s">
        <v>21</v>
      </c>
      <c r="E849" t="s">
        <v>22</v>
      </c>
      <c r="F849" s="1">
        <v>32574</v>
      </c>
      <c r="G849">
        <v>224</v>
      </c>
      <c r="H849">
        <v>1.7999999999999999E-2</v>
      </c>
      <c r="I849">
        <v>8.1000000000000003E-2</v>
      </c>
      <c r="J849">
        <v>0.24199999999999999</v>
      </c>
      <c r="K849">
        <v>2E-3</v>
      </c>
      <c r="L849">
        <v>1.6E-2</v>
      </c>
      <c r="M849">
        <v>1.9E-2</v>
      </c>
    </row>
    <row r="850" spans="4:13" x14ac:dyDescent="0.25">
      <c r="D850" t="s">
        <v>23</v>
      </c>
      <c r="E850" t="s">
        <v>24</v>
      </c>
      <c r="F850" s="1">
        <v>14772</v>
      </c>
      <c r="G850">
        <v>189</v>
      </c>
      <c r="H850">
        <v>2.5999999999999999E-2</v>
      </c>
      <c r="I850">
        <v>6.5000000000000002E-2</v>
      </c>
      <c r="J850">
        <v>0.108</v>
      </c>
      <c r="K850">
        <v>1.7999999999999999E-2</v>
      </c>
      <c r="L850">
        <v>8.9999999999999993E-3</v>
      </c>
      <c r="M850">
        <v>0.01</v>
      </c>
    </row>
    <row r="851" spans="4:13" x14ac:dyDescent="0.25">
      <c r="D851" t="s">
        <v>25</v>
      </c>
      <c r="E851" t="s">
        <v>26</v>
      </c>
      <c r="F851" s="1">
        <v>18032</v>
      </c>
      <c r="G851">
        <v>747</v>
      </c>
      <c r="H851">
        <v>8.0000000000000002E-3</v>
      </c>
      <c r="I851">
        <v>6.0999999999999999E-2</v>
      </c>
      <c r="J851">
        <v>5.2999999999999999E-2</v>
      </c>
      <c r="K851">
        <v>1E-3</v>
      </c>
      <c r="L851">
        <v>7.0000000000000001E-3</v>
      </c>
      <c r="M851">
        <v>8.0000000000000002E-3</v>
      </c>
    </row>
    <row r="852" spans="4:13" x14ac:dyDescent="0.25">
      <c r="D852" t="s">
        <v>27</v>
      </c>
      <c r="E852" t="s">
        <v>28</v>
      </c>
      <c r="F852" s="1">
        <v>15625</v>
      </c>
      <c r="G852">
        <v>193</v>
      </c>
      <c r="H852">
        <v>6.0000000000000001E-3</v>
      </c>
      <c r="I852">
        <v>4.3999999999999997E-2</v>
      </c>
      <c r="J852">
        <v>0.10299999999999999</v>
      </c>
      <c r="K852">
        <v>1E-3</v>
      </c>
      <c r="L852">
        <v>5.0000000000000001E-3</v>
      </c>
      <c r="M852">
        <v>6.0000000000000001E-3</v>
      </c>
    </row>
    <row r="853" spans="4:13" x14ac:dyDescent="0.25">
      <c r="D853" t="s">
        <v>29</v>
      </c>
      <c r="E853" t="s">
        <v>125</v>
      </c>
      <c r="F853" s="1">
        <v>102501</v>
      </c>
      <c r="G853" s="1">
        <v>2092</v>
      </c>
      <c r="H853">
        <v>7.0000000000000007E-2</v>
      </c>
      <c r="I853">
        <v>0.999</v>
      </c>
      <c r="J853">
        <v>0.33900000000000002</v>
      </c>
      <c r="K853">
        <v>5.0000000000000001E-3</v>
      </c>
      <c r="L853">
        <v>6.4000000000000001E-2</v>
      </c>
      <c r="M853">
        <v>6.9000000000000006E-2</v>
      </c>
    </row>
    <row r="854" spans="4:13" x14ac:dyDescent="0.25">
      <c r="D854" t="s">
        <v>30</v>
      </c>
      <c r="E854" t="s">
        <v>126</v>
      </c>
      <c r="F854" s="1">
        <v>91524</v>
      </c>
      <c r="G854" s="1">
        <v>1162</v>
      </c>
      <c r="H854">
        <v>3.5000000000000003E-2</v>
      </c>
      <c r="I854">
        <v>0.217</v>
      </c>
      <c r="J854">
        <v>0.27700000000000002</v>
      </c>
      <c r="K854">
        <v>5.0000000000000001E-3</v>
      </c>
      <c r="L854">
        <v>2.9000000000000001E-2</v>
      </c>
      <c r="M854">
        <v>3.3000000000000002E-2</v>
      </c>
    </row>
    <row r="855" spans="4:13" x14ac:dyDescent="0.25">
      <c r="D855" t="s">
        <v>31</v>
      </c>
      <c r="E855" t="s">
        <v>32</v>
      </c>
      <c r="F855" s="1">
        <v>2381</v>
      </c>
      <c r="G855">
        <v>321</v>
      </c>
      <c r="H855">
        <v>5.0000000000000001E-3</v>
      </c>
      <c r="I855">
        <v>8.2000000000000003E-2</v>
      </c>
      <c r="J855">
        <v>1.0999999999999999E-2</v>
      </c>
      <c r="K855">
        <v>0</v>
      </c>
      <c r="L855">
        <v>5.0000000000000001E-3</v>
      </c>
      <c r="M855">
        <v>5.0000000000000001E-3</v>
      </c>
    </row>
    <row r="856" spans="4:13" x14ac:dyDescent="0.25">
      <c r="D856" t="s">
        <v>33</v>
      </c>
      <c r="E856" t="s">
        <v>127</v>
      </c>
      <c r="F856" s="1">
        <v>31242</v>
      </c>
      <c r="G856">
        <v>871</v>
      </c>
      <c r="H856">
        <v>0.01</v>
      </c>
      <c r="I856">
        <v>7.3999999999999996E-2</v>
      </c>
      <c r="J856">
        <v>0.18</v>
      </c>
      <c r="K856">
        <v>2E-3</v>
      </c>
      <c r="L856">
        <v>8.9999999999999993E-3</v>
      </c>
      <c r="M856">
        <v>0.01</v>
      </c>
    </row>
    <row r="857" spans="4:13" x14ac:dyDescent="0.25">
      <c r="D857" t="s">
        <v>34</v>
      </c>
      <c r="E857" t="s">
        <v>128</v>
      </c>
      <c r="F857" s="1">
        <v>140982</v>
      </c>
      <c r="G857" s="1">
        <v>1471</v>
      </c>
      <c r="H857">
        <v>0.16500000000000001</v>
      </c>
      <c r="I857">
        <v>0.48299999999999998</v>
      </c>
      <c r="J857">
        <v>1.284</v>
      </c>
      <c r="K857">
        <v>6.4000000000000001E-2</v>
      </c>
      <c r="L857">
        <v>0.10100000000000001</v>
      </c>
      <c r="M857">
        <v>0.122</v>
      </c>
    </row>
    <row r="858" spans="4:13" x14ac:dyDescent="0.25">
      <c r="D858" t="s">
        <v>120</v>
      </c>
      <c r="E858" t="s">
        <v>129</v>
      </c>
      <c r="F858" t="s">
        <v>84</v>
      </c>
      <c r="G858" t="s">
        <v>84</v>
      </c>
      <c r="H858" t="s">
        <v>84</v>
      </c>
      <c r="I858" t="s">
        <v>84</v>
      </c>
      <c r="J858" t="s">
        <v>84</v>
      </c>
      <c r="K858" t="s">
        <v>84</v>
      </c>
    </row>
    <row r="859" spans="4:13" x14ac:dyDescent="0.25">
      <c r="D859" t="s">
        <v>63</v>
      </c>
      <c r="E859" t="s">
        <v>39</v>
      </c>
      <c r="F859" s="1">
        <v>9491867</v>
      </c>
      <c r="G859" s="1">
        <v>344917</v>
      </c>
      <c r="H859">
        <v>3.4729999999999999</v>
      </c>
      <c r="I859">
        <v>47.749000000000002</v>
      </c>
      <c r="J859">
        <v>5.774</v>
      </c>
      <c r="K859">
        <v>0.2</v>
      </c>
      <c r="L859">
        <v>3.2730000000000001</v>
      </c>
      <c r="M859">
        <v>3.464</v>
      </c>
    </row>
    <row r="861" spans="4:13" x14ac:dyDescent="0.25">
      <c r="D861" t="s">
        <v>99</v>
      </c>
      <c r="E861" t="s">
        <v>100</v>
      </c>
    </row>
    <row r="863" spans="4:13" x14ac:dyDescent="0.25">
      <c r="D863" t="s">
        <v>13</v>
      </c>
      <c r="E863" t="s">
        <v>14</v>
      </c>
      <c r="F863" s="1">
        <v>31083</v>
      </c>
      <c r="G863" s="1">
        <v>5343</v>
      </c>
      <c r="H863">
        <v>8.4000000000000005E-2</v>
      </c>
      <c r="I863">
        <v>0.40699999999999997</v>
      </c>
      <c r="J863">
        <v>0.02</v>
      </c>
      <c r="K863">
        <v>1E-3</v>
      </c>
      <c r="L863">
        <v>8.2000000000000003E-2</v>
      </c>
      <c r="M863">
        <v>8.5999999999999993E-2</v>
      </c>
    </row>
    <row r="864" spans="4:13" x14ac:dyDescent="0.25">
      <c r="D864" t="s">
        <v>15</v>
      </c>
      <c r="E864" t="s">
        <v>16</v>
      </c>
      <c r="F864" s="1">
        <v>4796194</v>
      </c>
      <c r="G864" s="1">
        <v>128320</v>
      </c>
      <c r="H864">
        <v>1.091</v>
      </c>
      <c r="I864">
        <v>15.74</v>
      </c>
      <c r="J864">
        <v>1.04</v>
      </c>
      <c r="K864">
        <v>2.8000000000000001E-2</v>
      </c>
      <c r="L864">
        <v>1.0640000000000001</v>
      </c>
      <c r="M864">
        <v>1.1259999999999999</v>
      </c>
    </row>
    <row r="865" spans="4:13" x14ac:dyDescent="0.25">
      <c r="D865" t="s">
        <v>17</v>
      </c>
      <c r="E865" t="s">
        <v>18</v>
      </c>
      <c r="F865" s="1">
        <v>4572683</v>
      </c>
      <c r="G865" s="1">
        <v>107947</v>
      </c>
      <c r="H865">
        <v>1.1559999999999999</v>
      </c>
      <c r="I865">
        <v>20.832999999999998</v>
      </c>
      <c r="J865">
        <v>1.605</v>
      </c>
      <c r="K865">
        <v>0.05</v>
      </c>
      <c r="L865">
        <v>1.1060000000000001</v>
      </c>
      <c r="M865">
        <v>1.1519999999999999</v>
      </c>
    </row>
    <row r="866" spans="4:13" x14ac:dyDescent="0.25">
      <c r="D866" t="s">
        <v>19</v>
      </c>
      <c r="E866" t="s">
        <v>20</v>
      </c>
      <c r="F866" s="1">
        <v>437322</v>
      </c>
      <c r="G866" s="1">
        <v>10484</v>
      </c>
      <c r="H866">
        <v>0.13800000000000001</v>
      </c>
      <c r="I866">
        <v>2.3250000000000002</v>
      </c>
      <c r="J866">
        <v>0.21099999999999999</v>
      </c>
      <c r="K866">
        <v>6.0000000000000001E-3</v>
      </c>
      <c r="L866">
        <v>0.13200000000000001</v>
      </c>
      <c r="M866">
        <v>0.13700000000000001</v>
      </c>
    </row>
    <row r="867" spans="4:13" x14ac:dyDescent="0.25">
      <c r="D867" t="s">
        <v>21</v>
      </c>
      <c r="E867" t="s">
        <v>22</v>
      </c>
      <c r="F867" s="1">
        <v>22659</v>
      </c>
      <c r="G867">
        <v>146</v>
      </c>
      <c r="H867">
        <v>1.0999999999999999E-2</v>
      </c>
      <c r="I867">
        <v>4.9000000000000002E-2</v>
      </c>
      <c r="J867">
        <v>0.153</v>
      </c>
      <c r="K867">
        <v>1E-3</v>
      </c>
      <c r="L867">
        <v>8.9999999999999993E-3</v>
      </c>
      <c r="M867">
        <v>1.0999999999999999E-2</v>
      </c>
    </row>
    <row r="868" spans="4:13" x14ac:dyDescent="0.25">
      <c r="D868" t="s">
        <v>23</v>
      </c>
      <c r="E868" t="s">
        <v>24</v>
      </c>
      <c r="F868" s="1">
        <v>10260</v>
      </c>
      <c r="G868">
        <v>123</v>
      </c>
      <c r="H868">
        <v>1.6E-2</v>
      </c>
      <c r="I868">
        <v>4.2000000000000003E-2</v>
      </c>
      <c r="J868">
        <v>6.9000000000000006E-2</v>
      </c>
      <c r="K868">
        <v>1.0999999999999999E-2</v>
      </c>
      <c r="L868">
        <v>5.0000000000000001E-3</v>
      </c>
      <c r="M868">
        <v>6.0000000000000001E-3</v>
      </c>
    </row>
    <row r="869" spans="4:13" x14ac:dyDescent="0.25">
      <c r="D869" t="s">
        <v>25</v>
      </c>
      <c r="E869" t="s">
        <v>26</v>
      </c>
      <c r="F869" s="1">
        <v>14917</v>
      </c>
      <c r="G869">
        <v>579</v>
      </c>
      <c r="H869">
        <v>5.0000000000000001E-3</v>
      </c>
      <c r="I869">
        <v>4.7E-2</v>
      </c>
      <c r="J869">
        <v>0.04</v>
      </c>
      <c r="K869">
        <v>1E-3</v>
      </c>
      <c r="L869">
        <v>5.0000000000000001E-3</v>
      </c>
      <c r="M869">
        <v>5.0000000000000001E-3</v>
      </c>
    </row>
    <row r="870" spans="4:13" x14ac:dyDescent="0.25">
      <c r="D870" t="s">
        <v>27</v>
      </c>
      <c r="E870" t="s">
        <v>28</v>
      </c>
      <c r="F870" s="1">
        <v>30442</v>
      </c>
      <c r="G870">
        <v>137</v>
      </c>
      <c r="H870">
        <v>1.0999999999999999E-2</v>
      </c>
      <c r="I870">
        <v>7.3999999999999996E-2</v>
      </c>
      <c r="J870">
        <v>0.192</v>
      </c>
      <c r="K870">
        <v>1E-3</v>
      </c>
      <c r="L870">
        <v>0.01</v>
      </c>
      <c r="M870">
        <v>1.0999999999999999E-2</v>
      </c>
    </row>
    <row r="871" spans="4:13" x14ac:dyDescent="0.25">
      <c r="D871" t="s">
        <v>29</v>
      </c>
      <c r="E871" t="s">
        <v>125</v>
      </c>
      <c r="F871" s="1">
        <v>196608</v>
      </c>
      <c r="G871" s="1">
        <v>1462</v>
      </c>
      <c r="H871">
        <v>9.6000000000000002E-2</v>
      </c>
      <c r="I871">
        <v>1.21</v>
      </c>
      <c r="J871">
        <v>0.55300000000000005</v>
      </c>
      <c r="K871">
        <v>8.0000000000000002E-3</v>
      </c>
      <c r="L871">
        <v>8.7999999999999995E-2</v>
      </c>
      <c r="M871">
        <v>9.5000000000000001E-2</v>
      </c>
    </row>
    <row r="872" spans="4:13" x14ac:dyDescent="0.25">
      <c r="D872" t="s">
        <v>30</v>
      </c>
      <c r="E872" t="s">
        <v>126</v>
      </c>
      <c r="F872" s="1">
        <v>144625</v>
      </c>
      <c r="G872">
        <v>669</v>
      </c>
      <c r="H872">
        <v>4.8000000000000001E-2</v>
      </c>
      <c r="I872">
        <v>0.26200000000000001</v>
      </c>
      <c r="J872">
        <v>0.378</v>
      </c>
      <c r="K872">
        <v>8.0000000000000002E-3</v>
      </c>
      <c r="L872">
        <v>4.1000000000000002E-2</v>
      </c>
      <c r="M872">
        <v>4.5999999999999999E-2</v>
      </c>
    </row>
    <row r="873" spans="4:13" x14ac:dyDescent="0.25">
      <c r="D873" t="s">
        <v>31</v>
      </c>
      <c r="E873" t="s">
        <v>32</v>
      </c>
      <c r="F873" s="1">
        <v>6169</v>
      </c>
      <c r="G873">
        <v>303</v>
      </c>
      <c r="H873">
        <v>8.0000000000000002E-3</v>
      </c>
      <c r="I873">
        <v>0.14000000000000001</v>
      </c>
      <c r="J873">
        <v>2.5000000000000001E-2</v>
      </c>
      <c r="K873">
        <v>0</v>
      </c>
      <c r="L873">
        <v>8.0000000000000002E-3</v>
      </c>
      <c r="M873">
        <v>8.0000000000000002E-3</v>
      </c>
    </row>
    <row r="874" spans="4:13" x14ac:dyDescent="0.25">
      <c r="D874" t="s">
        <v>33</v>
      </c>
      <c r="E874" t="s">
        <v>127</v>
      </c>
      <c r="F874" s="1">
        <v>100465</v>
      </c>
      <c r="G874">
        <v>742</v>
      </c>
      <c r="H874">
        <v>2.5000000000000001E-2</v>
      </c>
      <c r="I874">
        <v>0.152</v>
      </c>
      <c r="J874">
        <v>0.52400000000000002</v>
      </c>
      <c r="K874">
        <v>4.0000000000000001E-3</v>
      </c>
      <c r="L874">
        <v>2.1000000000000001E-2</v>
      </c>
      <c r="M874">
        <v>2.4E-2</v>
      </c>
    </row>
    <row r="875" spans="4:13" x14ac:dyDescent="0.25">
      <c r="D875" t="s">
        <v>34</v>
      </c>
      <c r="E875" t="s">
        <v>128</v>
      </c>
      <c r="F875" s="1">
        <v>258314</v>
      </c>
      <c r="G875">
        <v>714</v>
      </c>
      <c r="H875">
        <v>0.26300000000000001</v>
      </c>
      <c r="I875">
        <v>0.72399999999999998</v>
      </c>
      <c r="J875">
        <v>2.1240000000000001</v>
      </c>
      <c r="K875">
        <v>0.10299999999999999</v>
      </c>
      <c r="L875">
        <v>0.159</v>
      </c>
      <c r="M875">
        <v>0.192</v>
      </c>
    </row>
    <row r="876" spans="4:13" x14ac:dyDescent="0.25">
      <c r="D876" t="s">
        <v>120</v>
      </c>
      <c r="E876" t="s">
        <v>129</v>
      </c>
      <c r="F876" t="s">
        <v>84</v>
      </c>
      <c r="G876" t="s">
        <v>84</v>
      </c>
      <c r="H876" t="s">
        <v>84</v>
      </c>
      <c r="I876" t="s">
        <v>84</v>
      </c>
      <c r="J876" t="s">
        <v>84</v>
      </c>
      <c r="K876" t="s">
        <v>84</v>
      </c>
    </row>
    <row r="877" spans="4:13" x14ac:dyDescent="0.25">
      <c r="D877" t="s">
        <v>63</v>
      </c>
      <c r="E877" t="s">
        <v>39</v>
      </c>
      <c r="F877" s="1">
        <v>10621741</v>
      </c>
      <c r="G877" s="1">
        <v>256969</v>
      </c>
      <c r="H877">
        <v>2.95</v>
      </c>
      <c r="I877">
        <v>42.006</v>
      </c>
      <c r="J877">
        <v>6.9340000000000002</v>
      </c>
      <c r="K877">
        <v>0.221</v>
      </c>
      <c r="L877">
        <v>2.7290000000000001</v>
      </c>
      <c r="M877">
        <v>2.9</v>
      </c>
    </row>
    <row r="879" spans="4:13" x14ac:dyDescent="0.25">
      <c r="D879" t="s">
        <v>101</v>
      </c>
      <c r="E879" t="s">
        <v>102</v>
      </c>
    </row>
    <row r="881" spans="4:13" x14ac:dyDescent="0.25">
      <c r="D881" t="s">
        <v>13</v>
      </c>
      <c r="E881" t="s">
        <v>14</v>
      </c>
      <c r="F881" s="1">
        <v>30229</v>
      </c>
      <c r="G881" s="1">
        <v>6023</v>
      </c>
      <c r="H881">
        <v>8.6999999999999994E-2</v>
      </c>
      <c r="I881">
        <v>0.375</v>
      </c>
      <c r="J881">
        <v>1.7999999999999999E-2</v>
      </c>
      <c r="K881">
        <v>1E-3</v>
      </c>
      <c r="L881">
        <v>8.5999999999999993E-2</v>
      </c>
      <c r="M881">
        <v>9.0999999999999998E-2</v>
      </c>
    </row>
    <row r="882" spans="4:13" x14ac:dyDescent="0.25">
      <c r="D882" t="s">
        <v>15</v>
      </c>
      <c r="E882" t="s">
        <v>16</v>
      </c>
      <c r="F882" s="1">
        <v>1674153</v>
      </c>
      <c r="G882" s="1">
        <v>57558</v>
      </c>
      <c r="H882">
        <v>0.46899999999999997</v>
      </c>
      <c r="I882">
        <v>5.3330000000000002</v>
      </c>
      <c r="J882">
        <v>0.39200000000000002</v>
      </c>
      <c r="K882">
        <v>1.0999999999999999E-2</v>
      </c>
      <c r="L882">
        <v>0.45900000000000002</v>
      </c>
      <c r="M882">
        <v>0.48599999999999999</v>
      </c>
    </row>
    <row r="883" spans="4:13" x14ac:dyDescent="0.25">
      <c r="D883" t="s">
        <v>17</v>
      </c>
      <c r="E883" t="s">
        <v>18</v>
      </c>
      <c r="F883" s="1">
        <v>2178531</v>
      </c>
      <c r="G883" s="1">
        <v>66087</v>
      </c>
      <c r="H883">
        <v>0.65300000000000002</v>
      </c>
      <c r="I883">
        <v>9.7550000000000008</v>
      </c>
      <c r="J883">
        <v>0.80100000000000005</v>
      </c>
      <c r="K883">
        <v>2.7E-2</v>
      </c>
      <c r="L883">
        <v>0.626</v>
      </c>
      <c r="M883">
        <v>0.65300000000000002</v>
      </c>
    </row>
    <row r="884" spans="4:13" x14ac:dyDescent="0.25">
      <c r="D884" t="s">
        <v>19</v>
      </c>
      <c r="E884" t="s">
        <v>20</v>
      </c>
      <c r="F884" s="1">
        <v>152567</v>
      </c>
      <c r="G884" s="1">
        <v>4700</v>
      </c>
      <c r="H884">
        <v>5.7000000000000002E-2</v>
      </c>
      <c r="I884">
        <v>0.82299999999999995</v>
      </c>
      <c r="J884">
        <v>7.6999999999999999E-2</v>
      </c>
      <c r="K884">
        <v>2E-3</v>
      </c>
      <c r="L884">
        <v>5.3999999999999999E-2</v>
      </c>
      <c r="M884">
        <v>5.7000000000000002E-2</v>
      </c>
    </row>
    <row r="885" spans="4:13" x14ac:dyDescent="0.25">
      <c r="D885" t="s">
        <v>21</v>
      </c>
      <c r="E885" t="s">
        <v>22</v>
      </c>
      <c r="F885" s="1">
        <v>7666</v>
      </c>
      <c r="G885">
        <v>63</v>
      </c>
      <c r="H885">
        <v>4.0000000000000001E-3</v>
      </c>
      <c r="I885">
        <v>1.7999999999999999E-2</v>
      </c>
      <c r="J885">
        <v>5.2999999999999999E-2</v>
      </c>
      <c r="K885">
        <v>0</v>
      </c>
      <c r="L885">
        <v>3.0000000000000001E-3</v>
      </c>
      <c r="M885">
        <v>4.0000000000000001E-3</v>
      </c>
    </row>
    <row r="886" spans="4:13" x14ac:dyDescent="0.25">
      <c r="D886" t="s">
        <v>23</v>
      </c>
      <c r="E886" t="s">
        <v>24</v>
      </c>
      <c r="F886" s="1">
        <v>3532</v>
      </c>
      <c r="G886">
        <v>54</v>
      </c>
      <c r="H886">
        <v>6.0000000000000001E-3</v>
      </c>
      <c r="I886">
        <v>1.4E-2</v>
      </c>
      <c r="J886">
        <v>2.1999999999999999E-2</v>
      </c>
      <c r="K886">
        <v>4.0000000000000001E-3</v>
      </c>
      <c r="L886">
        <v>2E-3</v>
      </c>
      <c r="M886">
        <v>2E-3</v>
      </c>
    </row>
    <row r="887" spans="4:13" x14ac:dyDescent="0.25">
      <c r="D887" t="s">
        <v>25</v>
      </c>
      <c r="E887" t="s">
        <v>26</v>
      </c>
      <c r="F887" s="1">
        <v>10100</v>
      </c>
      <c r="G887">
        <v>500</v>
      </c>
      <c r="H887">
        <v>4.0000000000000001E-3</v>
      </c>
      <c r="I887">
        <v>3.5999999999999997E-2</v>
      </c>
      <c r="J887">
        <v>2.5999999999999999E-2</v>
      </c>
      <c r="K887">
        <v>1E-3</v>
      </c>
      <c r="L887">
        <v>3.0000000000000001E-3</v>
      </c>
      <c r="M887">
        <v>4.0000000000000001E-3</v>
      </c>
    </row>
    <row r="888" spans="4:13" x14ac:dyDescent="0.25">
      <c r="D888" t="s">
        <v>27</v>
      </c>
      <c r="E888" t="s">
        <v>28</v>
      </c>
      <c r="F888" s="1">
        <v>5850</v>
      </c>
      <c r="G888">
        <v>65</v>
      </c>
      <c r="H888">
        <v>3.0000000000000001E-3</v>
      </c>
      <c r="I888">
        <v>1.7999999999999999E-2</v>
      </c>
      <c r="J888">
        <v>0.04</v>
      </c>
      <c r="K888">
        <v>0</v>
      </c>
      <c r="L888">
        <v>2E-3</v>
      </c>
      <c r="M888">
        <v>3.0000000000000001E-3</v>
      </c>
    </row>
    <row r="889" spans="4:13" x14ac:dyDescent="0.25">
      <c r="D889" t="s">
        <v>29</v>
      </c>
      <c r="E889" t="s">
        <v>125</v>
      </c>
      <c r="F889" s="1">
        <v>39435</v>
      </c>
      <c r="G889">
        <v>724</v>
      </c>
      <c r="H889">
        <v>2.8000000000000001E-2</v>
      </c>
      <c r="I889">
        <v>0.35599999999999998</v>
      </c>
      <c r="J889">
        <v>0.125</v>
      </c>
      <c r="K889">
        <v>2E-3</v>
      </c>
      <c r="L889">
        <v>2.5999999999999999E-2</v>
      </c>
      <c r="M889">
        <v>2.7E-2</v>
      </c>
    </row>
    <row r="890" spans="4:13" x14ac:dyDescent="0.25">
      <c r="D890" t="s">
        <v>30</v>
      </c>
      <c r="E890" t="s">
        <v>126</v>
      </c>
      <c r="F890" s="1">
        <v>15498</v>
      </c>
      <c r="G890">
        <v>177</v>
      </c>
      <c r="H890">
        <v>7.0000000000000001E-3</v>
      </c>
      <c r="I890">
        <v>3.5000000000000003E-2</v>
      </c>
      <c r="J890">
        <v>4.4999999999999998E-2</v>
      </c>
      <c r="K890">
        <v>1E-3</v>
      </c>
      <c r="L890">
        <v>6.0000000000000001E-3</v>
      </c>
      <c r="M890">
        <v>6.0000000000000001E-3</v>
      </c>
    </row>
    <row r="891" spans="4:13" x14ac:dyDescent="0.25">
      <c r="D891" t="s">
        <v>31</v>
      </c>
      <c r="E891" t="s">
        <v>32</v>
      </c>
      <c r="F891" s="1">
        <v>3834</v>
      </c>
      <c r="G891">
        <v>465</v>
      </c>
      <c r="H891">
        <v>7.0000000000000001E-3</v>
      </c>
      <c r="I891">
        <v>0.109</v>
      </c>
      <c r="J891">
        <v>1.6E-2</v>
      </c>
      <c r="K891">
        <v>0</v>
      </c>
      <c r="L891">
        <v>7.0000000000000001E-3</v>
      </c>
      <c r="M891">
        <v>8.0000000000000002E-3</v>
      </c>
    </row>
    <row r="892" spans="4:13" x14ac:dyDescent="0.25">
      <c r="D892" t="s">
        <v>33</v>
      </c>
      <c r="E892" t="s">
        <v>127</v>
      </c>
      <c r="F892" s="1">
        <v>7421</v>
      </c>
      <c r="G892">
        <v>484</v>
      </c>
      <c r="H892">
        <v>3.0000000000000001E-3</v>
      </c>
      <c r="I892">
        <v>2.7E-2</v>
      </c>
      <c r="J892">
        <v>4.5999999999999999E-2</v>
      </c>
      <c r="K892">
        <v>1E-3</v>
      </c>
      <c r="L892">
        <v>3.0000000000000001E-3</v>
      </c>
      <c r="M892">
        <v>3.0000000000000001E-3</v>
      </c>
    </row>
    <row r="893" spans="4:13" x14ac:dyDescent="0.25">
      <c r="D893" t="s">
        <v>34</v>
      </c>
      <c r="E893" t="s">
        <v>128</v>
      </c>
      <c r="F893" s="1">
        <v>9463</v>
      </c>
      <c r="G893">
        <v>231</v>
      </c>
      <c r="H893">
        <v>1.0999999999999999E-2</v>
      </c>
      <c r="I893">
        <v>3.7999999999999999E-2</v>
      </c>
      <c r="J893">
        <v>0.09</v>
      </c>
      <c r="K893">
        <v>4.0000000000000001E-3</v>
      </c>
      <c r="L893">
        <v>7.0000000000000001E-3</v>
      </c>
      <c r="M893">
        <v>8.0000000000000002E-3</v>
      </c>
    </row>
    <row r="894" spans="4:13" x14ac:dyDescent="0.25">
      <c r="D894" t="s">
        <v>120</v>
      </c>
      <c r="E894" t="s">
        <v>129</v>
      </c>
      <c r="F894" t="s">
        <v>84</v>
      </c>
      <c r="G894" t="s">
        <v>84</v>
      </c>
      <c r="H894" t="s">
        <v>84</v>
      </c>
      <c r="I894" t="s">
        <v>84</v>
      </c>
      <c r="J894" t="s">
        <v>84</v>
      </c>
      <c r="K894" t="s">
        <v>84</v>
      </c>
    </row>
    <row r="895" spans="4:13" x14ac:dyDescent="0.25">
      <c r="D895" t="s">
        <v>63</v>
      </c>
      <c r="E895" t="s">
        <v>39</v>
      </c>
      <c r="F895" s="1">
        <v>4138279</v>
      </c>
      <c r="G895" s="1">
        <v>137131</v>
      </c>
      <c r="H895">
        <v>1.339</v>
      </c>
      <c r="I895">
        <v>16.937000000000001</v>
      </c>
      <c r="J895">
        <v>1.75</v>
      </c>
      <c r="K895">
        <v>5.5E-2</v>
      </c>
      <c r="L895">
        <v>1.284</v>
      </c>
      <c r="M895">
        <v>1.351</v>
      </c>
    </row>
    <row r="897" spans="4:13" x14ac:dyDescent="0.25">
      <c r="D897" t="s">
        <v>103</v>
      </c>
      <c r="E897" t="s">
        <v>104</v>
      </c>
    </row>
    <row r="899" spans="4:13" x14ac:dyDescent="0.25">
      <c r="D899" t="s">
        <v>13</v>
      </c>
      <c r="E899" t="s">
        <v>14</v>
      </c>
      <c r="F899" s="1">
        <v>119219</v>
      </c>
      <c r="G899" s="1">
        <v>7135</v>
      </c>
      <c r="H899">
        <v>0.247</v>
      </c>
      <c r="I899">
        <v>1.679</v>
      </c>
      <c r="J899">
        <v>7.9000000000000001E-2</v>
      </c>
      <c r="K899">
        <v>5.0000000000000001E-3</v>
      </c>
      <c r="L899">
        <v>0.24199999999999999</v>
      </c>
      <c r="M899">
        <v>0.246</v>
      </c>
    </row>
    <row r="900" spans="4:13" x14ac:dyDescent="0.25">
      <c r="D900" t="s">
        <v>15</v>
      </c>
      <c r="E900" t="s">
        <v>16</v>
      </c>
      <c r="F900" s="1">
        <v>7194612</v>
      </c>
      <c r="G900" s="1">
        <v>205078</v>
      </c>
      <c r="H900">
        <v>1.7689999999999999</v>
      </c>
      <c r="I900">
        <v>24.646000000000001</v>
      </c>
      <c r="J900">
        <v>1.625</v>
      </c>
      <c r="K900">
        <v>4.3999999999999997E-2</v>
      </c>
      <c r="L900">
        <v>1.7250000000000001</v>
      </c>
      <c r="M900">
        <v>1.8280000000000001</v>
      </c>
    </row>
    <row r="901" spans="4:13" x14ac:dyDescent="0.25">
      <c r="D901" t="s">
        <v>17</v>
      </c>
      <c r="E901" t="s">
        <v>18</v>
      </c>
      <c r="F901" s="1">
        <v>6543427</v>
      </c>
      <c r="G901" s="1">
        <v>164573</v>
      </c>
      <c r="H901">
        <v>1.76</v>
      </c>
      <c r="I901">
        <v>32.347000000000001</v>
      </c>
      <c r="J901">
        <v>2.4350000000000001</v>
      </c>
      <c r="K901">
        <v>7.5999999999999998E-2</v>
      </c>
      <c r="L901">
        <v>1.6839999999999999</v>
      </c>
      <c r="M901">
        <v>1.754</v>
      </c>
    </row>
    <row r="902" spans="4:13" x14ac:dyDescent="0.25">
      <c r="D902" t="s">
        <v>19</v>
      </c>
      <c r="E902" t="s">
        <v>20</v>
      </c>
      <c r="F902" s="1">
        <v>661522</v>
      </c>
      <c r="G902" s="1">
        <v>16896</v>
      </c>
      <c r="H902">
        <v>0.221</v>
      </c>
      <c r="I902">
        <v>3.7410000000000001</v>
      </c>
      <c r="J902">
        <v>0.33600000000000002</v>
      </c>
      <c r="K902">
        <v>0.01</v>
      </c>
      <c r="L902">
        <v>0.21099999999999999</v>
      </c>
      <c r="M902">
        <v>0.22</v>
      </c>
    </row>
    <row r="903" spans="4:13" x14ac:dyDescent="0.25">
      <c r="D903" t="s">
        <v>21</v>
      </c>
      <c r="E903" t="s">
        <v>22</v>
      </c>
      <c r="F903" s="1">
        <v>51495</v>
      </c>
      <c r="G903">
        <v>243</v>
      </c>
      <c r="H903">
        <v>3.1E-2</v>
      </c>
      <c r="I903">
        <v>0.13</v>
      </c>
      <c r="J903">
        <v>0.39300000000000002</v>
      </c>
      <c r="K903">
        <v>3.0000000000000001E-3</v>
      </c>
      <c r="L903">
        <v>2.7E-2</v>
      </c>
      <c r="M903">
        <v>3.1E-2</v>
      </c>
    </row>
    <row r="904" spans="4:13" x14ac:dyDescent="0.25">
      <c r="D904" t="s">
        <v>23</v>
      </c>
      <c r="E904" t="s">
        <v>24</v>
      </c>
      <c r="F904" s="1">
        <v>23234</v>
      </c>
      <c r="G904">
        <v>204</v>
      </c>
      <c r="H904">
        <v>4.2000000000000003E-2</v>
      </c>
      <c r="I904">
        <v>0.1</v>
      </c>
      <c r="J904">
        <v>0.17299999999999999</v>
      </c>
      <c r="K904">
        <v>2.8000000000000001E-2</v>
      </c>
      <c r="L904">
        <v>1.4E-2</v>
      </c>
      <c r="M904">
        <v>1.7000000000000001E-2</v>
      </c>
    </row>
    <row r="905" spans="4:13" x14ac:dyDescent="0.25">
      <c r="D905" t="s">
        <v>25</v>
      </c>
      <c r="E905" t="s">
        <v>26</v>
      </c>
      <c r="F905" s="1">
        <v>22056</v>
      </c>
      <c r="G905">
        <v>627</v>
      </c>
      <c r="H905">
        <v>0.01</v>
      </c>
      <c r="I905">
        <v>6.2E-2</v>
      </c>
      <c r="J905">
        <v>6.6000000000000003E-2</v>
      </c>
      <c r="K905">
        <v>1E-3</v>
      </c>
      <c r="L905">
        <v>8.9999999999999993E-3</v>
      </c>
      <c r="M905">
        <v>0.01</v>
      </c>
    </row>
    <row r="906" spans="4:13" x14ac:dyDescent="0.25">
      <c r="D906" t="s">
        <v>27</v>
      </c>
      <c r="E906" t="s">
        <v>28</v>
      </c>
      <c r="F906" s="1">
        <v>15901</v>
      </c>
      <c r="G906">
        <v>219</v>
      </c>
      <c r="H906">
        <v>8.0000000000000002E-3</v>
      </c>
      <c r="I906">
        <v>5.0999999999999997E-2</v>
      </c>
      <c r="J906">
        <v>0.113</v>
      </c>
      <c r="K906">
        <v>1E-3</v>
      </c>
      <c r="L906">
        <v>7.0000000000000001E-3</v>
      </c>
      <c r="M906">
        <v>7.0000000000000001E-3</v>
      </c>
    </row>
    <row r="907" spans="4:13" x14ac:dyDescent="0.25">
      <c r="D907" t="s">
        <v>29</v>
      </c>
      <c r="E907" t="s">
        <v>125</v>
      </c>
      <c r="F907" s="1">
        <v>106952</v>
      </c>
      <c r="G907" s="1">
        <v>2434</v>
      </c>
      <c r="H907">
        <v>8.4000000000000005E-2</v>
      </c>
      <c r="I907">
        <v>1.0840000000000001</v>
      </c>
      <c r="J907">
        <v>0.36699999999999999</v>
      </c>
      <c r="K907">
        <v>6.0000000000000001E-3</v>
      </c>
      <c r="L907">
        <v>7.8E-2</v>
      </c>
      <c r="M907">
        <v>8.3000000000000004E-2</v>
      </c>
    </row>
    <row r="908" spans="4:13" x14ac:dyDescent="0.25">
      <c r="D908" t="s">
        <v>30</v>
      </c>
      <c r="E908" t="s">
        <v>126</v>
      </c>
      <c r="F908" s="1">
        <v>170094</v>
      </c>
      <c r="G908" s="1">
        <v>2408</v>
      </c>
      <c r="H908">
        <v>7.6999999999999999E-2</v>
      </c>
      <c r="I908">
        <v>0.42399999999999999</v>
      </c>
      <c r="J908">
        <v>0.53600000000000003</v>
      </c>
      <c r="K908">
        <v>1.2E-2</v>
      </c>
      <c r="L908">
        <v>6.6000000000000003E-2</v>
      </c>
      <c r="M908">
        <v>7.3999999999999996E-2</v>
      </c>
    </row>
    <row r="909" spans="4:13" x14ac:dyDescent="0.25">
      <c r="D909" t="s">
        <v>31</v>
      </c>
      <c r="E909" t="s">
        <v>32</v>
      </c>
      <c r="F909" s="1">
        <v>1483</v>
      </c>
      <c r="G909">
        <v>223</v>
      </c>
      <c r="H909">
        <v>3.0000000000000001E-3</v>
      </c>
      <c r="I909">
        <v>4.8000000000000001E-2</v>
      </c>
      <c r="J909">
        <v>7.0000000000000001E-3</v>
      </c>
      <c r="K909">
        <v>0</v>
      </c>
      <c r="L909">
        <v>3.0000000000000001E-3</v>
      </c>
      <c r="M909">
        <v>3.0000000000000001E-3</v>
      </c>
    </row>
    <row r="910" spans="4:13" x14ac:dyDescent="0.25">
      <c r="D910" t="s">
        <v>33</v>
      </c>
      <c r="E910" t="s">
        <v>127</v>
      </c>
      <c r="F910" s="1">
        <v>52248</v>
      </c>
      <c r="G910" s="1">
        <v>1206</v>
      </c>
      <c r="H910">
        <v>2.1000000000000001E-2</v>
      </c>
      <c r="I910">
        <v>0.127</v>
      </c>
      <c r="J910">
        <v>0.32700000000000001</v>
      </c>
      <c r="K910">
        <v>3.0000000000000001E-3</v>
      </c>
      <c r="L910">
        <v>1.7000000000000001E-2</v>
      </c>
      <c r="M910">
        <v>0.02</v>
      </c>
    </row>
    <row r="911" spans="4:13" x14ac:dyDescent="0.25">
      <c r="D911" t="s">
        <v>34</v>
      </c>
      <c r="E911" t="s">
        <v>128</v>
      </c>
      <c r="F911" s="1">
        <v>430285</v>
      </c>
      <c r="G911" s="1">
        <v>3717</v>
      </c>
      <c r="H911">
        <v>0.36899999999999999</v>
      </c>
      <c r="I911">
        <v>1.252</v>
      </c>
      <c r="J911">
        <v>3.544</v>
      </c>
      <c r="K911">
        <v>0.122</v>
      </c>
      <c r="L911">
        <v>0.247</v>
      </c>
      <c r="M911">
        <v>0.29299999999999998</v>
      </c>
    </row>
    <row r="912" spans="4:13" x14ac:dyDescent="0.25">
      <c r="D912" t="s">
        <v>120</v>
      </c>
      <c r="E912" t="s">
        <v>129</v>
      </c>
      <c r="F912" t="s">
        <v>84</v>
      </c>
      <c r="G912" t="s">
        <v>84</v>
      </c>
      <c r="H912" t="s">
        <v>84</v>
      </c>
      <c r="I912" t="s">
        <v>84</v>
      </c>
      <c r="J912" t="s">
        <v>84</v>
      </c>
      <c r="K912" t="s">
        <v>84</v>
      </c>
    </row>
    <row r="913" spans="4:13" x14ac:dyDescent="0.25">
      <c r="D913" t="s">
        <v>63</v>
      </c>
      <c r="E913" t="s">
        <v>39</v>
      </c>
      <c r="F913" s="1">
        <v>15392527</v>
      </c>
      <c r="G913" s="1">
        <v>404963</v>
      </c>
      <c r="H913">
        <v>4.641</v>
      </c>
      <c r="I913">
        <v>65.69</v>
      </c>
      <c r="J913">
        <v>10.002000000000001</v>
      </c>
      <c r="K913">
        <v>0.312</v>
      </c>
      <c r="L913">
        <v>4.33</v>
      </c>
      <c r="M913">
        <v>4.5880000000000001</v>
      </c>
    </row>
    <row r="915" spans="4:13" x14ac:dyDescent="0.25">
      <c r="D915" t="s">
        <v>105</v>
      </c>
      <c r="E915" t="s">
        <v>106</v>
      </c>
    </row>
    <row r="917" spans="4:13" x14ac:dyDescent="0.25">
      <c r="D917" t="s">
        <v>13</v>
      </c>
      <c r="E917" t="s">
        <v>14</v>
      </c>
      <c r="F917" s="1">
        <v>40653</v>
      </c>
      <c r="G917" s="1">
        <v>4092</v>
      </c>
      <c r="H917">
        <v>9.2999999999999999E-2</v>
      </c>
      <c r="I917">
        <v>0.54400000000000004</v>
      </c>
      <c r="J917">
        <v>2.5999999999999999E-2</v>
      </c>
      <c r="K917">
        <v>2E-3</v>
      </c>
      <c r="L917">
        <v>9.1999999999999998E-2</v>
      </c>
      <c r="M917">
        <v>9.4E-2</v>
      </c>
    </row>
    <row r="918" spans="4:13" x14ac:dyDescent="0.25">
      <c r="D918" t="s">
        <v>15</v>
      </c>
      <c r="E918" t="s">
        <v>16</v>
      </c>
      <c r="F918" s="1">
        <v>3197790</v>
      </c>
      <c r="G918" s="1">
        <v>46815</v>
      </c>
      <c r="H918">
        <v>0.44900000000000001</v>
      </c>
      <c r="I918">
        <v>7.5220000000000002</v>
      </c>
      <c r="J918">
        <v>0.54500000000000004</v>
      </c>
      <c r="K918">
        <v>1.2999999999999999E-2</v>
      </c>
      <c r="L918">
        <v>0.436</v>
      </c>
      <c r="M918">
        <v>0.46</v>
      </c>
    </row>
    <row r="919" spans="4:13" x14ac:dyDescent="0.25">
      <c r="D919" t="s">
        <v>17</v>
      </c>
      <c r="E919" t="s">
        <v>18</v>
      </c>
      <c r="F919" s="1">
        <v>3695468</v>
      </c>
      <c r="G919" s="1">
        <v>47736</v>
      </c>
      <c r="H919">
        <v>0.61099999999999999</v>
      </c>
      <c r="I919">
        <v>13.605</v>
      </c>
      <c r="J919">
        <v>1.1100000000000001</v>
      </c>
      <c r="K919">
        <v>0.03</v>
      </c>
      <c r="L919">
        <v>0.58099999999999996</v>
      </c>
      <c r="M919">
        <v>0.60199999999999998</v>
      </c>
    </row>
    <row r="920" spans="4:13" x14ac:dyDescent="0.25">
      <c r="D920" t="s">
        <v>19</v>
      </c>
      <c r="E920" t="s">
        <v>20</v>
      </c>
      <c r="F920" s="1">
        <v>268565</v>
      </c>
      <c r="G920" s="1">
        <v>3523</v>
      </c>
      <c r="H920">
        <v>5.6000000000000001E-2</v>
      </c>
      <c r="I920">
        <v>1.1379999999999999</v>
      </c>
      <c r="J920">
        <v>0.11</v>
      </c>
      <c r="K920">
        <v>3.0000000000000001E-3</v>
      </c>
      <c r="L920">
        <v>5.2999999999999999E-2</v>
      </c>
      <c r="M920">
        <v>5.5E-2</v>
      </c>
    </row>
    <row r="921" spans="4:13" x14ac:dyDescent="0.25">
      <c r="D921" t="s">
        <v>21</v>
      </c>
      <c r="E921" t="s">
        <v>22</v>
      </c>
      <c r="F921" s="1">
        <v>36525</v>
      </c>
      <c r="G921">
        <v>47</v>
      </c>
      <c r="H921">
        <v>1.7000000000000001E-2</v>
      </c>
      <c r="I921">
        <v>7.5999999999999998E-2</v>
      </c>
      <c r="J921">
        <v>0.249</v>
      </c>
      <c r="K921">
        <v>2E-3</v>
      </c>
      <c r="L921">
        <v>1.6E-2</v>
      </c>
      <c r="M921">
        <v>1.7999999999999999E-2</v>
      </c>
    </row>
    <row r="922" spans="4:13" x14ac:dyDescent="0.25">
      <c r="D922" t="s">
        <v>23</v>
      </c>
      <c r="E922" t="s">
        <v>24</v>
      </c>
      <c r="F922" s="1">
        <v>16707</v>
      </c>
      <c r="G922">
        <v>40</v>
      </c>
      <c r="H922">
        <v>2.5999999999999999E-2</v>
      </c>
      <c r="I922">
        <v>6.4000000000000001E-2</v>
      </c>
      <c r="J922">
        <v>0.11799999999999999</v>
      </c>
      <c r="K922">
        <v>1.7000000000000001E-2</v>
      </c>
      <c r="L922">
        <v>8.9999999999999993E-3</v>
      </c>
      <c r="M922">
        <v>0.01</v>
      </c>
    </row>
    <row r="923" spans="4:13" x14ac:dyDescent="0.25">
      <c r="D923" t="s">
        <v>25</v>
      </c>
      <c r="E923" t="s">
        <v>26</v>
      </c>
      <c r="F923" s="1">
        <v>27220</v>
      </c>
      <c r="G923">
        <v>211</v>
      </c>
      <c r="H923">
        <v>0.01</v>
      </c>
      <c r="I923">
        <v>4.4999999999999998E-2</v>
      </c>
      <c r="J923">
        <v>7.5999999999999998E-2</v>
      </c>
      <c r="K923">
        <v>1E-3</v>
      </c>
      <c r="L923">
        <v>8.9999999999999993E-3</v>
      </c>
      <c r="M923">
        <v>0.01</v>
      </c>
    </row>
    <row r="924" spans="4:13" x14ac:dyDescent="0.25">
      <c r="D924" t="s">
        <v>27</v>
      </c>
      <c r="E924" t="s">
        <v>28</v>
      </c>
      <c r="F924" s="1">
        <v>12264</v>
      </c>
      <c r="G924">
        <v>50</v>
      </c>
      <c r="H924">
        <v>4.0000000000000001E-3</v>
      </c>
      <c r="I924">
        <v>2.5999999999999999E-2</v>
      </c>
      <c r="J924">
        <v>7.2999999999999995E-2</v>
      </c>
      <c r="K924">
        <v>0</v>
      </c>
      <c r="L924">
        <v>3.0000000000000001E-3</v>
      </c>
      <c r="M924">
        <v>4.0000000000000001E-3</v>
      </c>
    </row>
    <row r="925" spans="4:13" x14ac:dyDescent="0.25">
      <c r="D925" t="s">
        <v>29</v>
      </c>
      <c r="E925" t="s">
        <v>125</v>
      </c>
      <c r="F925" s="1">
        <v>65313</v>
      </c>
      <c r="G925">
        <v>440</v>
      </c>
      <c r="H925">
        <v>2.5999999999999999E-2</v>
      </c>
      <c r="I925">
        <v>0.33600000000000002</v>
      </c>
      <c r="J925">
        <v>0.157</v>
      </c>
      <c r="K925">
        <v>2E-3</v>
      </c>
      <c r="L925">
        <v>2.4E-2</v>
      </c>
      <c r="M925">
        <v>2.5999999999999999E-2</v>
      </c>
    </row>
    <row r="926" spans="4:13" x14ac:dyDescent="0.25">
      <c r="D926" t="s">
        <v>30</v>
      </c>
      <c r="E926" t="s">
        <v>126</v>
      </c>
      <c r="F926" s="1">
        <v>78507</v>
      </c>
      <c r="G926">
        <v>329</v>
      </c>
      <c r="H926">
        <v>2.3E-2</v>
      </c>
      <c r="I926">
        <v>0.122</v>
      </c>
      <c r="J926">
        <v>0.17299999999999999</v>
      </c>
      <c r="K926">
        <v>4.0000000000000001E-3</v>
      </c>
      <c r="L926">
        <v>1.9E-2</v>
      </c>
      <c r="M926">
        <v>2.1999999999999999E-2</v>
      </c>
    </row>
    <row r="927" spans="4:13" x14ac:dyDescent="0.25">
      <c r="D927" t="s">
        <v>31</v>
      </c>
      <c r="E927" t="s">
        <v>32</v>
      </c>
      <c r="F927" s="1">
        <v>7371</v>
      </c>
      <c r="G927">
        <v>328</v>
      </c>
      <c r="H927">
        <v>8.0000000000000002E-3</v>
      </c>
      <c r="I927">
        <v>0.13900000000000001</v>
      </c>
      <c r="J927">
        <v>2.7E-2</v>
      </c>
      <c r="K927">
        <v>0</v>
      </c>
      <c r="L927">
        <v>7.0000000000000001E-3</v>
      </c>
      <c r="M927">
        <v>8.0000000000000002E-3</v>
      </c>
    </row>
    <row r="928" spans="4:13" x14ac:dyDescent="0.25">
      <c r="D928" t="s">
        <v>33</v>
      </c>
      <c r="E928" t="s">
        <v>127</v>
      </c>
      <c r="F928" s="1">
        <v>83180</v>
      </c>
      <c r="G928">
        <v>282</v>
      </c>
      <c r="H928">
        <v>2.1999999999999999E-2</v>
      </c>
      <c r="I928">
        <v>0.12</v>
      </c>
      <c r="J928">
        <v>0.44500000000000001</v>
      </c>
      <c r="K928">
        <v>3.0000000000000001E-3</v>
      </c>
      <c r="L928">
        <v>1.9E-2</v>
      </c>
      <c r="M928">
        <v>2.1999999999999999E-2</v>
      </c>
    </row>
    <row r="929" spans="3:13" x14ac:dyDescent="0.25">
      <c r="D929" t="s">
        <v>34</v>
      </c>
      <c r="E929" t="s">
        <v>128</v>
      </c>
      <c r="F929" s="1">
        <v>368851</v>
      </c>
      <c r="G929">
        <v>468</v>
      </c>
      <c r="H929">
        <v>0.17599999999999999</v>
      </c>
      <c r="I929">
        <v>0.66900000000000004</v>
      </c>
      <c r="J929">
        <v>2.327</v>
      </c>
      <c r="K929">
        <v>5.0999999999999997E-2</v>
      </c>
      <c r="L929">
        <v>0.125</v>
      </c>
      <c r="M929">
        <v>0.14699999999999999</v>
      </c>
    </row>
    <row r="930" spans="3:13" x14ac:dyDescent="0.25">
      <c r="D930" t="s">
        <v>120</v>
      </c>
      <c r="E930" t="s">
        <v>129</v>
      </c>
      <c r="F930" t="s">
        <v>84</v>
      </c>
      <c r="G930" t="s">
        <v>84</v>
      </c>
      <c r="H930" t="s">
        <v>84</v>
      </c>
      <c r="I930" t="s">
        <v>84</v>
      </c>
      <c r="J930" t="s">
        <v>84</v>
      </c>
      <c r="K930" t="s">
        <v>84</v>
      </c>
    </row>
    <row r="931" spans="3:13" x14ac:dyDescent="0.25">
      <c r="D931" t="s">
        <v>63</v>
      </c>
      <c r="E931" t="s">
        <v>39</v>
      </c>
      <c r="F931" s="1">
        <v>7898413</v>
      </c>
      <c r="G931" s="1">
        <v>104361</v>
      </c>
      <c r="H931">
        <v>1.5209999999999999</v>
      </c>
      <c r="I931">
        <v>24.408000000000001</v>
      </c>
      <c r="J931">
        <v>5.4349999999999996</v>
      </c>
      <c r="K931">
        <v>0.129</v>
      </c>
      <c r="L931">
        <v>1.3919999999999999</v>
      </c>
      <c r="M931">
        <v>1.4770000000000001</v>
      </c>
    </row>
    <row r="933" spans="3:13" x14ac:dyDescent="0.25">
      <c r="C933" t="s">
        <v>11</v>
      </c>
      <c r="D933" t="s">
        <v>12</v>
      </c>
    </row>
    <row r="935" spans="3:13" x14ac:dyDescent="0.25">
      <c r="D935" t="s">
        <v>13</v>
      </c>
      <c r="E935" t="s">
        <v>14</v>
      </c>
      <c r="F935" s="1">
        <v>920725</v>
      </c>
      <c r="G935" s="1">
        <v>95494</v>
      </c>
      <c r="H935">
        <v>2.0960000000000001</v>
      </c>
      <c r="I935">
        <v>12.712</v>
      </c>
      <c r="J935">
        <v>0.61399999999999999</v>
      </c>
      <c r="K935">
        <v>3.5999999999999997E-2</v>
      </c>
      <c r="L935">
        <v>2.0590000000000002</v>
      </c>
      <c r="M935">
        <v>2.12</v>
      </c>
    </row>
    <row r="936" spans="3:13" x14ac:dyDescent="0.25">
      <c r="D936" t="s">
        <v>15</v>
      </c>
      <c r="E936" t="s">
        <v>16</v>
      </c>
      <c r="F936" s="1">
        <v>78373942</v>
      </c>
      <c r="G936" s="1">
        <v>2199148</v>
      </c>
      <c r="H936">
        <v>18.846</v>
      </c>
      <c r="I936">
        <v>268.82900000000001</v>
      </c>
      <c r="J936">
        <v>17.533000000000001</v>
      </c>
      <c r="K936">
        <v>0.47199999999999998</v>
      </c>
      <c r="L936">
        <v>18.373999999999999</v>
      </c>
      <c r="M936">
        <v>19.459</v>
      </c>
    </row>
    <row r="937" spans="3:13" x14ac:dyDescent="0.25">
      <c r="D937" t="s">
        <v>17</v>
      </c>
      <c r="E937" t="s">
        <v>18</v>
      </c>
      <c r="F937" s="1">
        <v>74295890</v>
      </c>
      <c r="G937" s="1">
        <v>1834704</v>
      </c>
      <c r="H937">
        <v>19.533999999999999</v>
      </c>
      <c r="I937">
        <v>365.738</v>
      </c>
      <c r="J937">
        <v>27.295000000000002</v>
      </c>
      <c r="K937">
        <v>0.85599999999999998</v>
      </c>
      <c r="L937">
        <v>18.678000000000001</v>
      </c>
      <c r="M937">
        <v>19.449000000000002</v>
      </c>
    </row>
    <row r="938" spans="3:13" x14ac:dyDescent="0.25">
      <c r="D938" t="s">
        <v>19</v>
      </c>
      <c r="E938" t="s">
        <v>20</v>
      </c>
      <c r="F938" s="1">
        <v>7332378</v>
      </c>
      <c r="G938" s="1">
        <v>184569</v>
      </c>
      <c r="H938">
        <v>2.3969999999999998</v>
      </c>
      <c r="I938">
        <v>41.261000000000003</v>
      </c>
      <c r="J938">
        <v>3.67</v>
      </c>
      <c r="K938">
        <v>0.107</v>
      </c>
      <c r="L938">
        <v>2.29</v>
      </c>
      <c r="M938">
        <v>2.3879999999999999</v>
      </c>
    </row>
    <row r="939" spans="3:13" x14ac:dyDescent="0.25">
      <c r="D939" t="s">
        <v>21</v>
      </c>
      <c r="E939" t="s">
        <v>22</v>
      </c>
      <c r="F939" s="1">
        <v>484782</v>
      </c>
      <c r="G939" s="1">
        <v>2694</v>
      </c>
      <c r="H939">
        <v>0.26500000000000001</v>
      </c>
      <c r="I939">
        <v>1.161</v>
      </c>
      <c r="J939">
        <v>3.5379999999999998</v>
      </c>
      <c r="K939">
        <v>2.9000000000000001E-2</v>
      </c>
      <c r="L939">
        <v>0.23599999999999999</v>
      </c>
      <c r="M939">
        <v>0.26900000000000002</v>
      </c>
    </row>
    <row r="940" spans="3:13" x14ac:dyDescent="0.25">
      <c r="D940" t="s">
        <v>23</v>
      </c>
      <c r="E940" t="s">
        <v>24</v>
      </c>
      <c r="F940" s="1">
        <v>219672</v>
      </c>
      <c r="G940" s="1">
        <v>2270</v>
      </c>
      <c r="H940">
        <v>0.378</v>
      </c>
      <c r="I940">
        <v>0.94399999999999995</v>
      </c>
      <c r="J940">
        <v>1.61</v>
      </c>
      <c r="K940">
        <v>0.251</v>
      </c>
      <c r="L940">
        <v>0.127</v>
      </c>
      <c r="M940">
        <v>0.14699999999999999</v>
      </c>
    </row>
    <row r="941" spans="3:13" x14ac:dyDescent="0.25">
      <c r="D941" t="s">
        <v>25</v>
      </c>
      <c r="E941" t="s">
        <v>26</v>
      </c>
      <c r="F941" s="1">
        <v>280982</v>
      </c>
      <c r="G941" s="1">
        <v>9509</v>
      </c>
      <c r="H941">
        <v>0.112</v>
      </c>
      <c r="I941">
        <v>0.83199999999999996</v>
      </c>
      <c r="J941">
        <v>0.80200000000000005</v>
      </c>
      <c r="K941">
        <v>1.4999999999999999E-2</v>
      </c>
      <c r="L941">
        <v>9.6000000000000002E-2</v>
      </c>
      <c r="M941">
        <v>0.11</v>
      </c>
    </row>
    <row r="942" spans="3:13" x14ac:dyDescent="0.25">
      <c r="D942" t="s">
        <v>27</v>
      </c>
      <c r="E942" t="s">
        <v>28</v>
      </c>
      <c r="F942" s="1">
        <v>328947</v>
      </c>
      <c r="G942" s="1">
        <v>2556</v>
      </c>
      <c r="H942">
        <v>0.128</v>
      </c>
      <c r="I942">
        <v>0.86899999999999999</v>
      </c>
      <c r="J942">
        <v>2.1360000000000001</v>
      </c>
      <c r="K942">
        <v>1.6E-2</v>
      </c>
      <c r="L942">
        <v>0.112</v>
      </c>
      <c r="M942">
        <v>0.127</v>
      </c>
    </row>
    <row r="943" spans="3:13" x14ac:dyDescent="0.25">
      <c r="D943" t="s">
        <v>29</v>
      </c>
      <c r="E943" t="s">
        <v>125</v>
      </c>
      <c r="F943" s="1">
        <v>1754032</v>
      </c>
      <c r="G943" s="1">
        <v>27907</v>
      </c>
      <c r="H943">
        <v>1.1060000000000001</v>
      </c>
      <c r="I943">
        <v>14.573</v>
      </c>
      <c r="J943">
        <v>5.4370000000000003</v>
      </c>
      <c r="K943">
        <v>8.5999999999999993E-2</v>
      </c>
      <c r="L943">
        <v>1.0209999999999999</v>
      </c>
      <c r="M943">
        <v>1.0960000000000001</v>
      </c>
    </row>
    <row r="944" spans="3:13" x14ac:dyDescent="0.25">
      <c r="D944" t="s">
        <v>30</v>
      </c>
      <c r="E944" t="s">
        <v>126</v>
      </c>
      <c r="F944" s="1">
        <v>1408698</v>
      </c>
      <c r="G944" s="1">
        <v>15461</v>
      </c>
      <c r="H944">
        <v>0.56399999999999995</v>
      </c>
      <c r="I944">
        <v>3.16</v>
      </c>
      <c r="J944">
        <v>4.1260000000000003</v>
      </c>
      <c r="K944">
        <v>8.6999999999999994E-2</v>
      </c>
      <c r="L944">
        <v>0.47699999999999998</v>
      </c>
      <c r="M944">
        <v>0.54200000000000004</v>
      </c>
    </row>
    <row r="945" spans="3:13" x14ac:dyDescent="0.25">
      <c r="D945" t="s">
        <v>31</v>
      </c>
      <c r="E945" t="s">
        <v>32</v>
      </c>
      <c r="F945" s="1">
        <v>58725</v>
      </c>
      <c r="G945" s="1">
        <v>4686</v>
      </c>
      <c r="H945">
        <v>8.8999999999999996E-2</v>
      </c>
      <c r="I945">
        <v>1.478</v>
      </c>
      <c r="J945">
        <v>0.24399999999999999</v>
      </c>
      <c r="K945">
        <v>3.0000000000000001E-3</v>
      </c>
      <c r="L945">
        <v>8.5999999999999993E-2</v>
      </c>
      <c r="M945">
        <v>9.0999999999999998E-2</v>
      </c>
    </row>
    <row r="946" spans="3:13" x14ac:dyDescent="0.25">
      <c r="D946" t="s">
        <v>33</v>
      </c>
      <c r="E946" t="s">
        <v>127</v>
      </c>
      <c r="F946" s="1">
        <v>1016860</v>
      </c>
      <c r="G946" s="1">
        <v>13882</v>
      </c>
      <c r="H946">
        <v>0.316</v>
      </c>
      <c r="I946">
        <v>1.925</v>
      </c>
      <c r="J946">
        <v>5.7409999999999997</v>
      </c>
      <c r="K946">
        <v>4.8000000000000001E-2</v>
      </c>
      <c r="L946">
        <v>0.26800000000000002</v>
      </c>
      <c r="M946">
        <v>0.307</v>
      </c>
    </row>
    <row r="947" spans="3:13" x14ac:dyDescent="0.25">
      <c r="D947" t="s">
        <v>34</v>
      </c>
      <c r="E947" t="s">
        <v>128</v>
      </c>
      <c r="F947" s="1">
        <v>3752311</v>
      </c>
      <c r="G947" s="1">
        <v>20979</v>
      </c>
      <c r="H947">
        <v>3.359</v>
      </c>
      <c r="I947">
        <v>10.488</v>
      </c>
      <c r="J947">
        <v>30.474</v>
      </c>
      <c r="K947">
        <v>1.1970000000000001</v>
      </c>
      <c r="L947">
        <v>2.1619999999999999</v>
      </c>
      <c r="M947">
        <v>2.585</v>
      </c>
    </row>
    <row r="948" spans="3:13" x14ac:dyDescent="0.25">
      <c r="D948" t="s">
        <v>35</v>
      </c>
      <c r="E948" t="s">
        <v>36</v>
      </c>
      <c r="F948" t="s">
        <v>37</v>
      </c>
      <c r="G948" t="s">
        <v>37</v>
      </c>
      <c r="H948" t="s">
        <v>37</v>
      </c>
      <c r="I948" t="s">
        <v>37</v>
      </c>
      <c r="J948" t="s">
        <v>37</v>
      </c>
      <c r="K948" t="s">
        <v>37</v>
      </c>
    </row>
    <row r="949" spans="3:13" x14ac:dyDescent="0.25">
      <c r="D949" t="s">
        <v>38</v>
      </c>
      <c r="E949" t="s">
        <v>39</v>
      </c>
      <c r="F949" s="1">
        <v>170227944</v>
      </c>
      <c r="G949" s="1">
        <v>4413859</v>
      </c>
      <c r="H949">
        <v>49.191000000000003</v>
      </c>
      <c r="I949">
        <v>723.96900000000005</v>
      </c>
      <c r="J949">
        <v>103.22</v>
      </c>
      <c r="K949">
        <v>3.2040000000000002</v>
      </c>
      <c r="L949">
        <v>45.987000000000002</v>
      </c>
      <c r="M949">
        <v>48.69</v>
      </c>
    </row>
    <row r="951" spans="3:13" x14ac:dyDescent="0.25">
      <c r="C951" t="s">
        <v>52</v>
      </c>
    </row>
    <row r="952" spans="3:13" x14ac:dyDescent="0.25">
      <c r="C952" t="s">
        <v>108</v>
      </c>
      <c r="D952" t="s">
        <v>109</v>
      </c>
      <c r="E952" t="s">
        <v>130</v>
      </c>
      <c r="F952" s="6">
        <v>0.79798611111111117</v>
      </c>
      <c r="G952" s="7">
        <v>42633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38"/>
  <sheetViews>
    <sheetView workbookViewId="0"/>
  </sheetViews>
  <sheetFormatPr defaultRowHeight="15" x14ac:dyDescent="0.25"/>
  <cols>
    <col min="2" max="2" width="12.42578125" customWidth="1"/>
    <col min="6" max="6" width="10.42578125" customWidth="1"/>
    <col min="7" max="7" width="10.28515625" customWidth="1"/>
    <col min="8" max="8" width="9.85546875" customWidth="1"/>
  </cols>
  <sheetData>
    <row r="1" spans="1:15" ht="18" x14ac:dyDescent="0.35">
      <c r="B1" t="s">
        <v>137</v>
      </c>
      <c r="C1" t="s">
        <v>134</v>
      </c>
    </row>
    <row r="2" spans="1:15" x14ac:dyDescent="0.25">
      <c r="B2" t="s">
        <v>135</v>
      </c>
    </row>
    <row r="4" spans="1:15" ht="15.75" thickBot="1" x14ac:dyDescent="0.3">
      <c r="A4" s="10" t="s">
        <v>0</v>
      </c>
      <c r="B4" s="10" t="s">
        <v>131</v>
      </c>
      <c r="C4" s="10" t="s">
        <v>78</v>
      </c>
      <c r="D4" s="10" t="s">
        <v>86</v>
      </c>
      <c r="E4" s="10" t="s">
        <v>88</v>
      </c>
      <c r="F4" s="10" t="s">
        <v>90</v>
      </c>
      <c r="G4" s="10" t="s">
        <v>92</v>
      </c>
      <c r="H4" s="10" t="s">
        <v>94</v>
      </c>
      <c r="I4" s="10" t="s">
        <v>96</v>
      </c>
      <c r="J4" s="10" t="s">
        <v>98</v>
      </c>
      <c r="K4" s="10" t="s">
        <v>100</v>
      </c>
      <c r="L4" s="10" t="s">
        <v>102</v>
      </c>
      <c r="M4" s="10" t="s">
        <v>104</v>
      </c>
      <c r="N4" s="10" t="s">
        <v>106</v>
      </c>
      <c r="O4" s="10" t="s">
        <v>132</v>
      </c>
    </row>
    <row r="5" spans="1:15" x14ac:dyDescent="0.25">
      <c r="A5">
        <v>11</v>
      </c>
      <c r="B5" t="s">
        <v>14</v>
      </c>
      <c r="C5" s="9">
        <f>'2011 Output'!J719</f>
        <v>7.0000000000000007E-2</v>
      </c>
      <c r="D5" s="9">
        <f>'2011 Output'!J737</f>
        <v>6.6000000000000003E-2</v>
      </c>
      <c r="E5" s="9">
        <f>'2011 Output'!J755</f>
        <v>0.03</v>
      </c>
      <c r="F5" s="9">
        <f>'2011 Output'!J773</f>
        <v>0.02</v>
      </c>
      <c r="G5" s="9">
        <f>'2011 Output'!J791</f>
        <v>8.1000000000000003E-2</v>
      </c>
      <c r="H5" s="9">
        <f>'2011 Output'!J809</f>
        <v>9.5000000000000001E-2</v>
      </c>
      <c r="I5" s="9">
        <f>'2011 Output'!J827</f>
        <v>2.9000000000000001E-2</v>
      </c>
      <c r="J5" s="9">
        <f>'2011 Output'!J845</f>
        <v>0.02</v>
      </c>
      <c r="K5" s="9">
        <f>'2011 Output'!J863</f>
        <v>1.9E-2</v>
      </c>
      <c r="L5" s="9">
        <f>'2011 Output'!J881</f>
        <v>1.6E-2</v>
      </c>
      <c r="M5" s="9">
        <f>'2011 Output'!J899</f>
        <v>7.0999999999999994E-2</v>
      </c>
      <c r="N5" s="9">
        <f>'2011 Output'!J917</f>
        <v>1.9E-2</v>
      </c>
      <c r="O5" s="9">
        <f>SUM(C5:N5)</f>
        <v>0.53600000000000003</v>
      </c>
    </row>
    <row r="6" spans="1:15" x14ac:dyDescent="0.25">
      <c r="A6">
        <v>21</v>
      </c>
      <c r="B6" t="s">
        <v>16</v>
      </c>
      <c r="C6" s="9">
        <f>'2011 Output'!J720</f>
        <v>5.8739999999999997</v>
      </c>
      <c r="D6" s="9">
        <f>'2011 Output'!J738</f>
        <v>3.6859999999999999</v>
      </c>
      <c r="E6" s="9">
        <f>'2011 Output'!J756</f>
        <v>1.946</v>
      </c>
      <c r="F6" s="9">
        <f>'2011 Output'!J774</f>
        <v>0.96899999999999997</v>
      </c>
      <c r="G6" s="9">
        <f>'2011 Output'!J792</f>
        <v>5.7380000000000004</v>
      </c>
      <c r="H6" s="9">
        <f>'2011 Output'!J810</f>
        <v>4.2640000000000002</v>
      </c>
      <c r="I6" s="9">
        <f>'2011 Output'!J828</f>
        <v>3.4420000000000002</v>
      </c>
      <c r="J6" s="9">
        <f>'2011 Output'!J846</f>
        <v>2.367</v>
      </c>
      <c r="K6" s="9">
        <f>'2011 Output'!J864</f>
        <v>2.1440000000000001</v>
      </c>
      <c r="L6" s="9">
        <f>'2011 Output'!J882</f>
        <v>0.754</v>
      </c>
      <c r="M6" s="9">
        <f>'2011 Output'!J900</f>
        <v>3.3359999999999999</v>
      </c>
      <c r="N6" s="9">
        <f>'2011 Output'!J918</f>
        <v>0.77600000000000002</v>
      </c>
      <c r="O6" s="9">
        <f t="shared" ref="O6:O18" si="0">SUM(C6:N6)</f>
        <v>35.296000000000006</v>
      </c>
    </row>
    <row r="7" spans="1:15" x14ac:dyDescent="0.25">
      <c r="A7">
        <v>31</v>
      </c>
      <c r="B7" t="s">
        <v>18</v>
      </c>
      <c r="C7" s="9">
        <f>'2011 Output'!J721</f>
        <v>8.8379999999999992</v>
      </c>
      <c r="D7" s="9">
        <f>'2011 Output'!J739</f>
        <v>5.1639999999999997</v>
      </c>
      <c r="E7" s="9">
        <f>'2011 Output'!J757</f>
        <v>2.7</v>
      </c>
      <c r="F7" s="9">
        <f>'2011 Output'!J775</f>
        <v>1.8819999999999999</v>
      </c>
      <c r="G7" s="9">
        <f>'2011 Output'!J793</f>
        <v>7.524</v>
      </c>
      <c r="H7" s="9">
        <f>'2011 Output'!J811</f>
        <v>6.9790000000000001</v>
      </c>
      <c r="I7" s="9">
        <f>'2011 Output'!J829</f>
        <v>5.9690000000000003</v>
      </c>
      <c r="J7" s="9">
        <f>'2011 Output'!J847</f>
        <v>3.605</v>
      </c>
      <c r="K7" s="9">
        <f>'2011 Output'!J865</f>
        <v>3.2959999999999998</v>
      </c>
      <c r="L7" s="9">
        <f>'2011 Output'!J883</f>
        <v>1.542</v>
      </c>
      <c r="M7" s="9">
        <f>'2011 Output'!J901</f>
        <v>4.9080000000000004</v>
      </c>
      <c r="N7" s="9">
        <f>'2011 Output'!J919</f>
        <v>1.478</v>
      </c>
      <c r="O7" s="9">
        <f t="shared" si="0"/>
        <v>53.885000000000005</v>
      </c>
    </row>
    <row r="8" spans="1:15" x14ac:dyDescent="0.25">
      <c r="A8">
        <v>32</v>
      </c>
      <c r="B8" t="s">
        <v>20</v>
      </c>
      <c r="C8" s="9">
        <f>'2011 Output'!J722</f>
        <v>1.1619999999999999</v>
      </c>
      <c r="D8" s="9">
        <f>'2011 Output'!J740</f>
        <v>0.72199999999999998</v>
      </c>
      <c r="E8" s="9">
        <f>'2011 Output'!J758</f>
        <v>0.26600000000000001</v>
      </c>
      <c r="F8" s="9">
        <f>'2011 Output'!J776</f>
        <v>0.221</v>
      </c>
      <c r="G8" s="9">
        <f>'2011 Output'!J794</f>
        <v>0.90100000000000002</v>
      </c>
      <c r="H8" s="9">
        <f>'2011 Output'!J812</f>
        <v>0.879</v>
      </c>
      <c r="I8" s="9">
        <f>'2011 Output'!J830</f>
        <v>0.78700000000000003</v>
      </c>
      <c r="J8" s="9">
        <f>'2011 Output'!J848</f>
        <v>0.47299999999999998</v>
      </c>
      <c r="K8" s="9">
        <f>'2011 Output'!J866</f>
        <v>0.39800000000000002</v>
      </c>
      <c r="L8" s="9">
        <f>'2011 Output'!J884</f>
        <v>0.13600000000000001</v>
      </c>
      <c r="M8" s="9">
        <f>'2011 Output'!J902</f>
        <v>0.61899999999999999</v>
      </c>
      <c r="N8" s="9">
        <f>'2011 Output'!J920</f>
        <v>0.13300000000000001</v>
      </c>
      <c r="O8" s="9">
        <f t="shared" si="0"/>
        <v>6.6969999999999992</v>
      </c>
    </row>
    <row r="9" spans="1:15" x14ac:dyDescent="0.25">
      <c r="A9">
        <v>41</v>
      </c>
      <c r="B9" t="s">
        <v>22</v>
      </c>
      <c r="C9" s="9">
        <f>'2011 Output'!J723</f>
        <v>0.753</v>
      </c>
      <c r="D9" s="9">
        <f>'2011 Output'!J741</f>
        <v>0.97399999999999998</v>
      </c>
      <c r="E9" s="9">
        <f>'2011 Output'!J759</f>
        <v>0.71899999999999997</v>
      </c>
      <c r="F9" s="9">
        <f>'2011 Output'!J777</f>
        <v>0.16900000000000001</v>
      </c>
      <c r="G9" s="9">
        <f>'2011 Output'!J795</f>
        <v>0.85899999999999999</v>
      </c>
      <c r="H9" s="9">
        <f>'2011 Output'!J813</f>
        <v>0.39500000000000002</v>
      </c>
      <c r="I9" s="9">
        <f>'2011 Output'!J831</f>
        <v>0.54300000000000004</v>
      </c>
      <c r="J9" s="9">
        <f>'2011 Output'!J849</f>
        <v>0.47499999999999998</v>
      </c>
      <c r="K9" s="9">
        <f>'2011 Output'!J867</f>
        <v>0.28699999999999998</v>
      </c>
      <c r="L9" s="9">
        <f>'2011 Output'!J885</f>
        <v>9.2999999999999999E-2</v>
      </c>
      <c r="M9" s="9">
        <f>'2011 Output'!J903</f>
        <v>0.75900000000000001</v>
      </c>
      <c r="N9" s="9">
        <f>'2011 Output'!J921</f>
        <v>0.30099999999999999</v>
      </c>
      <c r="O9" s="9">
        <f t="shared" si="0"/>
        <v>6.327</v>
      </c>
    </row>
    <row r="10" spans="1:15" x14ac:dyDescent="0.25">
      <c r="A10">
        <v>42</v>
      </c>
      <c r="B10" t="s">
        <v>24</v>
      </c>
      <c r="C10" s="9">
        <f>'2011 Output'!J724</f>
        <v>0.25800000000000001</v>
      </c>
      <c r="D10" s="9">
        <f>'2011 Output'!J742</f>
        <v>0.30099999999999999</v>
      </c>
      <c r="E10" s="9">
        <f>'2011 Output'!J760</f>
        <v>0.224</v>
      </c>
      <c r="F10" s="9">
        <f>'2011 Output'!J778</f>
        <v>5.3999999999999999E-2</v>
      </c>
      <c r="G10" s="9">
        <f>'2011 Output'!J796</f>
        <v>0.28599999999999998</v>
      </c>
      <c r="H10" s="9">
        <f>'2011 Output'!J814</f>
        <v>0.121</v>
      </c>
      <c r="I10" s="9">
        <f>'2011 Output'!J832</f>
        <v>0.17</v>
      </c>
      <c r="J10" s="9">
        <f>'2011 Output'!J850</f>
        <v>0.151</v>
      </c>
      <c r="K10" s="9">
        <f>'2011 Output'!J868</f>
        <v>9.0999999999999998E-2</v>
      </c>
      <c r="L10" s="9">
        <f>'2011 Output'!J886</f>
        <v>2.7E-2</v>
      </c>
      <c r="M10" s="9">
        <f>'2011 Output'!J904</f>
        <v>0.23699999999999999</v>
      </c>
      <c r="N10" s="9">
        <f>'2011 Output'!J922</f>
        <v>9.1999999999999998E-2</v>
      </c>
      <c r="O10" s="9">
        <f t="shared" si="0"/>
        <v>2.012</v>
      </c>
    </row>
    <row r="11" spans="1:15" x14ac:dyDescent="0.25">
      <c r="A11">
        <v>43</v>
      </c>
      <c r="B11" t="s">
        <v>26</v>
      </c>
      <c r="C11" s="9">
        <f>'2011 Output'!J725</f>
        <v>0.106</v>
      </c>
      <c r="D11" s="9">
        <f>'2011 Output'!J743</f>
        <v>9.2999999999999999E-2</v>
      </c>
      <c r="E11" s="9">
        <f>'2011 Output'!J761</f>
        <v>5.8999999999999997E-2</v>
      </c>
      <c r="F11" s="9">
        <f>'2011 Output'!J779</f>
        <v>8.3000000000000004E-2</v>
      </c>
      <c r="G11" s="9">
        <f>'2011 Output'!J797</f>
        <v>0.23699999999999999</v>
      </c>
      <c r="H11" s="9">
        <f>'2011 Output'!J815</f>
        <v>0.24</v>
      </c>
      <c r="I11" s="9">
        <f>'2011 Output'!J833</f>
        <v>0.14499999999999999</v>
      </c>
      <c r="J11" s="9">
        <f>'2011 Output'!J851</f>
        <v>0.111</v>
      </c>
      <c r="K11" s="9">
        <f>'2011 Output'!J869</f>
        <v>7.5999999999999998E-2</v>
      </c>
      <c r="L11" s="9">
        <f>'2011 Output'!J887</f>
        <v>4.5999999999999999E-2</v>
      </c>
      <c r="M11" s="9">
        <f>'2011 Output'!J905</f>
        <v>0.13200000000000001</v>
      </c>
      <c r="N11" s="9">
        <f>'2011 Output'!J923</f>
        <v>8.7999999999999995E-2</v>
      </c>
      <c r="O11" s="9">
        <f t="shared" si="0"/>
        <v>1.4160000000000004</v>
      </c>
    </row>
    <row r="12" spans="1:15" x14ac:dyDescent="0.25">
      <c r="A12">
        <v>51</v>
      </c>
      <c r="B12" t="s">
        <v>28</v>
      </c>
      <c r="C12" s="9">
        <f>'2011 Output'!J726</f>
        <v>0.32400000000000001</v>
      </c>
      <c r="D12" s="9">
        <f>'2011 Output'!J744</f>
        <v>0.21199999999999999</v>
      </c>
      <c r="E12" s="9">
        <f>'2011 Output'!J762</f>
        <v>1.7000000000000001E-2</v>
      </c>
      <c r="F12" s="9">
        <f>'2011 Output'!J780</f>
        <v>1.0169999999999999</v>
      </c>
      <c r="G12" s="9">
        <f>'2011 Output'!J798</f>
        <v>0.35599999999999998</v>
      </c>
      <c r="H12" s="9">
        <f>'2011 Output'!J816</f>
        <v>0.40899999999999997</v>
      </c>
      <c r="I12" s="9">
        <f>'2011 Output'!J834</f>
        <v>0.312</v>
      </c>
      <c r="J12" s="9">
        <f>'2011 Output'!J852</f>
        <v>0.158</v>
      </c>
      <c r="K12" s="9">
        <f>'2011 Output'!J870</f>
        <v>0.33400000000000002</v>
      </c>
      <c r="L12" s="9">
        <f>'2011 Output'!J888</f>
        <v>7.1999999999999995E-2</v>
      </c>
      <c r="M12" s="9">
        <f>'2011 Output'!J906</f>
        <v>0.186</v>
      </c>
      <c r="N12" s="9">
        <f>'2011 Output'!J924</f>
        <v>9.6000000000000002E-2</v>
      </c>
      <c r="O12" s="9">
        <f t="shared" si="0"/>
        <v>3.4929999999999994</v>
      </c>
    </row>
    <row r="13" spans="1:15" x14ac:dyDescent="0.25">
      <c r="A13">
        <v>52</v>
      </c>
      <c r="B13" t="s">
        <v>125</v>
      </c>
      <c r="C13" s="9">
        <f>'2011 Output'!J727</f>
        <v>1.327</v>
      </c>
      <c r="D13" s="9">
        <f>'2011 Output'!J745</f>
        <v>0.621</v>
      </c>
      <c r="E13" s="9">
        <f>'2011 Output'!J763</f>
        <v>0.28899999999999998</v>
      </c>
      <c r="F13" s="9">
        <f>'2011 Output'!J781</f>
        <v>0.58099999999999996</v>
      </c>
      <c r="G13" s="9">
        <f>'2011 Output'!J799</f>
        <v>1.3180000000000001</v>
      </c>
      <c r="H13" s="9">
        <f>'2011 Output'!J817</f>
        <v>1.266</v>
      </c>
      <c r="I13" s="9">
        <f>'2011 Output'!J835</f>
        <v>1.296</v>
      </c>
      <c r="J13" s="9">
        <f>'2011 Output'!J853</f>
        <v>0.58599999999999997</v>
      </c>
      <c r="K13" s="9">
        <f>'2011 Output'!J871</f>
        <v>1.038</v>
      </c>
      <c r="L13" s="9">
        <f>'2011 Output'!J889</f>
        <v>0.24</v>
      </c>
      <c r="M13" s="9">
        <f>'2011 Output'!J907</f>
        <v>0.66400000000000003</v>
      </c>
      <c r="N13" s="9">
        <f>'2011 Output'!J925</f>
        <v>0.223</v>
      </c>
      <c r="O13" s="9">
        <f t="shared" si="0"/>
        <v>9.4490000000000016</v>
      </c>
    </row>
    <row r="14" spans="1:15" x14ac:dyDescent="0.25">
      <c r="A14">
        <v>53</v>
      </c>
      <c r="B14" t="s">
        <v>126</v>
      </c>
      <c r="C14" s="9">
        <f>'2011 Output'!J728</f>
        <v>1.135</v>
      </c>
      <c r="D14" s="9">
        <f>'2011 Output'!J746</f>
        <v>0.58599999999999997</v>
      </c>
      <c r="E14" s="9">
        <f>'2011 Output'!J764</f>
        <v>0.29099999999999998</v>
      </c>
      <c r="F14" s="9">
        <f>'2011 Output'!J782</f>
        <v>0.32900000000000001</v>
      </c>
      <c r="G14" s="9">
        <f>'2011 Output'!J800</f>
        <v>1.216</v>
      </c>
      <c r="H14" s="9">
        <f>'2011 Output'!J818</f>
        <v>0.35399999999999998</v>
      </c>
      <c r="I14" s="9">
        <f>'2011 Output'!J836</f>
        <v>0.45400000000000001</v>
      </c>
      <c r="J14" s="9">
        <f>'2011 Output'!J854</f>
        <v>0.47</v>
      </c>
      <c r="K14" s="9">
        <f>'2011 Output'!J872</f>
        <v>0.68100000000000005</v>
      </c>
      <c r="L14" s="9">
        <f>'2011 Output'!J890</f>
        <v>8.4000000000000005E-2</v>
      </c>
      <c r="M14" s="9">
        <f>'2011 Output'!J908</f>
        <v>0.94299999999999995</v>
      </c>
      <c r="N14" s="9">
        <f>'2011 Output'!J926</f>
        <v>0.23100000000000001</v>
      </c>
      <c r="O14" s="9">
        <f t="shared" si="0"/>
        <v>6.7739999999999991</v>
      </c>
    </row>
    <row r="15" spans="1:15" x14ac:dyDescent="0.25">
      <c r="A15">
        <v>54</v>
      </c>
      <c r="B15" t="s">
        <v>32</v>
      </c>
      <c r="C15" s="9">
        <f>'2011 Output'!J729</f>
        <v>1.7000000000000001E-2</v>
      </c>
      <c r="D15" s="9">
        <f>'2011 Output'!J747</f>
        <v>5.0000000000000001E-3</v>
      </c>
      <c r="E15" s="9">
        <f>'2011 Output'!J765</f>
        <v>2E-3</v>
      </c>
      <c r="F15" s="9">
        <f>'2011 Output'!J783</f>
        <v>4.7E-2</v>
      </c>
      <c r="G15" s="9">
        <f>'2011 Output'!J801</f>
        <v>2.5000000000000001E-2</v>
      </c>
      <c r="H15" s="9">
        <f>'2011 Output'!J819</f>
        <v>5.7000000000000002E-2</v>
      </c>
      <c r="I15" s="9">
        <f>'2011 Output'!J837</f>
        <v>3.9E-2</v>
      </c>
      <c r="J15" s="9">
        <f>'2011 Output'!J855</f>
        <v>1.4E-2</v>
      </c>
      <c r="K15" s="9">
        <f>'2011 Output'!J873</f>
        <v>3.1E-2</v>
      </c>
      <c r="L15" s="9">
        <f>'2011 Output'!J891</f>
        <v>2.1999999999999999E-2</v>
      </c>
      <c r="M15" s="9">
        <f>'2011 Output'!J909</f>
        <v>8.9999999999999993E-3</v>
      </c>
      <c r="N15" s="9">
        <f>'2011 Output'!J927</f>
        <v>2.5999999999999999E-2</v>
      </c>
      <c r="O15" s="9">
        <f t="shared" si="0"/>
        <v>0.29400000000000004</v>
      </c>
    </row>
    <row r="16" spans="1:15" x14ac:dyDescent="0.25">
      <c r="A16">
        <v>61</v>
      </c>
      <c r="B16" t="s">
        <v>127</v>
      </c>
      <c r="C16" s="9">
        <f>'2011 Output'!J730</f>
        <v>1.528</v>
      </c>
      <c r="D16" s="9">
        <f>'2011 Output'!J748</f>
        <v>0.85599999999999998</v>
      </c>
      <c r="E16" s="9">
        <f>'2011 Output'!J766</f>
        <v>0.27400000000000002</v>
      </c>
      <c r="F16" s="9">
        <f>'2011 Output'!J784</f>
        <v>0.86099999999999999</v>
      </c>
      <c r="G16" s="9">
        <f>'2011 Output'!J802</f>
        <v>1.4730000000000001</v>
      </c>
      <c r="H16" s="9">
        <f>'2011 Output'!J820</f>
        <v>0.46</v>
      </c>
      <c r="I16" s="9">
        <f>'2011 Output'!J838</f>
        <v>1.6879999999999999</v>
      </c>
      <c r="J16" s="9">
        <f>'2011 Output'!J856</f>
        <v>0.32600000000000001</v>
      </c>
      <c r="K16" s="9">
        <f>'2011 Output'!J874</f>
        <v>1.006</v>
      </c>
      <c r="L16" s="9">
        <f>'2011 Output'!J892</f>
        <v>9.8000000000000004E-2</v>
      </c>
      <c r="M16" s="9">
        <f>'2011 Output'!J910</f>
        <v>0.623</v>
      </c>
      <c r="N16" s="9">
        <f>'2011 Output'!J928</f>
        <v>0.63900000000000001</v>
      </c>
      <c r="O16" s="9">
        <f t="shared" si="0"/>
        <v>9.831999999999999</v>
      </c>
    </row>
    <row r="17" spans="1:15" ht="15.75" thickBot="1" x14ac:dyDescent="0.3">
      <c r="A17" s="10">
        <v>62</v>
      </c>
      <c r="B17" s="10" t="s">
        <v>128</v>
      </c>
      <c r="C17" s="11">
        <f>'2011 Output'!J731</f>
        <v>6.915</v>
      </c>
      <c r="D17" s="11">
        <f>'2011 Output'!J749</f>
        <v>4.4240000000000004</v>
      </c>
      <c r="E17" s="11">
        <f>'2011 Output'!J767</f>
        <v>2.3559999999999999</v>
      </c>
      <c r="F17" s="11">
        <f>'2011 Output'!J785</f>
        <v>2.3079999999999998</v>
      </c>
      <c r="G17" s="11">
        <f>'2011 Output'!J803</f>
        <v>7.7889999999999997</v>
      </c>
      <c r="H17" s="11">
        <f>'2011 Output'!J821</f>
        <v>1.99</v>
      </c>
      <c r="I17" s="11">
        <f>'2011 Output'!J839</f>
        <v>3.8140000000000001</v>
      </c>
      <c r="J17" s="11">
        <f>'2011 Output'!J857</f>
        <v>1.885</v>
      </c>
      <c r="K17" s="11">
        <f>'2011 Output'!J875</f>
        <v>3.3010000000000002</v>
      </c>
      <c r="L17" s="11">
        <f>'2011 Output'!J893</f>
        <v>0.151</v>
      </c>
      <c r="M17" s="11">
        <f>'2011 Output'!J911</f>
        <v>5.7380000000000004</v>
      </c>
      <c r="N17" s="11">
        <f>'2011 Output'!J929</f>
        <v>3.0310000000000001</v>
      </c>
      <c r="O17" s="11">
        <f t="shared" si="0"/>
        <v>43.702000000000005</v>
      </c>
    </row>
    <row r="18" spans="1:15" x14ac:dyDescent="0.25">
      <c r="B18" t="s">
        <v>133</v>
      </c>
      <c r="C18" s="9">
        <f>SUM(C5:C17)</f>
        <v>28.307000000000002</v>
      </c>
      <c r="D18" s="9">
        <f t="shared" ref="D18:N18" si="1">SUM(D5:D17)</f>
        <v>17.71</v>
      </c>
      <c r="E18" s="9">
        <f t="shared" si="1"/>
        <v>9.1730000000000018</v>
      </c>
      <c r="F18" s="9">
        <f t="shared" si="1"/>
        <v>8.5410000000000004</v>
      </c>
      <c r="G18" s="9">
        <f t="shared" si="1"/>
        <v>27.802999999999997</v>
      </c>
      <c r="H18" s="9">
        <f t="shared" si="1"/>
        <v>17.509</v>
      </c>
      <c r="I18" s="9">
        <f t="shared" si="1"/>
        <v>18.688000000000002</v>
      </c>
      <c r="J18" s="9">
        <f t="shared" si="1"/>
        <v>10.641</v>
      </c>
      <c r="K18" s="9">
        <f t="shared" si="1"/>
        <v>12.702</v>
      </c>
      <c r="L18" s="9">
        <f t="shared" si="1"/>
        <v>3.2809999999999997</v>
      </c>
      <c r="M18" s="9">
        <f t="shared" si="1"/>
        <v>18.225000000000001</v>
      </c>
      <c r="N18" s="9">
        <f t="shared" si="1"/>
        <v>7.1330000000000009</v>
      </c>
      <c r="O18" s="9">
        <f t="shared" si="0"/>
        <v>179.71300000000002</v>
      </c>
    </row>
    <row r="21" spans="1:15" ht="18" x14ac:dyDescent="0.35">
      <c r="B21" t="s">
        <v>137</v>
      </c>
      <c r="C21" t="s">
        <v>136</v>
      </c>
    </row>
    <row r="22" spans="1:15" x14ac:dyDescent="0.25">
      <c r="B22" t="s">
        <v>135</v>
      </c>
    </row>
    <row r="24" spans="1:15" ht="15.75" thickBot="1" x14ac:dyDescent="0.3">
      <c r="A24" s="10" t="s">
        <v>0</v>
      </c>
      <c r="B24" s="10" t="s">
        <v>131</v>
      </c>
      <c r="C24" s="10" t="s">
        <v>78</v>
      </c>
      <c r="D24" s="10" t="s">
        <v>86</v>
      </c>
      <c r="E24" s="10" t="s">
        <v>88</v>
      </c>
      <c r="F24" s="10" t="s">
        <v>90</v>
      </c>
      <c r="G24" s="10" t="s">
        <v>92</v>
      </c>
      <c r="H24" s="10" t="s">
        <v>94</v>
      </c>
      <c r="I24" s="10" t="s">
        <v>96</v>
      </c>
      <c r="J24" s="10" t="s">
        <v>98</v>
      </c>
      <c r="K24" s="10" t="s">
        <v>100</v>
      </c>
      <c r="L24" s="10" t="s">
        <v>102</v>
      </c>
      <c r="M24" s="10" t="s">
        <v>104</v>
      </c>
      <c r="N24" s="10" t="s">
        <v>106</v>
      </c>
      <c r="O24" s="10" t="s">
        <v>132</v>
      </c>
    </row>
    <row r="25" spans="1:15" x14ac:dyDescent="0.25">
      <c r="A25">
        <v>11</v>
      </c>
      <c r="B25" t="s">
        <v>14</v>
      </c>
      <c r="C25" s="9">
        <f>'2017 Output'!J719</f>
        <v>7.4999999999999997E-2</v>
      </c>
      <c r="D25" s="9">
        <f>'2017 Output'!J737</f>
        <v>7.1999999999999995E-2</v>
      </c>
      <c r="E25" s="9">
        <f>'2017 Output'!J755</f>
        <v>3.3000000000000002E-2</v>
      </c>
      <c r="F25" s="9">
        <f>'2017 Output'!J773</f>
        <v>2.3E-2</v>
      </c>
      <c r="G25" s="9">
        <f>'2017 Output'!J791</f>
        <v>0.107</v>
      </c>
      <c r="H25" s="9">
        <f>'2017 Output'!J809</f>
        <v>0.113</v>
      </c>
      <c r="I25" s="9">
        <f>'2017 Output'!J827</f>
        <v>0.03</v>
      </c>
      <c r="J25" s="9">
        <f>'2017 Output'!J845</f>
        <v>0.02</v>
      </c>
      <c r="K25" s="9">
        <f>'2017 Output'!J863</f>
        <v>0.02</v>
      </c>
      <c r="L25" s="9">
        <f>'2017 Output'!J881</f>
        <v>1.7999999999999999E-2</v>
      </c>
      <c r="M25" s="9">
        <f>'2017 Output'!J899</f>
        <v>7.9000000000000001E-2</v>
      </c>
      <c r="N25" s="9">
        <f>'2017 Output'!J917</f>
        <v>2.5999999999999999E-2</v>
      </c>
      <c r="O25" s="9">
        <f>SUM(C25:N25)</f>
        <v>0.61599999999999999</v>
      </c>
    </row>
    <row r="26" spans="1:15" x14ac:dyDescent="0.25">
      <c r="A26">
        <v>21</v>
      </c>
      <c r="B26" t="s">
        <v>16</v>
      </c>
      <c r="C26" s="9">
        <f>'2017 Output'!J720</f>
        <v>2.6280000000000001</v>
      </c>
      <c r="D26" s="9">
        <f>'2017 Output'!J738</f>
        <v>1.8480000000000001</v>
      </c>
      <c r="E26" s="9">
        <f>'2017 Output'!J756</f>
        <v>0.98499999999999999</v>
      </c>
      <c r="F26" s="9">
        <f>'2017 Output'!J774</f>
        <v>0.51600000000000001</v>
      </c>
      <c r="G26" s="9">
        <f>'2017 Output'!J792</f>
        <v>3.0230000000000001</v>
      </c>
      <c r="H26" s="9">
        <f>'2017 Output'!J810</f>
        <v>2.1749999999999998</v>
      </c>
      <c r="I26" s="9">
        <f>'2017 Output'!J828</f>
        <v>1.6080000000000001</v>
      </c>
      <c r="J26" s="9">
        <f>'2017 Output'!J846</f>
        <v>1.1479999999999999</v>
      </c>
      <c r="K26" s="9">
        <f>'2017 Output'!J864</f>
        <v>1.04</v>
      </c>
      <c r="L26" s="9">
        <f>'2017 Output'!J882</f>
        <v>0.39200000000000002</v>
      </c>
      <c r="M26" s="9">
        <f>'2017 Output'!J900</f>
        <v>1.625</v>
      </c>
      <c r="N26" s="9">
        <f>'2017 Output'!J918</f>
        <v>0.54500000000000004</v>
      </c>
      <c r="O26" s="9">
        <f t="shared" ref="O26:O38" si="2">SUM(C26:N26)</f>
        <v>17.533000000000001</v>
      </c>
    </row>
    <row r="27" spans="1:15" x14ac:dyDescent="0.25">
      <c r="A27">
        <v>31</v>
      </c>
      <c r="B27" t="s">
        <v>18</v>
      </c>
      <c r="C27" s="9">
        <f>'2017 Output'!J721</f>
        <v>4.0199999999999996</v>
      </c>
      <c r="D27" s="9">
        <f>'2017 Output'!J739</f>
        <v>2.6379999999999999</v>
      </c>
      <c r="E27" s="9">
        <f>'2017 Output'!J757</f>
        <v>1.379</v>
      </c>
      <c r="F27" s="9">
        <f>'2017 Output'!J775</f>
        <v>1.032</v>
      </c>
      <c r="G27" s="9">
        <f>'2017 Output'!J793</f>
        <v>4.093</v>
      </c>
      <c r="H27" s="9">
        <f>'2017 Output'!J811</f>
        <v>3.617</v>
      </c>
      <c r="I27" s="9">
        <f>'2017 Output'!J829</f>
        <v>2.8069999999999999</v>
      </c>
      <c r="J27" s="9">
        <f>'2017 Output'!J847</f>
        <v>1.758</v>
      </c>
      <c r="K27" s="9">
        <f>'2017 Output'!J865</f>
        <v>1.605</v>
      </c>
      <c r="L27" s="9">
        <f>'2017 Output'!J883</f>
        <v>0.80100000000000005</v>
      </c>
      <c r="M27" s="9">
        <f>'2017 Output'!J901</f>
        <v>2.4350000000000001</v>
      </c>
      <c r="N27" s="9">
        <f>'2017 Output'!J919</f>
        <v>1.1100000000000001</v>
      </c>
      <c r="O27" s="9">
        <f t="shared" si="2"/>
        <v>27.294999999999995</v>
      </c>
    </row>
    <row r="28" spans="1:15" x14ac:dyDescent="0.25">
      <c r="A28">
        <v>32</v>
      </c>
      <c r="B28" t="s">
        <v>20</v>
      </c>
      <c r="C28" s="9">
        <f>'2017 Output'!J722</f>
        <v>0.56200000000000006</v>
      </c>
      <c r="D28" s="9">
        <f>'2017 Output'!J740</f>
        <v>0.40899999999999997</v>
      </c>
      <c r="E28" s="9">
        <f>'2017 Output'!J758</f>
        <v>0.14799999999999999</v>
      </c>
      <c r="F28" s="9">
        <f>'2017 Output'!J776</f>
        <v>0.13</v>
      </c>
      <c r="G28" s="9">
        <f>'2017 Output'!J794</f>
        <v>0.53800000000000003</v>
      </c>
      <c r="H28" s="9">
        <f>'2017 Output'!J812</f>
        <v>0.495</v>
      </c>
      <c r="I28" s="9">
        <f>'2017 Output'!J830</f>
        <v>0.40200000000000002</v>
      </c>
      <c r="J28" s="9">
        <f>'2017 Output'!J848</f>
        <v>0.25</v>
      </c>
      <c r="K28" s="9">
        <f>'2017 Output'!J866</f>
        <v>0.21099999999999999</v>
      </c>
      <c r="L28" s="9">
        <f>'2017 Output'!J884</f>
        <v>7.6999999999999999E-2</v>
      </c>
      <c r="M28" s="9">
        <f>'2017 Output'!J902</f>
        <v>0.33600000000000002</v>
      </c>
      <c r="N28" s="9">
        <f>'2017 Output'!J920</f>
        <v>0.11</v>
      </c>
      <c r="O28" s="9">
        <f t="shared" si="2"/>
        <v>3.6679999999999997</v>
      </c>
    </row>
    <row r="29" spans="1:15" x14ac:dyDescent="0.25">
      <c r="A29">
        <v>41</v>
      </c>
      <c r="B29" t="s">
        <v>22</v>
      </c>
      <c r="C29" s="9">
        <f>'2017 Output'!J723</f>
        <v>0.33200000000000002</v>
      </c>
      <c r="D29" s="9">
        <f>'2017 Output'!J741</f>
        <v>0.55700000000000005</v>
      </c>
      <c r="E29" s="9">
        <f>'2017 Output'!J759</f>
        <v>0.39</v>
      </c>
      <c r="F29" s="9">
        <f>'2017 Output'!J777</f>
        <v>0.105</v>
      </c>
      <c r="G29" s="9">
        <f>'2017 Output'!J795</f>
        <v>0.56100000000000005</v>
      </c>
      <c r="H29" s="9">
        <f>'2017 Output'!J813</f>
        <v>0.223</v>
      </c>
      <c r="I29" s="9">
        <f>'2017 Output'!J831</f>
        <v>0.28000000000000003</v>
      </c>
      <c r="J29" s="9">
        <f>'2017 Output'!J849</f>
        <v>0.24199999999999999</v>
      </c>
      <c r="K29" s="9">
        <f>'2017 Output'!J867</f>
        <v>0.153</v>
      </c>
      <c r="L29" s="9">
        <f>'2017 Output'!J885</f>
        <v>5.2999999999999999E-2</v>
      </c>
      <c r="M29" s="9">
        <f>'2017 Output'!J903</f>
        <v>0.39300000000000002</v>
      </c>
      <c r="N29" s="9">
        <f>'2017 Output'!J921</f>
        <v>0.249</v>
      </c>
      <c r="O29" s="9">
        <f t="shared" si="2"/>
        <v>3.5379999999999998</v>
      </c>
    </row>
    <row r="30" spans="1:15" x14ac:dyDescent="0.25">
      <c r="A30">
        <v>42</v>
      </c>
      <c r="B30" t="s">
        <v>24</v>
      </c>
      <c r="C30" s="9">
        <f>'2017 Output'!J724</f>
        <v>0.157</v>
      </c>
      <c r="D30" s="9">
        <f>'2017 Output'!J742</f>
        <v>0.248</v>
      </c>
      <c r="E30" s="9">
        <f>'2017 Output'!J760</f>
        <v>0.16800000000000001</v>
      </c>
      <c r="F30" s="9">
        <f>'2017 Output'!J778</f>
        <v>5.0999999999999997E-2</v>
      </c>
      <c r="G30" s="9">
        <f>'2017 Output'!J796</f>
        <v>0.27400000000000002</v>
      </c>
      <c r="H30" s="9">
        <f>'2017 Output'!J814</f>
        <v>9.7000000000000003E-2</v>
      </c>
      <c r="I30" s="9">
        <f>'2017 Output'!J832</f>
        <v>0.125</v>
      </c>
      <c r="J30" s="9">
        <f>'2017 Output'!J850</f>
        <v>0.108</v>
      </c>
      <c r="K30" s="9">
        <f>'2017 Output'!J868</f>
        <v>6.9000000000000006E-2</v>
      </c>
      <c r="L30" s="9">
        <f>'2017 Output'!J886</f>
        <v>2.1999999999999999E-2</v>
      </c>
      <c r="M30" s="9">
        <f>'2017 Output'!J904</f>
        <v>0.17299999999999999</v>
      </c>
      <c r="N30" s="9">
        <f>'2017 Output'!J922</f>
        <v>0.11799999999999999</v>
      </c>
      <c r="O30" s="9">
        <f t="shared" si="2"/>
        <v>1.6100000000000003</v>
      </c>
    </row>
    <row r="31" spans="1:15" x14ac:dyDescent="0.25">
      <c r="A31">
        <v>43</v>
      </c>
      <c r="B31" t="s">
        <v>26</v>
      </c>
      <c r="C31" s="9">
        <f>'2017 Output'!J725</f>
        <v>4.2999999999999997E-2</v>
      </c>
      <c r="D31" s="9">
        <f>'2017 Output'!J743</f>
        <v>5.2999999999999999E-2</v>
      </c>
      <c r="E31" s="9">
        <f>'2017 Output'!J761</f>
        <v>0.03</v>
      </c>
      <c r="F31" s="9">
        <f>'2017 Output'!J779</f>
        <v>5.2999999999999999E-2</v>
      </c>
      <c r="G31" s="9">
        <f>'2017 Output'!J797</f>
        <v>0.157</v>
      </c>
      <c r="H31" s="9">
        <f>'2017 Output'!J815</f>
        <v>0.13100000000000001</v>
      </c>
      <c r="I31" s="9">
        <f>'2017 Output'!J833</f>
        <v>7.2999999999999995E-2</v>
      </c>
      <c r="J31" s="9">
        <f>'2017 Output'!J851</f>
        <v>5.2999999999999999E-2</v>
      </c>
      <c r="K31" s="9">
        <f>'2017 Output'!J869</f>
        <v>0.04</v>
      </c>
      <c r="L31" s="9">
        <f>'2017 Output'!J887</f>
        <v>2.5999999999999999E-2</v>
      </c>
      <c r="M31" s="9">
        <f>'2017 Output'!J905</f>
        <v>6.6000000000000003E-2</v>
      </c>
      <c r="N31" s="9">
        <f>'2017 Output'!J923</f>
        <v>7.5999999999999998E-2</v>
      </c>
      <c r="O31" s="9">
        <f t="shared" si="2"/>
        <v>0.80100000000000005</v>
      </c>
    </row>
    <row r="32" spans="1:15" x14ac:dyDescent="0.25">
      <c r="A32">
        <v>51</v>
      </c>
      <c r="B32" t="s">
        <v>28</v>
      </c>
      <c r="C32" s="9">
        <f>'2017 Output'!J726</f>
        <v>0.182</v>
      </c>
      <c r="D32" s="9">
        <f>'2017 Output'!J744</f>
        <v>0.16800000000000001</v>
      </c>
      <c r="E32" s="9">
        <f>'2017 Output'!J762</f>
        <v>1.2E-2</v>
      </c>
      <c r="F32" s="9">
        <f>'2017 Output'!J780</f>
        <v>0.56499999999999995</v>
      </c>
      <c r="G32" s="9">
        <f>'2017 Output'!J798</f>
        <v>0.27800000000000002</v>
      </c>
      <c r="H32" s="9">
        <f>'2017 Output'!J816</f>
        <v>0.22500000000000001</v>
      </c>
      <c r="I32" s="9">
        <f>'2017 Output'!J834</f>
        <v>0.187</v>
      </c>
      <c r="J32" s="9">
        <f>'2017 Output'!J852</f>
        <v>0.10299999999999999</v>
      </c>
      <c r="K32" s="9">
        <f>'2017 Output'!J870</f>
        <v>0.192</v>
      </c>
      <c r="L32" s="9">
        <f>'2017 Output'!J888</f>
        <v>0.04</v>
      </c>
      <c r="M32" s="9">
        <f>'2017 Output'!J906</f>
        <v>0.113</v>
      </c>
      <c r="N32" s="9">
        <f>'2017 Output'!J924</f>
        <v>7.2999999999999995E-2</v>
      </c>
      <c r="O32" s="9">
        <f t="shared" si="2"/>
        <v>2.1380000000000003</v>
      </c>
    </row>
    <row r="33" spans="1:15" x14ac:dyDescent="0.25">
      <c r="A33">
        <v>52</v>
      </c>
      <c r="B33" t="s">
        <v>125</v>
      </c>
      <c r="C33" s="9">
        <f>'2017 Output'!J727</f>
        <v>0.64400000000000002</v>
      </c>
      <c r="D33" s="9">
        <f>'2017 Output'!J745</f>
        <v>0.44500000000000001</v>
      </c>
      <c r="E33" s="9">
        <f>'2017 Output'!J763</f>
        <v>0.18</v>
      </c>
      <c r="F33" s="9">
        <f>'2017 Output'!J781</f>
        <v>0.312</v>
      </c>
      <c r="G33" s="9">
        <f>'2017 Output'!J799</f>
        <v>0.94199999999999995</v>
      </c>
      <c r="H33" s="9">
        <f>'2017 Output'!J817</f>
        <v>0.64700000000000002</v>
      </c>
      <c r="I33" s="9">
        <f>'2017 Output'!J835</f>
        <v>0.72599999999999998</v>
      </c>
      <c r="J33" s="9">
        <f>'2017 Output'!J853</f>
        <v>0.33900000000000002</v>
      </c>
      <c r="K33" s="9">
        <f>'2017 Output'!J871</f>
        <v>0.55300000000000005</v>
      </c>
      <c r="L33" s="9">
        <f>'2017 Output'!J889</f>
        <v>0.125</v>
      </c>
      <c r="M33" s="9">
        <f>'2017 Output'!J907</f>
        <v>0.36699999999999999</v>
      </c>
      <c r="N33" s="9">
        <f>'2017 Output'!J925</f>
        <v>0.157</v>
      </c>
      <c r="O33" s="9">
        <f t="shared" si="2"/>
        <v>5.4370000000000003</v>
      </c>
    </row>
    <row r="34" spans="1:15" x14ac:dyDescent="0.25">
      <c r="A34">
        <v>53</v>
      </c>
      <c r="B34" t="s">
        <v>126</v>
      </c>
      <c r="C34" s="9">
        <f>'2017 Output'!J728</f>
        <v>0.55100000000000005</v>
      </c>
      <c r="D34" s="9">
        <f>'2017 Output'!J746</f>
        <v>0.44</v>
      </c>
      <c r="E34" s="9">
        <f>'2017 Output'!J764</f>
        <v>0.184</v>
      </c>
      <c r="F34" s="9">
        <f>'2017 Output'!J782</f>
        <v>0.187</v>
      </c>
      <c r="G34" s="9">
        <f>'2017 Output'!J800</f>
        <v>0.90600000000000003</v>
      </c>
      <c r="H34" s="9">
        <f>'2017 Output'!J818</f>
        <v>0.187</v>
      </c>
      <c r="I34" s="9">
        <f>'2017 Output'!J836</f>
        <v>0.26300000000000001</v>
      </c>
      <c r="J34" s="9">
        <f>'2017 Output'!J854</f>
        <v>0.27700000000000002</v>
      </c>
      <c r="K34" s="9">
        <f>'2017 Output'!J872</f>
        <v>0.378</v>
      </c>
      <c r="L34" s="9">
        <f>'2017 Output'!J890</f>
        <v>4.4999999999999998E-2</v>
      </c>
      <c r="M34" s="9">
        <f>'2017 Output'!J908</f>
        <v>0.53600000000000003</v>
      </c>
      <c r="N34" s="9">
        <f>'2017 Output'!J926</f>
        <v>0.17299999999999999</v>
      </c>
      <c r="O34" s="9">
        <f t="shared" si="2"/>
        <v>4.1269999999999998</v>
      </c>
    </row>
    <row r="35" spans="1:15" x14ac:dyDescent="0.25">
      <c r="A35">
        <v>54</v>
      </c>
      <c r="B35" t="s">
        <v>32</v>
      </c>
      <c r="C35" s="9">
        <f>'2017 Output'!J729</f>
        <v>1.2999999999999999E-2</v>
      </c>
      <c r="D35" s="9">
        <f>'2017 Output'!J747</f>
        <v>5.0000000000000001E-3</v>
      </c>
      <c r="E35" s="9">
        <f>'2017 Output'!J765</f>
        <v>1E-3</v>
      </c>
      <c r="F35" s="9">
        <f>'2017 Output'!J783</f>
        <v>3.7999999999999999E-2</v>
      </c>
      <c r="G35" s="9">
        <f>'2017 Output'!J801</f>
        <v>2.5999999999999999E-2</v>
      </c>
      <c r="H35" s="9">
        <f>'2017 Output'!J819</f>
        <v>4.2000000000000003E-2</v>
      </c>
      <c r="I35" s="9">
        <f>'2017 Output'!J837</f>
        <v>3.2000000000000001E-2</v>
      </c>
      <c r="J35" s="9">
        <f>'2017 Output'!J855</f>
        <v>1.0999999999999999E-2</v>
      </c>
      <c r="K35" s="9">
        <f>'2017 Output'!J873</f>
        <v>2.5000000000000001E-2</v>
      </c>
      <c r="L35" s="9">
        <f>'2017 Output'!J891</f>
        <v>1.6E-2</v>
      </c>
      <c r="M35" s="9">
        <f>'2017 Output'!J909</f>
        <v>7.0000000000000001E-3</v>
      </c>
      <c r="N35" s="9">
        <f>'2017 Output'!J927</f>
        <v>2.7E-2</v>
      </c>
      <c r="O35" s="9">
        <f t="shared" si="2"/>
        <v>0.24300000000000002</v>
      </c>
    </row>
    <row r="36" spans="1:15" x14ac:dyDescent="0.25">
      <c r="A36">
        <v>61</v>
      </c>
      <c r="B36" t="s">
        <v>127</v>
      </c>
      <c r="C36" s="9">
        <f>'2017 Output'!J730</f>
        <v>0.88200000000000001</v>
      </c>
      <c r="D36" s="9">
        <f>'2017 Output'!J748</f>
        <v>0.58899999999999997</v>
      </c>
      <c r="E36" s="9">
        <f>'2017 Output'!J766</f>
        <v>0.156</v>
      </c>
      <c r="F36" s="9">
        <f>'2017 Output'!J784</f>
        <v>0.443</v>
      </c>
      <c r="G36" s="9">
        <f>'2017 Output'!J802</f>
        <v>0.995</v>
      </c>
      <c r="H36" s="9">
        <f>'2017 Output'!J820</f>
        <v>0.21299999999999999</v>
      </c>
      <c r="I36" s="9">
        <f>'2017 Output'!J838</f>
        <v>0.94199999999999995</v>
      </c>
      <c r="J36" s="9">
        <f>'2017 Output'!J856</f>
        <v>0.18</v>
      </c>
      <c r="K36" s="9">
        <f>'2017 Output'!J874</f>
        <v>0.52400000000000002</v>
      </c>
      <c r="L36" s="9">
        <f>'2017 Output'!J892</f>
        <v>4.5999999999999999E-2</v>
      </c>
      <c r="M36" s="9">
        <f>'2017 Output'!J910</f>
        <v>0.32700000000000001</v>
      </c>
      <c r="N36" s="9">
        <f>'2017 Output'!J928</f>
        <v>0.44500000000000001</v>
      </c>
      <c r="O36" s="9">
        <f t="shared" si="2"/>
        <v>5.742</v>
      </c>
    </row>
    <row r="37" spans="1:15" ht="15.75" thickBot="1" x14ac:dyDescent="0.3">
      <c r="A37" s="10">
        <v>62</v>
      </c>
      <c r="B37" s="10" t="s">
        <v>128</v>
      </c>
      <c r="C37" s="11">
        <f>'2017 Output'!J731</f>
        <v>4.524</v>
      </c>
      <c r="D37" s="11">
        <f>'2017 Output'!J749</f>
        <v>3.3780000000000001</v>
      </c>
      <c r="E37" s="11">
        <f>'2017 Output'!J767</f>
        <v>1.5209999999999999</v>
      </c>
      <c r="F37" s="11">
        <f>'2017 Output'!J785</f>
        <v>1.4330000000000001</v>
      </c>
      <c r="G37" s="11">
        <f>'2017 Output'!J803</f>
        <v>5.9779999999999998</v>
      </c>
      <c r="H37" s="11">
        <f>'2017 Output'!J821</f>
        <v>1.5720000000000001</v>
      </c>
      <c r="I37" s="11">
        <f>'2017 Output'!J839</f>
        <v>2.6989999999999998</v>
      </c>
      <c r="J37" s="11">
        <f>'2017 Output'!J857</f>
        <v>1.284</v>
      </c>
      <c r="K37" s="11">
        <f>'2017 Output'!J875</f>
        <v>2.1240000000000001</v>
      </c>
      <c r="L37" s="11">
        <f>'2017 Output'!J893</f>
        <v>0.09</v>
      </c>
      <c r="M37" s="11">
        <f>'2017 Output'!J911</f>
        <v>3.544</v>
      </c>
      <c r="N37" s="11">
        <f>'2017 Output'!J929</f>
        <v>2.327</v>
      </c>
      <c r="O37" s="11">
        <f t="shared" si="2"/>
        <v>30.473999999999997</v>
      </c>
    </row>
    <row r="38" spans="1:15" x14ac:dyDescent="0.25">
      <c r="B38" t="s">
        <v>133</v>
      </c>
      <c r="C38" s="9">
        <f>SUM(C25:C37)</f>
        <v>14.613</v>
      </c>
      <c r="D38" s="9">
        <f t="shared" ref="D38:N38" si="3">SUM(D25:D37)</f>
        <v>10.850000000000001</v>
      </c>
      <c r="E38" s="9">
        <f t="shared" si="3"/>
        <v>5.1870000000000012</v>
      </c>
      <c r="F38" s="9">
        <f t="shared" si="3"/>
        <v>4.887999999999999</v>
      </c>
      <c r="G38" s="9">
        <f t="shared" si="3"/>
        <v>17.878</v>
      </c>
      <c r="H38" s="9">
        <f t="shared" si="3"/>
        <v>9.7369999999999983</v>
      </c>
      <c r="I38" s="9">
        <f t="shared" si="3"/>
        <v>10.174000000000001</v>
      </c>
      <c r="J38" s="9">
        <f t="shared" si="3"/>
        <v>5.7730000000000006</v>
      </c>
      <c r="K38" s="9">
        <f t="shared" si="3"/>
        <v>6.9340000000000011</v>
      </c>
      <c r="L38" s="9">
        <f t="shared" si="3"/>
        <v>1.7510000000000001</v>
      </c>
      <c r="M38" s="9">
        <f t="shared" si="3"/>
        <v>10.001000000000001</v>
      </c>
      <c r="N38" s="9">
        <f t="shared" si="3"/>
        <v>5.4359999999999999</v>
      </c>
      <c r="O38" s="9">
        <f t="shared" si="2"/>
        <v>103.22200000000001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38"/>
  <sheetViews>
    <sheetView workbookViewId="0"/>
  </sheetViews>
  <sheetFormatPr defaultRowHeight="15" x14ac:dyDescent="0.25"/>
  <cols>
    <col min="2" max="2" width="11.7109375" customWidth="1"/>
    <col min="6" max="6" width="9.85546875" customWidth="1"/>
    <col min="7" max="7" width="10.42578125" customWidth="1"/>
    <col min="8" max="8" width="10.140625" customWidth="1"/>
  </cols>
  <sheetData>
    <row r="1" spans="1:15" x14ac:dyDescent="0.25">
      <c r="B1" t="s">
        <v>6</v>
      </c>
      <c r="C1" t="s">
        <v>134</v>
      </c>
    </row>
    <row r="2" spans="1:15" x14ac:dyDescent="0.25">
      <c r="B2" t="s">
        <v>135</v>
      </c>
    </row>
    <row r="4" spans="1:15" ht="15.75" thickBot="1" x14ac:dyDescent="0.3">
      <c r="A4" s="10" t="s">
        <v>0</v>
      </c>
      <c r="B4" s="10" t="s">
        <v>131</v>
      </c>
      <c r="C4" s="10" t="s">
        <v>78</v>
      </c>
      <c r="D4" s="10" t="s">
        <v>86</v>
      </c>
      <c r="E4" s="10" t="s">
        <v>88</v>
      </c>
      <c r="F4" s="10" t="s">
        <v>90</v>
      </c>
      <c r="G4" s="10" t="s">
        <v>92</v>
      </c>
      <c r="H4" s="10" t="s">
        <v>94</v>
      </c>
      <c r="I4" s="10" t="s">
        <v>96</v>
      </c>
      <c r="J4" s="10" t="s">
        <v>98</v>
      </c>
      <c r="K4" s="10" t="s">
        <v>100</v>
      </c>
      <c r="L4" s="10" t="s">
        <v>102</v>
      </c>
      <c r="M4" s="10" t="s">
        <v>104</v>
      </c>
      <c r="N4" s="10" t="s">
        <v>106</v>
      </c>
      <c r="O4" s="10" t="s">
        <v>132</v>
      </c>
    </row>
    <row r="5" spans="1:15" x14ac:dyDescent="0.25">
      <c r="A5">
        <v>11</v>
      </c>
      <c r="B5" t="s">
        <v>14</v>
      </c>
      <c r="C5" s="9">
        <f>'2011 Output'!I719</f>
        <v>1.8180000000000001</v>
      </c>
      <c r="D5" s="9">
        <f>'2011 Output'!I737</f>
        <v>1.5860000000000001</v>
      </c>
      <c r="E5" s="9">
        <f>'2011 Output'!I755</f>
        <v>0.76100000000000001</v>
      </c>
      <c r="F5" s="9">
        <f>'2011 Output'!I773</f>
        <v>0.43099999999999999</v>
      </c>
      <c r="G5" s="9">
        <f>'2011 Output'!I791</f>
        <v>1.7170000000000001</v>
      </c>
      <c r="H5" s="9">
        <f>'2011 Output'!I809</f>
        <v>2.0680000000000001</v>
      </c>
      <c r="I5" s="9">
        <f>'2011 Output'!I827</f>
        <v>0.66500000000000004</v>
      </c>
      <c r="J5" s="9">
        <f>'2011 Output'!I845</f>
        <v>0.49299999999999999</v>
      </c>
      <c r="K5" s="9">
        <f>'2011 Output'!I863</f>
        <v>0.44500000000000001</v>
      </c>
      <c r="L5" s="9">
        <f>'2011 Output'!I881</f>
        <v>0.36799999999999999</v>
      </c>
      <c r="M5" s="9">
        <f>'2011 Output'!I899</f>
        <v>1.6879999999999999</v>
      </c>
      <c r="N5" s="9">
        <f>'2011 Output'!I917</f>
        <v>0.42799999999999999</v>
      </c>
      <c r="O5" s="9">
        <f>SUM(C5:N5)</f>
        <v>12.468000000000002</v>
      </c>
    </row>
    <row r="6" spans="1:15" x14ac:dyDescent="0.25">
      <c r="A6">
        <v>21</v>
      </c>
      <c r="B6" t="s">
        <v>16</v>
      </c>
      <c r="C6" s="9">
        <f>'2011 Output'!I720</f>
        <v>56.067</v>
      </c>
      <c r="D6" s="9">
        <f>'2011 Output'!I738</f>
        <v>31.779</v>
      </c>
      <c r="E6" s="9">
        <f>'2011 Output'!I756</f>
        <v>17.021000000000001</v>
      </c>
      <c r="F6" s="9">
        <f>'2011 Output'!I774</f>
        <v>7.34</v>
      </c>
      <c r="G6" s="9">
        <f>'2011 Output'!I792</f>
        <v>50.411000000000001</v>
      </c>
      <c r="H6" s="9">
        <f>'2011 Output'!I810</f>
        <v>34.853000000000002</v>
      </c>
      <c r="I6" s="9">
        <f>'2011 Output'!I828</f>
        <v>29.22</v>
      </c>
      <c r="J6" s="9">
        <f>'2011 Output'!I846</f>
        <v>22.021999999999998</v>
      </c>
      <c r="K6" s="9">
        <f>'2011 Output'!I864</f>
        <v>17.652999999999999</v>
      </c>
      <c r="L6" s="9">
        <f>'2011 Output'!I882</f>
        <v>5.8760000000000003</v>
      </c>
      <c r="M6" s="9">
        <f>'2011 Output'!I900</f>
        <v>29.141999999999999</v>
      </c>
      <c r="N6" s="9">
        <f>'2011 Output'!I918</f>
        <v>5.8049999999999997</v>
      </c>
      <c r="O6" s="9">
        <f t="shared" ref="O6:O18" si="0">SUM(C6:N6)</f>
        <v>307.18899999999996</v>
      </c>
    </row>
    <row r="7" spans="1:15" x14ac:dyDescent="0.25">
      <c r="A7">
        <v>31</v>
      </c>
      <c r="B7" t="s">
        <v>18</v>
      </c>
      <c r="C7" s="9">
        <f>'2011 Output'!I721</f>
        <v>76.373000000000005</v>
      </c>
      <c r="D7" s="9">
        <f>'2011 Output'!I739</f>
        <v>40.347000000000001</v>
      </c>
      <c r="E7" s="9">
        <f>'2011 Output'!I757</f>
        <v>22.298999999999999</v>
      </c>
      <c r="F7" s="9">
        <f>'2011 Output'!I775</f>
        <v>13.241</v>
      </c>
      <c r="G7" s="9">
        <f>'2011 Output'!I793</f>
        <v>60.164999999999999</v>
      </c>
      <c r="H7" s="9">
        <f>'2011 Output'!I811</f>
        <v>53.405000000000001</v>
      </c>
      <c r="I7" s="9">
        <f>'2011 Output'!I829</f>
        <v>46.88</v>
      </c>
      <c r="J7" s="9">
        <f>'2011 Output'!I847</f>
        <v>30.594999999999999</v>
      </c>
      <c r="K7" s="9">
        <f>'2011 Output'!I865</f>
        <v>24.986999999999998</v>
      </c>
      <c r="L7" s="9">
        <f>'2011 Output'!I883</f>
        <v>11.483000000000001</v>
      </c>
      <c r="M7" s="9">
        <f>'2011 Output'!I901</f>
        <v>39.258000000000003</v>
      </c>
      <c r="N7" s="9">
        <f>'2011 Output'!I919</f>
        <v>10.477</v>
      </c>
      <c r="O7" s="9">
        <f t="shared" si="0"/>
        <v>429.50999999999993</v>
      </c>
    </row>
    <row r="8" spans="1:15" x14ac:dyDescent="0.25">
      <c r="A8">
        <v>32</v>
      </c>
      <c r="B8" t="s">
        <v>20</v>
      </c>
      <c r="C8" s="9">
        <f>'2011 Output'!I722</f>
        <v>8.6210000000000004</v>
      </c>
      <c r="D8" s="9">
        <f>'2011 Output'!I740</f>
        <v>5.1040000000000001</v>
      </c>
      <c r="E8" s="9">
        <f>'2011 Output'!I758</f>
        <v>1.9810000000000001</v>
      </c>
      <c r="F8" s="9">
        <f>'2011 Output'!I776</f>
        <v>1.425</v>
      </c>
      <c r="G8" s="9">
        <f>'2011 Output'!I794</f>
        <v>6.4370000000000003</v>
      </c>
      <c r="H8" s="9">
        <f>'2011 Output'!I812</f>
        <v>6.1310000000000002</v>
      </c>
      <c r="I8" s="9">
        <f>'2011 Output'!I830</f>
        <v>5.5529999999999999</v>
      </c>
      <c r="J8" s="9">
        <f>'2011 Output'!I848</f>
        <v>3.5790000000000002</v>
      </c>
      <c r="K8" s="9">
        <f>'2011 Output'!I866</f>
        <v>2.746</v>
      </c>
      <c r="L8" s="9">
        <f>'2011 Output'!I884</f>
        <v>0.95</v>
      </c>
      <c r="M8" s="9">
        <f>'2011 Output'!I902</f>
        <v>4.4210000000000003</v>
      </c>
      <c r="N8" s="9">
        <f>'2011 Output'!I920</f>
        <v>0.874</v>
      </c>
      <c r="O8" s="9">
        <f t="shared" si="0"/>
        <v>47.82200000000001</v>
      </c>
    </row>
    <row r="9" spans="1:15" x14ac:dyDescent="0.25">
      <c r="A9">
        <v>41</v>
      </c>
      <c r="B9" t="s">
        <v>22</v>
      </c>
      <c r="C9" s="9">
        <f>'2011 Output'!I723</f>
        <v>0.249</v>
      </c>
      <c r="D9" s="9">
        <f>'2011 Output'!I741</f>
        <v>0.317</v>
      </c>
      <c r="E9" s="9">
        <f>'2011 Output'!I759</f>
        <v>0.24399999999999999</v>
      </c>
      <c r="F9" s="9">
        <f>'2011 Output'!I777</f>
        <v>4.9000000000000002E-2</v>
      </c>
      <c r="G9" s="9">
        <f>'2011 Output'!I795</f>
        <v>0.25600000000000001</v>
      </c>
      <c r="H9" s="9">
        <f>'2011 Output'!I813</f>
        <v>0.125</v>
      </c>
      <c r="I9" s="9">
        <f>'2011 Output'!I831</f>
        <v>0.16800000000000001</v>
      </c>
      <c r="J9" s="9">
        <f>'2011 Output'!I849</f>
        <v>0.155</v>
      </c>
      <c r="K9" s="9">
        <f>'2011 Output'!I867</f>
        <v>8.7999999999999995E-2</v>
      </c>
      <c r="L9" s="9">
        <f>'2011 Output'!I885</f>
        <v>0.03</v>
      </c>
      <c r="M9" s="9">
        <f>'2011 Output'!I903</f>
        <v>0.247</v>
      </c>
      <c r="N9" s="9">
        <f>'2011 Output'!I921</f>
        <v>0.09</v>
      </c>
      <c r="O9" s="9">
        <f t="shared" si="0"/>
        <v>2.0180000000000002</v>
      </c>
    </row>
    <row r="10" spans="1:15" x14ac:dyDescent="0.25">
      <c r="A10">
        <v>42</v>
      </c>
      <c r="B10" t="s">
        <v>24</v>
      </c>
      <c r="C10" s="9">
        <f>'2011 Output'!I724</f>
        <v>0.13600000000000001</v>
      </c>
      <c r="D10" s="9">
        <f>'2011 Output'!I742</f>
        <v>0.158</v>
      </c>
      <c r="E10" s="9">
        <f>'2011 Output'!I760</f>
        <v>0.11700000000000001</v>
      </c>
      <c r="F10" s="9">
        <f>'2011 Output'!I778</f>
        <v>2.8000000000000001E-2</v>
      </c>
      <c r="G10" s="9">
        <f>'2011 Output'!I796</f>
        <v>0.151</v>
      </c>
      <c r="H10" s="9">
        <f>'2011 Output'!I814</f>
        <v>6.9000000000000006E-2</v>
      </c>
      <c r="I10" s="9">
        <f>'2011 Output'!I832</f>
        <v>9.0999999999999998E-2</v>
      </c>
      <c r="J10" s="9">
        <f>'2011 Output'!I850</f>
        <v>8.1000000000000003E-2</v>
      </c>
      <c r="K10" s="9">
        <f>'2011 Output'!I868</f>
        <v>4.9000000000000002E-2</v>
      </c>
      <c r="L10" s="9">
        <f>'2011 Output'!I886</f>
        <v>1.6E-2</v>
      </c>
      <c r="M10" s="9">
        <f>'2011 Output'!I904</f>
        <v>0.123</v>
      </c>
      <c r="N10" s="9">
        <f>'2011 Output'!I922</f>
        <v>4.7E-2</v>
      </c>
      <c r="O10" s="9">
        <f t="shared" si="0"/>
        <v>1.0660000000000001</v>
      </c>
    </row>
    <row r="11" spans="1:15" x14ac:dyDescent="0.25">
      <c r="A11">
        <v>43</v>
      </c>
      <c r="B11" t="s">
        <v>26</v>
      </c>
      <c r="C11" s="9">
        <f>'2011 Output'!I725</f>
        <v>9.5000000000000001E-2</v>
      </c>
      <c r="D11" s="9">
        <f>'2011 Output'!I743</f>
        <v>7.5999999999999998E-2</v>
      </c>
      <c r="E11" s="9">
        <f>'2011 Output'!I761</f>
        <v>0.05</v>
      </c>
      <c r="F11" s="9">
        <f>'2011 Output'!I779</f>
        <v>6.5000000000000002E-2</v>
      </c>
      <c r="G11" s="9">
        <f>'2011 Output'!I797</f>
        <v>0.19800000000000001</v>
      </c>
      <c r="H11" s="9">
        <f>'2011 Output'!I815</f>
        <v>0.26400000000000001</v>
      </c>
      <c r="I11" s="9">
        <f>'2011 Output'!I833</f>
        <v>0.123</v>
      </c>
      <c r="J11" s="9">
        <f>'2011 Output'!I851</f>
        <v>9.8000000000000004E-2</v>
      </c>
      <c r="K11" s="9">
        <f>'2011 Output'!I869</f>
        <v>7.0999999999999994E-2</v>
      </c>
      <c r="L11" s="9">
        <f>'2011 Output'!I887</f>
        <v>5.0999999999999997E-2</v>
      </c>
      <c r="M11" s="9">
        <f>'2011 Output'!I905</f>
        <v>0.10199999999999999</v>
      </c>
      <c r="N11" s="9">
        <f>'2011 Output'!I923</f>
        <v>5.7000000000000002E-2</v>
      </c>
      <c r="O11" s="9">
        <f t="shared" si="0"/>
        <v>1.25</v>
      </c>
    </row>
    <row r="12" spans="1:15" x14ac:dyDescent="0.25">
      <c r="A12">
        <v>51</v>
      </c>
      <c r="B12" t="s">
        <v>28</v>
      </c>
      <c r="C12" s="9">
        <f>'2011 Output'!I726</f>
        <v>0.17100000000000001</v>
      </c>
      <c r="D12" s="9">
        <f>'2011 Output'!I744</f>
        <v>0.114</v>
      </c>
      <c r="E12" s="9">
        <f>'2011 Output'!I762</f>
        <v>1.0999999999999999E-2</v>
      </c>
      <c r="F12" s="9">
        <f>'2011 Output'!I780</f>
        <v>0.44600000000000001</v>
      </c>
      <c r="G12" s="9">
        <f>'2011 Output'!I798</f>
        <v>0.183</v>
      </c>
      <c r="H12" s="9">
        <f>'2011 Output'!I816</f>
        <v>0.20100000000000001</v>
      </c>
      <c r="I12" s="9">
        <f>'2011 Output'!I834</f>
        <v>0.14599999999999999</v>
      </c>
      <c r="J12" s="9">
        <f>'2011 Output'!I852</f>
        <v>8.2000000000000003E-2</v>
      </c>
      <c r="K12" s="9">
        <f>'2011 Output'!I870</f>
        <v>0.156</v>
      </c>
      <c r="L12" s="9">
        <f>'2011 Output'!I888</f>
        <v>3.7999999999999999E-2</v>
      </c>
      <c r="M12" s="9">
        <f>'2011 Output'!I906</f>
        <v>9.7000000000000003E-2</v>
      </c>
      <c r="N12" s="9">
        <f>'2011 Output'!I924</f>
        <v>4.2000000000000003E-2</v>
      </c>
      <c r="O12" s="9">
        <f t="shared" si="0"/>
        <v>1.6870000000000001</v>
      </c>
    </row>
    <row r="13" spans="1:15" x14ac:dyDescent="0.25">
      <c r="A13">
        <v>52</v>
      </c>
      <c r="B13" t="s">
        <v>125</v>
      </c>
      <c r="C13" s="9">
        <f>'2011 Output'!I727</f>
        <v>3.0920000000000001</v>
      </c>
      <c r="D13" s="9">
        <f>'2011 Output'!I745</f>
        <v>1.657</v>
      </c>
      <c r="E13" s="9">
        <f>'2011 Output'!I763</f>
        <v>1.014</v>
      </c>
      <c r="F13" s="9">
        <f>'2011 Output'!I781</f>
        <v>1.0509999999999999</v>
      </c>
      <c r="G13" s="9">
        <f>'2011 Output'!I799</f>
        <v>3.0059999999999998</v>
      </c>
      <c r="H13" s="9">
        <f>'2011 Output'!I817</f>
        <v>2.6629999999999998</v>
      </c>
      <c r="I13" s="9">
        <f>'2011 Output'!I835</f>
        <v>2.7669999999999999</v>
      </c>
      <c r="J13" s="9">
        <f>'2011 Output'!I853</f>
        <v>1.431</v>
      </c>
      <c r="K13" s="9">
        <f>'2011 Output'!I871</f>
        <v>2.0009999999999999</v>
      </c>
      <c r="L13" s="9">
        <f>'2011 Output'!I889</f>
        <v>0.54200000000000004</v>
      </c>
      <c r="M13" s="9">
        <f>'2011 Output'!I907</f>
        <v>1.595</v>
      </c>
      <c r="N13" s="9">
        <f>'2011 Output'!I925</f>
        <v>0.44</v>
      </c>
      <c r="O13" s="9">
        <f t="shared" si="0"/>
        <v>21.259000000000004</v>
      </c>
    </row>
    <row r="14" spans="1:15" x14ac:dyDescent="0.25">
      <c r="A14">
        <v>53</v>
      </c>
      <c r="B14" t="s">
        <v>126</v>
      </c>
      <c r="C14" s="9">
        <f>'2011 Output'!I728</f>
        <v>1.264</v>
      </c>
      <c r="D14" s="9">
        <f>'2011 Output'!I746</f>
        <v>0.73799999999999999</v>
      </c>
      <c r="E14" s="9">
        <f>'2011 Output'!I764</f>
        <v>0.433</v>
      </c>
      <c r="F14" s="9">
        <f>'2011 Output'!I782</f>
        <v>0.33300000000000002</v>
      </c>
      <c r="G14" s="9">
        <f>'2011 Output'!I800</f>
        <v>1.365</v>
      </c>
      <c r="H14" s="9">
        <f>'2011 Output'!I818</f>
        <v>0.379</v>
      </c>
      <c r="I14" s="9">
        <f>'2011 Output'!I836</f>
        <v>0.50700000000000001</v>
      </c>
      <c r="J14" s="9">
        <f>'2011 Output'!I854</f>
        <v>0.56000000000000005</v>
      </c>
      <c r="K14" s="9">
        <f>'2011 Output'!I872</f>
        <v>0.70299999999999996</v>
      </c>
      <c r="L14" s="9">
        <f>'2011 Output'!I890</f>
        <v>9.2999999999999999E-2</v>
      </c>
      <c r="M14" s="9">
        <f>'2011 Output'!I908</f>
        <v>1.089</v>
      </c>
      <c r="N14" s="9">
        <f>'2011 Output'!I926</f>
        <v>0.247</v>
      </c>
      <c r="O14" s="9">
        <f t="shared" si="0"/>
        <v>7.7110000000000003</v>
      </c>
    </row>
    <row r="15" spans="1:15" x14ac:dyDescent="0.25">
      <c r="A15">
        <v>54</v>
      </c>
      <c r="B15" t="s">
        <v>32</v>
      </c>
      <c r="C15" s="9">
        <f>'2011 Output'!I729</f>
        <v>0.11799999999999999</v>
      </c>
      <c r="D15" s="9">
        <f>'2011 Output'!I747</f>
        <v>4.1000000000000002E-2</v>
      </c>
      <c r="E15" s="9">
        <f>'2011 Output'!I765</f>
        <v>1.4E-2</v>
      </c>
      <c r="F15" s="9">
        <f>'2011 Output'!I783</f>
        <v>0.23300000000000001</v>
      </c>
      <c r="G15" s="9">
        <f>'2011 Output'!I801</f>
        <v>0.16400000000000001</v>
      </c>
      <c r="H15" s="9">
        <f>'2011 Output'!I819</f>
        <v>0.33300000000000002</v>
      </c>
      <c r="I15" s="9">
        <f>'2011 Output'!I837</f>
        <v>0.23799999999999999</v>
      </c>
      <c r="J15" s="9">
        <f>'2011 Output'!I855</f>
        <v>9.7000000000000003E-2</v>
      </c>
      <c r="K15" s="9">
        <f>'2011 Output'!I873</f>
        <v>0.17299999999999999</v>
      </c>
      <c r="L15" s="9">
        <f>'2011 Output'!I891</f>
        <v>0.13600000000000001</v>
      </c>
      <c r="M15" s="9">
        <f>'2011 Output'!I909</f>
        <v>5.8999999999999997E-2</v>
      </c>
      <c r="N15" s="9">
        <f>'2011 Output'!I927</f>
        <v>0.14099999999999999</v>
      </c>
      <c r="O15" s="9">
        <f t="shared" si="0"/>
        <v>1.7470000000000001</v>
      </c>
    </row>
    <row r="16" spans="1:15" x14ac:dyDescent="0.25">
      <c r="A16">
        <v>61</v>
      </c>
      <c r="B16" t="s">
        <v>127</v>
      </c>
      <c r="C16" s="9">
        <f>'2011 Output'!I730</f>
        <v>0.51800000000000002</v>
      </c>
      <c r="D16" s="9">
        <f>'2011 Output'!I748</f>
        <v>0.29799999999999999</v>
      </c>
      <c r="E16" s="9">
        <f>'2011 Output'!I766</f>
        <v>0.111</v>
      </c>
      <c r="F16" s="9">
        <f>'2011 Output'!I784</f>
        <v>0.24099999999999999</v>
      </c>
      <c r="G16" s="9">
        <f>'2011 Output'!I802</f>
        <v>0.47699999999999998</v>
      </c>
      <c r="H16" s="9">
        <f>'2011 Output'!I820</f>
        <v>0.18</v>
      </c>
      <c r="I16" s="9">
        <f>'2011 Output'!I838</f>
        <v>0.496</v>
      </c>
      <c r="J16" s="9">
        <f>'2011 Output'!I856</f>
        <v>0.123</v>
      </c>
      <c r="K16" s="9">
        <f>'2011 Output'!I874</f>
        <v>0.28799999999999998</v>
      </c>
      <c r="L16" s="9">
        <f>'2011 Output'!I892</f>
        <v>4.3999999999999997E-2</v>
      </c>
      <c r="M16" s="9">
        <f>'2011 Output'!I910</f>
        <v>0.222</v>
      </c>
      <c r="N16" s="9">
        <f>'2011 Output'!I928</f>
        <v>0.16900000000000001</v>
      </c>
      <c r="O16" s="9">
        <f t="shared" si="0"/>
        <v>3.1669999999999998</v>
      </c>
    </row>
    <row r="17" spans="1:15" ht="15.75" thickBot="1" x14ac:dyDescent="0.3">
      <c r="A17" s="10">
        <v>62</v>
      </c>
      <c r="B17" s="10" t="s">
        <v>128</v>
      </c>
      <c r="C17" s="11">
        <f>'2011 Output'!I731</f>
        <v>2.2080000000000002</v>
      </c>
      <c r="D17" s="11">
        <f>'2011 Output'!I749</f>
        <v>1.421</v>
      </c>
      <c r="E17" s="11">
        <f>'2011 Output'!I767</f>
        <v>0.81699999999999995</v>
      </c>
      <c r="F17" s="11">
        <f>'2011 Output'!I785</f>
        <v>0.69699999999999995</v>
      </c>
      <c r="G17" s="11">
        <f>'2011 Output'!I803</f>
        <v>2.5459999999999998</v>
      </c>
      <c r="H17" s="11">
        <f>'2011 Output'!I821</f>
        <v>0.83</v>
      </c>
      <c r="I17" s="11">
        <f>'2011 Output'!I839</f>
        <v>1.2669999999999999</v>
      </c>
      <c r="J17" s="11">
        <f>'2011 Output'!I857</f>
        <v>0.66800000000000004</v>
      </c>
      <c r="K17" s="11">
        <f>'2011 Output'!I875</f>
        <v>1.034</v>
      </c>
      <c r="L17" s="11">
        <f>'2011 Output'!I893</f>
        <v>5.6000000000000001E-2</v>
      </c>
      <c r="M17" s="11">
        <f>'2011 Output'!I911</f>
        <v>1.9059999999999999</v>
      </c>
      <c r="N17" s="11">
        <f>'2011 Output'!I929</f>
        <v>0.82099999999999995</v>
      </c>
      <c r="O17" s="11">
        <f t="shared" si="0"/>
        <v>14.270999999999999</v>
      </c>
    </row>
    <row r="18" spans="1:15" x14ac:dyDescent="0.25">
      <c r="B18" t="s">
        <v>133</v>
      </c>
      <c r="C18" s="9">
        <f>SUM(C5:C17)</f>
        <v>150.73000000000002</v>
      </c>
      <c r="D18" s="9">
        <f t="shared" ref="D18:N18" si="1">SUM(D5:D17)</f>
        <v>83.635999999999996</v>
      </c>
      <c r="E18" s="9">
        <f t="shared" si="1"/>
        <v>44.873000000000005</v>
      </c>
      <c r="F18" s="9">
        <f t="shared" si="1"/>
        <v>25.58</v>
      </c>
      <c r="G18" s="9">
        <f t="shared" si="1"/>
        <v>127.07600000000001</v>
      </c>
      <c r="H18" s="9">
        <f t="shared" si="1"/>
        <v>101.50099999999999</v>
      </c>
      <c r="I18" s="9">
        <f t="shared" si="1"/>
        <v>88.120999999999995</v>
      </c>
      <c r="J18" s="9">
        <f t="shared" si="1"/>
        <v>59.984000000000002</v>
      </c>
      <c r="K18" s="9">
        <f t="shared" si="1"/>
        <v>50.393999999999991</v>
      </c>
      <c r="L18" s="9">
        <f t="shared" si="1"/>
        <v>19.683</v>
      </c>
      <c r="M18" s="9">
        <f t="shared" si="1"/>
        <v>79.948999999999998</v>
      </c>
      <c r="N18" s="9">
        <f t="shared" si="1"/>
        <v>19.638000000000002</v>
      </c>
      <c r="O18" s="9">
        <f t="shared" si="0"/>
        <v>851.16500000000008</v>
      </c>
    </row>
    <row r="21" spans="1:15" x14ac:dyDescent="0.25">
      <c r="B21" t="s">
        <v>6</v>
      </c>
      <c r="C21" t="s">
        <v>136</v>
      </c>
    </row>
    <row r="22" spans="1:15" x14ac:dyDescent="0.25">
      <c r="B22" t="s">
        <v>135</v>
      </c>
    </row>
    <row r="24" spans="1:15" ht="15.75" thickBot="1" x14ac:dyDescent="0.3">
      <c r="A24" s="10" t="s">
        <v>0</v>
      </c>
      <c r="B24" s="10" t="s">
        <v>131</v>
      </c>
      <c r="C24" s="10" t="s">
        <v>78</v>
      </c>
      <c r="D24" s="10" t="s">
        <v>86</v>
      </c>
      <c r="E24" s="10" t="s">
        <v>88</v>
      </c>
      <c r="F24" s="10" t="s">
        <v>90</v>
      </c>
      <c r="G24" s="10" t="s">
        <v>92</v>
      </c>
      <c r="H24" s="10" t="s">
        <v>94</v>
      </c>
      <c r="I24" s="10" t="s">
        <v>96</v>
      </c>
      <c r="J24" s="10" t="s">
        <v>98</v>
      </c>
      <c r="K24" s="10" t="s">
        <v>100</v>
      </c>
      <c r="L24" s="10" t="s">
        <v>102</v>
      </c>
      <c r="M24" s="10" t="s">
        <v>104</v>
      </c>
      <c r="N24" s="10" t="s">
        <v>106</v>
      </c>
      <c r="O24" s="10" t="s">
        <v>132</v>
      </c>
    </row>
    <row r="25" spans="1:15" x14ac:dyDescent="0.25">
      <c r="A25">
        <v>11</v>
      </c>
      <c r="B25" t="s">
        <v>14</v>
      </c>
      <c r="C25" s="9">
        <f>'2017 Output'!I719</f>
        <v>1.6</v>
      </c>
      <c r="D25" s="9">
        <f>'2017 Output'!I737</f>
        <v>1.591</v>
      </c>
      <c r="E25" s="9">
        <f>'2017 Output'!I755</f>
        <v>0.752</v>
      </c>
      <c r="F25" s="9">
        <f>'2017 Output'!I773</f>
        <v>0.42599999999999999</v>
      </c>
      <c r="G25" s="9">
        <f>'2017 Output'!I791</f>
        <v>2.0920000000000001</v>
      </c>
      <c r="H25" s="9">
        <f>'2017 Output'!I809</f>
        <v>2.1800000000000002</v>
      </c>
      <c r="I25" s="9">
        <f>'2017 Output'!I827</f>
        <v>0.61199999999999999</v>
      </c>
      <c r="J25" s="9">
        <f>'2017 Output'!I845</f>
        <v>0.45500000000000002</v>
      </c>
      <c r="K25" s="9">
        <f>'2017 Output'!I863</f>
        <v>0.40699999999999997</v>
      </c>
      <c r="L25" s="9">
        <f>'2017 Output'!I881</f>
        <v>0.375</v>
      </c>
      <c r="M25" s="9">
        <f>'2017 Output'!I899</f>
        <v>1.679</v>
      </c>
      <c r="N25" s="9">
        <f>'2017 Output'!I917</f>
        <v>0.54400000000000004</v>
      </c>
      <c r="O25" s="9">
        <f>SUM(C25:N25)</f>
        <v>12.713000000000001</v>
      </c>
    </row>
    <row r="26" spans="1:15" x14ac:dyDescent="0.25">
      <c r="A26">
        <v>21</v>
      </c>
      <c r="B26" t="s">
        <v>16</v>
      </c>
      <c r="C26" s="9">
        <f>'2017 Output'!I720</f>
        <v>41.026000000000003</v>
      </c>
      <c r="D26" s="9">
        <f>'2017 Output'!I738</f>
        <v>27.571999999999999</v>
      </c>
      <c r="E26" s="9">
        <f>'2017 Output'!I756</f>
        <v>14.566000000000001</v>
      </c>
      <c r="F26" s="9">
        <f>'2017 Output'!I774</f>
        <v>7.4080000000000004</v>
      </c>
      <c r="G26" s="9">
        <f>'2017 Output'!I792</f>
        <v>49.305999999999997</v>
      </c>
      <c r="H26" s="9">
        <f>'2017 Output'!I810</f>
        <v>32.368000000000002</v>
      </c>
      <c r="I26" s="9">
        <f>'2017 Output'!I828</f>
        <v>25.268999999999998</v>
      </c>
      <c r="J26" s="9">
        <f>'2017 Output'!I846</f>
        <v>18.071999999999999</v>
      </c>
      <c r="K26" s="9">
        <f>'2017 Output'!I864</f>
        <v>15.74</v>
      </c>
      <c r="L26" s="9">
        <f>'2017 Output'!I882</f>
        <v>5.3330000000000002</v>
      </c>
      <c r="M26" s="9">
        <f>'2017 Output'!I900</f>
        <v>24.646000000000001</v>
      </c>
      <c r="N26" s="9">
        <f>'2017 Output'!I918</f>
        <v>7.5220000000000002</v>
      </c>
      <c r="O26" s="9">
        <f t="shared" ref="O26:O38" si="2">SUM(C26:N26)</f>
        <v>268.82799999999997</v>
      </c>
    </row>
    <row r="27" spans="1:15" x14ac:dyDescent="0.25">
      <c r="A27">
        <v>31</v>
      </c>
      <c r="B27" t="s">
        <v>18</v>
      </c>
      <c r="C27" s="9">
        <f>'2017 Output'!I721</f>
        <v>55.350999999999999</v>
      </c>
      <c r="D27" s="9">
        <f>'2017 Output'!I739</f>
        <v>34.435000000000002</v>
      </c>
      <c r="E27" s="9">
        <f>'2017 Output'!I757</f>
        <v>18.385000000000002</v>
      </c>
      <c r="F27" s="9">
        <f>'2017 Output'!I775</f>
        <v>12.941000000000001</v>
      </c>
      <c r="G27" s="9">
        <f>'2017 Output'!I793</f>
        <v>57.406999999999996</v>
      </c>
      <c r="H27" s="9">
        <f>'2017 Output'!I811</f>
        <v>47.63</v>
      </c>
      <c r="I27" s="9">
        <f>'2017 Output'!I829</f>
        <v>38.828000000000003</v>
      </c>
      <c r="J27" s="9">
        <f>'2017 Output'!I847</f>
        <v>24.221</v>
      </c>
      <c r="K27" s="9">
        <f>'2017 Output'!I865</f>
        <v>20.832999999999998</v>
      </c>
      <c r="L27" s="9">
        <f>'2017 Output'!I883</f>
        <v>9.7550000000000008</v>
      </c>
      <c r="M27" s="9">
        <f>'2017 Output'!I901</f>
        <v>32.347000000000001</v>
      </c>
      <c r="N27" s="9">
        <f>'2017 Output'!I919</f>
        <v>13.605</v>
      </c>
      <c r="O27" s="9">
        <f t="shared" si="2"/>
        <v>365.73799999999994</v>
      </c>
    </row>
    <row r="28" spans="1:15" x14ac:dyDescent="0.25">
      <c r="A28">
        <v>32</v>
      </c>
      <c r="B28" t="s">
        <v>20</v>
      </c>
      <c r="C28" s="9">
        <f>'2017 Output'!I722</f>
        <v>6.4349999999999996</v>
      </c>
      <c r="D28" s="9">
        <f>'2017 Output'!I740</f>
        <v>4.4800000000000004</v>
      </c>
      <c r="E28" s="9">
        <f>'2017 Output'!I758</f>
        <v>1.6639999999999999</v>
      </c>
      <c r="F28" s="9">
        <f>'2017 Output'!I776</f>
        <v>1.3839999999999999</v>
      </c>
      <c r="G28" s="9">
        <f>'2017 Output'!I794</f>
        <v>6.2050000000000001</v>
      </c>
      <c r="H28" s="9">
        <f>'2017 Output'!I812</f>
        <v>5.5259999999999998</v>
      </c>
      <c r="I28" s="9">
        <f>'2017 Output'!I830</f>
        <v>4.6459999999999999</v>
      </c>
      <c r="J28" s="9">
        <f>'2017 Output'!I848</f>
        <v>2.895</v>
      </c>
      <c r="K28" s="9">
        <f>'2017 Output'!I866</f>
        <v>2.3250000000000002</v>
      </c>
      <c r="L28" s="9">
        <f>'2017 Output'!I884</f>
        <v>0.82299999999999995</v>
      </c>
      <c r="M28" s="9">
        <f>'2017 Output'!I902</f>
        <v>3.7410000000000001</v>
      </c>
      <c r="N28" s="9">
        <f>'2017 Output'!I920</f>
        <v>1.1379999999999999</v>
      </c>
      <c r="O28" s="9">
        <f t="shared" si="2"/>
        <v>41.262</v>
      </c>
    </row>
    <row r="29" spans="1:15" x14ac:dyDescent="0.25">
      <c r="A29">
        <v>41</v>
      </c>
      <c r="B29" t="s">
        <v>22</v>
      </c>
      <c r="C29" s="9">
        <f>'2017 Output'!I723</f>
        <v>0.112</v>
      </c>
      <c r="D29" s="9">
        <f>'2017 Output'!I741</f>
        <v>0.187</v>
      </c>
      <c r="E29" s="9">
        <f>'2017 Output'!I759</f>
        <v>0.13400000000000001</v>
      </c>
      <c r="F29" s="9">
        <f>'2017 Output'!I777</f>
        <v>3.2000000000000001E-2</v>
      </c>
      <c r="G29" s="9">
        <f>'2017 Output'!I795</f>
        <v>0.17599999999999999</v>
      </c>
      <c r="H29" s="9">
        <f>'2017 Output'!I813</f>
        <v>7.4999999999999997E-2</v>
      </c>
      <c r="I29" s="9">
        <f>'2017 Output'!I831</f>
        <v>9.0999999999999998E-2</v>
      </c>
      <c r="J29" s="9">
        <f>'2017 Output'!I849</f>
        <v>8.1000000000000003E-2</v>
      </c>
      <c r="K29" s="9">
        <f>'2017 Output'!I867</f>
        <v>4.9000000000000002E-2</v>
      </c>
      <c r="L29" s="9">
        <f>'2017 Output'!I885</f>
        <v>1.7999999999999999E-2</v>
      </c>
      <c r="M29" s="9">
        <f>'2017 Output'!I903</f>
        <v>0.13</v>
      </c>
      <c r="N29" s="9">
        <f>'2017 Output'!I921</f>
        <v>7.5999999999999998E-2</v>
      </c>
      <c r="O29" s="9">
        <f t="shared" si="2"/>
        <v>1.161</v>
      </c>
    </row>
    <row r="30" spans="1:15" x14ac:dyDescent="0.25">
      <c r="A30">
        <v>42</v>
      </c>
      <c r="B30" t="s">
        <v>24</v>
      </c>
      <c r="C30" s="9">
        <f>'2017 Output'!I724</f>
        <v>9.7000000000000003E-2</v>
      </c>
      <c r="D30" s="9">
        <f>'2017 Output'!I742</f>
        <v>0.14199999999999999</v>
      </c>
      <c r="E30" s="9">
        <f>'2017 Output'!I760</f>
        <v>9.7000000000000003E-2</v>
      </c>
      <c r="F30" s="9">
        <f>'2017 Output'!I778</f>
        <v>2.9000000000000001E-2</v>
      </c>
      <c r="G30" s="9">
        <f>'2017 Output'!I796</f>
        <v>0.158</v>
      </c>
      <c r="H30" s="9">
        <f>'2017 Output'!I814</f>
        <v>6.2E-2</v>
      </c>
      <c r="I30" s="9">
        <f>'2017 Output'!I832</f>
        <v>7.4999999999999997E-2</v>
      </c>
      <c r="J30" s="9">
        <f>'2017 Output'!I850</f>
        <v>6.5000000000000002E-2</v>
      </c>
      <c r="K30" s="9">
        <f>'2017 Output'!I868</f>
        <v>4.2000000000000003E-2</v>
      </c>
      <c r="L30" s="9">
        <f>'2017 Output'!I886</f>
        <v>1.4E-2</v>
      </c>
      <c r="M30" s="9">
        <f>'2017 Output'!I904</f>
        <v>0.1</v>
      </c>
      <c r="N30" s="9">
        <f>'2017 Output'!I922</f>
        <v>6.4000000000000001E-2</v>
      </c>
      <c r="O30" s="9">
        <f t="shared" si="2"/>
        <v>0.94499999999999984</v>
      </c>
    </row>
    <row r="31" spans="1:15" x14ac:dyDescent="0.25">
      <c r="A31">
        <v>43</v>
      </c>
      <c r="B31" t="s">
        <v>26</v>
      </c>
      <c r="C31" s="9">
        <f>'2017 Output'!I725</f>
        <v>5.7000000000000002E-2</v>
      </c>
      <c r="D31" s="9">
        <f>'2017 Output'!I743</f>
        <v>0.05</v>
      </c>
      <c r="E31" s="9">
        <f>'2017 Output'!I761</f>
        <v>3.2000000000000001E-2</v>
      </c>
      <c r="F31" s="9">
        <f>'2017 Output'!I779</f>
        <v>4.3999999999999997E-2</v>
      </c>
      <c r="G31" s="9">
        <f>'2017 Output'!I797</f>
        <v>0.13900000000000001</v>
      </c>
      <c r="H31" s="9">
        <f>'2017 Output'!I815</f>
        <v>0.184</v>
      </c>
      <c r="I31" s="9">
        <f>'2017 Output'!I833</f>
        <v>7.5999999999999998E-2</v>
      </c>
      <c r="J31" s="9">
        <f>'2017 Output'!I851</f>
        <v>6.0999999999999999E-2</v>
      </c>
      <c r="K31" s="9">
        <f>'2017 Output'!I869</f>
        <v>4.7E-2</v>
      </c>
      <c r="L31" s="9">
        <f>'2017 Output'!I887</f>
        <v>3.5999999999999997E-2</v>
      </c>
      <c r="M31" s="9">
        <f>'2017 Output'!I905</f>
        <v>6.2E-2</v>
      </c>
      <c r="N31" s="9">
        <f>'2017 Output'!I923</f>
        <v>4.4999999999999998E-2</v>
      </c>
      <c r="O31" s="9">
        <f t="shared" si="2"/>
        <v>0.83300000000000007</v>
      </c>
    </row>
    <row r="32" spans="1:15" x14ac:dyDescent="0.25">
      <c r="A32">
        <v>51</v>
      </c>
      <c r="B32" t="s">
        <v>28</v>
      </c>
      <c r="C32" s="9">
        <f>'2017 Output'!I726</f>
        <v>8.2000000000000003E-2</v>
      </c>
      <c r="D32" s="9">
        <f>'2017 Output'!I744</f>
        <v>7.4999999999999997E-2</v>
      </c>
      <c r="E32" s="9">
        <f>'2017 Output'!I762</f>
        <v>7.0000000000000001E-3</v>
      </c>
      <c r="F32" s="9">
        <f>'2017 Output'!I780</f>
        <v>0.21</v>
      </c>
      <c r="G32" s="9">
        <f>'2017 Output'!I798</f>
        <v>0.11600000000000001</v>
      </c>
      <c r="H32" s="9">
        <f>'2017 Output'!I816</f>
        <v>9.4E-2</v>
      </c>
      <c r="I32" s="9">
        <f>'2017 Output'!I834</f>
        <v>7.2999999999999995E-2</v>
      </c>
      <c r="J32" s="9">
        <f>'2017 Output'!I852</f>
        <v>4.3999999999999997E-2</v>
      </c>
      <c r="K32" s="9">
        <f>'2017 Output'!I870</f>
        <v>7.3999999999999996E-2</v>
      </c>
      <c r="L32" s="9">
        <f>'2017 Output'!I888</f>
        <v>1.7999999999999999E-2</v>
      </c>
      <c r="M32" s="9">
        <f>'2017 Output'!I906</f>
        <v>5.0999999999999997E-2</v>
      </c>
      <c r="N32" s="9">
        <f>'2017 Output'!I924</f>
        <v>2.5999999999999999E-2</v>
      </c>
      <c r="O32" s="9">
        <f t="shared" si="2"/>
        <v>0.87</v>
      </c>
    </row>
    <row r="33" spans="1:15" x14ac:dyDescent="0.25">
      <c r="A33">
        <v>52</v>
      </c>
      <c r="B33" t="s">
        <v>125</v>
      </c>
      <c r="C33" s="9">
        <f>'2017 Output'!I727</f>
        <v>2.0169999999999999</v>
      </c>
      <c r="D33" s="9">
        <f>'2017 Output'!I745</f>
        <v>1.2829999999999999</v>
      </c>
      <c r="E33" s="9">
        <f>'2017 Output'!I763</f>
        <v>0.83</v>
      </c>
      <c r="F33" s="9">
        <f>'2017 Output'!I781</f>
        <v>0.63300000000000001</v>
      </c>
      <c r="G33" s="9">
        <f>'2017 Output'!I799</f>
        <v>2.34</v>
      </c>
      <c r="H33" s="9">
        <f>'2017 Output'!I817</f>
        <v>1.653</v>
      </c>
      <c r="I33" s="9">
        <f>'2017 Output'!I835</f>
        <v>1.83</v>
      </c>
      <c r="J33" s="9">
        <f>'2017 Output'!I853</f>
        <v>0.999</v>
      </c>
      <c r="K33" s="9">
        <f>'2017 Output'!I871</f>
        <v>1.21</v>
      </c>
      <c r="L33" s="9">
        <f>'2017 Output'!I889</f>
        <v>0.35599999999999998</v>
      </c>
      <c r="M33" s="9">
        <f>'2017 Output'!I907</f>
        <v>1.0840000000000001</v>
      </c>
      <c r="N33" s="9">
        <f>'2017 Output'!I925</f>
        <v>0.33600000000000002</v>
      </c>
      <c r="O33" s="9">
        <f t="shared" si="2"/>
        <v>14.571000000000002</v>
      </c>
    </row>
    <row r="34" spans="1:15" x14ac:dyDescent="0.25">
      <c r="A34">
        <v>53</v>
      </c>
      <c r="B34" t="s">
        <v>126</v>
      </c>
      <c r="C34" s="9">
        <f>'2017 Output'!I728</f>
        <v>0.45100000000000001</v>
      </c>
      <c r="D34" s="9">
        <f>'2017 Output'!I746</f>
        <v>0.34200000000000003</v>
      </c>
      <c r="E34" s="9">
        <f>'2017 Output'!I764</f>
        <v>0.19</v>
      </c>
      <c r="F34" s="9">
        <f>'2017 Output'!I782</f>
        <v>0.127</v>
      </c>
      <c r="G34" s="9">
        <f>'2017 Output'!I800</f>
        <v>0.65500000000000003</v>
      </c>
      <c r="H34" s="9">
        <f>'2017 Output'!I818</f>
        <v>0.13900000000000001</v>
      </c>
      <c r="I34" s="9">
        <f>'2017 Output'!I836</f>
        <v>0.19400000000000001</v>
      </c>
      <c r="J34" s="9">
        <f>'2017 Output'!I854</f>
        <v>0.217</v>
      </c>
      <c r="K34" s="9">
        <f>'2017 Output'!I872</f>
        <v>0.26200000000000001</v>
      </c>
      <c r="L34" s="9">
        <f>'2017 Output'!I890</f>
        <v>3.5000000000000003E-2</v>
      </c>
      <c r="M34" s="9">
        <f>'2017 Output'!I908</f>
        <v>0.42399999999999999</v>
      </c>
      <c r="N34" s="9">
        <f>'2017 Output'!I926</f>
        <v>0.122</v>
      </c>
      <c r="O34" s="9">
        <f t="shared" si="2"/>
        <v>3.1580000000000004</v>
      </c>
    </row>
    <row r="35" spans="1:15" x14ac:dyDescent="0.25">
      <c r="A35">
        <v>54</v>
      </c>
      <c r="B35" t="s">
        <v>32</v>
      </c>
      <c r="C35" s="9">
        <f>'2017 Output'!I729</f>
        <v>9.2999999999999999E-2</v>
      </c>
      <c r="D35" s="9">
        <f>'2017 Output'!I747</f>
        <v>3.5999999999999997E-2</v>
      </c>
      <c r="E35" s="9">
        <f>'2017 Output'!I765</f>
        <v>1.2999999999999999E-2</v>
      </c>
      <c r="F35" s="9">
        <f>'2017 Output'!I783</f>
        <v>0.19800000000000001</v>
      </c>
      <c r="G35" s="9">
        <f>'2017 Output'!I801</f>
        <v>0.16200000000000001</v>
      </c>
      <c r="H35" s="9">
        <f>'2017 Output'!I819</f>
        <v>0.26100000000000001</v>
      </c>
      <c r="I35" s="9">
        <f>'2017 Output'!I837</f>
        <v>0.19700000000000001</v>
      </c>
      <c r="J35" s="9">
        <f>'2017 Output'!I855</f>
        <v>8.2000000000000003E-2</v>
      </c>
      <c r="K35" s="9">
        <f>'2017 Output'!I873</f>
        <v>0.14000000000000001</v>
      </c>
      <c r="L35" s="9">
        <f>'2017 Output'!I891</f>
        <v>0.109</v>
      </c>
      <c r="M35" s="9">
        <f>'2017 Output'!I909</f>
        <v>4.8000000000000001E-2</v>
      </c>
      <c r="N35" s="9">
        <f>'2017 Output'!I927</f>
        <v>0.13900000000000001</v>
      </c>
      <c r="O35" s="9">
        <f t="shared" si="2"/>
        <v>1.478</v>
      </c>
    </row>
    <row r="36" spans="1:15" x14ac:dyDescent="0.25">
      <c r="A36">
        <v>61</v>
      </c>
      <c r="B36" t="s">
        <v>127</v>
      </c>
      <c r="C36" s="9">
        <f>'2017 Output'!I730</f>
        <v>0.29699999999999999</v>
      </c>
      <c r="D36" s="9">
        <f>'2017 Output'!I748</f>
        <v>0.214</v>
      </c>
      <c r="E36" s="9">
        <f>'2017 Output'!I766</f>
        <v>7.0000000000000007E-2</v>
      </c>
      <c r="F36" s="9">
        <f>'2017 Output'!I784</f>
        <v>0.125</v>
      </c>
      <c r="G36" s="9">
        <f>'2017 Output'!I802</f>
        <v>0.33200000000000002</v>
      </c>
      <c r="H36" s="9">
        <f>'2017 Output'!I820</f>
        <v>0.105</v>
      </c>
      <c r="I36" s="9">
        <f>'2017 Output'!I838</f>
        <v>0.28100000000000003</v>
      </c>
      <c r="J36" s="9">
        <f>'2017 Output'!I856</f>
        <v>7.3999999999999996E-2</v>
      </c>
      <c r="K36" s="9">
        <f>'2017 Output'!I874</f>
        <v>0.152</v>
      </c>
      <c r="L36" s="9">
        <f>'2017 Output'!I892</f>
        <v>2.7E-2</v>
      </c>
      <c r="M36" s="9">
        <f>'2017 Output'!I910</f>
        <v>0.127</v>
      </c>
      <c r="N36" s="9">
        <f>'2017 Output'!I928</f>
        <v>0.12</v>
      </c>
      <c r="O36" s="9">
        <f t="shared" si="2"/>
        <v>1.9239999999999999</v>
      </c>
    </row>
    <row r="37" spans="1:15" ht="15.75" thickBot="1" x14ac:dyDescent="0.3">
      <c r="A37" s="10">
        <v>62</v>
      </c>
      <c r="B37" s="10" t="s">
        <v>128</v>
      </c>
      <c r="C37" s="11">
        <f>'2017 Output'!I731</f>
        <v>1.4339999999999999</v>
      </c>
      <c r="D37" s="11">
        <f>'2017 Output'!I749</f>
        <v>1.129</v>
      </c>
      <c r="E37" s="11">
        <f>'2017 Output'!I767</f>
        <v>0.54700000000000004</v>
      </c>
      <c r="F37" s="11">
        <f>'2017 Output'!I785</f>
        <v>0.47099999999999997</v>
      </c>
      <c r="G37" s="11">
        <f>'2017 Output'!I803</f>
        <v>2.0539999999999998</v>
      </c>
      <c r="H37" s="11">
        <f>'2017 Output'!I821</f>
        <v>0.71399999999999997</v>
      </c>
      <c r="I37" s="11">
        <f>'2017 Output'!I839</f>
        <v>0.97399999999999998</v>
      </c>
      <c r="J37" s="11">
        <f>'2017 Output'!I857</f>
        <v>0.48299999999999998</v>
      </c>
      <c r="K37" s="11">
        <f>'2017 Output'!I875</f>
        <v>0.72399999999999998</v>
      </c>
      <c r="L37" s="11">
        <f>'2017 Output'!I893</f>
        <v>3.7999999999999999E-2</v>
      </c>
      <c r="M37" s="11">
        <f>'2017 Output'!I911</f>
        <v>1.252</v>
      </c>
      <c r="N37" s="11">
        <f>'2017 Output'!I929</f>
        <v>0.66900000000000004</v>
      </c>
      <c r="O37" s="11">
        <f t="shared" si="2"/>
        <v>10.489000000000001</v>
      </c>
    </row>
    <row r="38" spans="1:15" x14ac:dyDescent="0.25">
      <c r="B38" t="s">
        <v>133</v>
      </c>
      <c r="C38" s="9">
        <f>SUM(C25:C37)</f>
        <v>109.05199999999998</v>
      </c>
      <c r="D38" s="9">
        <f t="shared" ref="D38:N38" si="3">SUM(D25:D37)</f>
        <v>71.536000000000001</v>
      </c>
      <c r="E38" s="9">
        <f t="shared" si="3"/>
        <v>37.286999999999992</v>
      </c>
      <c r="F38" s="9">
        <f t="shared" si="3"/>
        <v>24.028000000000002</v>
      </c>
      <c r="G38" s="9">
        <f t="shared" si="3"/>
        <v>121.142</v>
      </c>
      <c r="H38" s="9">
        <f t="shared" si="3"/>
        <v>90.990999999999985</v>
      </c>
      <c r="I38" s="9">
        <f t="shared" si="3"/>
        <v>73.146000000000001</v>
      </c>
      <c r="J38" s="9">
        <f t="shared" si="3"/>
        <v>47.748999999999995</v>
      </c>
      <c r="K38" s="9">
        <f t="shared" si="3"/>
        <v>42.004999999999995</v>
      </c>
      <c r="L38" s="9">
        <f t="shared" si="3"/>
        <v>16.937000000000008</v>
      </c>
      <c r="M38" s="9">
        <f t="shared" si="3"/>
        <v>65.691000000000003</v>
      </c>
      <c r="N38" s="9">
        <f t="shared" si="3"/>
        <v>24.405999999999999</v>
      </c>
      <c r="O38" s="9">
        <f t="shared" si="2"/>
        <v>723.96999999999991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58"/>
  <sheetViews>
    <sheetView workbookViewId="0"/>
  </sheetViews>
  <sheetFormatPr defaultRowHeight="15" x14ac:dyDescent="0.25"/>
  <cols>
    <col min="2" max="2" width="12.85546875" customWidth="1"/>
    <col min="3" max="3" width="9.85546875" bestFit="1" customWidth="1"/>
    <col min="4" max="4" width="10.5703125" customWidth="1"/>
    <col min="5" max="5" width="9" bestFit="1" customWidth="1"/>
    <col min="6" max="6" width="10.5703125" customWidth="1"/>
    <col min="7" max="7" width="9.5703125" customWidth="1"/>
    <col min="8" max="9" width="10.28515625" customWidth="1"/>
    <col min="10" max="10" width="9" bestFit="1" customWidth="1"/>
    <col min="11" max="11" width="10.5703125" customWidth="1"/>
    <col min="12" max="12" width="9" customWidth="1"/>
    <col min="13" max="13" width="10.5703125" customWidth="1"/>
    <col min="14" max="14" width="9" customWidth="1"/>
    <col min="15" max="15" width="11.85546875" customWidth="1"/>
  </cols>
  <sheetData>
    <row r="1" spans="1:15" x14ac:dyDescent="0.25">
      <c r="B1" t="s">
        <v>4</v>
      </c>
      <c r="C1" t="s">
        <v>134</v>
      </c>
    </row>
    <row r="2" spans="1:15" x14ac:dyDescent="0.25">
      <c r="B2" t="s">
        <v>138</v>
      </c>
    </row>
    <row r="4" spans="1:15" ht="15.75" thickBot="1" x14ac:dyDescent="0.3">
      <c r="A4" s="10" t="s">
        <v>0</v>
      </c>
      <c r="B4" s="10" t="s">
        <v>131</v>
      </c>
      <c r="C4" s="10" t="s">
        <v>78</v>
      </c>
      <c r="D4" s="10" t="s">
        <v>86</v>
      </c>
      <c r="E4" s="10" t="s">
        <v>88</v>
      </c>
      <c r="F4" s="10" t="s">
        <v>90</v>
      </c>
      <c r="G4" s="10" t="s">
        <v>92</v>
      </c>
      <c r="H4" s="10" t="s">
        <v>94</v>
      </c>
      <c r="I4" s="10" t="s">
        <v>96</v>
      </c>
      <c r="J4" s="10" t="s">
        <v>98</v>
      </c>
      <c r="K4" s="10" t="s">
        <v>100</v>
      </c>
      <c r="L4" s="10" t="s">
        <v>102</v>
      </c>
      <c r="M4" s="10" t="s">
        <v>104</v>
      </c>
      <c r="N4" s="10" t="s">
        <v>106</v>
      </c>
      <c r="O4" s="10" t="s">
        <v>132</v>
      </c>
    </row>
    <row r="5" spans="1:15" x14ac:dyDescent="0.25">
      <c r="A5">
        <v>11</v>
      </c>
      <c r="B5" t="s">
        <v>14</v>
      </c>
      <c r="C5" s="1">
        <f>'2011 Output'!F719</f>
        <v>103380</v>
      </c>
      <c r="D5" s="1">
        <f>'2011 Output'!F737</f>
        <v>97688</v>
      </c>
      <c r="E5" s="1">
        <f>'2011 Output'!F755</f>
        <v>44654</v>
      </c>
      <c r="F5" s="1">
        <f>'2011 Output'!F773</f>
        <v>27072</v>
      </c>
      <c r="G5" s="1">
        <f>'2011 Output'!F791</f>
        <v>105204</v>
      </c>
      <c r="H5" s="1">
        <f>'2011 Output'!F809</f>
        <v>130538</v>
      </c>
      <c r="I5" s="1">
        <f>'2011 Output'!F827</f>
        <v>42227</v>
      </c>
      <c r="J5" s="1">
        <f>'2011 Output'!F845</f>
        <v>30645</v>
      </c>
      <c r="K5" s="1">
        <f>'2011 Output'!F863</f>
        <v>28696</v>
      </c>
      <c r="L5" s="1">
        <f>'2011 Output'!F881</f>
        <v>24999</v>
      </c>
      <c r="M5" s="1">
        <f>'2011 Output'!F899</f>
        <v>102226</v>
      </c>
      <c r="N5" s="1">
        <f>'2011 Output'!F917</f>
        <v>28411</v>
      </c>
      <c r="O5" s="1">
        <f>SUM(C5:N5)</f>
        <v>765740</v>
      </c>
    </row>
    <row r="6" spans="1:15" x14ac:dyDescent="0.25">
      <c r="A6">
        <v>21</v>
      </c>
      <c r="B6" t="s">
        <v>16</v>
      </c>
      <c r="C6" s="1">
        <f>'2011 Output'!F720</f>
        <v>9628055</v>
      </c>
      <c r="D6" s="1">
        <f>'2011 Output'!F738</f>
        <v>6468141</v>
      </c>
      <c r="E6" s="1">
        <f>'2011 Output'!F756</f>
        <v>3018923</v>
      </c>
      <c r="F6" s="1">
        <f>'2011 Output'!F774</f>
        <v>2038827</v>
      </c>
      <c r="G6" s="1">
        <f>'2011 Output'!F792</f>
        <v>10671478</v>
      </c>
      <c r="H6" s="1">
        <f>'2011 Output'!F810</f>
        <v>8018869</v>
      </c>
      <c r="I6" s="1">
        <f>'2011 Output'!F828</f>
        <v>6673440</v>
      </c>
      <c r="J6" s="1">
        <f>'2011 Output'!F846</f>
        <v>3773042</v>
      </c>
      <c r="K6" s="1">
        <f>'2011 Output'!F864</f>
        <v>4122094</v>
      </c>
      <c r="L6" s="1">
        <f>'2011 Output'!F882</f>
        <v>1353014</v>
      </c>
      <c r="M6" s="1">
        <f>'2011 Output'!F900</f>
        <v>5935993</v>
      </c>
      <c r="N6" s="1">
        <f>'2011 Output'!F918</f>
        <v>1595918</v>
      </c>
      <c r="O6" s="1">
        <f t="shared" ref="O6:O18" si="0">SUM(C6:N6)</f>
        <v>63297794</v>
      </c>
    </row>
    <row r="7" spans="1:15" x14ac:dyDescent="0.25">
      <c r="A7">
        <v>31</v>
      </c>
      <c r="B7" t="s">
        <v>18</v>
      </c>
      <c r="C7" s="1">
        <f>'2011 Output'!F721</f>
        <v>9105218</v>
      </c>
      <c r="D7" s="1">
        <f>'2011 Output'!F739</f>
        <v>5674326</v>
      </c>
      <c r="E7" s="1">
        <f>'2011 Output'!F757</f>
        <v>2656779</v>
      </c>
      <c r="F7" s="1">
        <f>'2011 Output'!F775</f>
        <v>2407728</v>
      </c>
      <c r="G7" s="1">
        <f>'2011 Output'!F793</f>
        <v>8618806</v>
      </c>
      <c r="H7" s="1">
        <f>'2011 Output'!F811</f>
        <v>8081508</v>
      </c>
      <c r="I7" s="1">
        <f>'2011 Output'!F829</f>
        <v>7049388</v>
      </c>
      <c r="J7" s="1">
        <f>'2011 Output'!F847</f>
        <v>3677511</v>
      </c>
      <c r="K7" s="1">
        <f>'2011 Output'!F865</f>
        <v>3950289</v>
      </c>
      <c r="L7" s="1">
        <f>'2011 Output'!F883</f>
        <v>1769734</v>
      </c>
      <c r="M7" s="1">
        <f>'2011 Output'!F901</f>
        <v>5426587</v>
      </c>
      <c r="N7" s="1">
        <f>'2011 Output'!F919</f>
        <v>1853776</v>
      </c>
      <c r="O7" s="1">
        <f t="shared" si="0"/>
        <v>60271650</v>
      </c>
    </row>
    <row r="8" spans="1:15" x14ac:dyDescent="0.25">
      <c r="A8">
        <v>32</v>
      </c>
      <c r="B8" t="s">
        <v>20</v>
      </c>
      <c r="C8" s="1">
        <f>'2011 Output'!F722</f>
        <v>936126</v>
      </c>
      <c r="D8" s="1">
        <f>'2011 Output'!F740</f>
        <v>640108</v>
      </c>
      <c r="E8" s="1">
        <f>'2011 Output'!F758</f>
        <v>212008</v>
      </c>
      <c r="F8" s="1">
        <f>'2011 Output'!F776</f>
        <v>228949</v>
      </c>
      <c r="G8" s="1">
        <f>'2011 Output'!F794</f>
        <v>847037</v>
      </c>
      <c r="H8" s="1">
        <f>'2011 Output'!F812</f>
        <v>829508</v>
      </c>
      <c r="I8" s="1">
        <f>'2011 Output'!F830</f>
        <v>761861</v>
      </c>
      <c r="J8" s="1">
        <f>'2011 Output'!F848</f>
        <v>388258</v>
      </c>
      <c r="K8" s="1">
        <f>'2011 Output'!F866</f>
        <v>380925</v>
      </c>
      <c r="L8" s="1">
        <f>'2011 Output'!F884</f>
        <v>124969</v>
      </c>
      <c r="M8" s="1">
        <f>'2011 Output'!F902</f>
        <v>553196</v>
      </c>
      <c r="N8" s="1">
        <f>'2011 Output'!F920</f>
        <v>135837</v>
      </c>
      <c r="O8" s="1">
        <f t="shared" si="0"/>
        <v>6038782</v>
      </c>
    </row>
    <row r="9" spans="1:15" x14ac:dyDescent="0.25">
      <c r="A9">
        <v>41</v>
      </c>
      <c r="B9" t="s">
        <v>22</v>
      </c>
      <c r="C9" s="1">
        <f>'2011 Output'!F723</f>
        <v>42625</v>
      </c>
      <c r="D9" s="1">
        <f>'2011 Output'!F741</f>
        <v>60217</v>
      </c>
      <c r="E9" s="1">
        <f>'2011 Output'!F759</f>
        <v>40673</v>
      </c>
      <c r="F9" s="1">
        <f>'2011 Output'!F777</f>
        <v>12018</v>
      </c>
      <c r="G9" s="1">
        <f>'2011 Output'!F795</f>
        <v>57983</v>
      </c>
      <c r="H9" s="1">
        <f>'2011 Output'!F813</f>
        <v>26599</v>
      </c>
      <c r="I9" s="1">
        <f>'2011 Output'!F831</f>
        <v>36814</v>
      </c>
      <c r="J9" s="1">
        <f>'2011 Output'!F849</f>
        <v>29106</v>
      </c>
      <c r="K9" s="1">
        <f>'2011 Output'!F867</f>
        <v>19456</v>
      </c>
      <c r="L9" s="1">
        <f>'2011 Output'!F885</f>
        <v>6205</v>
      </c>
      <c r="M9" s="1">
        <f>'2011 Output'!F903</f>
        <v>46019</v>
      </c>
      <c r="N9" s="1">
        <f>'2011 Output'!F921</f>
        <v>20986</v>
      </c>
      <c r="O9" s="1">
        <f t="shared" si="0"/>
        <v>398701</v>
      </c>
    </row>
    <row r="10" spans="1:15" x14ac:dyDescent="0.25">
      <c r="A10">
        <v>42</v>
      </c>
      <c r="B10" t="s">
        <v>24</v>
      </c>
      <c r="C10" s="1">
        <f>'2011 Output'!F724</f>
        <v>21037</v>
      </c>
      <c r="D10" s="1">
        <f>'2011 Output'!F742</f>
        <v>29781</v>
      </c>
      <c r="E10" s="1">
        <f>'2011 Output'!F760</f>
        <v>20144</v>
      </c>
      <c r="F10" s="1">
        <f>'2011 Output'!F778</f>
        <v>5857</v>
      </c>
      <c r="G10" s="1">
        <f>'2011 Output'!F796</f>
        <v>28690</v>
      </c>
      <c r="H10" s="1">
        <f>'2011 Output'!F814</f>
        <v>13175</v>
      </c>
      <c r="I10" s="1">
        <f>'2011 Output'!F832</f>
        <v>18192</v>
      </c>
      <c r="J10" s="1">
        <f>'2011 Output'!F850</f>
        <v>14420</v>
      </c>
      <c r="K10" s="1">
        <f>'2011 Output'!F868</f>
        <v>9651</v>
      </c>
      <c r="L10" s="1">
        <f>'2011 Output'!F886</f>
        <v>3096</v>
      </c>
      <c r="M10" s="1">
        <f>'2011 Output'!F904</f>
        <v>22718</v>
      </c>
      <c r="N10" s="1">
        <f>'2011 Output'!F922</f>
        <v>10358</v>
      </c>
      <c r="O10" s="1">
        <f t="shared" si="0"/>
        <v>197119</v>
      </c>
    </row>
    <row r="11" spans="1:15" x14ac:dyDescent="0.25">
      <c r="A11">
        <v>43</v>
      </c>
      <c r="B11" t="s">
        <v>26</v>
      </c>
      <c r="C11" s="1">
        <f>'2011 Output'!F725</f>
        <v>13166</v>
      </c>
      <c r="D11" s="1">
        <f>'2011 Output'!F743</f>
        <v>14426</v>
      </c>
      <c r="E11" s="1">
        <f>'2011 Output'!F761</f>
        <v>8205</v>
      </c>
      <c r="F11" s="1">
        <f>'2011 Output'!F779</f>
        <v>14492</v>
      </c>
      <c r="G11" s="1">
        <f>'2011 Output'!F797</f>
        <v>37095</v>
      </c>
      <c r="H11" s="1">
        <f>'2011 Output'!F815</f>
        <v>40723</v>
      </c>
      <c r="I11" s="1">
        <f>'2011 Output'!F833</f>
        <v>24331</v>
      </c>
      <c r="J11" s="1">
        <f>'2011 Output'!F851</f>
        <v>16157</v>
      </c>
      <c r="K11" s="1">
        <f>'2011 Output'!F869</f>
        <v>12782</v>
      </c>
      <c r="L11" s="1">
        <f>'2011 Output'!F887</f>
        <v>8188</v>
      </c>
      <c r="M11" s="1">
        <f>'2011 Output'!F905</f>
        <v>19689</v>
      </c>
      <c r="N11" s="1">
        <f>'2011 Output'!F923</f>
        <v>15676</v>
      </c>
      <c r="O11" s="1">
        <f t="shared" si="0"/>
        <v>224930</v>
      </c>
    </row>
    <row r="12" spans="1:15" x14ac:dyDescent="0.25">
      <c r="A12">
        <v>51</v>
      </c>
      <c r="B12" t="s">
        <v>28</v>
      </c>
      <c r="C12" s="1">
        <f>'2011 Output'!F726</f>
        <v>22877</v>
      </c>
      <c r="D12" s="1">
        <f>'2011 Output'!F744</f>
        <v>16910</v>
      </c>
      <c r="E12" s="1">
        <f>'2011 Output'!F762</f>
        <v>1243</v>
      </c>
      <c r="F12" s="1">
        <f>'2011 Output'!F780</f>
        <v>92745</v>
      </c>
      <c r="G12" s="1">
        <f>'2011 Output'!F798</f>
        <v>28272</v>
      </c>
      <c r="H12" s="1">
        <f>'2011 Output'!F816</f>
        <v>33804</v>
      </c>
      <c r="I12" s="1">
        <f>'2011 Output'!F834</f>
        <v>27302</v>
      </c>
      <c r="J12" s="1">
        <f>'2011 Output'!F852</f>
        <v>12339</v>
      </c>
      <c r="K12" s="1">
        <f>'2011 Output'!F870</f>
        <v>28426</v>
      </c>
      <c r="L12" s="1">
        <f>'2011 Output'!F888</f>
        <v>5758</v>
      </c>
      <c r="M12" s="1">
        <f>'2011 Output'!F906</f>
        <v>14310</v>
      </c>
      <c r="N12" s="1">
        <f>'2011 Output'!F924</f>
        <v>8694</v>
      </c>
      <c r="O12" s="1">
        <f t="shared" si="0"/>
        <v>292680</v>
      </c>
    </row>
    <row r="13" spans="1:15" x14ac:dyDescent="0.25">
      <c r="A13">
        <v>52</v>
      </c>
      <c r="B13" t="s">
        <v>125</v>
      </c>
      <c r="C13" s="1">
        <f>'2011 Output'!F727</f>
        <v>169323</v>
      </c>
      <c r="D13" s="1">
        <f>'2011 Output'!F745</f>
        <v>93629</v>
      </c>
      <c r="E13" s="1">
        <f>'2011 Output'!F763</f>
        <v>37191</v>
      </c>
      <c r="F13" s="1">
        <f>'2011 Output'!F781</f>
        <v>121818</v>
      </c>
      <c r="G13" s="1">
        <f>'2011 Output'!F799</f>
        <v>207953</v>
      </c>
      <c r="H13" s="1">
        <f>'2011 Output'!F817</f>
        <v>219861</v>
      </c>
      <c r="I13" s="1">
        <f>'2011 Output'!F835</f>
        <v>238525</v>
      </c>
      <c r="J13" s="1">
        <f>'2011 Output'!F853</f>
        <v>83260</v>
      </c>
      <c r="K13" s="1">
        <f>'2011 Output'!F871</f>
        <v>188773</v>
      </c>
      <c r="L13" s="1">
        <f>'2011 Output'!F889</f>
        <v>39829</v>
      </c>
      <c r="M13" s="1">
        <f>'2011 Output'!F907</f>
        <v>99073</v>
      </c>
      <c r="N13" s="1">
        <f>'2011 Output'!F925</f>
        <v>47884</v>
      </c>
      <c r="O13" s="1">
        <f t="shared" si="0"/>
        <v>1547119</v>
      </c>
    </row>
    <row r="14" spans="1:15" x14ac:dyDescent="0.25">
      <c r="A14">
        <v>53</v>
      </c>
      <c r="B14" t="s">
        <v>126</v>
      </c>
      <c r="C14" s="1">
        <f>'2011 Output'!F728</f>
        <v>139123</v>
      </c>
      <c r="D14" s="1">
        <f>'2011 Output'!F746</f>
        <v>87340</v>
      </c>
      <c r="E14" s="1">
        <f>'2011 Output'!F764</f>
        <v>37930</v>
      </c>
      <c r="F14" s="1">
        <f>'2011 Output'!F782</f>
        <v>68712</v>
      </c>
      <c r="G14" s="1">
        <f>'2011 Output'!F800</f>
        <v>187339</v>
      </c>
      <c r="H14" s="1">
        <f>'2011 Output'!F818</f>
        <v>60178</v>
      </c>
      <c r="I14" s="1">
        <f>'2011 Output'!F836</f>
        <v>82575</v>
      </c>
      <c r="J14" s="1">
        <f>'2011 Output'!F854</f>
        <v>64934</v>
      </c>
      <c r="K14" s="1">
        <f>'2011 Output'!F872</f>
        <v>121246</v>
      </c>
      <c r="L14" s="1">
        <f>'2011 Output'!F890</f>
        <v>13695</v>
      </c>
      <c r="M14" s="1">
        <f>'2011 Output'!F908</f>
        <v>137623</v>
      </c>
      <c r="N14" s="1">
        <f>'2011 Output'!F926</f>
        <v>50274</v>
      </c>
      <c r="O14" s="1">
        <f t="shared" si="0"/>
        <v>1050969</v>
      </c>
    </row>
    <row r="15" spans="1:15" x14ac:dyDescent="0.25">
      <c r="A15">
        <v>54</v>
      </c>
      <c r="B15" t="s">
        <v>32</v>
      </c>
      <c r="C15" s="1">
        <f>'2011 Output'!F729</f>
        <v>2170</v>
      </c>
      <c r="D15" s="1">
        <f>'2011 Output'!F747</f>
        <v>754</v>
      </c>
      <c r="E15" s="1">
        <f>'2011 Output'!F765</f>
        <v>185</v>
      </c>
      <c r="F15" s="1">
        <f>'2011 Output'!F783</f>
        <v>8675</v>
      </c>
      <c r="G15" s="1">
        <f>'2011 Output'!F801</f>
        <v>3791</v>
      </c>
      <c r="H15" s="1">
        <f>'2011 Output'!F819</f>
        <v>9336</v>
      </c>
      <c r="I15" s="1">
        <f>'2011 Output'!F837</f>
        <v>6419</v>
      </c>
      <c r="J15" s="1">
        <f>'2011 Output'!F855</f>
        <v>1769</v>
      </c>
      <c r="K15" s="1">
        <f>'2011 Output'!F873</f>
        <v>5285</v>
      </c>
      <c r="L15" s="1">
        <f>'2011 Output'!F891</f>
        <v>3552</v>
      </c>
      <c r="M15" s="1">
        <f>'2011 Output'!F909</f>
        <v>1235</v>
      </c>
      <c r="N15" s="1">
        <f>'2011 Output'!F927</f>
        <v>4828</v>
      </c>
      <c r="O15" s="1">
        <f t="shared" si="0"/>
        <v>47999</v>
      </c>
    </row>
    <row r="16" spans="1:15" x14ac:dyDescent="0.25">
      <c r="A16">
        <v>61</v>
      </c>
      <c r="B16" t="s">
        <v>127</v>
      </c>
      <c r="C16" s="1">
        <f>'2011 Output'!F730</f>
        <v>125875</v>
      </c>
      <c r="D16" s="1">
        <f>'2011 Output'!F748</f>
        <v>76754</v>
      </c>
      <c r="E16" s="1">
        <f>'2011 Output'!F766</f>
        <v>21834</v>
      </c>
      <c r="F16" s="1">
        <f>'2011 Output'!F784</f>
        <v>86665</v>
      </c>
      <c r="G16" s="1">
        <f>'2011 Output'!F802</f>
        <v>135837</v>
      </c>
      <c r="H16" s="1">
        <f>'2011 Output'!F820</f>
        <v>43020</v>
      </c>
      <c r="I16" s="1">
        <f>'2011 Output'!F838</f>
        <v>167855</v>
      </c>
      <c r="J16" s="1">
        <f>'2011 Output'!F856</f>
        <v>28202</v>
      </c>
      <c r="K16" s="1">
        <f>'2011 Output'!F874</f>
        <v>100268</v>
      </c>
      <c r="L16" s="1">
        <f>'2011 Output'!F892</f>
        <v>8528</v>
      </c>
      <c r="M16" s="1">
        <f>'2011 Output'!F910</f>
        <v>53271</v>
      </c>
      <c r="N16" s="1">
        <f>'2011 Output'!F928</f>
        <v>63332</v>
      </c>
      <c r="O16" s="1">
        <f t="shared" si="0"/>
        <v>911441</v>
      </c>
    </row>
    <row r="17" spans="1:15" ht="15.75" thickBot="1" x14ac:dyDescent="0.3">
      <c r="A17" s="10">
        <v>62</v>
      </c>
      <c r="B17" s="10" t="s">
        <v>128</v>
      </c>
      <c r="C17" s="12">
        <f>'2011 Output'!F731</f>
        <v>439030</v>
      </c>
      <c r="D17" s="12">
        <f>'2011 Output'!F749</f>
        <v>296899</v>
      </c>
      <c r="E17" s="12">
        <f>'2011 Output'!F767</f>
        <v>145443</v>
      </c>
      <c r="F17" s="12">
        <f>'2011 Output'!F785</f>
        <v>155008</v>
      </c>
      <c r="G17" s="12">
        <f>'2011 Output'!F803</f>
        <v>467225</v>
      </c>
      <c r="H17" s="12">
        <f>'2011 Output'!F821</f>
        <v>46688</v>
      </c>
      <c r="I17" s="12">
        <f>'2011 Output'!F839</f>
        <v>214278</v>
      </c>
      <c r="J17" s="12">
        <f>'2011 Output'!F857</f>
        <v>102925</v>
      </c>
      <c r="K17" s="12">
        <f>'2011 Output'!F875</f>
        <v>208642</v>
      </c>
      <c r="L17" s="12">
        <f>'2011 Output'!F893</f>
        <v>8769</v>
      </c>
      <c r="M17" s="12">
        <f>'2011 Output'!F911</f>
        <v>354818</v>
      </c>
      <c r="N17" s="12">
        <f>'2011 Output'!F929</f>
        <v>226588</v>
      </c>
      <c r="O17" s="12">
        <f t="shared" si="0"/>
        <v>2666313</v>
      </c>
    </row>
    <row r="18" spans="1:15" x14ac:dyDescent="0.25">
      <c r="B18" t="s">
        <v>133</v>
      </c>
      <c r="C18" s="1">
        <f>SUM(C5:C17)</f>
        <v>20748005</v>
      </c>
      <c r="D18" s="1">
        <f t="shared" ref="D18:N18" si="1">SUM(D5:D17)</f>
        <v>13556973</v>
      </c>
      <c r="E18" s="1">
        <f t="shared" si="1"/>
        <v>6245212</v>
      </c>
      <c r="F18" s="1">
        <f t="shared" si="1"/>
        <v>5268566</v>
      </c>
      <c r="G18" s="1">
        <f t="shared" si="1"/>
        <v>21396710</v>
      </c>
      <c r="H18" s="1">
        <f t="shared" si="1"/>
        <v>17553807</v>
      </c>
      <c r="I18" s="1">
        <f t="shared" si="1"/>
        <v>15343207</v>
      </c>
      <c r="J18" s="1">
        <f t="shared" si="1"/>
        <v>8222568</v>
      </c>
      <c r="K18" s="1">
        <f t="shared" si="1"/>
        <v>9176533</v>
      </c>
      <c r="L18" s="1">
        <f t="shared" si="1"/>
        <v>3370336</v>
      </c>
      <c r="M18" s="1">
        <f t="shared" si="1"/>
        <v>12766758</v>
      </c>
      <c r="N18" s="1">
        <f t="shared" si="1"/>
        <v>4062562</v>
      </c>
      <c r="O18" s="1">
        <f t="shared" si="0"/>
        <v>137711237</v>
      </c>
    </row>
    <row r="21" spans="1:15" x14ac:dyDescent="0.25">
      <c r="B21" t="s">
        <v>4</v>
      </c>
      <c r="C21" t="s">
        <v>136</v>
      </c>
    </row>
    <row r="22" spans="1:15" x14ac:dyDescent="0.25">
      <c r="B22" t="s">
        <v>138</v>
      </c>
    </row>
    <row r="24" spans="1:15" ht="15.75" thickBot="1" x14ac:dyDescent="0.3">
      <c r="A24" s="10" t="s">
        <v>0</v>
      </c>
      <c r="B24" s="10" t="s">
        <v>131</v>
      </c>
      <c r="C24" s="10" t="s">
        <v>78</v>
      </c>
      <c r="D24" s="10" t="s">
        <v>86</v>
      </c>
      <c r="E24" s="10" t="s">
        <v>88</v>
      </c>
      <c r="F24" s="10" t="s">
        <v>90</v>
      </c>
      <c r="G24" s="10" t="s">
        <v>92</v>
      </c>
      <c r="H24" s="10" t="s">
        <v>94</v>
      </c>
      <c r="I24" s="10" t="s">
        <v>96</v>
      </c>
      <c r="J24" s="10" t="s">
        <v>98</v>
      </c>
      <c r="K24" s="10" t="s">
        <v>100</v>
      </c>
      <c r="L24" s="10" t="s">
        <v>102</v>
      </c>
      <c r="M24" s="10" t="s">
        <v>104</v>
      </c>
      <c r="N24" s="10" t="s">
        <v>106</v>
      </c>
      <c r="O24" s="10" t="s">
        <v>132</v>
      </c>
    </row>
    <row r="25" spans="1:15" x14ac:dyDescent="0.25">
      <c r="A25">
        <v>11</v>
      </c>
      <c r="B25" t="s">
        <v>14</v>
      </c>
      <c r="C25" s="1">
        <f>'2017 Output'!F719</f>
        <v>114126</v>
      </c>
      <c r="D25" s="1">
        <f>'2017 Output'!F737</f>
        <v>112849</v>
      </c>
      <c r="E25" s="1">
        <f>'2017 Output'!F755</f>
        <v>52542</v>
      </c>
      <c r="F25" s="1">
        <f>'2017 Output'!F773</f>
        <v>31221</v>
      </c>
      <c r="G25" s="1">
        <f>'2017 Output'!F791</f>
        <v>145583</v>
      </c>
      <c r="H25" s="1">
        <f>'2017 Output'!F809</f>
        <v>163649</v>
      </c>
      <c r="I25" s="1">
        <f>'2017 Output'!F827</f>
        <v>46093</v>
      </c>
      <c r="J25" s="1">
        <f>'2017 Output'!F845</f>
        <v>33478</v>
      </c>
      <c r="K25" s="1">
        <f>'2017 Output'!F863</f>
        <v>31083</v>
      </c>
      <c r="L25" s="1">
        <f>'2017 Output'!F881</f>
        <v>30229</v>
      </c>
      <c r="M25" s="1">
        <f>'2017 Output'!F899</f>
        <v>119219</v>
      </c>
      <c r="N25" s="1">
        <f>'2017 Output'!F917</f>
        <v>40653</v>
      </c>
      <c r="O25" s="1">
        <f>SUM(C25:N25)</f>
        <v>920725</v>
      </c>
    </row>
    <row r="26" spans="1:15" x14ac:dyDescent="0.25">
      <c r="A26">
        <v>21</v>
      </c>
      <c r="B26" t="s">
        <v>16</v>
      </c>
      <c r="C26" s="1">
        <f>'2017 Output'!F720</f>
        <v>10810656</v>
      </c>
      <c r="D26" s="1">
        <f>'2017 Output'!F738</f>
        <v>8031782</v>
      </c>
      <c r="E26" s="1">
        <f>'2017 Output'!F756</f>
        <v>3695154</v>
      </c>
      <c r="F26" s="1">
        <f>'2017 Output'!F774</f>
        <v>2724681</v>
      </c>
      <c r="G26" s="1">
        <f>'2017 Output'!F792</f>
        <v>14400372</v>
      </c>
      <c r="H26" s="1">
        <f>'2017 Output'!F810</f>
        <v>10147733</v>
      </c>
      <c r="I26" s="1">
        <f>'2017 Output'!F828</f>
        <v>7351302</v>
      </c>
      <c r="J26" s="1">
        <f>'2017 Output'!F846</f>
        <v>4349513</v>
      </c>
      <c r="K26" s="1">
        <f>'2017 Output'!F864</f>
        <v>4796194</v>
      </c>
      <c r="L26" s="1">
        <f>'2017 Output'!F882</f>
        <v>1674153</v>
      </c>
      <c r="M26" s="1">
        <f>'2017 Output'!F900</f>
        <v>7194612</v>
      </c>
      <c r="N26" s="1">
        <f>'2017 Output'!F918</f>
        <v>3197790</v>
      </c>
      <c r="O26" s="1">
        <f t="shared" ref="O26:O38" si="2">SUM(C26:N26)</f>
        <v>78373942</v>
      </c>
    </row>
    <row r="27" spans="1:15" x14ac:dyDescent="0.25">
      <c r="A27">
        <v>31</v>
      </c>
      <c r="B27" t="s">
        <v>18</v>
      </c>
      <c r="C27" s="1">
        <f>'2017 Output'!F721</f>
        <v>10171142</v>
      </c>
      <c r="D27" s="1">
        <f>'2017 Output'!F739</f>
        <v>7009883</v>
      </c>
      <c r="E27" s="1">
        <f>'2017 Output'!F757</f>
        <v>3235181</v>
      </c>
      <c r="F27" s="1">
        <f>'2017 Output'!F775</f>
        <v>3201186</v>
      </c>
      <c r="G27" s="1">
        <f>'2017 Output'!F793</f>
        <v>11570702</v>
      </c>
      <c r="H27" s="1">
        <f>'2017 Output'!F811</f>
        <v>10174496</v>
      </c>
      <c r="I27" s="1">
        <f>'2017 Output'!F829</f>
        <v>7725553</v>
      </c>
      <c r="J27" s="1">
        <f>'2017 Output'!F847</f>
        <v>4217638</v>
      </c>
      <c r="K27" s="1">
        <f>'2017 Output'!F865</f>
        <v>4572683</v>
      </c>
      <c r="L27" s="1">
        <f>'2017 Output'!F883</f>
        <v>2178531</v>
      </c>
      <c r="M27" s="1">
        <f>'2017 Output'!F901</f>
        <v>6543427</v>
      </c>
      <c r="N27" s="1">
        <f>'2017 Output'!F919</f>
        <v>3695468</v>
      </c>
      <c r="O27" s="1">
        <f t="shared" si="2"/>
        <v>74295890</v>
      </c>
    </row>
    <row r="28" spans="1:15" x14ac:dyDescent="0.25">
      <c r="A28">
        <v>32</v>
      </c>
      <c r="B28" t="s">
        <v>20</v>
      </c>
      <c r="C28" s="1">
        <f>'2017 Output'!F722</f>
        <v>1037085</v>
      </c>
      <c r="D28" s="1">
        <f>'2017 Output'!F740</f>
        <v>784255</v>
      </c>
      <c r="E28" s="1">
        <f>'2017 Output'!F758</f>
        <v>256046</v>
      </c>
      <c r="F28" s="1">
        <f>'2017 Output'!F776</f>
        <v>301857</v>
      </c>
      <c r="G28" s="1">
        <f>'2017 Output'!F794</f>
        <v>1127778</v>
      </c>
      <c r="H28" s="1">
        <f>'2017 Output'!F812</f>
        <v>1035735</v>
      </c>
      <c r="I28" s="1">
        <f>'2017 Output'!F830</f>
        <v>828043</v>
      </c>
      <c r="J28" s="1">
        <f>'2017 Output'!F848</f>
        <v>441604</v>
      </c>
      <c r="K28" s="1">
        <f>'2017 Output'!F866</f>
        <v>437322</v>
      </c>
      <c r="L28" s="1">
        <f>'2017 Output'!F884</f>
        <v>152567</v>
      </c>
      <c r="M28" s="1">
        <f>'2017 Output'!F902</f>
        <v>661522</v>
      </c>
      <c r="N28" s="1">
        <f>'2017 Output'!F920</f>
        <v>268565</v>
      </c>
      <c r="O28" s="1">
        <f t="shared" si="2"/>
        <v>7332379</v>
      </c>
    </row>
    <row r="29" spans="1:15" x14ac:dyDescent="0.25">
      <c r="A29">
        <v>41</v>
      </c>
      <c r="B29" t="s">
        <v>22</v>
      </c>
      <c r="C29" s="1">
        <f>'2017 Output'!F723</f>
        <v>45031</v>
      </c>
      <c r="D29" s="1">
        <f>'2017 Output'!F741</f>
        <v>71350</v>
      </c>
      <c r="E29" s="1">
        <f>'2017 Output'!F759</f>
        <v>47104</v>
      </c>
      <c r="F29" s="1">
        <f>'2017 Output'!F777</f>
        <v>16587</v>
      </c>
      <c r="G29" s="1">
        <f>'2017 Output'!F795</f>
        <v>80245</v>
      </c>
      <c r="H29" s="1">
        <f>'2017 Output'!F813</f>
        <v>32480</v>
      </c>
      <c r="I29" s="1">
        <f>'2017 Output'!F831</f>
        <v>41065</v>
      </c>
      <c r="J29" s="1">
        <f>'2017 Output'!F849</f>
        <v>32574</v>
      </c>
      <c r="K29" s="1">
        <f>'2017 Output'!F867</f>
        <v>22659</v>
      </c>
      <c r="L29" s="1">
        <f>'2017 Output'!F885</f>
        <v>7666</v>
      </c>
      <c r="M29" s="1">
        <f>'2017 Output'!F903</f>
        <v>51495</v>
      </c>
      <c r="N29" s="1">
        <f>'2017 Output'!F921</f>
        <v>36525</v>
      </c>
      <c r="O29" s="1">
        <f t="shared" si="2"/>
        <v>484781</v>
      </c>
    </row>
    <row r="30" spans="1:15" x14ac:dyDescent="0.25">
      <c r="A30">
        <v>42</v>
      </c>
      <c r="B30" t="s">
        <v>24</v>
      </c>
      <c r="C30" s="1">
        <f>'2017 Output'!F724</f>
        <v>20316</v>
      </c>
      <c r="D30" s="1">
        <f>'2017 Output'!F742</f>
        <v>32305</v>
      </c>
      <c r="E30" s="1">
        <f>'2017 Output'!F760</f>
        <v>21297</v>
      </c>
      <c r="F30" s="1">
        <f>'2017 Output'!F778</f>
        <v>7482</v>
      </c>
      <c r="G30" s="1">
        <f>'2017 Output'!F796</f>
        <v>36412</v>
      </c>
      <c r="H30" s="1">
        <f>'2017 Output'!F814</f>
        <v>14727</v>
      </c>
      <c r="I30" s="1">
        <f>'2017 Output'!F832</f>
        <v>18629</v>
      </c>
      <c r="J30" s="1">
        <f>'2017 Output'!F850</f>
        <v>14772</v>
      </c>
      <c r="K30" s="1">
        <f>'2017 Output'!F868</f>
        <v>10260</v>
      </c>
      <c r="L30" s="1">
        <f>'2017 Output'!F886</f>
        <v>3532</v>
      </c>
      <c r="M30" s="1">
        <f>'2017 Output'!F904</f>
        <v>23234</v>
      </c>
      <c r="N30" s="1">
        <f>'2017 Output'!F922</f>
        <v>16707</v>
      </c>
      <c r="O30" s="1">
        <f t="shared" si="2"/>
        <v>219673</v>
      </c>
    </row>
    <row r="31" spans="1:15" x14ac:dyDescent="0.25">
      <c r="A31">
        <v>43</v>
      </c>
      <c r="B31" t="s">
        <v>26</v>
      </c>
      <c r="C31" s="1">
        <f>'2017 Output'!F725</f>
        <v>13877</v>
      </c>
      <c r="D31" s="1">
        <f>'2017 Output'!F743</f>
        <v>17104</v>
      </c>
      <c r="E31" s="1">
        <f>'2017 Output'!F761</f>
        <v>9484</v>
      </c>
      <c r="F31" s="1">
        <f>'2017 Output'!F779</f>
        <v>19963</v>
      </c>
      <c r="G31" s="1">
        <f>'2017 Output'!F797</f>
        <v>51390</v>
      </c>
      <c r="H31" s="1">
        <f>'2017 Output'!F815</f>
        <v>49604</v>
      </c>
      <c r="I31" s="1">
        <f>'2017 Output'!F833</f>
        <v>27236</v>
      </c>
      <c r="J31" s="1">
        <f>'2017 Output'!F851</f>
        <v>18032</v>
      </c>
      <c r="K31" s="1">
        <f>'2017 Output'!F869</f>
        <v>14917</v>
      </c>
      <c r="L31" s="1">
        <f>'2017 Output'!F887</f>
        <v>10100</v>
      </c>
      <c r="M31" s="1">
        <f>'2017 Output'!F905</f>
        <v>22056</v>
      </c>
      <c r="N31" s="1">
        <f>'2017 Output'!F923</f>
        <v>27220</v>
      </c>
      <c r="O31" s="1">
        <f t="shared" si="2"/>
        <v>280983</v>
      </c>
    </row>
    <row r="32" spans="1:15" x14ac:dyDescent="0.25">
      <c r="A32">
        <v>51</v>
      </c>
      <c r="B32" t="s">
        <v>28</v>
      </c>
      <c r="C32" s="1">
        <f>'2017 Output'!F726</f>
        <v>26895</v>
      </c>
      <c r="D32" s="1">
        <f>'2017 Output'!F744</f>
        <v>23076</v>
      </c>
      <c r="E32" s="1">
        <f>'2017 Output'!F762</f>
        <v>1564</v>
      </c>
      <c r="F32" s="1">
        <f>'2017 Output'!F780</f>
        <v>92775</v>
      </c>
      <c r="G32" s="1">
        <f>'2017 Output'!F798</f>
        <v>39744</v>
      </c>
      <c r="H32" s="1">
        <f>'2017 Output'!F816</f>
        <v>34159</v>
      </c>
      <c r="I32" s="1">
        <f>'2017 Output'!F834</f>
        <v>30652</v>
      </c>
      <c r="J32" s="1">
        <f>'2017 Output'!F852</f>
        <v>15625</v>
      </c>
      <c r="K32" s="1">
        <f>'2017 Output'!F870</f>
        <v>30442</v>
      </c>
      <c r="L32" s="1">
        <f>'2017 Output'!F888</f>
        <v>5850</v>
      </c>
      <c r="M32" s="1">
        <f>'2017 Output'!F906</f>
        <v>15901</v>
      </c>
      <c r="N32" s="1">
        <f>'2017 Output'!F924</f>
        <v>12264</v>
      </c>
      <c r="O32" s="1">
        <f t="shared" si="2"/>
        <v>328947</v>
      </c>
    </row>
    <row r="33" spans="1:15" x14ac:dyDescent="0.25">
      <c r="A33">
        <v>52</v>
      </c>
      <c r="B33" t="s">
        <v>125</v>
      </c>
      <c r="C33" s="1">
        <f>'2017 Output'!F727</f>
        <v>193477</v>
      </c>
      <c r="D33" s="1">
        <f>'2017 Output'!F745</f>
        <v>124408</v>
      </c>
      <c r="E33" s="1">
        <f>'2017 Output'!F763</f>
        <v>45284</v>
      </c>
      <c r="F33" s="1">
        <f>'2017 Output'!F781</f>
        <v>118706</v>
      </c>
      <c r="G33" s="1">
        <f>'2017 Output'!F799</f>
        <v>284286</v>
      </c>
      <c r="H33" s="1">
        <f>'2017 Output'!F817</f>
        <v>216316</v>
      </c>
      <c r="I33" s="1">
        <f>'2017 Output'!F835</f>
        <v>260747</v>
      </c>
      <c r="J33" s="1">
        <f>'2017 Output'!F853</f>
        <v>102501</v>
      </c>
      <c r="K33" s="1">
        <f>'2017 Output'!F871</f>
        <v>196608</v>
      </c>
      <c r="L33" s="1">
        <f>'2017 Output'!F889</f>
        <v>39435</v>
      </c>
      <c r="M33" s="1">
        <f>'2017 Output'!F907</f>
        <v>106952</v>
      </c>
      <c r="N33" s="1">
        <f>'2017 Output'!F925</f>
        <v>65313</v>
      </c>
      <c r="O33" s="1">
        <f t="shared" si="2"/>
        <v>1754033</v>
      </c>
    </row>
    <row r="34" spans="1:15" x14ac:dyDescent="0.25">
      <c r="A34">
        <v>53</v>
      </c>
      <c r="B34" t="s">
        <v>126</v>
      </c>
      <c r="C34" s="1">
        <f>'2017 Output'!F728</f>
        <v>182039</v>
      </c>
      <c r="D34" s="1">
        <f>'2017 Output'!F746</f>
        <v>132847</v>
      </c>
      <c r="E34" s="1">
        <f>'2017 Output'!F764</f>
        <v>52859</v>
      </c>
      <c r="F34" s="1">
        <f>'2017 Output'!F782</f>
        <v>76517</v>
      </c>
      <c r="G34" s="1">
        <f>'2017 Output'!F800</f>
        <v>293140</v>
      </c>
      <c r="H34" s="1">
        <f>'2017 Output'!F818</f>
        <v>67790</v>
      </c>
      <c r="I34" s="1">
        <f>'2017 Output'!F836</f>
        <v>103258</v>
      </c>
      <c r="J34" s="1">
        <f>'2017 Output'!F854</f>
        <v>91524</v>
      </c>
      <c r="K34" s="1">
        <f>'2017 Output'!F872</f>
        <v>144625</v>
      </c>
      <c r="L34" s="1">
        <f>'2017 Output'!F890</f>
        <v>15498</v>
      </c>
      <c r="M34" s="1">
        <f>'2017 Output'!F908</f>
        <v>170094</v>
      </c>
      <c r="N34" s="1">
        <f>'2017 Output'!F926</f>
        <v>78507</v>
      </c>
      <c r="O34" s="1">
        <f t="shared" si="2"/>
        <v>1408698</v>
      </c>
    </row>
    <row r="35" spans="1:15" x14ac:dyDescent="0.25">
      <c r="A35">
        <v>54</v>
      </c>
      <c r="B35" t="s">
        <v>32</v>
      </c>
      <c r="C35" s="1">
        <f>'2017 Output'!F729</f>
        <v>2730</v>
      </c>
      <c r="D35" s="1">
        <f>'2017 Output'!F747</f>
        <v>1119</v>
      </c>
      <c r="E35" s="1">
        <f>'2017 Output'!F765</f>
        <v>251</v>
      </c>
      <c r="F35" s="1">
        <f>'2017 Output'!F783</f>
        <v>9912</v>
      </c>
      <c r="G35" s="1">
        <f>'2017 Output'!F801</f>
        <v>5747</v>
      </c>
      <c r="H35" s="1">
        <f>'2017 Output'!F819</f>
        <v>10183</v>
      </c>
      <c r="I35" s="1">
        <f>'2017 Output'!F837</f>
        <v>7546</v>
      </c>
      <c r="J35" s="1">
        <f>'2017 Output'!F855</f>
        <v>2381</v>
      </c>
      <c r="K35" s="1">
        <f>'2017 Output'!F873</f>
        <v>6169</v>
      </c>
      <c r="L35" s="1">
        <f>'2017 Output'!F891</f>
        <v>3834</v>
      </c>
      <c r="M35" s="1">
        <f>'2017 Output'!F909</f>
        <v>1483</v>
      </c>
      <c r="N35" s="1">
        <f>'2017 Output'!F927</f>
        <v>7371</v>
      </c>
      <c r="O35" s="1">
        <f t="shared" si="2"/>
        <v>58726</v>
      </c>
    </row>
    <row r="36" spans="1:15" x14ac:dyDescent="0.25">
      <c r="A36">
        <v>61</v>
      </c>
      <c r="B36" t="s">
        <v>127</v>
      </c>
      <c r="C36" s="1">
        <f>'2017 Output'!F730</f>
        <v>155868</v>
      </c>
      <c r="D36" s="1">
        <f>'2017 Output'!F748</f>
        <v>92306</v>
      </c>
      <c r="E36" s="1">
        <f>'2017 Output'!F766</f>
        <v>24132</v>
      </c>
      <c r="F36" s="1">
        <f>'2017 Output'!F784</f>
        <v>84354</v>
      </c>
      <c r="G36" s="1">
        <f>'2017 Output'!F802</f>
        <v>166645</v>
      </c>
      <c r="H36" s="1">
        <f>'2017 Output'!F820</f>
        <v>38052</v>
      </c>
      <c r="I36" s="1">
        <f>'2017 Output'!F838</f>
        <v>180946</v>
      </c>
      <c r="J36" s="1">
        <f>'2017 Output'!F856</f>
        <v>31242</v>
      </c>
      <c r="K36" s="1">
        <f>'2017 Output'!F874</f>
        <v>100465</v>
      </c>
      <c r="L36" s="1">
        <f>'2017 Output'!F892</f>
        <v>7421</v>
      </c>
      <c r="M36" s="1">
        <f>'2017 Output'!F910</f>
        <v>52248</v>
      </c>
      <c r="N36" s="1">
        <f>'2017 Output'!F928</f>
        <v>83180</v>
      </c>
      <c r="O36" s="1">
        <f t="shared" si="2"/>
        <v>1016859</v>
      </c>
    </row>
    <row r="37" spans="1:15" ht="15.75" thickBot="1" x14ac:dyDescent="0.3">
      <c r="A37" s="10">
        <v>62</v>
      </c>
      <c r="B37" s="10" t="s">
        <v>128</v>
      </c>
      <c r="C37" s="12">
        <f>'2017 Output'!F731</f>
        <v>672364</v>
      </c>
      <c r="D37" s="12">
        <f>'2017 Output'!F749</f>
        <v>441507</v>
      </c>
      <c r="E37" s="12">
        <f>'2017 Output'!F767</f>
        <v>198942</v>
      </c>
      <c r="F37" s="12">
        <f>'2017 Output'!F785</f>
        <v>186533</v>
      </c>
      <c r="G37" s="12">
        <f>'2017 Output'!F803</f>
        <v>708583</v>
      </c>
      <c r="H37" s="12">
        <f>'2017 Output'!F821</f>
        <v>51051</v>
      </c>
      <c r="I37" s="12">
        <f>'2017 Output'!F839</f>
        <v>285437</v>
      </c>
      <c r="J37" s="12">
        <f>'2017 Output'!F857</f>
        <v>140982</v>
      </c>
      <c r="K37" s="12">
        <f>'2017 Output'!F875</f>
        <v>258314</v>
      </c>
      <c r="L37" s="12">
        <f>'2017 Output'!F893</f>
        <v>9463</v>
      </c>
      <c r="M37" s="12">
        <f>'2017 Output'!F911</f>
        <v>430285</v>
      </c>
      <c r="N37" s="12">
        <f>'2017 Output'!F929</f>
        <v>368851</v>
      </c>
      <c r="O37" s="12">
        <f t="shared" si="2"/>
        <v>3752312</v>
      </c>
    </row>
    <row r="38" spans="1:15" x14ac:dyDescent="0.25">
      <c r="B38" t="s">
        <v>133</v>
      </c>
      <c r="C38" s="1">
        <f>SUM(C25:C37)</f>
        <v>23445606</v>
      </c>
      <c r="D38" s="1">
        <f t="shared" ref="D38:N38" si="3">SUM(D25:D37)</f>
        <v>16874791</v>
      </c>
      <c r="E38" s="1">
        <f t="shared" si="3"/>
        <v>7639840</v>
      </c>
      <c r="F38" s="1">
        <f t="shared" si="3"/>
        <v>6871774</v>
      </c>
      <c r="G38" s="1">
        <f t="shared" si="3"/>
        <v>28910627</v>
      </c>
      <c r="H38" s="1">
        <f t="shared" si="3"/>
        <v>22035975</v>
      </c>
      <c r="I38" s="1">
        <f t="shared" si="3"/>
        <v>16906507</v>
      </c>
      <c r="J38" s="1">
        <f t="shared" si="3"/>
        <v>9491866</v>
      </c>
      <c r="K38" s="1">
        <f t="shared" si="3"/>
        <v>10621741</v>
      </c>
      <c r="L38" s="1">
        <f t="shared" si="3"/>
        <v>4138279</v>
      </c>
      <c r="M38" s="1">
        <f t="shared" si="3"/>
        <v>15392528</v>
      </c>
      <c r="N38" s="1">
        <f t="shared" si="3"/>
        <v>7898414</v>
      </c>
      <c r="O38" s="1">
        <f t="shared" si="2"/>
        <v>170227948</v>
      </c>
    </row>
    <row r="45" spans="1:15" x14ac:dyDescent="0.25"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</row>
    <row r="46" spans="1:15" x14ac:dyDescent="0.25"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</row>
    <row r="47" spans="1:15" x14ac:dyDescent="0.25"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</row>
    <row r="48" spans="1:15" x14ac:dyDescent="0.25"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</row>
    <row r="49" spans="3:15" x14ac:dyDescent="0.25"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</row>
    <row r="50" spans="3:15" x14ac:dyDescent="0.25"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</row>
    <row r="51" spans="3:15" x14ac:dyDescent="0.25"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</row>
    <row r="52" spans="3:15" x14ac:dyDescent="0.25"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</row>
    <row r="53" spans="3:15" x14ac:dyDescent="0.25"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</row>
    <row r="54" spans="3:15" x14ac:dyDescent="0.25"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</row>
    <row r="55" spans="3:15" x14ac:dyDescent="0.25"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</row>
    <row r="56" spans="3:15" x14ac:dyDescent="0.25"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</row>
    <row r="57" spans="3:15" x14ac:dyDescent="0.25"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</row>
    <row r="58" spans="3:15" x14ac:dyDescent="0.25"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</row>
  </sheetData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58"/>
  <sheetViews>
    <sheetView workbookViewId="0"/>
  </sheetViews>
  <sheetFormatPr defaultRowHeight="15" x14ac:dyDescent="0.25"/>
  <cols>
    <col min="2" max="2" width="12.85546875" customWidth="1"/>
    <col min="4" max="5" width="9" bestFit="1" customWidth="1"/>
    <col min="6" max="6" width="10.5703125" customWidth="1"/>
    <col min="7" max="7" width="9.5703125" customWidth="1"/>
    <col min="8" max="8" width="10.28515625" customWidth="1"/>
    <col min="9" max="11" width="9" bestFit="1" customWidth="1"/>
    <col min="12" max="12" width="9" customWidth="1"/>
    <col min="13" max="13" width="9" bestFit="1" customWidth="1"/>
    <col min="14" max="14" width="9" customWidth="1"/>
    <col min="15" max="15" width="9" bestFit="1" customWidth="1"/>
  </cols>
  <sheetData>
    <row r="1" spans="1:15" x14ac:dyDescent="0.25">
      <c r="B1" t="s">
        <v>139</v>
      </c>
      <c r="E1" t="s">
        <v>134</v>
      </c>
    </row>
    <row r="4" spans="1:15" ht="15.75" thickBot="1" x14ac:dyDescent="0.3">
      <c r="A4" s="10" t="s">
        <v>0</v>
      </c>
      <c r="B4" s="10" t="s">
        <v>131</v>
      </c>
      <c r="C4" s="10" t="s">
        <v>78</v>
      </c>
      <c r="D4" s="10" t="s">
        <v>86</v>
      </c>
      <c r="E4" s="10" t="s">
        <v>88</v>
      </c>
      <c r="F4" s="10" t="s">
        <v>90</v>
      </c>
      <c r="G4" s="10" t="s">
        <v>92</v>
      </c>
      <c r="H4" s="10" t="s">
        <v>94</v>
      </c>
      <c r="I4" s="10" t="s">
        <v>96</v>
      </c>
      <c r="J4" s="10" t="s">
        <v>98</v>
      </c>
      <c r="K4" s="10" t="s">
        <v>100</v>
      </c>
      <c r="L4" s="10" t="s">
        <v>102</v>
      </c>
      <c r="M4" s="10" t="s">
        <v>104</v>
      </c>
      <c r="N4" s="10" t="s">
        <v>106</v>
      </c>
      <c r="O4" s="10" t="s">
        <v>132</v>
      </c>
    </row>
    <row r="5" spans="1:15" x14ac:dyDescent="0.25">
      <c r="A5">
        <v>11</v>
      </c>
      <c r="B5" t="s">
        <v>14</v>
      </c>
      <c r="C5" s="1">
        <f>'2011 Output'!G719</f>
        <v>13788</v>
      </c>
      <c r="D5" s="1">
        <f>'2011 Output'!G737</f>
        <v>6677</v>
      </c>
      <c r="E5" s="1">
        <f>'2011 Output'!G755</f>
        <v>4885</v>
      </c>
      <c r="F5" s="1">
        <f>'2011 Output'!G773</f>
        <v>3963</v>
      </c>
      <c r="G5" s="1">
        <f>'2011 Output'!G791</f>
        <v>11446</v>
      </c>
      <c r="H5" s="1">
        <f>'2011 Output'!G809</f>
        <v>12353</v>
      </c>
      <c r="I5" s="1">
        <f>'2011 Output'!G827</f>
        <v>10272</v>
      </c>
      <c r="J5" s="1">
        <f>'2011 Output'!G845</f>
        <v>8037</v>
      </c>
      <c r="K5" s="1">
        <f>'2011 Output'!G863</f>
        <v>5183</v>
      </c>
      <c r="L5" s="1">
        <f>'2011 Output'!G881</f>
        <v>5748</v>
      </c>
      <c r="M5" s="1">
        <f>'2011 Output'!G899</f>
        <v>7013</v>
      </c>
      <c r="N5" s="1">
        <f>'2011 Output'!G917</f>
        <v>3837</v>
      </c>
      <c r="O5" s="1">
        <f>SUM(C5:N5)</f>
        <v>93202</v>
      </c>
    </row>
    <row r="6" spans="1:15" x14ac:dyDescent="0.25">
      <c r="A6">
        <v>21</v>
      </c>
      <c r="B6" t="s">
        <v>16</v>
      </c>
      <c r="C6" s="1">
        <f>'2011 Output'!G720</f>
        <v>349733</v>
      </c>
      <c r="D6" s="1">
        <f>'2011 Output'!G738</f>
        <v>235710</v>
      </c>
      <c r="E6" s="1">
        <f>'2011 Output'!G756</f>
        <v>146633</v>
      </c>
      <c r="F6" s="1">
        <f>'2011 Output'!G774</f>
        <v>51209</v>
      </c>
      <c r="G6" s="1">
        <f>'2011 Output'!G792</f>
        <v>325347</v>
      </c>
      <c r="H6" s="1">
        <f>'2011 Output'!G810</f>
        <v>261254</v>
      </c>
      <c r="I6" s="1">
        <f>'2011 Output'!G828</f>
        <v>192725</v>
      </c>
      <c r="J6" s="1">
        <f>'2011 Output'!G846</f>
        <v>165010</v>
      </c>
      <c r="K6" s="1">
        <f>'2011 Output'!G864</f>
        <v>124480</v>
      </c>
      <c r="L6" s="1">
        <f>'2011 Output'!G882</f>
        <v>54924</v>
      </c>
      <c r="M6" s="1">
        <f>'2011 Output'!G900</f>
        <v>201585</v>
      </c>
      <c r="N6" s="1">
        <f>'2011 Output'!G918</f>
        <v>43907</v>
      </c>
      <c r="O6" s="1">
        <f t="shared" ref="O6:O18" si="0">SUM(C6:N6)</f>
        <v>2152517</v>
      </c>
    </row>
    <row r="7" spans="1:15" x14ac:dyDescent="0.25">
      <c r="A7">
        <v>31</v>
      </c>
      <c r="B7" t="s">
        <v>18</v>
      </c>
      <c r="C7" s="1">
        <f>'2011 Output'!G721</f>
        <v>290332</v>
      </c>
      <c r="D7" s="1">
        <f>'2011 Output'!G739</f>
        <v>181518</v>
      </c>
      <c r="E7" s="1">
        <f>'2011 Output'!G757</f>
        <v>113277</v>
      </c>
      <c r="F7" s="1">
        <f>'2011 Output'!G775</f>
        <v>53086</v>
      </c>
      <c r="G7" s="1">
        <f>'2011 Output'!G793</f>
        <v>230662</v>
      </c>
      <c r="H7" s="1">
        <f>'2011 Output'!G811</f>
        <v>231126</v>
      </c>
      <c r="I7" s="1">
        <f>'2011 Output'!G829</f>
        <v>178709</v>
      </c>
      <c r="J7" s="1">
        <f>'2011 Output'!G847</f>
        <v>141182</v>
      </c>
      <c r="K7" s="1">
        <f>'2011 Output'!G865</f>
        <v>104717</v>
      </c>
      <c r="L7" s="1">
        <f>'2011 Output'!G883</f>
        <v>63063</v>
      </c>
      <c r="M7" s="1">
        <f>'2011 Output'!G901</f>
        <v>161770</v>
      </c>
      <c r="N7" s="1">
        <f>'2011 Output'!G919</f>
        <v>44770</v>
      </c>
      <c r="O7" s="1">
        <f t="shared" si="0"/>
        <v>1794212</v>
      </c>
    </row>
    <row r="8" spans="1:15" x14ac:dyDescent="0.25">
      <c r="A8">
        <v>32</v>
      </c>
      <c r="B8" t="s">
        <v>20</v>
      </c>
      <c r="C8" s="1">
        <f>'2011 Output'!G722</f>
        <v>30063</v>
      </c>
      <c r="D8" s="1">
        <f>'2011 Output'!G740</f>
        <v>20623</v>
      </c>
      <c r="E8" s="1">
        <f>'2011 Output'!G758</f>
        <v>9104</v>
      </c>
      <c r="F8" s="1">
        <f>'2011 Output'!G776</f>
        <v>5084</v>
      </c>
      <c r="G8" s="1">
        <f>'2011 Output'!G794</f>
        <v>22831</v>
      </c>
      <c r="H8" s="1">
        <f>'2011 Output'!G812</f>
        <v>23893</v>
      </c>
      <c r="I8" s="1">
        <f>'2011 Output'!G830</f>
        <v>19452</v>
      </c>
      <c r="J8" s="1">
        <f>'2011 Output'!G848</f>
        <v>15012</v>
      </c>
      <c r="K8" s="1">
        <f>'2011 Output'!G866</f>
        <v>10170</v>
      </c>
      <c r="L8" s="1">
        <f>'2011 Output'!G884</f>
        <v>4485</v>
      </c>
      <c r="M8" s="1">
        <f>'2011 Output'!G902</f>
        <v>16609</v>
      </c>
      <c r="N8" s="1">
        <f>'2011 Output'!G920</f>
        <v>3304</v>
      </c>
      <c r="O8" s="1">
        <f t="shared" si="0"/>
        <v>180630</v>
      </c>
    </row>
    <row r="9" spans="1:15" x14ac:dyDescent="0.25">
      <c r="A9">
        <v>41</v>
      </c>
      <c r="B9" t="s">
        <v>22</v>
      </c>
      <c r="C9" s="1">
        <f>'2011 Output'!G723</f>
        <v>402</v>
      </c>
      <c r="D9" s="1">
        <f>'2011 Output'!G741</f>
        <v>343</v>
      </c>
      <c r="E9" s="1">
        <f>'2011 Output'!G759</f>
        <v>288</v>
      </c>
      <c r="F9" s="1">
        <f>'2011 Output'!G777</f>
        <v>53</v>
      </c>
      <c r="G9" s="1">
        <f>'2011 Output'!G795</f>
        <v>363</v>
      </c>
      <c r="H9" s="1">
        <f>'2011 Output'!G813</f>
        <v>269</v>
      </c>
      <c r="I9" s="1">
        <f>'2011 Output'!G831</f>
        <v>215</v>
      </c>
      <c r="J9" s="1">
        <f>'2011 Output'!G849</f>
        <v>218</v>
      </c>
      <c r="K9" s="1">
        <f>'2011 Output'!G867</f>
        <v>142</v>
      </c>
      <c r="L9" s="1">
        <f>'2011 Output'!G885</f>
        <v>60</v>
      </c>
      <c r="M9" s="1">
        <f>'2011 Output'!G903</f>
        <v>239</v>
      </c>
      <c r="N9" s="1">
        <f>'2011 Output'!G921</f>
        <v>44</v>
      </c>
      <c r="O9" s="1">
        <f t="shared" si="0"/>
        <v>2636</v>
      </c>
    </row>
    <row r="10" spans="1:15" x14ac:dyDescent="0.25">
      <c r="A10">
        <v>42</v>
      </c>
      <c r="B10" t="s">
        <v>24</v>
      </c>
      <c r="C10" s="1">
        <f>'2011 Output'!G724</f>
        <v>338</v>
      </c>
      <c r="D10" s="1">
        <f>'2011 Output'!G742</f>
        <v>289</v>
      </c>
      <c r="E10" s="1">
        <f>'2011 Output'!G760</f>
        <v>243</v>
      </c>
      <c r="F10" s="1">
        <f>'2011 Output'!G778</f>
        <v>44</v>
      </c>
      <c r="G10" s="1">
        <f>'2011 Output'!G796</f>
        <v>306</v>
      </c>
      <c r="H10" s="1">
        <f>'2011 Output'!G814</f>
        <v>227</v>
      </c>
      <c r="I10" s="1">
        <f>'2011 Output'!G832</f>
        <v>181</v>
      </c>
      <c r="J10" s="1">
        <f>'2011 Output'!G850</f>
        <v>184</v>
      </c>
      <c r="K10" s="1">
        <f>'2011 Output'!G868</f>
        <v>120</v>
      </c>
      <c r="L10" s="1">
        <f>'2011 Output'!G886</f>
        <v>51</v>
      </c>
      <c r="M10" s="1">
        <f>'2011 Output'!G904</f>
        <v>201</v>
      </c>
      <c r="N10" s="1">
        <f>'2011 Output'!G922</f>
        <v>37</v>
      </c>
      <c r="O10" s="1">
        <f t="shared" si="0"/>
        <v>2221</v>
      </c>
    </row>
    <row r="11" spans="1:15" x14ac:dyDescent="0.25">
      <c r="A11">
        <v>43</v>
      </c>
      <c r="B11" t="s">
        <v>26</v>
      </c>
      <c r="C11" s="1">
        <f>'2011 Output'!G725</f>
        <v>748</v>
      </c>
      <c r="D11" s="1">
        <f>'2011 Output'!G743</f>
        <v>495</v>
      </c>
      <c r="E11" s="1">
        <f>'2011 Output'!G761</f>
        <v>350</v>
      </c>
      <c r="F11" s="1">
        <f>'2011 Output'!G779</f>
        <v>385</v>
      </c>
      <c r="G11" s="1">
        <f>'2011 Output'!G797</f>
        <v>1399</v>
      </c>
      <c r="H11" s="1">
        <f>'2011 Output'!G815</f>
        <v>2481</v>
      </c>
      <c r="I11" s="1">
        <f>'2011 Output'!G833</f>
        <v>856</v>
      </c>
      <c r="J11" s="1">
        <f>'2011 Output'!G851</f>
        <v>729</v>
      </c>
      <c r="K11" s="1">
        <f>'2011 Output'!G869</f>
        <v>562</v>
      </c>
      <c r="L11" s="1">
        <f>'2011 Output'!G887</f>
        <v>477</v>
      </c>
      <c r="M11" s="1">
        <f>'2011 Output'!G905</f>
        <v>616</v>
      </c>
      <c r="N11" s="1">
        <f>'2011 Output'!G923</f>
        <v>198</v>
      </c>
      <c r="O11" s="1">
        <f t="shared" si="0"/>
        <v>9296</v>
      </c>
    </row>
    <row r="12" spans="1:15" x14ac:dyDescent="0.25">
      <c r="A12">
        <v>51</v>
      </c>
      <c r="B12" t="s">
        <v>28</v>
      </c>
      <c r="C12" s="1">
        <f>'2011 Output'!G726</f>
        <v>386</v>
      </c>
      <c r="D12" s="1">
        <f>'2011 Output'!G744</f>
        <v>323</v>
      </c>
      <c r="E12" s="1">
        <f>'2011 Output'!G762</f>
        <v>54</v>
      </c>
      <c r="F12" s="1">
        <f>'2011 Output'!G780</f>
        <v>289</v>
      </c>
      <c r="G12" s="1">
        <f>'2011 Output'!G798</f>
        <v>328</v>
      </c>
      <c r="H12" s="1">
        <f>'2011 Output'!G816</f>
        <v>270</v>
      </c>
      <c r="I12" s="1">
        <f>'2011 Output'!G834</f>
        <v>204</v>
      </c>
      <c r="J12" s="1">
        <f>'2011 Output'!G852</f>
        <v>185</v>
      </c>
      <c r="K12" s="1">
        <f>'2011 Output'!G870</f>
        <v>134</v>
      </c>
      <c r="L12" s="1">
        <f>'2011 Output'!G888</f>
        <v>61</v>
      </c>
      <c r="M12" s="1">
        <f>'2011 Output'!G906</f>
        <v>215</v>
      </c>
      <c r="N12" s="1">
        <f>'2011 Output'!G924</f>
        <v>47</v>
      </c>
      <c r="O12" s="1">
        <f t="shared" si="0"/>
        <v>2496</v>
      </c>
    </row>
    <row r="13" spans="1:15" x14ac:dyDescent="0.25">
      <c r="A13">
        <v>52</v>
      </c>
      <c r="B13" t="s">
        <v>125</v>
      </c>
      <c r="C13" s="1">
        <f>'2011 Output'!G727</f>
        <v>4591</v>
      </c>
      <c r="D13" s="1">
        <f>'2011 Output'!G745</f>
        <v>2874</v>
      </c>
      <c r="E13" s="1">
        <f>'2011 Output'!G763</f>
        <v>2597</v>
      </c>
      <c r="F13" s="1">
        <f>'2011 Output'!G781</f>
        <v>610</v>
      </c>
      <c r="G13" s="1">
        <f>'2011 Output'!G799</f>
        <v>3877</v>
      </c>
      <c r="H13" s="1">
        <f>'2011 Output'!G817</f>
        <v>2822</v>
      </c>
      <c r="I13" s="1">
        <f>'2011 Output'!G835</f>
        <v>2864</v>
      </c>
      <c r="J13" s="1">
        <f>'2011 Output'!G853</f>
        <v>2006</v>
      </c>
      <c r="K13" s="1">
        <f>'2011 Output'!G871</f>
        <v>1430</v>
      </c>
      <c r="L13" s="1">
        <f>'2011 Output'!G889</f>
        <v>678</v>
      </c>
      <c r="M13" s="1">
        <f>'2011 Output'!G907</f>
        <v>2392</v>
      </c>
      <c r="N13" s="1">
        <f>'2011 Output'!G925</f>
        <v>416</v>
      </c>
      <c r="O13" s="1">
        <f t="shared" si="0"/>
        <v>27157</v>
      </c>
    </row>
    <row r="14" spans="1:15" x14ac:dyDescent="0.25">
      <c r="A14">
        <v>53</v>
      </c>
      <c r="B14" t="s">
        <v>126</v>
      </c>
      <c r="C14" s="1">
        <f>'2011 Output'!G728</f>
        <v>2686</v>
      </c>
      <c r="D14" s="1">
        <f>'2011 Output'!G746</f>
        <v>1909</v>
      </c>
      <c r="E14" s="1">
        <f>'2011 Output'!G764</f>
        <v>1886</v>
      </c>
      <c r="F14" s="1">
        <f>'2011 Output'!G782</f>
        <v>245</v>
      </c>
      <c r="G14" s="1">
        <f>'2011 Output'!G800</f>
        <v>2487</v>
      </c>
      <c r="H14" s="1">
        <f>'2011 Output'!G818</f>
        <v>550</v>
      </c>
      <c r="I14" s="1">
        <f>'2011 Output'!G836</f>
        <v>706</v>
      </c>
      <c r="J14" s="1">
        <f>'2011 Output'!G854</f>
        <v>1114</v>
      </c>
      <c r="K14" s="1">
        <f>'2011 Output'!G872</f>
        <v>654</v>
      </c>
      <c r="L14" s="1">
        <f>'2011 Output'!G890</f>
        <v>166</v>
      </c>
      <c r="M14" s="1">
        <f>'2011 Output'!G908</f>
        <v>2366</v>
      </c>
      <c r="N14" s="1">
        <f>'2011 Output'!G926</f>
        <v>311</v>
      </c>
      <c r="O14" s="1">
        <f t="shared" si="0"/>
        <v>15080</v>
      </c>
    </row>
    <row r="15" spans="1:15" x14ac:dyDescent="0.25">
      <c r="A15">
        <v>54</v>
      </c>
      <c r="B15" t="s">
        <v>32</v>
      </c>
      <c r="C15" s="1">
        <f>'2011 Output'!G729</f>
        <v>432</v>
      </c>
      <c r="D15" s="1">
        <f>'2011 Output'!G747</f>
        <v>170</v>
      </c>
      <c r="E15" s="1">
        <f>'2011 Output'!G765</f>
        <v>95</v>
      </c>
      <c r="F15" s="1">
        <f>'2011 Output'!G783</f>
        <v>319</v>
      </c>
      <c r="G15" s="1">
        <f>'2011 Output'!G801</f>
        <v>519</v>
      </c>
      <c r="H15" s="1">
        <f>'2011 Output'!G819</f>
        <v>880</v>
      </c>
      <c r="I15" s="1">
        <f>'2011 Output'!G837</f>
        <v>566</v>
      </c>
      <c r="J15" s="1">
        <f>'2011 Output'!G855</f>
        <v>313</v>
      </c>
      <c r="K15" s="1">
        <f>'2011 Output'!G873</f>
        <v>294</v>
      </c>
      <c r="L15" s="1">
        <f>'2011 Output'!G891</f>
        <v>444</v>
      </c>
      <c r="M15" s="1">
        <f>'2011 Output'!G909</f>
        <v>219</v>
      </c>
      <c r="N15" s="1">
        <f>'2011 Output'!G927</f>
        <v>308</v>
      </c>
      <c r="O15" s="1">
        <f t="shared" si="0"/>
        <v>4559</v>
      </c>
    </row>
    <row r="16" spans="1:15" x14ac:dyDescent="0.25">
      <c r="A16">
        <v>61</v>
      </c>
      <c r="B16" t="s">
        <v>127</v>
      </c>
      <c r="C16" s="1">
        <f>'2011 Output'!G730</f>
        <v>1968</v>
      </c>
      <c r="D16" s="1">
        <f>'2011 Output'!G748</f>
        <v>1570</v>
      </c>
      <c r="E16" s="1">
        <f>'2011 Output'!G766</f>
        <v>864</v>
      </c>
      <c r="F16" s="1">
        <f>'2011 Output'!G784</f>
        <v>377</v>
      </c>
      <c r="G16" s="1">
        <f>'2011 Output'!G802</f>
        <v>2120</v>
      </c>
      <c r="H16" s="1">
        <f>'2011 Output'!G820</f>
        <v>1627</v>
      </c>
      <c r="I16" s="1">
        <f>'2011 Output'!G838</f>
        <v>1522</v>
      </c>
      <c r="J16" s="1">
        <f>'2011 Output'!G856</f>
        <v>835</v>
      </c>
      <c r="K16" s="1">
        <f>'2011 Output'!G874</f>
        <v>726</v>
      </c>
      <c r="L16" s="1">
        <f>'2011 Output'!G892</f>
        <v>454</v>
      </c>
      <c r="M16" s="1">
        <f>'2011 Output'!G910</f>
        <v>1185</v>
      </c>
      <c r="N16" s="1">
        <f>'2011 Output'!G928</f>
        <v>267</v>
      </c>
      <c r="O16" s="1">
        <f t="shared" si="0"/>
        <v>13515</v>
      </c>
    </row>
    <row r="17" spans="1:15" ht="15.75" thickBot="1" x14ac:dyDescent="0.3">
      <c r="A17" s="10">
        <v>62</v>
      </c>
      <c r="B17" s="10" t="s">
        <v>128</v>
      </c>
      <c r="C17" s="12">
        <f>'2011 Output'!G731</f>
        <v>3176</v>
      </c>
      <c r="D17" s="12">
        <f>'2011 Output'!G749</f>
        <v>2810</v>
      </c>
      <c r="E17" s="12">
        <f>'2011 Output'!G767</f>
        <v>2663</v>
      </c>
      <c r="F17" s="12">
        <f>'2011 Output'!G785</f>
        <v>312</v>
      </c>
      <c r="G17" s="12">
        <f>'2011 Output'!G803</f>
        <v>3374</v>
      </c>
      <c r="H17" s="12">
        <f>'2011 Output'!G821</f>
        <v>817</v>
      </c>
      <c r="I17" s="12">
        <f>'2011 Output'!G839</f>
        <v>899</v>
      </c>
      <c r="J17" s="12">
        <f>'2011 Output'!G857</f>
        <v>1410</v>
      </c>
      <c r="K17" s="12">
        <f>'2011 Output'!G875</f>
        <v>699</v>
      </c>
      <c r="L17" s="12">
        <f>'2011 Output'!G893</f>
        <v>216</v>
      </c>
      <c r="M17" s="12">
        <f>'2011 Output'!G911</f>
        <v>3652</v>
      </c>
      <c r="N17" s="12">
        <f>'2011 Output'!G929</f>
        <v>442</v>
      </c>
      <c r="O17" s="12">
        <f t="shared" si="0"/>
        <v>20470</v>
      </c>
    </row>
    <row r="18" spans="1:15" x14ac:dyDescent="0.25">
      <c r="B18" t="s">
        <v>133</v>
      </c>
      <c r="C18" s="1">
        <f>SUM(C5:C17)</f>
        <v>698643</v>
      </c>
      <c r="D18" s="1">
        <f t="shared" ref="D18:N18" si="1">SUM(D5:D17)</f>
        <v>455311</v>
      </c>
      <c r="E18" s="1">
        <f t="shared" si="1"/>
        <v>282939</v>
      </c>
      <c r="F18" s="1">
        <f t="shared" si="1"/>
        <v>115976</v>
      </c>
      <c r="G18" s="1">
        <f t="shared" si="1"/>
        <v>605059</v>
      </c>
      <c r="H18" s="1">
        <f t="shared" si="1"/>
        <v>538569</v>
      </c>
      <c r="I18" s="1">
        <f t="shared" si="1"/>
        <v>409171</v>
      </c>
      <c r="J18" s="1">
        <f t="shared" si="1"/>
        <v>336235</v>
      </c>
      <c r="K18" s="1">
        <f t="shared" si="1"/>
        <v>249311</v>
      </c>
      <c r="L18" s="1">
        <f t="shared" si="1"/>
        <v>130827</v>
      </c>
      <c r="M18" s="1">
        <f t="shared" si="1"/>
        <v>398062</v>
      </c>
      <c r="N18" s="1">
        <f t="shared" si="1"/>
        <v>97888</v>
      </c>
      <c r="O18" s="1">
        <f t="shared" si="0"/>
        <v>4317991</v>
      </c>
    </row>
    <row r="21" spans="1:15" x14ac:dyDescent="0.25">
      <c r="B21" t="s">
        <v>139</v>
      </c>
      <c r="E21" t="s">
        <v>136</v>
      </c>
    </row>
    <row r="24" spans="1:15" ht="15.75" thickBot="1" x14ac:dyDescent="0.3">
      <c r="A24" s="10" t="s">
        <v>0</v>
      </c>
      <c r="B24" s="10" t="s">
        <v>131</v>
      </c>
      <c r="C24" s="10" t="s">
        <v>78</v>
      </c>
      <c r="D24" s="10" t="s">
        <v>86</v>
      </c>
      <c r="E24" s="10" t="s">
        <v>88</v>
      </c>
      <c r="F24" s="10" t="s">
        <v>90</v>
      </c>
      <c r="G24" s="10" t="s">
        <v>92</v>
      </c>
      <c r="H24" s="10" t="s">
        <v>94</v>
      </c>
      <c r="I24" s="10" t="s">
        <v>96</v>
      </c>
      <c r="J24" s="10" t="s">
        <v>98</v>
      </c>
      <c r="K24" s="10" t="s">
        <v>100</v>
      </c>
      <c r="L24" s="10" t="s">
        <v>102</v>
      </c>
      <c r="M24" s="10" t="s">
        <v>104</v>
      </c>
      <c r="N24" s="10" t="s">
        <v>106</v>
      </c>
      <c r="O24" s="10" t="s">
        <v>132</v>
      </c>
    </row>
    <row r="25" spans="1:15" x14ac:dyDescent="0.25">
      <c r="A25">
        <v>11</v>
      </c>
      <c r="B25" t="s">
        <v>14</v>
      </c>
      <c r="C25" s="1">
        <f>'2017 Output'!G719</f>
        <v>14072</v>
      </c>
      <c r="D25" s="1">
        <f>'2017 Output'!G737</f>
        <v>6797</v>
      </c>
      <c r="E25" s="1">
        <f>'2017 Output'!G755</f>
        <v>5012</v>
      </c>
      <c r="F25" s="1">
        <f>'2017 Output'!G773</f>
        <v>4182</v>
      </c>
      <c r="G25" s="1">
        <f>'2017 Output'!G791</f>
        <v>11553</v>
      </c>
      <c r="H25" s="1">
        <f>'2017 Output'!G809</f>
        <v>12597</v>
      </c>
      <c r="I25" s="1">
        <f>'2017 Output'!G827</f>
        <v>10446</v>
      </c>
      <c r="J25" s="1">
        <f>'2017 Output'!G845</f>
        <v>8242</v>
      </c>
      <c r="K25" s="1">
        <f>'2017 Output'!G863</f>
        <v>5343</v>
      </c>
      <c r="L25" s="1">
        <f>'2017 Output'!G881</f>
        <v>6023</v>
      </c>
      <c r="M25" s="1">
        <f>'2017 Output'!G899</f>
        <v>7135</v>
      </c>
      <c r="N25" s="1">
        <f>'2017 Output'!G917</f>
        <v>4092</v>
      </c>
      <c r="O25" s="1">
        <f>SUM(C25:N25)</f>
        <v>95494</v>
      </c>
    </row>
    <row r="26" spans="1:15" x14ac:dyDescent="0.25">
      <c r="A26">
        <v>21</v>
      </c>
      <c r="B26" t="s">
        <v>16</v>
      </c>
      <c r="C26" s="1">
        <f>'2017 Output'!G720</f>
        <v>356950</v>
      </c>
      <c r="D26" s="1">
        <f>'2017 Output'!G738</f>
        <v>239962</v>
      </c>
      <c r="E26" s="1">
        <f>'2017 Output'!G756</f>
        <v>150446</v>
      </c>
      <c r="F26" s="1">
        <f>'2017 Output'!G774</f>
        <v>54035</v>
      </c>
      <c r="G26" s="1">
        <f>'2017 Output'!G792</f>
        <v>328368</v>
      </c>
      <c r="H26" s="1">
        <f>'2017 Output'!G810</f>
        <v>266404</v>
      </c>
      <c r="I26" s="1">
        <f>'2017 Output'!G828</f>
        <v>195989</v>
      </c>
      <c r="J26" s="1">
        <f>'2017 Output'!G846</f>
        <v>169223</v>
      </c>
      <c r="K26" s="1">
        <f>'2017 Output'!G864</f>
        <v>128320</v>
      </c>
      <c r="L26" s="1">
        <f>'2017 Output'!G882</f>
        <v>57558</v>
      </c>
      <c r="M26" s="1">
        <f>'2017 Output'!G900</f>
        <v>205078</v>
      </c>
      <c r="N26" s="1">
        <f>'2017 Output'!G918</f>
        <v>46815</v>
      </c>
      <c r="O26" s="1">
        <f t="shared" ref="O26:O38" si="2">SUM(C26:N26)</f>
        <v>2199148</v>
      </c>
    </row>
    <row r="27" spans="1:15" x14ac:dyDescent="0.25">
      <c r="A27">
        <v>31</v>
      </c>
      <c r="B27" t="s">
        <v>18</v>
      </c>
      <c r="C27" s="1">
        <f>'2017 Output'!G721</f>
        <v>296324</v>
      </c>
      <c r="D27" s="1">
        <f>'2017 Output'!G739</f>
        <v>184792</v>
      </c>
      <c r="E27" s="1">
        <f>'2017 Output'!G757</f>
        <v>116222</v>
      </c>
      <c r="F27" s="1">
        <f>'2017 Output'!G775</f>
        <v>56016</v>
      </c>
      <c r="G27" s="1">
        <f>'2017 Output'!G793</f>
        <v>232803</v>
      </c>
      <c r="H27" s="1">
        <f>'2017 Output'!G811</f>
        <v>235682</v>
      </c>
      <c r="I27" s="1">
        <f>'2017 Output'!G829</f>
        <v>181735</v>
      </c>
      <c r="J27" s="1">
        <f>'2017 Output'!G847</f>
        <v>144787</v>
      </c>
      <c r="K27" s="1">
        <f>'2017 Output'!G865</f>
        <v>107947</v>
      </c>
      <c r="L27" s="1">
        <f>'2017 Output'!G883</f>
        <v>66087</v>
      </c>
      <c r="M27" s="1">
        <f>'2017 Output'!G901</f>
        <v>164573</v>
      </c>
      <c r="N27" s="1">
        <f>'2017 Output'!G919</f>
        <v>47736</v>
      </c>
      <c r="O27" s="1">
        <f t="shared" si="2"/>
        <v>1834704</v>
      </c>
    </row>
    <row r="28" spans="1:15" x14ac:dyDescent="0.25">
      <c r="A28">
        <v>32</v>
      </c>
      <c r="B28" t="s">
        <v>20</v>
      </c>
      <c r="C28" s="1">
        <f>'2017 Output'!G722</f>
        <v>30683</v>
      </c>
      <c r="D28" s="1">
        <f>'2017 Output'!G740</f>
        <v>20995</v>
      </c>
      <c r="E28" s="1">
        <f>'2017 Output'!G758</f>
        <v>9341</v>
      </c>
      <c r="F28" s="1">
        <f>'2017 Output'!G776</f>
        <v>5364</v>
      </c>
      <c r="G28" s="1">
        <f>'2017 Output'!G794</f>
        <v>23043</v>
      </c>
      <c r="H28" s="1">
        <f>'2017 Output'!G812</f>
        <v>24364</v>
      </c>
      <c r="I28" s="1">
        <f>'2017 Output'!G830</f>
        <v>19781</v>
      </c>
      <c r="J28" s="1">
        <f>'2017 Output'!G848</f>
        <v>15395</v>
      </c>
      <c r="K28" s="1">
        <f>'2017 Output'!G866</f>
        <v>10484</v>
      </c>
      <c r="L28" s="1">
        <f>'2017 Output'!G884</f>
        <v>4700</v>
      </c>
      <c r="M28" s="1">
        <f>'2017 Output'!G902</f>
        <v>16896</v>
      </c>
      <c r="N28" s="1">
        <f>'2017 Output'!G920</f>
        <v>3523</v>
      </c>
      <c r="O28" s="1">
        <f t="shared" si="2"/>
        <v>184569</v>
      </c>
    </row>
    <row r="29" spans="1:15" x14ac:dyDescent="0.25">
      <c r="A29">
        <v>41</v>
      </c>
      <c r="B29" t="s">
        <v>22</v>
      </c>
      <c r="C29" s="1">
        <f>'2017 Output'!G723</f>
        <v>411</v>
      </c>
      <c r="D29" s="1">
        <f>'2017 Output'!G741</f>
        <v>349</v>
      </c>
      <c r="E29" s="1">
        <f>'2017 Output'!G759</f>
        <v>296</v>
      </c>
      <c r="F29" s="1">
        <f>'2017 Output'!G777</f>
        <v>56</v>
      </c>
      <c r="G29" s="1">
        <f>'2017 Output'!G795</f>
        <v>366</v>
      </c>
      <c r="H29" s="1">
        <f>'2017 Output'!G813</f>
        <v>275</v>
      </c>
      <c r="I29" s="1">
        <f>'2017 Output'!G831</f>
        <v>218</v>
      </c>
      <c r="J29" s="1">
        <f>'2017 Output'!G849</f>
        <v>224</v>
      </c>
      <c r="K29" s="1">
        <f>'2017 Output'!G867</f>
        <v>146</v>
      </c>
      <c r="L29" s="1">
        <f>'2017 Output'!G885</f>
        <v>63</v>
      </c>
      <c r="M29" s="1">
        <f>'2017 Output'!G903</f>
        <v>243</v>
      </c>
      <c r="N29" s="1">
        <f>'2017 Output'!G921</f>
        <v>47</v>
      </c>
      <c r="O29" s="1">
        <f t="shared" si="2"/>
        <v>2694</v>
      </c>
    </row>
    <row r="30" spans="1:15" x14ac:dyDescent="0.25">
      <c r="A30">
        <v>42</v>
      </c>
      <c r="B30" t="s">
        <v>24</v>
      </c>
      <c r="C30" s="1">
        <f>'2017 Output'!G724</f>
        <v>345</v>
      </c>
      <c r="D30" s="1">
        <f>'2017 Output'!G742</f>
        <v>294</v>
      </c>
      <c r="E30" s="1">
        <f>'2017 Output'!G760</f>
        <v>249</v>
      </c>
      <c r="F30" s="1">
        <f>'2017 Output'!G778</f>
        <v>47</v>
      </c>
      <c r="G30" s="1">
        <f>'2017 Output'!G796</f>
        <v>309</v>
      </c>
      <c r="H30" s="1">
        <f>'2017 Output'!G814</f>
        <v>232</v>
      </c>
      <c r="I30" s="1">
        <f>'2017 Output'!G832</f>
        <v>184</v>
      </c>
      <c r="J30" s="1">
        <f>'2017 Output'!G850</f>
        <v>189</v>
      </c>
      <c r="K30" s="1">
        <f>'2017 Output'!G868</f>
        <v>123</v>
      </c>
      <c r="L30" s="1">
        <f>'2017 Output'!G886</f>
        <v>54</v>
      </c>
      <c r="M30" s="1">
        <f>'2017 Output'!G904</f>
        <v>204</v>
      </c>
      <c r="N30" s="1">
        <f>'2017 Output'!G922</f>
        <v>40</v>
      </c>
      <c r="O30" s="1">
        <f t="shared" si="2"/>
        <v>2270</v>
      </c>
    </row>
    <row r="31" spans="1:15" x14ac:dyDescent="0.25">
      <c r="A31">
        <v>43</v>
      </c>
      <c r="B31" t="s">
        <v>26</v>
      </c>
      <c r="C31" s="1">
        <f>'2017 Output'!G725</f>
        <v>763</v>
      </c>
      <c r="D31" s="1">
        <f>'2017 Output'!G743</f>
        <v>504</v>
      </c>
      <c r="E31" s="1">
        <f>'2017 Output'!G761</f>
        <v>359</v>
      </c>
      <c r="F31" s="1">
        <f>'2017 Output'!G779</f>
        <v>406</v>
      </c>
      <c r="G31" s="1">
        <f>'2017 Output'!G797</f>
        <v>1412</v>
      </c>
      <c r="H31" s="1">
        <f>'2017 Output'!G815</f>
        <v>2530</v>
      </c>
      <c r="I31" s="1">
        <f>'2017 Output'!G833</f>
        <v>871</v>
      </c>
      <c r="J31" s="1">
        <f>'2017 Output'!G851</f>
        <v>747</v>
      </c>
      <c r="K31" s="1">
        <f>'2017 Output'!G869</f>
        <v>579</v>
      </c>
      <c r="L31" s="1">
        <f>'2017 Output'!G887</f>
        <v>500</v>
      </c>
      <c r="M31" s="1">
        <f>'2017 Output'!G905</f>
        <v>627</v>
      </c>
      <c r="N31" s="1">
        <f>'2017 Output'!G923</f>
        <v>211</v>
      </c>
      <c r="O31" s="1">
        <f t="shared" si="2"/>
        <v>9509</v>
      </c>
    </row>
    <row r="32" spans="1:15" x14ac:dyDescent="0.25">
      <c r="A32">
        <v>51</v>
      </c>
      <c r="B32" t="s">
        <v>28</v>
      </c>
      <c r="C32" s="1">
        <f>'2017 Output'!G726</f>
        <v>398</v>
      </c>
      <c r="D32" s="1">
        <f>'2017 Output'!G744</f>
        <v>327</v>
      </c>
      <c r="E32" s="1">
        <f>'2017 Output'!G762</f>
        <v>56</v>
      </c>
      <c r="F32" s="1">
        <f>'2017 Output'!G780</f>
        <v>289</v>
      </c>
      <c r="G32" s="1">
        <f>'2017 Output'!G798</f>
        <v>332</v>
      </c>
      <c r="H32" s="1">
        <f>'2017 Output'!G816</f>
        <v>276</v>
      </c>
      <c r="I32" s="1">
        <f>'2017 Output'!G834</f>
        <v>214</v>
      </c>
      <c r="J32" s="1">
        <f>'2017 Output'!G852</f>
        <v>193</v>
      </c>
      <c r="K32" s="1">
        <f>'2017 Output'!G870</f>
        <v>137</v>
      </c>
      <c r="L32" s="1">
        <f>'2017 Output'!G888</f>
        <v>65</v>
      </c>
      <c r="M32" s="1">
        <f>'2017 Output'!G906</f>
        <v>219</v>
      </c>
      <c r="N32" s="1">
        <f>'2017 Output'!G924</f>
        <v>50</v>
      </c>
      <c r="O32" s="1">
        <f t="shared" si="2"/>
        <v>2556</v>
      </c>
    </row>
    <row r="33" spans="1:15" x14ac:dyDescent="0.25">
      <c r="A33">
        <v>52</v>
      </c>
      <c r="B33" t="s">
        <v>125</v>
      </c>
      <c r="C33" s="1">
        <f>'2017 Output'!G727</f>
        <v>4731</v>
      </c>
      <c r="D33" s="1">
        <f>'2017 Output'!G745</f>
        <v>2913</v>
      </c>
      <c r="E33" s="1">
        <f>'2017 Output'!G763</f>
        <v>2680</v>
      </c>
      <c r="F33" s="1">
        <f>'2017 Output'!G781</f>
        <v>611</v>
      </c>
      <c r="G33" s="1">
        <f>'2017 Output'!G799</f>
        <v>3924</v>
      </c>
      <c r="H33" s="1">
        <f>'2017 Output'!G817</f>
        <v>2888</v>
      </c>
      <c r="I33" s="1">
        <f>'2017 Output'!G835</f>
        <v>3008</v>
      </c>
      <c r="J33" s="1">
        <f>'2017 Output'!G853</f>
        <v>2092</v>
      </c>
      <c r="K33" s="1">
        <f>'2017 Output'!G871</f>
        <v>1462</v>
      </c>
      <c r="L33" s="1">
        <f>'2017 Output'!G889</f>
        <v>724</v>
      </c>
      <c r="M33" s="1">
        <f>'2017 Output'!G907</f>
        <v>2434</v>
      </c>
      <c r="N33" s="1">
        <f>'2017 Output'!G925</f>
        <v>440</v>
      </c>
      <c r="O33" s="1">
        <f t="shared" si="2"/>
        <v>27907</v>
      </c>
    </row>
    <row r="34" spans="1:15" x14ac:dyDescent="0.25">
      <c r="A34">
        <v>53</v>
      </c>
      <c r="B34" t="s">
        <v>126</v>
      </c>
      <c r="C34" s="1">
        <f>'2017 Output'!G728</f>
        <v>2769</v>
      </c>
      <c r="D34" s="1">
        <f>'2017 Output'!G746</f>
        <v>1935</v>
      </c>
      <c r="E34" s="1">
        <f>'2017 Output'!G764</f>
        <v>1946</v>
      </c>
      <c r="F34" s="1">
        <f>'2017 Output'!G782</f>
        <v>245</v>
      </c>
      <c r="G34" s="1">
        <f>'2017 Output'!G800</f>
        <v>2517</v>
      </c>
      <c r="H34" s="1">
        <f>'2017 Output'!G818</f>
        <v>563</v>
      </c>
      <c r="I34" s="1">
        <f>'2017 Output'!G836</f>
        <v>741</v>
      </c>
      <c r="J34" s="1">
        <f>'2017 Output'!G854</f>
        <v>1162</v>
      </c>
      <c r="K34" s="1">
        <f>'2017 Output'!G872</f>
        <v>669</v>
      </c>
      <c r="L34" s="1">
        <f>'2017 Output'!G890</f>
        <v>177</v>
      </c>
      <c r="M34" s="1">
        <f>'2017 Output'!G908</f>
        <v>2408</v>
      </c>
      <c r="N34" s="1">
        <f>'2017 Output'!G926</f>
        <v>329</v>
      </c>
      <c r="O34" s="1">
        <f t="shared" si="2"/>
        <v>15461</v>
      </c>
    </row>
    <row r="35" spans="1:15" x14ac:dyDescent="0.25">
      <c r="A35">
        <v>54</v>
      </c>
      <c r="B35" t="s">
        <v>32</v>
      </c>
      <c r="C35" s="1">
        <f>'2017 Output'!G729</f>
        <v>441</v>
      </c>
      <c r="D35" s="1">
        <f>'2017 Output'!G747</f>
        <v>173</v>
      </c>
      <c r="E35" s="1">
        <f>'2017 Output'!G765</f>
        <v>98</v>
      </c>
      <c r="F35" s="1">
        <f>'2017 Output'!G783</f>
        <v>337</v>
      </c>
      <c r="G35" s="1">
        <f>'2017 Output'!G801</f>
        <v>524</v>
      </c>
      <c r="H35" s="1">
        <f>'2017 Output'!G819</f>
        <v>898</v>
      </c>
      <c r="I35" s="1">
        <f>'2017 Output'!G837</f>
        <v>575</v>
      </c>
      <c r="J35" s="1">
        <f>'2017 Output'!G855</f>
        <v>321</v>
      </c>
      <c r="K35" s="1">
        <f>'2017 Output'!G873</f>
        <v>303</v>
      </c>
      <c r="L35" s="1">
        <f>'2017 Output'!G891</f>
        <v>465</v>
      </c>
      <c r="M35" s="1">
        <f>'2017 Output'!G909</f>
        <v>223</v>
      </c>
      <c r="N35" s="1">
        <f>'2017 Output'!G927</f>
        <v>328</v>
      </c>
      <c r="O35" s="1">
        <f t="shared" si="2"/>
        <v>4686</v>
      </c>
    </row>
    <row r="36" spans="1:15" x14ac:dyDescent="0.25">
      <c r="A36">
        <v>61</v>
      </c>
      <c r="B36" t="s">
        <v>127</v>
      </c>
      <c r="C36" s="1">
        <f>'2017 Output'!G730</f>
        <v>2028</v>
      </c>
      <c r="D36" s="1">
        <f>'2017 Output'!G748</f>
        <v>1591</v>
      </c>
      <c r="E36" s="1">
        <f>'2017 Output'!G766</f>
        <v>891</v>
      </c>
      <c r="F36" s="1">
        <f>'2017 Output'!G784</f>
        <v>377</v>
      </c>
      <c r="G36" s="1">
        <f>'2017 Output'!G802</f>
        <v>2146</v>
      </c>
      <c r="H36" s="1">
        <f>'2017 Output'!G820</f>
        <v>1665</v>
      </c>
      <c r="I36" s="1">
        <f>'2017 Output'!G838</f>
        <v>1599</v>
      </c>
      <c r="J36" s="1">
        <f>'2017 Output'!G856</f>
        <v>871</v>
      </c>
      <c r="K36" s="1">
        <f>'2017 Output'!G874</f>
        <v>742</v>
      </c>
      <c r="L36" s="1">
        <f>'2017 Output'!G892</f>
        <v>484</v>
      </c>
      <c r="M36" s="1">
        <f>'2017 Output'!G910</f>
        <v>1206</v>
      </c>
      <c r="N36" s="1">
        <f>'2017 Output'!G928</f>
        <v>282</v>
      </c>
      <c r="O36" s="1">
        <f t="shared" si="2"/>
        <v>13882</v>
      </c>
    </row>
    <row r="37" spans="1:15" ht="15.75" thickBot="1" x14ac:dyDescent="0.3">
      <c r="A37" s="10">
        <v>62</v>
      </c>
      <c r="B37" s="10" t="s">
        <v>128</v>
      </c>
      <c r="C37" s="12">
        <f>'2017 Output'!G731</f>
        <v>3274</v>
      </c>
      <c r="D37" s="12">
        <f>'2017 Output'!G749</f>
        <v>2848</v>
      </c>
      <c r="E37" s="12">
        <f>'2017 Output'!G767</f>
        <v>2749</v>
      </c>
      <c r="F37" s="12">
        <f>'2017 Output'!G785</f>
        <v>312</v>
      </c>
      <c r="G37" s="12">
        <f>'2017 Output'!G803</f>
        <v>3415</v>
      </c>
      <c r="H37" s="12">
        <f>'2017 Output'!G821</f>
        <v>836</v>
      </c>
      <c r="I37" s="12">
        <f>'2017 Output'!G839</f>
        <v>944</v>
      </c>
      <c r="J37" s="12">
        <f>'2017 Output'!G857</f>
        <v>1471</v>
      </c>
      <c r="K37" s="12">
        <f>'2017 Output'!G875</f>
        <v>714</v>
      </c>
      <c r="L37" s="12">
        <f>'2017 Output'!G893</f>
        <v>231</v>
      </c>
      <c r="M37" s="12">
        <f>'2017 Output'!G911</f>
        <v>3717</v>
      </c>
      <c r="N37" s="12">
        <f>'2017 Output'!G929</f>
        <v>468</v>
      </c>
      <c r="O37" s="12">
        <f t="shared" si="2"/>
        <v>20979</v>
      </c>
    </row>
    <row r="38" spans="1:15" x14ac:dyDescent="0.25">
      <c r="B38" t="s">
        <v>133</v>
      </c>
      <c r="C38" s="1">
        <f>SUM(C25:C37)</f>
        <v>713189</v>
      </c>
      <c r="D38" s="1">
        <f t="shared" ref="D38:N38" si="3">SUM(D25:D37)</f>
        <v>463480</v>
      </c>
      <c r="E38" s="1">
        <f t="shared" si="3"/>
        <v>290345</v>
      </c>
      <c r="F38" s="1">
        <f t="shared" si="3"/>
        <v>122277</v>
      </c>
      <c r="G38" s="1">
        <f t="shared" si="3"/>
        <v>610712</v>
      </c>
      <c r="H38" s="1">
        <f t="shared" si="3"/>
        <v>549210</v>
      </c>
      <c r="I38" s="1">
        <f t="shared" si="3"/>
        <v>416305</v>
      </c>
      <c r="J38" s="1">
        <f t="shared" si="3"/>
        <v>344917</v>
      </c>
      <c r="K38" s="1">
        <f t="shared" si="3"/>
        <v>256969</v>
      </c>
      <c r="L38" s="1">
        <f t="shared" si="3"/>
        <v>137131</v>
      </c>
      <c r="M38" s="1">
        <f t="shared" si="3"/>
        <v>404963</v>
      </c>
      <c r="N38" s="1">
        <f t="shared" si="3"/>
        <v>104361</v>
      </c>
      <c r="O38" s="1">
        <f t="shared" si="2"/>
        <v>4413859</v>
      </c>
    </row>
    <row r="45" spans="1:15" x14ac:dyDescent="0.25"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</row>
    <row r="46" spans="1:15" x14ac:dyDescent="0.25"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</row>
    <row r="47" spans="1:15" x14ac:dyDescent="0.25"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</row>
    <row r="48" spans="1:15" x14ac:dyDescent="0.25"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</row>
    <row r="49" spans="3:15" x14ac:dyDescent="0.25"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</row>
    <row r="50" spans="3:15" x14ac:dyDescent="0.25"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</row>
    <row r="51" spans="3:15" x14ac:dyDescent="0.25"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</row>
    <row r="52" spans="3:15" x14ac:dyDescent="0.25"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</row>
    <row r="53" spans="3:15" x14ac:dyDescent="0.25"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</row>
    <row r="54" spans="3:15" x14ac:dyDescent="0.25"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</row>
    <row r="55" spans="3:15" x14ac:dyDescent="0.25"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</row>
    <row r="56" spans="3:15" x14ac:dyDescent="0.25"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</row>
    <row r="57" spans="3:15" x14ac:dyDescent="0.25"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</row>
    <row r="58" spans="3:15" x14ac:dyDescent="0.25"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K46"/>
  <sheetViews>
    <sheetView workbookViewId="0"/>
  </sheetViews>
  <sheetFormatPr defaultRowHeight="15" x14ac:dyDescent="0.25"/>
  <cols>
    <col min="3" max="3" width="12.5703125" customWidth="1"/>
    <col min="4" max="4" width="11.85546875" customWidth="1"/>
    <col min="5" max="5" width="10.5703125" customWidth="1"/>
  </cols>
  <sheetData>
    <row r="1" spans="1:11" ht="15.75" thickBot="1" x14ac:dyDescent="0.3"/>
    <row r="2" spans="1:11" ht="15.75" thickTop="1" x14ac:dyDescent="0.25">
      <c r="A2" s="3">
        <v>2011</v>
      </c>
      <c r="B2" s="3"/>
      <c r="C2" s="3" t="s">
        <v>49</v>
      </c>
      <c r="D2" s="3" t="s">
        <v>1</v>
      </c>
      <c r="E2" s="3"/>
      <c r="F2" s="3"/>
      <c r="G2" s="3"/>
      <c r="H2" s="3"/>
      <c r="I2" s="3"/>
      <c r="J2" s="3"/>
      <c r="K2" s="3"/>
    </row>
    <row r="3" spans="1:11" x14ac:dyDescent="0.25">
      <c r="A3" t="s">
        <v>47</v>
      </c>
      <c r="C3" s="4" t="s">
        <v>0</v>
      </c>
      <c r="D3" t="s">
        <v>4</v>
      </c>
      <c r="E3" s="4" t="s">
        <v>40</v>
      </c>
      <c r="F3" t="s">
        <v>5</v>
      </c>
      <c r="G3" t="s">
        <v>6</v>
      </c>
      <c r="H3" t="s">
        <v>7</v>
      </c>
      <c r="I3" t="s">
        <v>8</v>
      </c>
      <c r="J3" t="s">
        <v>9</v>
      </c>
      <c r="K3" t="s">
        <v>10</v>
      </c>
    </row>
    <row r="4" spans="1:11" ht="15.75" thickBot="1" x14ac:dyDescent="0.3">
      <c r="A4" s="2"/>
      <c r="B4" s="2"/>
      <c r="C4" s="2" t="s">
        <v>3</v>
      </c>
      <c r="D4" s="2" t="s">
        <v>41</v>
      </c>
      <c r="E4" s="2" t="s">
        <v>2</v>
      </c>
      <c r="F4" s="2" t="s">
        <v>42</v>
      </c>
      <c r="G4" s="2" t="s">
        <v>42</v>
      </c>
      <c r="H4" s="2" t="s">
        <v>42</v>
      </c>
      <c r="I4" s="2" t="s">
        <v>42</v>
      </c>
      <c r="J4" s="2" t="s">
        <v>42</v>
      </c>
      <c r="K4" s="2" t="s">
        <v>42</v>
      </c>
    </row>
    <row r="5" spans="1:11" ht="15.75" thickTop="1" x14ac:dyDescent="0.25"/>
    <row r="6" spans="1:11" x14ac:dyDescent="0.25">
      <c r="A6" t="s">
        <v>11</v>
      </c>
      <c r="B6" t="s">
        <v>12</v>
      </c>
    </row>
    <row r="8" spans="1:11" x14ac:dyDescent="0.25">
      <c r="B8" t="s">
        <v>13</v>
      </c>
      <c r="C8" t="s">
        <v>14</v>
      </c>
      <c r="D8" s="1">
        <f>'2011 Output'!F935</f>
        <v>765740</v>
      </c>
      <c r="E8" s="1">
        <f>'2011 Output'!G935</f>
        <v>93202</v>
      </c>
      <c r="F8" s="8">
        <f>'2011 Output'!H935</f>
        <v>2.1339999999999999</v>
      </c>
      <c r="G8" s="8">
        <f>'2011 Output'!I935</f>
        <v>12.468</v>
      </c>
      <c r="H8" s="8">
        <f>'2011 Output'!J935</f>
        <v>0.53300000000000003</v>
      </c>
      <c r="I8" s="8">
        <f>'2011 Output'!K935</f>
        <v>0.03</v>
      </c>
      <c r="J8" s="8">
        <f>'2011 Output'!L935</f>
        <v>2.1040000000000001</v>
      </c>
      <c r="K8" s="8">
        <f>'2011 Output'!M935</f>
        <v>2.1760000000000002</v>
      </c>
    </row>
    <row r="9" spans="1:11" x14ac:dyDescent="0.25">
      <c r="B9" t="s">
        <v>15</v>
      </c>
      <c r="C9" t="s">
        <v>16</v>
      </c>
      <c r="D9" s="1">
        <f>'2011 Output'!F936</f>
        <v>63297792</v>
      </c>
      <c r="E9" s="1">
        <f>'2011 Output'!G936</f>
        <v>2152517</v>
      </c>
      <c r="F9" s="8">
        <f>'2011 Output'!H936</f>
        <v>27.161000000000001</v>
      </c>
      <c r="G9" s="8">
        <f>'2011 Output'!I936</f>
        <v>307.19</v>
      </c>
      <c r="H9" s="8">
        <f>'2011 Output'!J936</f>
        <v>35.296999999999997</v>
      </c>
      <c r="I9" s="8">
        <f>'2011 Output'!K936</f>
        <v>0.64</v>
      </c>
      <c r="J9" s="8">
        <f>'2011 Output'!L936</f>
        <v>26.521999999999998</v>
      </c>
      <c r="K9" s="8">
        <f>'2011 Output'!M936</f>
        <v>28.114000000000001</v>
      </c>
    </row>
    <row r="10" spans="1:11" x14ac:dyDescent="0.25">
      <c r="B10" t="s">
        <v>17</v>
      </c>
      <c r="C10" t="s">
        <v>18</v>
      </c>
      <c r="D10" s="1">
        <f>'2011 Output'!F937</f>
        <v>60271651</v>
      </c>
      <c r="E10" s="1">
        <f>'2011 Output'!G937</f>
        <v>1794212</v>
      </c>
      <c r="F10" s="8">
        <f>'2011 Output'!H937</f>
        <v>30.655999999999999</v>
      </c>
      <c r="G10" s="8">
        <f>'2011 Output'!I937</f>
        <v>429.50900000000001</v>
      </c>
      <c r="H10" s="8">
        <f>'2011 Output'!J937</f>
        <v>53.884999999999998</v>
      </c>
      <c r="I10" s="8">
        <f>'2011 Output'!K937</f>
        <v>1.214</v>
      </c>
      <c r="J10" s="8">
        <f>'2011 Output'!L937</f>
        <v>29.443000000000001</v>
      </c>
      <c r="K10" s="8">
        <f>'2011 Output'!M937</f>
        <v>30.547000000000001</v>
      </c>
    </row>
    <row r="11" spans="1:11" x14ac:dyDescent="0.25">
      <c r="B11" t="s">
        <v>19</v>
      </c>
      <c r="C11" t="s">
        <v>20</v>
      </c>
      <c r="D11" s="1">
        <f>'2011 Output'!F938</f>
        <v>6038781</v>
      </c>
      <c r="E11" s="1">
        <f>'2011 Output'!G938</f>
        <v>180630</v>
      </c>
      <c r="F11" s="8">
        <f>'2011 Output'!H938</f>
        <v>3.5459999999999998</v>
      </c>
      <c r="G11" s="8">
        <f>'2011 Output'!I938</f>
        <v>47.822000000000003</v>
      </c>
      <c r="H11" s="8">
        <f>'2011 Output'!J938</f>
        <v>6.6980000000000004</v>
      </c>
      <c r="I11" s="8">
        <f>'2011 Output'!K938</f>
        <v>0.14499999999999999</v>
      </c>
      <c r="J11" s="8">
        <f>'2011 Output'!L938</f>
        <v>3.4009999999999998</v>
      </c>
      <c r="K11" s="8">
        <f>'2011 Output'!M938</f>
        <v>3.5329999999999999</v>
      </c>
    </row>
    <row r="12" spans="1:11" x14ac:dyDescent="0.25">
      <c r="B12" t="s">
        <v>21</v>
      </c>
      <c r="C12" t="s">
        <v>22</v>
      </c>
      <c r="D12" s="1">
        <f>'2011 Output'!F939</f>
        <v>398699</v>
      </c>
      <c r="E12" s="1">
        <f>'2011 Output'!G939</f>
        <v>2636</v>
      </c>
      <c r="F12" s="8">
        <f>'2011 Output'!H939</f>
        <v>0.42699999999999999</v>
      </c>
      <c r="G12" s="8">
        <f>'2011 Output'!I939</f>
        <v>2.0179999999999998</v>
      </c>
      <c r="H12" s="8">
        <f>'2011 Output'!J939</f>
        <v>6.327</v>
      </c>
      <c r="I12" s="8">
        <f>'2011 Output'!K939</f>
        <v>1.0999999999999999E-2</v>
      </c>
      <c r="J12" s="8">
        <f>'2011 Output'!L939</f>
        <v>0.41599999999999998</v>
      </c>
      <c r="K12" s="8">
        <f>'2011 Output'!M939</f>
        <v>0.46899999999999997</v>
      </c>
    </row>
    <row r="13" spans="1:11" x14ac:dyDescent="0.25">
      <c r="B13" t="s">
        <v>23</v>
      </c>
      <c r="C13" t="s">
        <v>24</v>
      </c>
      <c r="D13" s="1">
        <f>'2011 Output'!F940</f>
        <v>197118</v>
      </c>
      <c r="E13" s="1">
        <f>'2011 Output'!G940</f>
        <v>2221</v>
      </c>
      <c r="F13" s="8">
        <f>'2011 Output'!H940</f>
        <v>0.41399999999999998</v>
      </c>
      <c r="G13" s="8">
        <f>'2011 Output'!I940</f>
        <v>1.0669999999999999</v>
      </c>
      <c r="H13" s="8">
        <f>'2011 Output'!J940</f>
        <v>2.0129999999999999</v>
      </c>
      <c r="I13" s="8">
        <f>'2011 Output'!K940</f>
        <v>0.25800000000000001</v>
      </c>
      <c r="J13" s="8">
        <f>'2011 Output'!L940</f>
        <v>0.156</v>
      </c>
      <c r="K13" s="8">
        <f>'2011 Output'!M940</f>
        <v>0.183</v>
      </c>
    </row>
    <row r="14" spans="1:11" x14ac:dyDescent="0.25">
      <c r="B14" t="s">
        <v>25</v>
      </c>
      <c r="C14" t="s">
        <v>26</v>
      </c>
      <c r="D14" s="1">
        <f>'2011 Output'!F941</f>
        <v>224931</v>
      </c>
      <c r="E14" s="1">
        <f>'2011 Output'!G941</f>
        <v>9296</v>
      </c>
      <c r="F14" s="8">
        <f>'2011 Output'!H941</f>
        <v>0.23599999999999999</v>
      </c>
      <c r="G14" s="8">
        <f>'2011 Output'!I941</f>
        <v>1.2509999999999999</v>
      </c>
      <c r="H14" s="8">
        <f>'2011 Output'!J941</f>
        <v>1.4159999999999999</v>
      </c>
      <c r="I14" s="8">
        <f>'2011 Output'!K941</f>
        <v>6.0000000000000001E-3</v>
      </c>
      <c r="J14" s="8">
        <f>'2011 Output'!L941</f>
        <v>0.23</v>
      </c>
      <c r="K14" s="8">
        <f>'2011 Output'!M941</f>
        <v>0.25800000000000001</v>
      </c>
    </row>
    <row r="15" spans="1:11" x14ac:dyDescent="0.25">
      <c r="B15" t="s">
        <v>27</v>
      </c>
      <c r="C15" t="s">
        <v>28</v>
      </c>
      <c r="D15" s="1">
        <f>'2011 Output'!F942</f>
        <v>292679</v>
      </c>
      <c r="E15" s="1">
        <f>'2011 Output'!G942</f>
        <v>2496</v>
      </c>
      <c r="F15" s="8">
        <f>'2011 Output'!H942</f>
        <v>0.20599999999999999</v>
      </c>
      <c r="G15" s="8">
        <f>'2011 Output'!I942</f>
        <v>1.6870000000000001</v>
      </c>
      <c r="H15" s="8">
        <f>'2011 Output'!J942</f>
        <v>3.492</v>
      </c>
      <c r="I15" s="8">
        <f>'2011 Output'!K942</f>
        <v>8.0000000000000002E-3</v>
      </c>
      <c r="J15" s="8">
        <f>'2011 Output'!L942</f>
        <v>0.19800000000000001</v>
      </c>
      <c r="K15" s="8">
        <f>'2011 Output'!M942</f>
        <v>0.221</v>
      </c>
    </row>
    <row r="16" spans="1:11" x14ac:dyDescent="0.25">
      <c r="B16" t="s">
        <v>29</v>
      </c>
      <c r="C16" t="s">
        <v>43</v>
      </c>
      <c r="D16" s="1">
        <f>'2011 Output'!F943</f>
        <v>1547117</v>
      </c>
      <c r="E16" s="1">
        <f>'2011 Output'!G943</f>
        <v>27157</v>
      </c>
      <c r="F16" s="8">
        <f>'2011 Output'!H943</f>
        <v>1.8129999999999999</v>
      </c>
      <c r="G16" s="8">
        <f>'2011 Output'!I943</f>
        <v>21.257999999999999</v>
      </c>
      <c r="H16" s="8">
        <f>'2011 Output'!J943</f>
        <v>9.4469999999999992</v>
      </c>
      <c r="I16" s="8">
        <f>'2011 Output'!K943</f>
        <v>6.2E-2</v>
      </c>
      <c r="J16" s="8">
        <f>'2011 Output'!L943</f>
        <v>1.7509999999999999</v>
      </c>
      <c r="K16" s="8">
        <f>'2011 Output'!M943</f>
        <v>1.879</v>
      </c>
    </row>
    <row r="17" spans="1:11" x14ac:dyDescent="0.25">
      <c r="B17" t="s">
        <v>30</v>
      </c>
      <c r="C17" t="s">
        <v>44</v>
      </c>
      <c r="D17" s="1">
        <f>'2011 Output'!F944</f>
        <v>1050968</v>
      </c>
      <c r="E17" s="1">
        <f>'2011 Output'!G944</f>
        <v>15080</v>
      </c>
      <c r="F17" s="8">
        <f>'2011 Output'!H944</f>
        <v>1.0640000000000001</v>
      </c>
      <c r="G17" s="8">
        <f>'2011 Output'!I944</f>
        <v>7.7110000000000003</v>
      </c>
      <c r="H17" s="8">
        <f>'2011 Output'!J944</f>
        <v>6.7750000000000004</v>
      </c>
      <c r="I17" s="8">
        <f>'2011 Output'!K944</f>
        <v>4.2000000000000003E-2</v>
      </c>
      <c r="J17" s="8">
        <f>'2011 Output'!L944</f>
        <v>1.022</v>
      </c>
      <c r="K17" s="8">
        <f>'2011 Output'!M944</f>
        <v>1.133</v>
      </c>
    </row>
    <row r="18" spans="1:11" x14ac:dyDescent="0.25">
      <c r="B18" t="s">
        <v>31</v>
      </c>
      <c r="C18" t="s">
        <v>32</v>
      </c>
      <c r="D18" s="1">
        <f>'2011 Output'!F945</f>
        <v>47997</v>
      </c>
      <c r="E18" s="1">
        <f>'2011 Output'!G945</f>
        <v>4559</v>
      </c>
      <c r="F18" s="8">
        <f>'2011 Output'!H945</f>
        <v>0.106</v>
      </c>
      <c r="G18" s="8">
        <f>'2011 Output'!I945</f>
        <v>1.746</v>
      </c>
      <c r="H18" s="8">
        <f>'2011 Output'!J945</f>
        <v>0.29299999999999998</v>
      </c>
      <c r="I18" s="8">
        <f>'2011 Output'!K945</f>
        <v>4.0000000000000001E-3</v>
      </c>
      <c r="J18" s="8">
        <f>'2011 Output'!L945</f>
        <v>0.10299999999999999</v>
      </c>
      <c r="K18" s="8">
        <f>'2011 Output'!M945</f>
        <v>0.109</v>
      </c>
    </row>
    <row r="19" spans="1:11" x14ac:dyDescent="0.25">
      <c r="B19" t="s">
        <v>33</v>
      </c>
      <c r="C19" t="s">
        <v>45</v>
      </c>
      <c r="D19" s="1">
        <f>'2011 Output'!F946</f>
        <v>911441</v>
      </c>
      <c r="E19" s="1">
        <f>'2011 Output'!G946</f>
        <v>13515</v>
      </c>
      <c r="F19" s="8">
        <f>'2011 Output'!H946</f>
        <v>0.53200000000000003</v>
      </c>
      <c r="G19" s="8">
        <f>'2011 Output'!I946</f>
        <v>3.1680000000000001</v>
      </c>
      <c r="H19" s="8">
        <f>'2011 Output'!J946</f>
        <v>9.8320000000000007</v>
      </c>
      <c r="I19" s="8">
        <f>'2011 Output'!K946</f>
        <v>2.4E-2</v>
      </c>
      <c r="J19" s="8">
        <f>'2011 Output'!L946</f>
        <v>0.50800000000000001</v>
      </c>
      <c r="K19" s="8">
        <f>'2011 Output'!M946</f>
        <v>0.57399999999999995</v>
      </c>
    </row>
    <row r="20" spans="1:11" ht="15.75" thickBot="1" x14ac:dyDescent="0.3">
      <c r="B20" t="s">
        <v>34</v>
      </c>
      <c r="C20" t="s">
        <v>46</v>
      </c>
      <c r="D20" s="1">
        <f>'2011 Output'!F947</f>
        <v>2666311</v>
      </c>
      <c r="E20" s="1">
        <f>'2011 Output'!G947</f>
        <v>20470</v>
      </c>
      <c r="F20" s="8">
        <f>'2011 Output'!H947</f>
        <v>4.0960000000000001</v>
      </c>
      <c r="G20" s="8">
        <f>'2011 Output'!I947</f>
        <v>14.271000000000001</v>
      </c>
      <c r="H20" s="8">
        <f>'2011 Output'!J947</f>
        <v>43.701999999999998</v>
      </c>
      <c r="I20" s="8">
        <f>'2011 Output'!K947</f>
        <v>0.89900000000000002</v>
      </c>
      <c r="J20" s="8">
        <f>'2011 Output'!L947</f>
        <v>3.1970000000000001</v>
      </c>
      <c r="K20" s="8">
        <f>'2011 Output'!M947</f>
        <v>3.7090000000000001</v>
      </c>
    </row>
    <row r="21" spans="1:11" x14ac:dyDescent="0.25">
      <c r="B21" s="13"/>
      <c r="C21" s="13"/>
      <c r="D21" s="13"/>
      <c r="E21" s="13"/>
      <c r="F21" s="13"/>
      <c r="G21" s="13"/>
      <c r="H21" s="13"/>
      <c r="I21" s="13"/>
      <c r="J21" s="13"/>
      <c r="K21" s="13"/>
    </row>
    <row r="22" spans="1:11" x14ac:dyDescent="0.25">
      <c r="B22" t="s">
        <v>38</v>
      </c>
      <c r="C22" t="s">
        <v>39</v>
      </c>
      <c r="D22" s="1">
        <f>SUM(D8:D20)</f>
        <v>137711225</v>
      </c>
      <c r="E22" s="1">
        <f t="shared" ref="E22:K22" si="0">SUM(E8:E20)</f>
        <v>4317991</v>
      </c>
      <c r="F22" s="8">
        <f t="shared" si="0"/>
        <v>72.391000000000005</v>
      </c>
      <c r="G22" s="8">
        <f t="shared" si="0"/>
        <v>851.16600000000005</v>
      </c>
      <c r="H22" s="8">
        <f t="shared" si="0"/>
        <v>179.71000000000004</v>
      </c>
      <c r="I22" s="8">
        <f t="shared" si="0"/>
        <v>3.3429999999999995</v>
      </c>
      <c r="J22" s="8">
        <f t="shared" si="0"/>
        <v>69.050999999999988</v>
      </c>
      <c r="K22" s="8">
        <f t="shared" si="0"/>
        <v>72.905000000000001</v>
      </c>
    </row>
    <row r="25" spans="1:11" ht="15.75" thickBot="1" x14ac:dyDescent="0.3"/>
    <row r="26" spans="1:11" ht="15.75" thickTop="1" x14ac:dyDescent="0.25">
      <c r="A26" s="3">
        <v>2017</v>
      </c>
      <c r="B26" s="3"/>
      <c r="C26" s="3" t="s">
        <v>49</v>
      </c>
      <c r="D26" s="3" t="s">
        <v>1</v>
      </c>
      <c r="E26" s="3"/>
      <c r="F26" s="3"/>
      <c r="G26" s="3"/>
      <c r="H26" s="3"/>
      <c r="I26" s="3"/>
      <c r="J26" s="3"/>
      <c r="K26" s="3"/>
    </row>
    <row r="27" spans="1:11" x14ac:dyDescent="0.25">
      <c r="A27" t="s">
        <v>48</v>
      </c>
      <c r="C27" s="4" t="s">
        <v>0</v>
      </c>
      <c r="D27" t="s">
        <v>4</v>
      </c>
      <c r="E27" s="4" t="s">
        <v>40</v>
      </c>
      <c r="F27" t="s">
        <v>5</v>
      </c>
      <c r="G27" t="s">
        <v>6</v>
      </c>
      <c r="H27" t="s">
        <v>7</v>
      </c>
      <c r="I27" t="s">
        <v>8</v>
      </c>
      <c r="J27" t="s">
        <v>9</v>
      </c>
      <c r="K27" t="s">
        <v>10</v>
      </c>
    </row>
    <row r="28" spans="1:11" ht="15.75" thickBot="1" x14ac:dyDescent="0.3">
      <c r="A28" s="2"/>
      <c r="B28" s="2"/>
      <c r="C28" s="2" t="s">
        <v>3</v>
      </c>
      <c r="D28" s="2" t="s">
        <v>41</v>
      </c>
      <c r="E28" s="2" t="s">
        <v>2</v>
      </c>
      <c r="F28" s="2" t="s">
        <v>42</v>
      </c>
      <c r="G28" s="2" t="s">
        <v>42</v>
      </c>
      <c r="H28" s="2" t="s">
        <v>42</v>
      </c>
      <c r="I28" s="2" t="s">
        <v>42</v>
      </c>
      <c r="J28" s="2" t="s">
        <v>42</v>
      </c>
      <c r="K28" s="2" t="s">
        <v>42</v>
      </c>
    </row>
    <row r="29" spans="1:11" ht="15.75" thickTop="1" x14ac:dyDescent="0.25"/>
    <row r="30" spans="1:11" x14ac:dyDescent="0.25">
      <c r="A30" t="s">
        <v>11</v>
      </c>
      <c r="B30" t="s">
        <v>12</v>
      </c>
    </row>
    <row r="32" spans="1:11" x14ac:dyDescent="0.25">
      <c r="B32" t="s">
        <v>13</v>
      </c>
      <c r="C32" t="s">
        <v>14</v>
      </c>
      <c r="D32" s="1">
        <f>'2017 Output'!F935</f>
        <v>920725</v>
      </c>
      <c r="E32" s="1">
        <f>'2017 Output'!G935</f>
        <v>95494</v>
      </c>
      <c r="F32" s="8">
        <f>'2017 Output'!H935</f>
        <v>2.0960000000000001</v>
      </c>
      <c r="G32" s="8">
        <f>'2017 Output'!I935</f>
        <v>12.712</v>
      </c>
      <c r="H32" s="8">
        <f>'2017 Output'!J935</f>
        <v>0.61399999999999999</v>
      </c>
      <c r="I32" s="8">
        <f>'2017 Output'!K935</f>
        <v>3.5999999999999997E-2</v>
      </c>
      <c r="J32" s="8">
        <f>'2017 Output'!L935</f>
        <v>2.0590000000000002</v>
      </c>
      <c r="K32" s="8">
        <f>'2017 Output'!M935</f>
        <v>2.12</v>
      </c>
    </row>
    <row r="33" spans="2:11" x14ac:dyDescent="0.25">
      <c r="B33" t="s">
        <v>15</v>
      </c>
      <c r="C33" t="s">
        <v>16</v>
      </c>
      <c r="D33" s="1">
        <f>'2017 Output'!F936</f>
        <v>78373942</v>
      </c>
      <c r="E33" s="1">
        <f>'2017 Output'!G936</f>
        <v>2199148</v>
      </c>
      <c r="F33" s="8">
        <f>'2017 Output'!H936</f>
        <v>18.846</v>
      </c>
      <c r="G33" s="8">
        <f>'2017 Output'!I936</f>
        <v>268.82900000000001</v>
      </c>
      <c r="H33" s="8">
        <f>'2017 Output'!J936</f>
        <v>17.533000000000001</v>
      </c>
      <c r="I33" s="8">
        <f>'2017 Output'!K936</f>
        <v>0.47199999999999998</v>
      </c>
      <c r="J33" s="8">
        <f>'2017 Output'!L936</f>
        <v>18.373999999999999</v>
      </c>
      <c r="K33" s="8">
        <f>'2017 Output'!M936</f>
        <v>19.459</v>
      </c>
    </row>
    <row r="34" spans="2:11" x14ac:dyDescent="0.25">
      <c r="B34" t="s">
        <v>17</v>
      </c>
      <c r="C34" t="s">
        <v>18</v>
      </c>
      <c r="D34" s="1">
        <f>'2017 Output'!F937</f>
        <v>74295890</v>
      </c>
      <c r="E34" s="1">
        <f>'2017 Output'!G937</f>
        <v>1834704</v>
      </c>
      <c r="F34" s="8">
        <f>'2017 Output'!H937</f>
        <v>19.533999999999999</v>
      </c>
      <c r="G34" s="8">
        <f>'2017 Output'!I937</f>
        <v>365.738</v>
      </c>
      <c r="H34" s="8">
        <f>'2017 Output'!J937</f>
        <v>27.295000000000002</v>
      </c>
      <c r="I34" s="8">
        <f>'2017 Output'!K937</f>
        <v>0.85599999999999998</v>
      </c>
      <c r="J34" s="8">
        <f>'2017 Output'!L937</f>
        <v>18.678000000000001</v>
      </c>
      <c r="K34" s="8">
        <f>'2017 Output'!M937</f>
        <v>19.449000000000002</v>
      </c>
    </row>
    <row r="35" spans="2:11" x14ac:dyDescent="0.25">
      <c r="B35" t="s">
        <v>19</v>
      </c>
      <c r="C35" t="s">
        <v>20</v>
      </c>
      <c r="D35" s="1">
        <f>'2017 Output'!F938</f>
        <v>7332378</v>
      </c>
      <c r="E35" s="1">
        <f>'2017 Output'!G938</f>
        <v>184569</v>
      </c>
      <c r="F35" s="8">
        <f>'2017 Output'!H938</f>
        <v>2.3969999999999998</v>
      </c>
      <c r="G35" s="8">
        <f>'2017 Output'!I938</f>
        <v>41.261000000000003</v>
      </c>
      <c r="H35" s="8">
        <f>'2017 Output'!J938</f>
        <v>3.67</v>
      </c>
      <c r="I35" s="8">
        <f>'2017 Output'!K938</f>
        <v>0.107</v>
      </c>
      <c r="J35" s="8">
        <f>'2017 Output'!L938</f>
        <v>2.29</v>
      </c>
      <c r="K35" s="8">
        <f>'2017 Output'!M938</f>
        <v>2.3879999999999999</v>
      </c>
    </row>
    <row r="36" spans="2:11" x14ac:dyDescent="0.25">
      <c r="B36" t="s">
        <v>21</v>
      </c>
      <c r="C36" t="s">
        <v>22</v>
      </c>
      <c r="D36" s="1">
        <f>'2017 Output'!F939</f>
        <v>484782</v>
      </c>
      <c r="E36" s="1">
        <f>'2017 Output'!G939</f>
        <v>2694</v>
      </c>
      <c r="F36" s="8">
        <f>'2017 Output'!H939</f>
        <v>0.26500000000000001</v>
      </c>
      <c r="G36" s="8">
        <f>'2017 Output'!I939</f>
        <v>1.161</v>
      </c>
      <c r="H36" s="8">
        <f>'2017 Output'!J939</f>
        <v>3.5379999999999998</v>
      </c>
      <c r="I36" s="8">
        <f>'2017 Output'!K939</f>
        <v>2.9000000000000001E-2</v>
      </c>
      <c r="J36" s="8">
        <f>'2017 Output'!L939</f>
        <v>0.23599999999999999</v>
      </c>
      <c r="K36" s="8">
        <f>'2017 Output'!M939</f>
        <v>0.26900000000000002</v>
      </c>
    </row>
    <row r="37" spans="2:11" x14ac:dyDescent="0.25">
      <c r="B37" t="s">
        <v>23</v>
      </c>
      <c r="C37" t="s">
        <v>24</v>
      </c>
      <c r="D37" s="1">
        <f>'2017 Output'!F940</f>
        <v>219672</v>
      </c>
      <c r="E37" s="1">
        <f>'2017 Output'!G940</f>
        <v>2270</v>
      </c>
      <c r="F37" s="8">
        <f>'2017 Output'!H940</f>
        <v>0.378</v>
      </c>
      <c r="G37" s="8">
        <f>'2017 Output'!I940</f>
        <v>0.94399999999999995</v>
      </c>
      <c r="H37" s="8">
        <f>'2017 Output'!J940</f>
        <v>1.61</v>
      </c>
      <c r="I37" s="8">
        <f>'2017 Output'!K940</f>
        <v>0.251</v>
      </c>
      <c r="J37" s="8">
        <f>'2017 Output'!L940</f>
        <v>0.127</v>
      </c>
      <c r="K37" s="8">
        <f>'2017 Output'!M940</f>
        <v>0.14699999999999999</v>
      </c>
    </row>
    <row r="38" spans="2:11" x14ac:dyDescent="0.25">
      <c r="B38" t="s">
        <v>25</v>
      </c>
      <c r="C38" t="s">
        <v>26</v>
      </c>
      <c r="D38" s="1">
        <f>'2017 Output'!F941</f>
        <v>280982</v>
      </c>
      <c r="E38" s="1">
        <f>'2017 Output'!G941</f>
        <v>9509</v>
      </c>
      <c r="F38" s="8">
        <f>'2017 Output'!H941</f>
        <v>0.112</v>
      </c>
      <c r="G38" s="8">
        <f>'2017 Output'!I941</f>
        <v>0.83199999999999996</v>
      </c>
      <c r="H38" s="8">
        <f>'2017 Output'!J941</f>
        <v>0.80200000000000005</v>
      </c>
      <c r="I38" s="8">
        <f>'2017 Output'!K941</f>
        <v>1.4999999999999999E-2</v>
      </c>
      <c r="J38" s="8">
        <f>'2017 Output'!L941</f>
        <v>9.6000000000000002E-2</v>
      </c>
      <c r="K38" s="8">
        <f>'2017 Output'!M941</f>
        <v>0.11</v>
      </c>
    </row>
    <row r="39" spans="2:11" x14ac:dyDescent="0.25">
      <c r="B39" t="s">
        <v>27</v>
      </c>
      <c r="C39" t="s">
        <v>28</v>
      </c>
      <c r="D39" s="1">
        <f>'2017 Output'!F942</f>
        <v>328947</v>
      </c>
      <c r="E39" s="1">
        <f>'2017 Output'!G942</f>
        <v>2556</v>
      </c>
      <c r="F39" s="8">
        <f>'2017 Output'!H942</f>
        <v>0.128</v>
      </c>
      <c r="G39" s="8">
        <f>'2017 Output'!I942</f>
        <v>0.86899999999999999</v>
      </c>
      <c r="H39" s="8">
        <f>'2017 Output'!J942</f>
        <v>2.1360000000000001</v>
      </c>
      <c r="I39" s="8">
        <f>'2017 Output'!K942</f>
        <v>1.6E-2</v>
      </c>
      <c r="J39" s="8">
        <f>'2017 Output'!L942</f>
        <v>0.112</v>
      </c>
      <c r="K39" s="8">
        <f>'2017 Output'!M942</f>
        <v>0.127</v>
      </c>
    </row>
    <row r="40" spans="2:11" x14ac:dyDescent="0.25">
      <c r="B40" t="s">
        <v>29</v>
      </c>
      <c r="C40" t="s">
        <v>43</v>
      </c>
      <c r="D40" s="1">
        <f>'2017 Output'!F943</f>
        <v>1754032</v>
      </c>
      <c r="E40" s="1">
        <f>'2017 Output'!G943</f>
        <v>27907</v>
      </c>
      <c r="F40" s="8">
        <f>'2017 Output'!H943</f>
        <v>1.1060000000000001</v>
      </c>
      <c r="G40" s="8">
        <f>'2017 Output'!I943</f>
        <v>14.573</v>
      </c>
      <c r="H40" s="8">
        <f>'2017 Output'!J943</f>
        <v>5.4370000000000003</v>
      </c>
      <c r="I40" s="8">
        <f>'2017 Output'!K943</f>
        <v>8.5999999999999993E-2</v>
      </c>
      <c r="J40" s="8">
        <f>'2017 Output'!L943</f>
        <v>1.0209999999999999</v>
      </c>
      <c r="K40" s="8">
        <f>'2017 Output'!M943</f>
        <v>1.0960000000000001</v>
      </c>
    </row>
    <row r="41" spans="2:11" x14ac:dyDescent="0.25">
      <c r="B41" t="s">
        <v>30</v>
      </c>
      <c r="C41" t="s">
        <v>44</v>
      </c>
      <c r="D41" s="1">
        <f>'2017 Output'!F944</f>
        <v>1408698</v>
      </c>
      <c r="E41" s="1">
        <f>'2017 Output'!G944</f>
        <v>15461</v>
      </c>
      <c r="F41" s="8">
        <f>'2017 Output'!H944</f>
        <v>0.56399999999999995</v>
      </c>
      <c r="G41" s="8">
        <f>'2017 Output'!I944</f>
        <v>3.16</v>
      </c>
      <c r="H41" s="8">
        <f>'2017 Output'!J944</f>
        <v>4.1260000000000003</v>
      </c>
      <c r="I41" s="8">
        <f>'2017 Output'!K944</f>
        <v>8.6999999999999994E-2</v>
      </c>
      <c r="J41" s="8">
        <f>'2017 Output'!L944</f>
        <v>0.47699999999999998</v>
      </c>
      <c r="K41" s="8">
        <f>'2017 Output'!M944</f>
        <v>0.54200000000000004</v>
      </c>
    </row>
    <row r="42" spans="2:11" x14ac:dyDescent="0.25">
      <c r="B42" t="s">
        <v>31</v>
      </c>
      <c r="C42" t="s">
        <v>32</v>
      </c>
      <c r="D42" s="1">
        <f>'2017 Output'!F945</f>
        <v>58725</v>
      </c>
      <c r="E42" s="1">
        <f>'2017 Output'!G945</f>
        <v>4686</v>
      </c>
      <c r="F42" s="8">
        <f>'2017 Output'!H945</f>
        <v>8.8999999999999996E-2</v>
      </c>
      <c r="G42" s="8">
        <f>'2017 Output'!I945</f>
        <v>1.478</v>
      </c>
      <c r="H42" s="8">
        <f>'2017 Output'!J945</f>
        <v>0.24399999999999999</v>
      </c>
      <c r="I42" s="8">
        <f>'2017 Output'!K945</f>
        <v>3.0000000000000001E-3</v>
      </c>
      <c r="J42" s="8">
        <f>'2017 Output'!L945</f>
        <v>8.5999999999999993E-2</v>
      </c>
      <c r="K42" s="8">
        <f>'2017 Output'!M945</f>
        <v>9.0999999999999998E-2</v>
      </c>
    </row>
    <row r="43" spans="2:11" x14ac:dyDescent="0.25">
      <c r="B43" t="s">
        <v>33</v>
      </c>
      <c r="C43" t="s">
        <v>45</v>
      </c>
      <c r="D43" s="1">
        <f>'2017 Output'!F946</f>
        <v>1016860</v>
      </c>
      <c r="E43" s="1">
        <f>'2017 Output'!G946</f>
        <v>13882</v>
      </c>
      <c r="F43" s="8">
        <f>'2017 Output'!H946</f>
        <v>0.316</v>
      </c>
      <c r="G43" s="8">
        <f>'2017 Output'!I946</f>
        <v>1.925</v>
      </c>
      <c r="H43" s="8">
        <f>'2017 Output'!J946</f>
        <v>5.7409999999999997</v>
      </c>
      <c r="I43" s="8">
        <f>'2017 Output'!K946</f>
        <v>4.8000000000000001E-2</v>
      </c>
      <c r="J43" s="8">
        <f>'2017 Output'!L946</f>
        <v>0.26800000000000002</v>
      </c>
      <c r="K43" s="8">
        <f>'2017 Output'!M946</f>
        <v>0.307</v>
      </c>
    </row>
    <row r="44" spans="2:11" ht="15.75" thickBot="1" x14ac:dyDescent="0.3">
      <c r="B44" t="s">
        <v>34</v>
      </c>
      <c r="C44" t="s">
        <v>46</v>
      </c>
      <c r="D44" s="1">
        <f>'2017 Output'!F947</f>
        <v>3752311</v>
      </c>
      <c r="E44" s="1">
        <f>'2017 Output'!G947</f>
        <v>20979</v>
      </c>
      <c r="F44" s="8">
        <f>'2017 Output'!H947</f>
        <v>3.359</v>
      </c>
      <c r="G44" s="8">
        <f>'2017 Output'!I947</f>
        <v>10.488</v>
      </c>
      <c r="H44" s="8">
        <f>'2017 Output'!J947</f>
        <v>30.474</v>
      </c>
      <c r="I44" s="8">
        <f>'2017 Output'!K947</f>
        <v>1.1970000000000001</v>
      </c>
      <c r="J44" s="8">
        <f>'2017 Output'!L947</f>
        <v>2.1619999999999999</v>
      </c>
      <c r="K44" s="8">
        <f>'2017 Output'!M947</f>
        <v>2.585</v>
      </c>
    </row>
    <row r="45" spans="2:11" x14ac:dyDescent="0.25">
      <c r="B45" s="13"/>
      <c r="C45" s="13"/>
      <c r="D45" s="13"/>
      <c r="E45" s="13"/>
      <c r="F45" s="13"/>
      <c r="G45" s="13"/>
      <c r="H45" s="13"/>
      <c r="I45" s="13"/>
      <c r="J45" s="13"/>
      <c r="K45" s="13"/>
    </row>
    <row r="46" spans="2:11" x14ac:dyDescent="0.25">
      <c r="B46" t="s">
        <v>38</v>
      </c>
      <c r="C46" t="s">
        <v>39</v>
      </c>
      <c r="D46" s="1">
        <f>SUM(D32:D44)</f>
        <v>170227944</v>
      </c>
      <c r="E46" s="1">
        <f t="shared" ref="E46:K46" si="1">SUM(E32:E44)</f>
        <v>4413859</v>
      </c>
      <c r="F46" s="8">
        <f t="shared" si="1"/>
        <v>49.190000000000005</v>
      </c>
      <c r="G46" s="8">
        <f t="shared" si="1"/>
        <v>723.9699999999998</v>
      </c>
      <c r="H46" s="8">
        <f t="shared" si="1"/>
        <v>103.22000000000001</v>
      </c>
      <c r="I46" s="8">
        <f t="shared" si="1"/>
        <v>3.2029999999999998</v>
      </c>
      <c r="J46" s="8">
        <f t="shared" si="1"/>
        <v>45.985999999999997</v>
      </c>
      <c r="K46" s="8">
        <f t="shared" si="1"/>
        <v>48.690000000000012</v>
      </c>
    </row>
  </sheetData>
  <pageMargins left="0.25" right="0.25" top="0.75" bottom="0.75" header="0.3" footer="0.3"/>
  <pageSetup scale="83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42"/>
  <sheetViews>
    <sheetView workbookViewId="0">
      <selection activeCell="H15" sqref="H15"/>
    </sheetView>
  </sheetViews>
  <sheetFormatPr defaultRowHeight="15" x14ac:dyDescent="0.25"/>
  <cols>
    <col min="1" max="1" width="8.140625" customWidth="1"/>
    <col min="2" max="2" width="12.42578125" customWidth="1"/>
    <col min="4" max="5" width="9" bestFit="1" customWidth="1"/>
    <col min="6" max="6" width="10.5703125" customWidth="1"/>
    <col min="7" max="7" width="9.5703125" customWidth="1"/>
    <col min="8" max="8" width="10.28515625" customWidth="1"/>
    <col min="9" max="11" width="9" bestFit="1" customWidth="1"/>
    <col min="12" max="12" width="9" customWidth="1"/>
    <col min="13" max="13" width="9" bestFit="1" customWidth="1"/>
    <col min="14" max="14" width="9" customWidth="1"/>
    <col min="15" max="15" width="9" bestFit="1" customWidth="1"/>
  </cols>
  <sheetData>
    <row r="1" spans="1:15" x14ac:dyDescent="0.25">
      <c r="B1" t="s">
        <v>10</v>
      </c>
      <c r="C1" t="s">
        <v>140</v>
      </c>
    </row>
    <row r="2" spans="1:15" x14ac:dyDescent="0.25">
      <c r="B2" t="s">
        <v>135</v>
      </c>
    </row>
    <row r="4" spans="1:15" ht="15.75" thickBot="1" x14ac:dyDescent="0.3">
      <c r="A4" s="10" t="s">
        <v>65</v>
      </c>
      <c r="B4" s="10" t="s">
        <v>3</v>
      </c>
      <c r="C4" s="10" t="s">
        <v>78</v>
      </c>
      <c r="D4" s="10" t="s">
        <v>86</v>
      </c>
      <c r="E4" s="10" t="s">
        <v>88</v>
      </c>
      <c r="F4" s="10" t="s">
        <v>90</v>
      </c>
      <c r="G4" s="10" t="s">
        <v>92</v>
      </c>
      <c r="H4" s="10" t="s">
        <v>94</v>
      </c>
      <c r="I4" s="10" t="s">
        <v>96</v>
      </c>
      <c r="J4" s="10" t="s">
        <v>98</v>
      </c>
      <c r="K4" s="10" t="s">
        <v>100</v>
      </c>
      <c r="L4" s="10" t="s">
        <v>102</v>
      </c>
      <c r="M4" s="10" t="s">
        <v>104</v>
      </c>
      <c r="N4" s="10" t="s">
        <v>106</v>
      </c>
      <c r="O4" s="10" t="s">
        <v>132</v>
      </c>
    </row>
    <row r="5" spans="1:15" x14ac:dyDescent="0.25">
      <c r="A5" t="s">
        <v>79</v>
      </c>
      <c r="C5" s="9">
        <f>'2011 Output'!M14</f>
        <v>7.2750000000000004</v>
      </c>
      <c r="D5" s="9">
        <f>'2011 Output'!M24</f>
        <v>4.7759999999999998</v>
      </c>
      <c r="E5" s="9">
        <f>'2011 Output'!M34</f>
        <v>2.9350000000000001</v>
      </c>
      <c r="F5" s="9">
        <f>'2011 Output'!M44</f>
        <v>1.284</v>
      </c>
      <c r="G5" s="9">
        <f>'2011 Output'!M54</f>
        <v>6.5469999999999997</v>
      </c>
      <c r="H5" s="9">
        <f>'2011 Output'!M64</f>
        <v>5.8559999999999999</v>
      </c>
      <c r="I5" s="9">
        <f>'2011 Output'!M74</f>
        <v>4.5030000000000001</v>
      </c>
      <c r="J5" s="9">
        <f>'2011 Output'!M84</f>
        <v>3.569</v>
      </c>
      <c r="K5" s="9">
        <f>'2011 Output'!M94</f>
        <v>2.7370000000000001</v>
      </c>
      <c r="L5" s="9">
        <f>'2011 Output'!M104</f>
        <v>1.351</v>
      </c>
      <c r="M5" s="9">
        <f>'2011 Output'!M114</f>
        <v>4.242</v>
      </c>
      <c r="N5" s="9">
        <f>'2011 Output'!M124</f>
        <v>1.0669999999999999</v>
      </c>
      <c r="O5" s="9">
        <f>SUM(C5:N5)</f>
        <v>46.142000000000003</v>
      </c>
    </row>
    <row r="6" spans="1:15" x14ac:dyDescent="0.25">
      <c r="A6" t="s">
        <v>80</v>
      </c>
      <c r="B6" t="s">
        <v>81</v>
      </c>
      <c r="C6" s="9">
        <f>'2011 Output'!M15</f>
        <v>0.52100000000000002</v>
      </c>
      <c r="D6" s="9">
        <f>'2011 Output'!M25</f>
        <v>0.434</v>
      </c>
      <c r="E6" s="9">
        <f>'2011 Output'!M35</f>
        <v>0.105</v>
      </c>
      <c r="F6" s="9">
        <f>'2011 Output'!M45</f>
        <v>0.36499999999999999</v>
      </c>
      <c r="G6" s="9">
        <f>'2011 Output'!M55</f>
        <v>1.123</v>
      </c>
      <c r="H6" s="9">
        <f>'2011 Output'!M65</f>
        <v>0.79400000000000004</v>
      </c>
      <c r="I6" s="9">
        <f>'2011 Output'!M75</f>
        <v>0.998</v>
      </c>
      <c r="J6" s="9">
        <f>'2011 Output'!M85</f>
        <v>0.26800000000000002</v>
      </c>
      <c r="K6" s="9">
        <f>'2011 Output'!M95</f>
        <v>0.41299999999999998</v>
      </c>
      <c r="L6" s="9">
        <f>'2011 Output'!M105</f>
        <v>4.0000000000000001E-3</v>
      </c>
      <c r="M6" s="9">
        <f>'2011 Output'!M115</f>
        <v>0.55600000000000005</v>
      </c>
      <c r="N6" s="9">
        <f>'2011 Output'!M125</f>
        <v>0.28999999999999998</v>
      </c>
      <c r="O6" s="9">
        <f t="shared" ref="O6:O10" si="0">SUM(C6:N6)</f>
        <v>5.8709999999999996</v>
      </c>
    </row>
    <row r="7" spans="1:15" x14ac:dyDescent="0.25">
      <c r="A7" t="s">
        <v>80</v>
      </c>
      <c r="B7" t="s">
        <v>82</v>
      </c>
      <c r="C7" s="9">
        <f>'2011 Output'!M16</f>
        <v>1.9730000000000001</v>
      </c>
      <c r="D7" s="9">
        <f>'2011 Output'!M26</f>
        <v>0.67700000000000005</v>
      </c>
      <c r="E7" s="9">
        <f>'2011 Output'!M36</f>
        <v>0</v>
      </c>
      <c r="F7" s="9">
        <f>'2011 Output'!M46</f>
        <v>0.59</v>
      </c>
      <c r="G7" s="9">
        <f>'2011 Output'!M56</f>
        <v>1.82</v>
      </c>
      <c r="H7" s="9">
        <f>'2011 Output'!M66</f>
        <v>1.88</v>
      </c>
      <c r="I7" s="9">
        <f>'2011 Output'!M76</f>
        <v>1.423</v>
      </c>
      <c r="J7" s="9">
        <f>'2011 Output'!M86</f>
        <v>0.72499999999999998</v>
      </c>
      <c r="K7" s="9">
        <f>'2011 Output'!M96</f>
        <v>1.198</v>
      </c>
      <c r="L7" s="9">
        <f>'2011 Output'!M106</f>
        <v>0.6</v>
      </c>
      <c r="M7" s="9">
        <f>'2011 Output'!M116</f>
        <v>0.89</v>
      </c>
      <c r="N7" s="9">
        <f>'2011 Output'!M126</f>
        <v>0.47399999999999998</v>
      </c>
      <c r="O7" s="9">
        <f t="shared" si="0"/>
        <v>12.25</v>
      </c>
    </row>
    <row r="8" spans="1:15" x14ac:dyDescent="0.25">
      <c r="A8" t="s">
        <v>83</v>
      </c>
      <c r="B8" t="s">
        <v>81</v>
      </c>
      <c r="C8" s="9">
        <f>'2011 Output'!M17</f>
        <v>0.70099999999999996</v>
      </c>
      <c r="D8" s="9">
        <f>'2011 Output'!M27</f>
        <v>0.48</v>
      </c>
      <c r="E8" s="9">
        <f>'2011 Output'!M37</f>
        <v>0.27500000000000002</v>
      </c>
      <c r="F8" s="9">
        <f>'2011 Output'!M47</f>
        <v>1.7000000000000001E-2</v>
      </c>
      <c r="G8" s="9">
        <f>'2011 Output'!M57</f>
        <v>0.20799999999999999</v>
      </c>
      <c r="H8" s="9">
        <f>'2011 Output'!M67</f>
        <v>0</v>
      </c>
      <c r="I8" s="9">
        <f>'2011 Output'!M77</f>
        <v>6.0999999999999999E-2</v>
      </c>
      <c r="J8" s="9">
        <f>'2011 Output'!M87</f>
        <v>0.184</v>
      </c>
      <c r="K8" s="9">
        <f>'2011 Output'!M97</f>
        <v>2.8000000000000001E-2</v>
      </c>
      <c r="L8" s="9">
        <f>'2011 Output'!M107</f>
        <v>0</v>
      </c>
      <c r="M8" s="9">
        <f>'2011 Output'!M117</f>
        <v>0.26</v>
      </c>
      <c r="N8" s="9">
        <f>'2011 Output'!M127</f>
        <v>0</v>
      </c>
      <c r="O8" s="9">
        <f t="shared" si="0"/>
        <v>2.2139999999999995</v>
      </c>
    </row>
    <row r="9" spans="1:15" ht="15.75" thickBot="1" x14ac:dyDescent="0.3">
      <c r="A9" s="10" t="s">
        <v>83</v>
      </c>
      <c r="B9" s="10" t="s">
        <v>82</v>
      </c>
      <c r="C9" s="11">
        <f>'2011 Output'!M18</f>
        <v>1.819</v>
      </c>
      <c r="D9" s="11">
        <f>'2011 Output'!M28</f>
        <v>1.0289999999999999</v>
      </c>
      <c r="E9" s="11">
        <f>'2011 Output'!M38</f>
        <v>0.995</v>
      </c>
      <c r="F9" s="11">
        <f>'2011 Output'!M48</f>
        <v>2.7E-2</v>
      </c>
      <c r="G9" s="11">
        <f>'2011 Output'!M58</f>
        <v>0.68</v>
      </c>
      <c r="H9" s="11">
        <f>'2011 Output'!M68</f>
        <v>0.22800000000000001</v>
      </c>
      <c r="I9" s="11">
        <f>'2011 Output'!M78</f>
        <v>0.08</v>
      </c>
      <c r="J9" s="11">
        <f>'2011 Output'!M88</f>
        <v>0.51900000000000002</v>
      </c>
      <c r="K9" s="11">
        <f>'2011 Output'!M98</f>
        <v>0.10100000000000001</v>
      </c>
      <c r="L9" s="11">
        <f>'2011 Output'!M108</f>
        <v>0</v>
      </c>
      <c r="M9" s="11">
        <f>'2011 Output'!M118</f>
        <v>0.94799999999999995</v>
      </c>
      <c r="N9" s="11">
        <f>'2011 Output'!M128</f>
        <v>0</v>
      </c>
      <c r="O9" s="11">
        <f t="shared" si="0"/>
        <v>6.4260000000000002</v>
      </c>
    </row>
    <row r="10" spans="1:15" x14ac:dyDescent="0.25">
      <c r="B10" t="s">
        <v>133</v>
      </c>
      <c r="C10" s="9">
        <f t="shared" ref="C10:N10" si="1">SUM(C5:C9)</f>
        <v>12.289000000000001</v>
      </c>
      <c r="D10" s="9">
        <f t="shared" si="1"/>
        <v>7.3960000000000008</v>
      </c>
      <c r="E10" s="9">
        <f t="shared" si="1"/>
        <v>4.3099999999999996</v>
      </c>
      <c r="F10" s="9">
        <f t="shared" si="1"/>
        <v>2.2829999999999999</v>
      </c>
      <c r="G10" s="9">
        <f t="shared" si="1"/>
        <v>10.378</v>
      </c>
      <c r="H10" s="9">
        <f t="shared" si="1"/>
        <v>8.7580000000000009</v>
      </c>
      <c r="I10" s="9">
        <f t="shared" si="1"/>
        <v>7.0650000000000004</v>
      </c>
      <c r="J10" s="9">
        <f t="shared" si="1"/>
        <v>5.2649999999999997</v>
      </c>
      <c r="K10" s="9">
        <f t="shared" si="1"/>
        <v>4.4769999999999994</v>
      </c>
      <c r="L10" s="9">
        <f t="shared" si="1"/>
        <v>1.9550000000000001</v>
      </c>
      <c r="M10" s="9">
        <f t="shared" si="1"/>
        <v>6.895999999999999</v>
      </c>
      <c r="N10" s="9">
        <f t="shared" si="1"/>
        <v>1.831</v>
      </c>
      <c r="O10" s="9">
        <f t="shared" si="0"/>
        <v>72.903000000000006</v>
      </c>
    </row>
    <row r="13" spans="1:15" x14ac:dyDescent="0.25">
      <c r="B13" t="s">
        <v>10</v>
      </c>
      <c r="C13" t="s">
        <v>141</v>
      </c>
    </row>
    <row r="14" spans="1:15" x14ac:dyDescent="0.25">
      <c r="B14" t="s">
        <v>135</v>
      </c>
    </row>
    <row r="16" spans="1:15" ht="15.75" thickBot="1" x14ac:dyDescent="0.3">
      <c r="A16" s="10" t="s">
        <v>65</v>
      </c>
      <c r="B16" s="10" t="s">
        <v>3</v>
      </c>
      <c r="C16" s="10" t="s">
        <v>78</v>
      </c>
      <c r="D16" s="10" t="s">
        <v>86</v>
      </c>
      <c r="E16" s="10" t="s">
        <v>88</v>
      </c>
      <c r="F16" s="10" t="s">
        <v>90</v>
      </c>
      <c r="G16" s="10" t="s">
        <v>92</v>
      </c>
      <c r="H16" s="10" t="s">
        <v>94</v>
      </c>
      <c r="I16" s="10" t="s">
        <v>96</v>
      </c>
      <c r="J16" s="10" t="s">
        <v>98</v>
      </c>
      <c r="K16" s="10" t="s">
        <v>100</v>
      </c>
      <c r="L16" s="10" t="s">
        <v>102</v>
      </c>
      <c r="M16" s="10" t="s">
        <v>104</v>
      </c>
      <c r="N16" s="10" t="s">
        <v>106</v>
      </c>
      <c r="O16" s="10" t="s">
        <v>132</v>
      </c>
    </row>
    <row r="17" spans="1:15" x14ac:dyDescent="0.25">
      <c r="A17" t="s">
        <v>79</v>
      </c>
      <c r="C17" s="9">
        <f>'2017 Output'!M14</f>
        <v>5.2510000000000003</v>
      </c>
      <c r="D17" s="9">
        <f>'2017 Output'!M24</f>
        <v>3.395</v>
      </c>
      <c r="E17" s="9">
        <f>'2017 Output'!M34</f>
        <v>2.117</v>
      </c>
      <c r="F17" s="9">
        <f>'2017 Output'!M44</f>
        <v>0.95</v>
      </c>
      <c r="G17" s="9">
        <f>'2017 Output'!M54</f>
        <v>4.6239999999999997</v>
      </c>
      <c r="H17" s="9">
        <f>'2017 Output'!M64</f>
        <v>4.1980000000000004</v>
      </c>
      <c r="I17" s="9">
        <f>'2017 Output'!M74</f>
        <v>3.234</v>
      </c>
      <c r="J17" s="9">
        <f>'2017 Output'!M84</f>
        <v>2.581</v>
      </c>
      <c r="K17" s="9">
        <f>'2017 Output'!M94</f>
        <v>1.9850000000000001</v>
      </c>
      <c r="L17" s="9">
        <f>'2017 Output'!M104</f>
        <v>0.998</v>
      </c>
      <c r="M17" s="9">
        <f>'2017 Output'!M114</f>
        <v>3.0249999999999999</v>
      </c>
      <c r="N17" s="9">
        <f>'2017 Output'!M124</f>
        <v>0.79</v>
      </c>
      <c r="O17" s="9">
        <f>SUM(C17:N17)</f>
        <v>33.147999999999996</v>
      </c>
    </row>
    <row r="18" spans="1:15" x14ac:dyDescent="0.25">
      <c r="A18" t="s">
        <v>80</v>
      </c>
      <c r="B18" t="s">
        <v>81</v>
      </c>
      <c r="C18" s="9">
        <f>'2017 Output'!M15</f>
        <v>0.43099999999999999</v>
      </c>
      <c r="D18" s="9">
        <f>'2017 Output'!M25</f>
        <v>0.44900000000000001</v>
      </c>
      <c r="E18" s="9">
        <f>'2017 Output'!M35</f>
        <v>8.1000000000000003E-2</v>
      </c>
      <c r="F18" s="9">
        <f>'2017 Output'!M45</f>
        <v>0.23799999999999999</v>
      </c>
      <c r="G18" s="9">
        <f>'2017 Output'!M55</f>
        <v>1.03</v>
      </c>
      <c r="H18" s="9">
        <f>'2017 Output'!M65</f>
        <v>0.50800000000000001</v>
      </c>
      <c r="I18" s="9">
        <f>'2017 Output'!M75</f>
        <v>0.54900000000000004</v>
      </c>
      <c r="J18" s="9">
        <f>'2017 Output'!M85</f>
        <v>0.16900000000000001</v>
      </c>
      <c r="K18" s="9">
        <f>'2017 Output'!M95</f>
        <v>0.23300000000000001</v>
      </c>
      <c r="L18" s="9">
        <f>'2017 Output'!M105</f>
        <v>6.0000000000000001E-3</v>
      </c>
      <c r="M18" s="9">
        <f>'2017 Output'!M115</f>
        <v>0.46400000000000002</v>
      </c>
      <c r="N18" s="9">
        <f>'2017 Output'!M125</f>
        <v>0.32</v>
      </c>
      <c r="O18" s="9">
        <f t="shared" ref="O18:O22" si="2">SUM(C18:N18)</f>
        <v>4.4780000000000006</v>
      </c>
    </row>
    <row r="19" spans="1:15" x14ac:dyDescent="0.25">
      <c r="A19" t="s">
        <v>80</v>
      </c>
      <c r="B19" t="s">
        <v>82</v>
      </c>
      <c r="C19" s="9">
        <f>'2017 Output'!M16</f>
        <v>0.72499999999999998</v>
      </c>
      <c r="D19" s="9">
        <f>'2017 Output'!M26</f>
        <v>0.34499999999999997</v>
      </c>
      <c r="E19" s="9">
        <f>'2017 Output'!M36</f>
        <v>0</v>
      </c>
      <c r="F19" s="9">
        <f>'2017 Output'!M46</f>
        <v>0.31900000000000001</v>
      </c>
      <c r="G19" s="9">
        <f>'2017 Output'!M56</f>
        <v>1.1100000000000001</v>
      </c>
      <c r="H19" s="9">
        <f>'2017 Output'!M66</f>
        <v>1.1279999999999999</v>
      </c>
      <c r="I19" s="9">
        <f>'2017 Output'!M76</f>
        <v>0.72099999999999997</v>
      </c>
      <c r="J19" s="9">
        <f>'2017 Output'!M86</f>
        <v>0.35299999999999998</v>
      </c>
      <c r="K19" s="9">
        <f>'2017 Output'!M96</f>
        <v>0.61499999999999999</v>
      </c>
      <c r="L19" s="9">
        <f>'2017 Output'!M106</f>
        <v>0.34699999999999998</v>
      </c>
      <c r="M19" s="9">
        <f>'2017 Output'!M116</f>
        <v>0.436</v>
      </c>
      <c r="N19" s="9">
        <f>'2017 Output'!M126</f>
        <v>0.36699999999999999</v>
      </c>
      <c r="O19" s="9">
        <f t="shared" si="2"/>
        <v>6.4660000000000002</v>
      </c>
    </row>
    <row r="20" spans="1:15" x14ac:dyDescent="0.25">
      <c r="A20" t="s">
        <v>83</v>
      </c>
      <c r="B20" t="s">
        <v>81</v>
      </c>
      <c r="C20" s="9">
        <f>'2017 Output'!M17</f>
        <v>0.42399999999999999</v>
      </c>
      <c r="D20" s="9">
        <f>'2017 Output'!M27</f>
        <v>0.38100000000000001</v>
      </c>
      <c r="E20" s="9">
        <f>'2017 Output'!M37</f>
        <v>0.17799999999999999</v>
      </c>
      <c r="F20" s="9">
        <f>'2017 Output'!M47</f>
        <v>1.0999999999999999E-2</v>
      </c>
      <c r="G20" s="9">
        <f>'2017 Output'!M57</f>
        <v>0.13700000000000001</v>
      </c>
      <c r="H20" s="9">
        <f>'2017 Output'!M67</f>
        <v>0</v>
      </c>
      <c r="I20" s="9">
        <f>'2017 Output'!M77</f>
        <v>2.3E-2</v>
      </c>
      <c r="J20" s="9">
        <f>'2017 Output'!M87</f>
        <v>0.113</v>
      </c>
      <c r="K20" s="9">
        <f>'2017 Output'!M97</f>
        <v>1.6E-2</v>
      </c>
      <c r="L20" s="9">
        <f>'2017 Output'!M107</f>
        <v>0</v>
      </c>
      <c r="M20" s="9">
        <f>'2017 Output'!M117</f>
        <v>0.17100000000000001</v>
      </c>
      <c r="N20" s="9">
        <f>'2017 Output'!M127</f>
        <v>0</v>
      </c>
      <c r="O20" s="9">
        <f t="shared" si="2"/>
        <v>1.4539999999999997</v>
      </c>
    </row>
    <row r="21" spans="1:15" ht="15.75" thickBot="1" x14ac:dyDescent="0.3">
      <c r="A21" s="10" t="s">
        <v>83</v>
      </c>
      <c r="B21" s="10" t="s">
        <v>82</v>
      </c>
      <c r="C21" s="11">
        <f>'2017 Output'!M18</f>
        <v>0.67300000000000004</v>
      </c>
      <c r="D21" s="11">
        <f>'2017 Output'!M28</f>
        <v>0.622</v>
      </c>
      <c r="E21" s="11">
        <f>'2017 Output'!M38</f>
        <v>0.54</v>
      </c>
      <c r="F21" s="11">
        <f>'2017 Output'!M48</f>
        <v>1.2E-2</v>
      </c>
      <c r="G21" s="11">
        <f>'2017 Output'!M58</f>
        <v>0.38700000000000001</v>
      </c>
      <c r="H21" s="11">
        <f>'2017 Output'!M68</f>
        <v>7.9000000000000001E-2</v>
      </c>
      <c r="I21" s="11">
        <f>'2017 Output'!M78</f>
        <v>0.04</v>
      </c>
      <c r="J21" s="11">
        <f>'2017 Output'!M88</f>
        <v>0.247</v>
      </c>
      <c r="K21" s="11">
        <f>'2017 Output'!M98</f>
        <v>0.05</v>
      </c>
      <c r="L21" s="11">
        <f>'2017 Output'!M108</f>
        <v>0</v>
      </c>
      <c r="M21" s="11">
        <f>'2017 Output'!M118</f>
        <v>0.49099999999999999</v>
      </c>
      <c r="N21" s="11">
        <f>'2017 Output'!M128</f>
        <v>0</v>
      </c>
      <c r="O21" s="11">
        <f t="shared" si="2"/>
        <v>3.141</v>
      </c>
    </row>
    <row r="22" spans="1:15" x14ac:dyDescent="0.25">
      <c r="B22" t="s">
        <v>133</v>
      </c>
      <c r="C22" s="9">
        <f t="shared" ref="C22:N22" si="3">SUM(C17:C21)</f>
        <v>7.5040000000000004</v>
      </c>
      <c r="D22" s="9">
        <f t="shared" si="3"/>
        <v>5.1920000000000002</v>
      </c>
      <c r="E22" s="9">
        <f t="shared" si="3"/>
        <v>2.9159999999999999</v>
      </c>
      <c r="F22" s="9">
        <f t="shared" si="3"/>
        <v>1.5299999999999998</v>
      </c>
      <c r="G22" s="9">
        <f t="shared" si="3"/>
        <v>7.2880000000000003</v>
      </c>
      <c r="H22" s="9">
        <f t="shared" si="3"/>
        <v>5.9130000000000003</v>
      </c>
      <c r="I22" s="9">
        <f t="shared" si="3"/>
        <v>4.5669999999999993</v>
      </c>
      <c r="J22" s="9">
        <f t="shared" si="3"/>
        <v>3.4629999999999996</v>
      </c>
      <c r="K22" s="9">
        <f t="shared" si="3"/>
        <v>2.899</v>
      </c>
      <c r="L22" s="9">
        <f t="shared" si="3"/>
        <v>1.351</v>
      </c>
      <c r="M22" s="9">
        <f t="shared" si="3"/>
        <v>4.5869999999999997</v>
      </c>
      <c r="N22" s="9">
        <f t="shared" si="3"/>
        <v>1.4770000000000001</v>
      </c>
      <c r="O22" s="9">
        <f t="shared" si="2"/>
        <v>48.687000000000005</v>
      </c>
    </row>
    <row r="29" spans="1:15" x14ac:dyDescent="0.25"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</row>
    <row r="30" spans="1:15" x14ac:dyDescent="0.25"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</row>
    <row r="31" spans="1:15" x14ac:dyDescent="0.25"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</row>
    <row r="32" spans="1:15" x14ac:dyDescent="0.25"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</row>
    <row r="33" spans="3:15" x14ac:dyDescent="0.25"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</row>
    <row r="34" spans="3:15" x14ac:dyDescent="0.25"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</row>
    <row r="35" spans="3:15" x14ac:dyDescent="0.25"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</row>
    <row r="36" spans="3:15" x14ac:dyDescent="0.25"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</row>
    <row r="37" spans="3:15" x14ac:dyDescent="0.25"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</row>
    <row r="38" spans="3:15" x14ac:dyDescent="0.25"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</row>
    <row r="39" spans="3:15" x14ac:dyDescent="0.25"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</row>
    <row r="40" spans="3:15" x14ac:dyDescent="0.25"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</row>
    <row r="41" spans="3:15" x14ac:dyDescent="0.25"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</row>
    <row r="42" spans="3:15" x14ac:dyDescent="0.25"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O42"/>
  <sheetViews>
    <sheetView workbookViewId="0"/>
  </sheetViews>
  <sheetFormatPr defaultRowHeight="15" x14ac:dyDescent="0.25"/>
  <cols>
    <col min="1" max="1" width="8.140625" customWidth="1"/>
    <col min="2" max="2" width="12.42578125" customWidth="1"/>
    <col min="4" max="5" width="9" bestFit="1" customWidth="1"/>
    <col min="6" max="6" width="10.5703125" customWidth="1"/>
    <col min="7" max="7" width="9.5703125" customWidth="1"/>
    <col min="8" max="8" width="10.28515625" customWidth="1"/>
    <col min="9" max="11" width="9" bestFit="1" customWidth="1"/>
    <col min="12" max="12" width="9" customWidth="1"/>
    <col min="13" max="13" width="9" bestFit="1" customWidth="1"/>
    <col min="14" max="14" width="9" customWidth="1"/>
    <col min="15" max="15" width="9" bestFit="1" customWidth="1"/>
  </cols>
  <sheetData>
    <row r="1" spans="1:15" ht="18" x14ac:dyDescent="0.35">
      <c r="B1" t="s">
        <v>137</v>
      </c>
      <c r="C1" t="s">
        <v>140</v>
      </c>
    </row>
    <row r="2" spans="1:15" x14ac:dyDescent="0.25">
      <c r="B2" t="s">
        <v>135</v>
      </c>
    </row>
    <row r="4" spans="1:15" ht="15.75" thickBot="1" x14ac:dyDescent="0.3">
      <c r="A4" s="10" t="s">
        <v>65</v>
      </c>
      <c r="B4" s="10" t="s">
        <v>3</v>
      </c>
      <c r="C4" s="10" t="s">
        <v>78</v>
      </c>
      <c r="D4" s="10" t="s">
        <v>86</v>
      </c>
      <c r="E4" s="10" t="s">
        <v>88</v>
      </c>
      <c r="F4" s="10" t="s">
        <v>90</v>
      </c>
      <c r="G4" s="10" t="s">
        <v>92</v>
      </c>
      <c r="H4" s="10" t="s">
        <v>94</v>
      </c>
      <c r="I4" s="10" t="s">
        <v>96</v>
      </c>
      <c r="J4" s="10" t="s">
        <v>98</v>
      </c>
      <c r="K4" s="10" t="s">
        <v>100</v>
      </c>
      <c r="L4" s="10" t="s">
        <v>102</v>
      </c>
      <c r="M4" s="10" t="s">
        <v>104</v>
      </c>
      <c r="N4" s="10" t="s">
        <v>106</v>
      </c>
      <c r="O4" s="10" t="s">
        <v>132</v>
      </c>
    </row>
    <row r="5" spans="1:15" x14ac:dyDescent="0.25">
      <c r="A5" t="s">
        <v>79</v>
      </c>
      <c r="C5" s="9">
        <f>'2011 Output'!J14</f>
        <v>4.97</v>
      </c>
      <c r="D5" s="9">
        <f>'2011 Output'!J24</f>
        <v>3.3130000000000002</v>
      </c>
      <c r="E5" s="9">
        <f>'2011 Output'!J34</f>
        <v>1.9350000000000001</v>
      </c>
      <c r="F5" s="9">
        <f>'2011 Output'!J44</f>
        <v>1.198</v>
      </c>
      <c r="G5" s="9">
        <f>'2011 Output'!J54</f>
        <v>5.4610000000000003</v>
      </c>
      <c r="H5" s="9">
        <f>'2011 Output'!J64</f>
        <v>4.742</v>
      </c>
      <c r="I5" s="9">
        <f>'2011 Output'!J74</f>
        <v>3.8130000000000002</v>
      </c>
      <c r="J5" s="9">
        <f>'2011 Output'!J84</f>
        <v>2.5619999999999998</v>
      </c>
      <c r="K5" s="9">
        <f>'2011 Output'!J94</f>
        <v>2.36</v>
      </c>
      <c r="L5" s="9">
        <f>'2011 Output'!J104</f>
        <v>0.84699999999999998</v>
      </c>
      <c r="M5" s="9">
        <f>'2011 Output'!J114</f>
        <v>3.2829999999999999</v>
      </c>
      <c r="N5" s="9">
        <f>'2011 Output'!J124</f>
        <v>0.92100000000000004</v>
      </c>
      <c r="O5" s="9">
        <f>SUM(C5:N5)</f>
        <v>35.405000000000001</v>
      </c>
    </row>
    <row r="6" spans="1:15" x14ac:dyDescent="0.25">
      <c r="A6" t="s">
        <v>80</v>
      </c>
      <c r="B6" t="s">
        <v>81</v>
      </c>
      <c r="C6" s="9">
        <f>'2011 Output'!J15</f>
        <v>4.6580000000000004</v>
      </c>
      <c r="D6" s="9">
        <f>'2011 Output'!J25</f>
        <v>3.3319999999999999</v>
      </c>
      <c r="E6" s="9">
        <f>'2011 Output'!J35</f>
        <v>0.86</v>
      </c>
      <c r="F6" s="9">
        <f>'2011 Output'!J45</f>
        <v>4.2279999999999998</v>
      </c>
      <c r="G6" s="9">
        <f>'2011 Output'!J55</f>
        <v>9.2629999999999999</v>
      </c>
      <c r="H6" s="9">
        <f>'2011 Output'!J65</f>
        <v>4.6440000000000001</v>
      </c>
      <c r="I6" s="9">
        <f>'2011 Output'!J75</f>
        <v>8.4320000000000004</v>
      </c>
      <c r="J6" s="9">
        <f>'2011 Output'!J85</f>
        <v>1.7649999999999999</v>
      </c>
      <c r="K6" s="9">
        <f>'2011 Output'!J95</f>
        <v>4.7510000000000003</v>
      </c>
      <c r="L6" s="9">
        <f>'2011 Output'!J105</f>
        <v>2.7E-2</v>
      </c>
      <c r="M6" s="9">
        <f>'2011 Output'!J115</f>
        <v>4.3019999999999996</v>
      </c>
      <c r="N6" s="9">
        <f>'2011 Output'!J125</f>
        <v>4.0670000000000002</v>
      </c>
      <c r="O6" s="9">
        <f t="shared" ref="O6:O10" si="0">SUM(C6:N6)</f>
        <v>50.329000000000001</v>
      </c>
    </row>
    <row r="7" spans="1:15" x14ac:dyDescent="0.25">
      <c r="A7" t="s">
        <v>80</v>
      </c>
      <c r="B7" t="s">
        <v>82</v>
      </c>
      <c r="C7" s="9">
        <f>'2011 Output'!J16</f>
        <v>7.6760000000000002</v>
      </c>
      <c r="D7" s="9">
        <f>'2011 Output'!J26</f>
        <v>2.7989999999999999</v>
      </c>
      <c r="E7" s="9">
        <f>'2011 Output'!J36</f>
        <v>0</v>
      </c>
      <c r="F7" s="9">
        <f>'2011 Output'!J46</f>
        <v>2.8220000000000001</v>
      </c>
      <c r="G7" s="9">
        <f>'2011 Output'!J56</f>
        <v>8.3849999999999998</v>
      </c>
      <c r="H7" s="9">
        <f>'2011 Output'!J66</f>
        <v>7.3470000000000004</v>
      </c>
      <c r="I7" s="9">
        <f>'2011 Output'!J76</f>
        <v>5.6840000000000002</v>
      </c>
      <c r="J7" s="9">
        <f>'2011 Output'!J86</f>
        <v>3.0760000000000001</v>
      </c>
      <c r="K7" s="9">
        <f>'2011 Output'!J96</f>
        <v>4.9569999999999999</v>
      </c>
      <c r="L7" s="9">
        <f>'2011 Output'!J106</f>
        <v>2.4060000000000001</v>
      </c>
      <c r="M7" s="9">
        <f>'2011 Output'!J116</f>
        <v>3.786</v>
      </c>
      <c r="N7" s="9">
        <f>'2011 Output'!J126</f>
        <v>2.145</v>
      </c>
      <c r="O7" s="9">
        <f t="shared" si="0"/>
        <v>51.083000000000006</v>
      </c>
    </row>
    <row r="8" spans="1:15" x14ac:dyDescent="0.25">
      <c r="A8" t="s">
        <v>83</v>
      </c>
      <c r="B8" t="s">
        <v>81</v>
      </c>
      <c r="C8" s="9">
        <f>'2011 Output'!J17</f>
        <v>4.6500000000000004</v>
      </c>
      <c r="D8" s="9">
        <f>'2011 Output'!J27</f>
        <v>3.8039999999999998</v>
      </c>
      <c r="E8" s="9">
        <f>'2011 Output'!J37</f>
        <v>1.6439999999999999</v>
      </c>
      <c r="F8" s="9">
        <f>'2011 Output'!J47</f>
        <v>0.188</v>
      </c>
      <c r="G8" s="9">
        <f>'2011 Output'!J57</f>
        <v>1.5089999999999999</v>
      </c>
      <c r="H8" s="9">
        <f>'2011 Output'!J67</f>
        <v>0</v>
      </c>
      <c r="I8" s="9">
        <f>'2011 Output'!J77</f>
        <v>0.48699999999999999</v>
      </c>
      <c r="J8" s="9">
        <f>'2011 Output'!J87</f>
        <v>1.3640000000000001</v>
      </c>
      <c r="K8" s="9">
        <f>'2011 Output'!J97</f>
        <v>0.23</v>
      </c>
      <c r="L8" s="9">
        <f>'2011 Output'!J107</f>
        <v>0</v>
      </c>
      <c r="M8" s="9">
        <f>'2011 Output'!J117</f>
        <v>1.948</v>
      </c>
      <c r="N8" s="9">
        <f>'2011 Output'!J127</f>
        <v>0</v>
      </c>
      <c r="O8" s="9">
        <f t="shared" si="0"/>
        <v>15.824000000000003</v>
      </c>
    </row>
    <row r="9" spans="1:15" ht="15.75" thickBot="1" x14ac:dyDescent="0.3">
      <c r="A9" s="10" t="s">
        <v>83</v>
      </c>
      <c r="B9" s="10" t="s">
        <v>82</v>
      </c>
      <c r="C9" s="11">
        <f>'2011 Output'!J18</f>
        <v>6.3529999999999998</v>
      </c>
      <c r="D9" s="11">
        <f>'2011 Output'!J28</f>
        <v>4.4630000000000001</v>
      </c>
      <c r="E9" s="11">
        <f>'2011 Output'!J38</f>
        <v>4.734</v>
      </c>
      <c r="F9" s="11">
        <f>'2011 Output'!J48</f>
        <v>0.10299999999999999</v>
      </c>
      <c r="G9" s="11">
        <f>'2011 Output'!J58</f>
        <v>3.1850000000000001</v>
      </c>
      <c r="H9" s="11">
        <f>'2011 Output'!J68</f>
        <v>0.77600000000000002</v>
      </c>
      <c r="I9" s="11">
        <f>'2011 Output'!J78</f>
        <v>0.27400000000000002</v>
      </c>
      <c r="J9" s="11">
        <f>'2011 Output'!J88</f>
        <v>1.8720000000000001</v>
      </c>
      <c r="K9" s="11">
        <f>'2011 Output'!J98</f>
        <v>0.40500000000000003</v>
      </c>
      <c r="L9" s="11">
        <f>'2011 Output'!J108</f>
        <v>0</v>
      </c>
      <c r="M9" s="11">
        <f>'2011 Output'!J118</f>
        <v>4.9029999999999996</v>
      </c>
      <c r="N9" s="11">
        <f>'2011 Output'!J128</f>
        <v>0</v>
      </c>
      <c r="O9" s="11">
        <f t="shared" si="0"/>
        <v>27.067999999999998</v>
      </c>
    </row>
    <row r="10" spans="1:15" x14ac:dyDescent="0.25">
      <c r="B10" t="s">
        <v>133</v>
      </c>
      <c r="C10" s="9">
        <f t="shared" ref="C10:N10" si="1">SUM(C5:C9)</f>
        <v>28.307000000000002</v>
      </c>
      <c r="D10" s="9">
        <f t="shared" si="1"/>
        <v>17.710999999999999</v>
      </c>
      <c r="E10" s="9">
        <f t="shared" si="1"/>
        <v>9.173</v>
      </c>
      <c r="F10" s="9">
        <f t="shared" si="1"/>
        <v>8.5390000000000015</v>
      </c>
      <c r="G10" s="9">
        <f t="shared" si="1"/>
        <v>27.803000000000001</v>
      </c>
      <c r="H10" s="9">
        <f t="shared" si="1"/>
        <v>17.509</v>
      </c>
      <c r="I10" s="9">
        <f t="shared" si="1"/>
        <v>18.690000000000001</v>
      </c>
      <c r="J10" s="9">
        <f t="shared" si="1"/>
        <v>10.639000000000001</v>
      </c>
      <c r="K10" s="9">
        <f t="shared" si="1"/>
        <v>12.703000000000001</v>
      </c>
      <c r="L10" s="9">
        <f t="shared" si="1"/>
        <v>3.2800000000000002</v>
      </c>
      <c r="M10" s="9">
        <f t="shared" si="1"/>
        <v>18.221999999999998</v>
      </c>
      <c r="N10" s="9">
        <f t="shared" si="1"/>
        <v>7.1330000000000009</v>
      </c>
      <c r="O10" s="9">
        <f t="shared" si="0"/>
        <v>179.70900000000003</v>
      </c>
    </row>
    <row r="13" spans="1:15" ht="18" x14ac:dyDescent="0.35">
      <c r="B13" t="s">
        <v>137</v>
      </c>
      <c r="C13" t="s">
        <v>141</v>
      </c>
    </row>
    <row r="14" spans="1:15" x14ac:dyDescent="0.25">
      <c r="B14" t="s">
        <v>135</v>
      </c>
    </row>
    <row r="16" spans="1:15" ht="15.75" thickBot="1" x14ac:dyDescent="0.3">
      <c r="A16" s="10" t="s">
        <v>65</v>
      </c>
      <c r="B16" s="10" t="s">
        <v>3</v>
      </c>
      <c r="C16" s="10" t="s">
        <v>78</v>
      </c>
      <c r="D16" s="10" t="s">
        <v>86</v>
      </c>
      <c r="E16" s="10" t="s">
        <v>88</v>
      </c>
      <c r="F16" s="10" t="s">
        <v>90</v>
      </c>
      <c r="G16" s="10" t="s">
        <v>92</v>
      </c>
      <c r="H16" s="10" t="s">
        <v>94</v>
      </c>
      <c r="I16" s="10" t="s">
        <v>96</v>
      </c>
      <c r="J16" s="10" t="s">
        <v>98</v>
      </c>
      <c r="K16" s="10" t="s">
        <v>100</v>
      </c>
      <c r="L16" s="10" t="s">
        <v>102</v>
      </c>
      <c r="M16" s="10" t="s">
        <v>104</v>
      </c>
      <c r="N16" s="10" t="s">
        <v>106</v>
      </c>
      <c r="O16" s="10" t="s">
        <v>132</v>
      </c>
    </row>
    <row r="17" spans="1:15" x14ac:dyDescent="0.25">
      <c r="A17" t="s">
        <v>79</v>
      </c>
      <c r="C17" s="9">
        <f>'2017 Output'!J14</f>
        <v>3.2810000000000001</v>
      </c>
      <c r="D17" s="9">
        <f>'2017 Output'!J24</f>
        <v>2.1989999999999998</v>
      </c>
      <c r="E17" s="9">
        <f>'2017 Output'!J34</f>
        <v>1.2729999999999999</v>
      </c>
      <c r="F17" s="9">
        <f>'2017 Output'!J44</f>
        <v>0.88800000000000001</v>
      </c>
      <c r="G17" s="9">
        <f>'2017 Output'!J54</f>
        <v>3.8769999999999998</v>
      </c>
      <c r="H17" s="9">
        <f>'2017 Output'!J64</f>
        <v>3.3490000000000002</v>
      </c>
      <c r="I17" s="9">
        <f>'2017 Output'!J74</f>
        <v>2.76</v>
      </c>
      <c r="J17" s="9">
        <f>'2017 Output'!J84</f>
        <v>1.746</v>
      </c>
      <c r="K17" s="9">
        <f>'2017 Output'!J94</f>
        <v>1.712</v>
      </c>
      <c r="L17" s="9">
        <f>'2017 Output'!J104</f>
        <v>0.54900000000000004</v>
      </c>
      <c r="M17" s="9">
        <f>'2017 Output'!J114</f>
        <v>2.2749999999999999</v>
      </c>
      <c r="N17" s="9">
        <f>'2017 Output'!J124</f>
        <v>0.69099999999999995</v>
      </c>
      <c r="O17" s="9">
        <f>SUM(C17:N17)</f>
        <v>24.599999999999998</v>
      </c>
    </row>
    <row r="18" spans="1:15" x14ac:dyDescent="0.25">
      <c r="A18" t="s">
        <v>80</v>
      </c>
      <c r="B18" t="s">
        <v>81</v>
      </c>
      <c r="C18" s="9">
        <f>'2017 Output'!J15</f>
        <v>3.585</v>
      </c>
      <c r="D18" s="9">
        <f>'2017 Output'!J25</f>
        <v>2.4929999999999999</v>
      </c>
      <c r="E18" s="9">
        <f>'2017 Output'!J35</f>
        <v>0.59899999999999998</v>
      </c>
      <c r="F18" s="9">
        <f>'2017 Output'!J45</f>
        <v>2.282</v>
      </c>
      <c r="G18" s="9">
        <f>'2017 Output'!J55</f>
        <v>6.3609999999999998</v>
      </c>
      <c r="H18" s="9">
        <f>'2017 Output'!J65</f>
        <v>2.4409999999999998</v>
      </c>
      <c r="I18" s="9">
        <f>'2017 Output'!J75</f>
        <v>4.6390000000000002</v>
      </c>
      <c r="J18" s="9">
        <f>'2017 Output'!J85</f>
        <v>1.115</v>
      </c>
      <c r="K18" s="9">
        <f>'2017 Output'!J95</f>
        <v>2.6059999999999999</v>
      </c>
      <c r="L18" s="9">
        <f>'2017 Output'!J105</f>
        <v>3.2000000000000001E-2</v>
      </c>
      <c r="M18" s="9">
        <f>'2017 Output'!J115</f>
        <v>2.681</v>
      </c>
      <c r="N18" s="9">
        <f>'2017 Output'!J125</f>
        <v>3.4119999999999999</v>
      </c>
      <c r="O18" s="9">
        <f t="shared" ref="O18:O22" si="2">SUM(C18:N18)</f>
        <v>32.245999999999995</v>
      </c>
    </row>
    <row r="19" spans="1:15" x14ac:dyDescent="0.25">
      <c r="A19" t="s">
        <v>80</v>
      </c>
      <c r="B19" t="s">
        <v>82</v>
      </c>
      <c r="C19" s="9">
        <f>'2017 Output'!J16</f>
        <v>2.4889999999999999</v>
      </c>
      <c r="D19" s="9">
        <f>'2017 Output'!J26</f>
        <v>1.1870000000000001</v>
      </c>
      <c r="E19" s="9">
        <f>'2017 Output'!J36</f>
        <v>0</v>
      </c>
      <c r="F19" s="9">
        <f>'2017 Output'!J46</f>
        <v>1.577</v>
      </c>
      <c r="G19" s="9">
        <f>'2017 Output'!J56</f>
        <v>4.827</v>
      </c>
      <c r="H19" s="9">
        <f>'2017 Output'!J66</f>
        <v>3.7250000000000001</v>
      </c>
      <c r="I19" s="9">
        <f>'2017 Output'!J76</f>
        <v>2.4790000000000001</v>
      </c>
      <c r="J19" s="9">
        <f>'2017 Output'!J86</f>
        <v>1.278</v>
      </c>
      <c r="K19" s="9">
        <f>'2017 Output'!J96</f>
        <v>2.302</v>
      </c>
      <c r="L19" s="9">
        <f>'2017 Output'!J106</f>
        <v>1.169</v>
      </c>
      <c r="M19" s="9">
        <f>'2017 Output'!J116</f>
        <v>1.5980000000000001</v>
      </c>
      <c r="N19" s="9">
        <f>'2017 Output'!J126</f>
        <v>1.3320000000000001</v>
      </c>
      <c r="O19" s="9">
        <f t="shared" si="2"/>
        <v>23.962999999999997</v>
      </c>
    </row>
    <row r="20" spans="1:15" x14ac:dyDescent="0.25">
      <c r="A20" t="s">
        <v>83</v>
      </c>
      <c r="B20" t="s">
        <v>81</v>
      </c>
      <c r="C20" s="9">
        <f>'2017 Output'!J17</f>
        <v>3.133</v>
      </c>
      <c r="D20" s="9">
        <f>'2017 Output'!J27</f>
        <v>2.5430000000000001</v>
      </c>
      <c r="E20" s="9">
        <f>'2017 Output'!J37</f>
        <v>0.93100000000000005</v>
      </c>
      <c r="F20" s="9">
        <f>'2017 Output'!J47</f>
        <v>9.7000000000000003E-2</v>
      </c>
      <c r="G20" s="9">
        <f>'2017 Output'!J57</f>
        <v>0.95799999999999996</v>
      </c>
      <c r="H20" s="9">
        <f>'2017 Output'!J67</f>
        <v>0</v>
      </c>
      <c r="I20" s="9">
        <f>'2017 Output'!J77</f>
        <v>0.18</v>
      </c>
      <c r="J20" s="9">
        <f>'2017 Output'!J87</f>
        <v>0.85199999999999998</v>
      </c>
      <c r="K20" s="9">
        <f>'2017 Output'!J97</f>
        <v>0.13</v>
      </c>
      <c r="L20" s="9">
        <f>'2017 Output'!J107</f>
        <v>0</v>
      </c>
      <c r="M20" s="9">
        <f>'2017 Output'!J117</f>
        <v>1.073</v>
      </c>
      <c r="N20" s="9">
        <f>'2017 Output'!J127</f>
        <v>0</v>
      </c>
      <c r="O20" s="9">
        <f t="shared" si="2"/>
        <v>9.897000000000002</v>
      </c>
    </row>
    <row r="21" spans="1:15" ht="15.75" thickBot="1" x14ac:dyDescent="0.3">
      <c r="A21" s="10" t="s">
        <v>83</v>
      </c>
      <c r="B21" s="10" t="s">
        <v>82</v>
      </c>
      <c r="C21" s="11">
        <f>'2017 Output'!J18</f>
        <v>2.1230000000000002</v>
      </c>
      <c r="D21" s="11">
        <f>'2017 Output'!J28</f>
        <v>2.4279999999999999</v>
      </c>
      <c r="E21" s="11">
        <f>'2017 Output'!J38</f>
        <v>2.3839999999999999</v>
      </c>
      <c r="F21" s="11">
        <f>'2017 Output'!J48</f>
        <v>4.4999999999999998E-2</v>
      </c>
      <c r="G21" s="11">
        <f>'2017 Output'!J58</f>
        <v>1.855</v>
      </c>
      <c r="H21" s="11">
        <f>'2017 Output'!J68</f>
        <v>0.222</v>
      </c>
      <c r="I21" s="11">
        <f>'2017 Output'!J78</f>
        <v>0.11600000000000001</v>
      </c>
      <c r="J21" s="11">
        <f>'2017 Output'!J88</f>
        <v>0.78300000000000003</v>
      </c>
      <c r="K21" s="11">
        <f>'2017 Output'!J98</f>
        <v>0.183</v>
      </c>
      <c r="L21" s="11">
        <f>'2017 Output'!J108</f>
        <v>0</v>
      </c>
      <c r="M21" s="11">
        <f>'2017 Output'!J118</f>
        <v>2.375</v>
      </c>
      <c r="N21" s="11">
        <f>'2017 Output'!J128</f>
        <v>0</v>
      </c>
      <c r="O21" s="11">
        <f t="shared" si="2"/>
        <v>12.513999999999999</v>
      </c>
    </row>
    <row r="22" spans="1:15" x14ac:dyDescent="0.25">
      <c r="B22" t="s">
        <v>133</v>
      </c>
      <c r="C22" s="9">
        <f t="shared" ref="C22:N22" si="3">SUM(C17:C21)</f>
        <v>14.611000000000001</v>
      </c>
      <c r="D22" s="9">
        <f t="shared" si="3"/>
        <v>10.850000000000001</v>
      </c>
      <c r="E22" s="9">
        <f t="shared" si="3"/>
        <v>5.1869999999999994</v>
      </c>
      <c r="F22" s="9">
        <f t="shared" si="3"/>
        <v>4.8890000000000002</v>
      </c>
      <c r="G22" s="9">
        <f t="shared" si="3"/>
        <v>17.878</v>
      </c>
      <c r="H22" s="9">
        <f t="shared" si="3"/>
        <v>9.7370000000000001</v>
      </c>
      <c r="I22" s="9">
        <f t="shared" si="3"/>
        <v>10.173999999999999</v>
      </c>
      <c r="J22" s="9">
        <f t="shared" si="3"/>
        <v>5.774</v>
      </c>
      <c r="K22" s="9">
        <f t="shared" si="3"/>
        <v>6.9329999999999989</v>
      </c>
      <c r="L22" s="9">
        <f t="shared" si="3"/>
        <v>1.75</v>
      </c>
      <c r="M22" s="9">
        <f t="shared" si="3"/>
        <v>10.001999999999999</v>
      </c>
      <c r="N22" s="9">
        <f t="shared" si="3"/>
        <v>5.4349999999999996</v>
      </c>
      <c r="O22" s="9">
        <f t="shared" si="2"/>
        <v>103.22</v>
      </c>
    </row>
    <row r="29" spans="1:15" x14ac:dyDescent="0.25"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</row>
    <row r="30" spans="1:15" x14ac:dyDescent="0.25"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</row>
    <row r="31" spans="1:15" x14ac:dyDescent="0.25"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</row>
    <row r="32" spans="1:15" x14ac:dyDescent="0.25"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</row>
    <row r="33" spans="3:15" x14ac:dyDescent="0.25"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</row>
    <row r="34" spans="3:15" x14ac:dyDescent="0.25"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</row>
    <row r="35" spans="3:15" x14ac:dyDescent="0.25"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</row>
    <row r="36" spans="3:15" x14ac:dyDescent="0.25"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</row>
    <row r="37" spans="3:15" x14ac:dyDescent="0.25"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</row>
    <row r="38" spans="3:15" x14ac:dyDescent="0.25"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</row>
    <row r="39" spans="3:15" x14ac:dyDescent="0.25"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</row>
    <row r="40" spans="3:15" x14ac:dyDescent="0.25"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</row>
    <row r="41" spans="3:15" x14ac:dyDescent="0.25"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</row>
    <row r="42" spans="3:15" x14ac:dyDescent="0.25"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42"/>
  <sheetViews>
    <sheetView workbookViewId="0">
      <selection activeCell="K12" sqref="K12"/>
    </sheetView>
  </sheetViews>
  <sheetFormatPr defaultRowHeight="15" x14ac:dyDescent="0.25"/>
  <cols>
    <col min="1" max="1" width="8.140625" customWidth="1"/>
    <col min="2" max="2" width="12.42578125" customWidth="1"/>
    <col min="4" max="5" width="9" bestFit="1" customWidth="1"/>
    <col min="6" max="6" width="10.5703125" customWidth="1"/>
    <col min="7" max="7" width="9.5703125" customWidth="1"/>
    <col min="8" max="8" width="10.28515625" customWidth="1"/>
    <col min="9" max="11" width="9" bestFit="1" customWidth="1"/>
    <col min="12" max="12" width="9" customWidth="1"/>
    <col min="13" max="13" width="9" bestFit="1" customWidth="1"/>
    <col min="14" max="14" width="9" customWidth="1"/>
    <col min="15" max="15" width="9" bestFit="1" customWidth="1"/>
  </cols>
  <sheetData>
    <row r="1" spans="1:15" x14ac:dyDescent="0.25">
      <c r="B1" t="s">
        <v>6</v>
      </c>
      <c r="C1" t="s">
        <v>140</v>
      </c>
    </row>
    <row r="2" spans="1:15" x14ac:dyDescent="0.25">
      <c r="B2" t="s">
        <v>135</v>
      </c>
    </row>
    <row r="4" spans="1:15" ht="15.75" thickBot="1" x14ac:dyDescent="0.3">
      <c r="A4" s="10" t="s">
        <v>65</v>
      </c>
      <c r="B4" s="10" t="s">
        <v>3</v>
      </c>
      <c r="C4" s="10" t="s">
        <v>78</v>
      </c>
      <c r="D4" s="10" t="s">
        <v>86</v>
      </c>
      <c r="E4" s="10" t="s">
        <v>88</v>
      </c>
      <c r="F4" s="10" t="s">
        <v>90</v>
      </c>
      <c r="G4" s="10" t="s">
        <v>92</v>
      </c>
      <c r="H4" s="10" t="s">
        <v>94</v>
      </c>
      <c r="I4" s="10" t="s">
        <v>96</v>
      </c>
      <c r="J4" s="10" t="s">
        <v>98</v>
      </c>
      <c r="K4" s="10" t="s">
        <v>100</v>
      </c>
      <c r="L4" s="10" t="s">
        <v>102</v>
      </c>
      <c r="M4" s="10" t="s">
        <v>104</v>
      </c>
      <c r="N4" s="10" t="s">
        <v>106</v>
      </c>
      <c r="O4" s="10" t="s">
        <v>132</v>
      </c>
    </row>
    <row r="5" spans="1:15" x14ac:dyDescent="0.25">
      <c r="A5" t="s">
        <v>79</v>
      </c>
      <c r="C5" s="9">
        <f>'2011 Output'!I14</f>
        <v>36.645000000000003</v>
      </c>
      <c r="D5" s="9">
        <f>'2011 Output'!I24</f>
        <v>23.808</v>
      </c>
      <c r="E5" s="9">
        <f>'2011 Output'!I34</f>
        <v>14.742000000000001</v>
      </c>
      <c r="F5" s="9">
        <f>'2011 Output'!I44</f>
        <v>6.4130000000000003</v>
      </c>
      <c r="G5" s="9">
        <f>'2011 Output'!I54</f>
        <v>31.58</v>
      </c>
      <c r="H5" s="9">
        <f>'2011 Output'!I64</f>
        <v>28.692</v>
      </c>
      <c r="I5" s="9">
        <f>'2011 Output'!I74</f>
        <v>22.135999999999999</v>
      </c>
      <c r="J5" s="9">
        <f>'2011 Output'!I84</f>
        <v>17.696000000000002</v>
      </c>
      <c r="K5" s="9">
        <f>'2011 Output'!I94</f>
        <v>13.301</v>
      </c>
      <c r="L5" s="9">
        <f>'2011 Output'!I104</f>
        <v>6.9790000000000001</v>
      </c>
      <c r="M5" s="9">
        <f>'2011 Output'!I114</f>
        <v>20.988</v>
      </c>
      <c r="N5" s="9">
        <f>'2011 Output'!I124</f>
        <v>5.29</v>
      </c>
      <c r="O5" s="9">
        <f>SUM(C5:N5)</f>
        <v>228.26999999999998</v>
      </c>
    </row>
    <row r="6" spans="1:15" x14ac:dyDescent="0.25">
      <c r="A6" t="s">
        <v>80</v>
      </c>
      <c r="B6" t="s">
        <v>81</v>
      </c>
      <c r="C6" s="9">
        <f>'2011 Output'!I15</f>
        <v>15.548</v>
      </c>
      <c r="D6" s="9">
        <f>'2011 Output'!I25</f>
        <v>12.125</v>
      </c>
      <c r="E6" s="9">
        <f>'2011 Output'!I35</f>
        <v>2.7629999999999999</v>
      </c>
      <c r="F6" s="9">
        <f>'2011 Output'!I45</f>
        <v>6.5270000000000001</v>
      </c>
      <c r="G6" s="9">
        <f>'2011 Output'!I55</f>
        <v>37.261000000000003</v>
      </c>
      <c r="H6" s="9">
        <f>'2011 Output'!I65</f>
        <v>28.605</v>
      </c>
      <c r="I6" s="9">
        <f>'2011 Output'!I75</f>
        <v>31.169</v>
      </c>
      <c r="J6" s="9">
        <f>'2011 Output'!I85</f>
        <v>11.013</v>
      </c>
      <c r="K6" s="9">
        <f>'2011 Output'!I95</f>
        <v>9.1229999999999993</v>
      </c>
      <c r="L6" s="9">
        <f>'2011 Output'!I105</f>
        <v>0.15</v>
      </c>
      <c r="M6" s="9">
        <f>'2011 Output'!I115</f>
        <v>17.309999999999999</v>
      </c>
      <c r="N6" s="9">
        <f>'2011 Output'!I125</f>
        <v>5.0309999999999997</v>
      </c>
      <c r="O6" s="9">
        <f t="shared" ref="O6:O10" si="0">SUM(C6:N6)</f>
        <v>176.62500000000003</v>
      </c>
    </row>
    <row r="7" spans="1:15" x14ac:dyDescent="0.25">
      <c r="A7" t="s">
        <v>80</v>
      </c>
      <c r="B7" t="s">
        <v>82</v>
      </c>
      <c r="C7" s="9">
        <f>'2011 Output'!I16</f>
        <v>36.598999999999997</v>
      </c>
      <c r="D7" s="9">
        <f>'2011 Output'!I26</f>
        <v>13.72</v>
      </c>
      <c r="E7" s="9">
        <f>'2011 Output'!I36</f>
        <v>0</v>
      </c>
      <c r="F7" s="9">
        <f>'2011 Output'!I46</f>
        <v>11.869</v>
      </c>
      <c r="G7" s="9">
        <f>'2011 Output'!I56</f>
        <v>36.427999999999997</v>
      </c>
      <c r="H7" s="9">
        <f>'2011 Output'!I66</f>
        <v>39.646000000000001</v>
      </c>
      <c r="I7" s="9">
        <f>'2011 Output'!I76</f>
        <v>31.123999999999999</v>
      </c>
      <c r="J7" s="9">
        <f>'2011 Output'!I86</f>
        <v>14.978</v>
      </c>
      <c r="K7" s="9">
        <f>'2011 Output'!I96</f>
        <v>24.919</v>
      </c>
      <c r="L7" s="9">
        <f>'2011 Output'!I106</f>
        <v>12.554</v>
      </c>
      <c r="M7" s="9">
        <f>'2011 Output'!I116</f>
        <v>16.312999999999999</v>
      </c>
      <c r="N7" s="9">
        <f>'2011 Output'!I126</f>
        <v>9.3179999999999996</v>
      </c>
      <c r="O7" s="9">
        <f t="shared" si="0"/>
        <v>247.46800000000002</v>
      </c>
    </row>
    <row r="8" spans="1:15" x14ac:dyDescent="0.25">
      <c r="A8" t="s">
        <v>83</v>
      </c>
      <c r="B8" t="s">
        <v>81</v>
      </c>
      <c r="C8" s="9">
        <f>'2011 Output'!I17</f>
        <v>30.013999999999999</v>
      </c>
      <c r="D8" s="9">
        <f>'2011 Output'!I27</f>
        <v>15.551</v>
      </c>
      <c r="E8" s="9">
        <f>'2011 Output'!I37</f>
        <v>11.135</v>
      </c>
      <c r="F8" s="9">
        <f>'2011 Output'!I47</f>
        <v>0.27400000000000002</v>
      </c>
      <c r="G8" s="9">
        <f>'2011 Output'!I57</f>
        <v>9.2850000000000001</v>
      </c>
      <c r="H8" s="9">
        <f>'2011 Output'!I67</f>
        <v>0</v>
      </c>
      <c r="I8" s="9">
        <f>'2011 Output'!I77</f>
        <v>2.06</v>
      </c>
      <c r="J8" s="9">
        <f>'2011 Output'!I87</f>
        <v>6.6189999999999998</v>
      </c>
      <c r="K8" s="9">
        <f>'2011 Output'!I97</f>
        <v>0.93799999999999994</v>
      </c>
      <c r="L8" s="9">
        <f>'2011 Output'!I107</f>
        <v>0</v>
      </c>
      <c r="M8" s="9">
        <f>'2011 Output'!I117</f>
        <v>9.9390000000000001</v>
      </c>
      <c r="N8" s="9">
        <f>'2011 Output'!I127</f>
        <v>0</v>
      </c>
      <c r="O8" s="9">
        <f t="shared" si="0"/>
        <v>85.814999999999998</v>
      </c>
    </row>
    <row r="9" spans="1:15" ht="15.75" thickBot="1" x14ac:dyDescent="0.3">
      <c r="A9" s="10" t="s">
        <v>83</v>
      </c>
      <c r="B9" s="10" t="s">
        <v>82</v>
      </c>
      <c r="C9" s="11">
        <f>'2011 Output'!I18</f>
        <v>31.925000000000001</v>
      </c>
      <c r="D9" s="11">
        <f>'2011 Output'!I28</f>
        <v>18.431000000000001</v>
      </c>
      <c r="E9" s="11">
        <f>'2011 Output'!I38</f>
        <v>16.234000000000002</v>
      </c>
      <c r="F9" s="11">
        <f>'2011 Output'!I48</f>
        <v>0.497</v>
      </c>
      <c r="G9" s="11">
        <f>'2011 Output'!I58</f>
        <v>12.521000000000001</v>
      </c>
      <c r="H9" s="11">
        <f>'2011 Output'!I68</f>
        <v>4.5590000000000002</v>
      </c>
      <c r="I9" s="11">
        <f>'2011 Output'!I78</f>
        <v>1.631</v>
      </c>
      <c r="J9" s="11">
        <f>'2011 Output'!I88</f>
        <v>9.6769999999999996</v>
      </c>
      <c r="K9" s="11">
        <f>'2011 Output'!I98</f>
        <v>2.1120000000000001</v>
      </c>
      <c r="L9" s="11">
        <f>'2011 Output'!I108</f>
        <v>0</v>
      </c>
      <c r="M9" s="11">
        <f>'2011 Output'!I118</f>
        <v>15.398999999999999</v>
      </c>
      <c r="N9" s="11">
        <f>'2011 Output'!I128</f>
        <v>0</v>
      </c>
      <c r="O9" s="11">
        <f t="shared" si="0"/>
        <v>112.98599999999999</v>
      </c>
    </row>
    <row r="10" spans="1:15" x14ac:dyDescent="0.25">
      <c r="B10" t="s">
        <v>133</v>
      </c>
      <c r="C10" s="9">
        <f t="shared" ref="C10:N10" si="1">SUM(C5:C9)</f>
        <v>150.73099999999999</v>
      </c>
      <c r="D10" s="9">
        <f t="shared" si="1"/>
        <v>83.634999999999991</v>
      </c>
      <c r="E10" s="9">
        <f t="shared" si="1"/>
        <v>44.874000000000002</v>
      </c>
      <c r="F10" s="9">
        <f t="shared" si="1"/>
        <v>25.580000000000002</v>
      </c>
      <c r="G10" s="9">
        <f t="shared" si="1"/>
        <v>127.075</v>
      </c>
      <c r="H10" s="9">
        <f t="shared" si="1"/>
        <v>101.502</v>
      </c>
      <c r="I10" s="9">
        <f t="shared" si="1"/>
        <v>88.12</v>
      </c>
      <c r="J10" s="9">
        <f t="shared" si="1"/>
        <v>59.983000000000004</v>
      </c>
      <c r="K10" s="9">
        <f t="shared" si="1"/>
        <v>50.393000000000008</v>
      </c>
      <c r="L10" s="9">
        <f t="shared" si="1"/>
        <v>19.683</v>
      </c>
      <c r="M10" s="9">
        <f t="shared" si="1"/>
        <v>79.949000000000012</v>
      </c>
      <c r="N10" s="9">
        <f t="shared" si="1"/>
        <v>19.638999999999999</v>
      </c>
      <c r="O10" s="9">
        <f t="shared" si="0"/>
        <v>851.1640000000001</v>
      </c>
    </row>
    <row r="13" spans="1:15" x14ac:dyDescent="0.25">
      <c r="B13" t="s">
        <v>6</v>
      </c>
      <c r="C13" t="s">
        <v>141</v>
      </c>
    </row>
    <row r="14" spans="1:15" x14ac:dyDescent="0.25">
      <c r="B14" t="s">
        <v>135</v>
      </c>
    </row>
    <row r="16" spans="1:15" ht="15.75" thickBot="1" x14ac:dyDescent="0.3">
      <c r="A16" s="10" t="s">
        <v>65</v>
      </c>
      <c r="B16" s="10" t="s">
        <v>3</v>
      </c>
      <c r="C16" s="10" t="s">
        <v>78</v>
      </c>
      <c r="D16" s="10" t="s">
        <v>86</v>
      </c>
      <c r="E16" s="10" t="s">
        <v>88</v>
      </c>
      <c r="F16" s="10" t="s">
        <v>90</v>
      </c>
      <c r="G16" s="10" t="s">
        <v>92</v>
      </c>
      <c r="H16" s="10" t="s">
        <v>94</v>
      </c>
      <c r="I16" s="10" t="s">
        <v>96</v>
      </c>
      <c r="J16" s="10" t="s">
        <v>98</v>
      </c>
      <c r="K16" s="10" t="s">
        <v>100</v>
      </c>
      <c r="L16" s="10" t="s">
        <v>102</v>
      </c>
      <c r="M16" s="10" t="s">
        <v>104</v>
      </c>
      <c r="N16" s="10" t="s">
        <v>106</v>
      </c>
      <c r="O16" s="10" t="s">
        <v>132</v>
      </c>
    </row>
    <row r="17" spans="1:15" x14ac:dyDescent="0.25">
      <c r="A17" t="s">
        <v>79</v>
      </c>
      <c r="C17" s="9">
        <f>'2017 Output'!I14</f>
        <v>27.05</v>
      </c>
      <c r="D17" s="9">
        <f>'2017 Output'!I24</f>
        <v>17.559999999999999</v>
      </c>
      <c r="E17" s="9">
        <f>'2017 Output'!I34</f>
        <v>10.994</v>
      </c>
      <c r="F17" s="9">
        <f>'2017 Output'!I44</f>
        <v>4.8710000000000004</v>
      </c>
      <c r="G17" s="9">
        <f>'2017 Output'!I54</f>
        <v>23.298999999999999</v>
      </c>
      <c r="H17" s="9">
        <f>'2017 Output'!I64</f>
        <v>21.215</v>
      </c>
      <c r="I17" s="9">
        <f>'2017 Output'!I74</f>
        <v>16.375</v>
      </c>
      <c r="J17" s="9">
        <f>'2017 Output'!I84</f>
        <v>13.132999999999999</v>
      </c>
      <c r="K17" s="9">
        <f>'2017 Output'!I94</f>
        <v>9.9589999999999996</v>
      </c>
      <c r="L17" s="9">
        <f>'2017 Output'!I104</f>
        <v>5.2309999999999999</v>
      </c>
      <c r="M17" s="9">
        <f>'2017 Output'!I114</f>
        <v>15.478999999999999</v>
      </c>
      <c r="N17" s="9">
        <f>'2017 Output'!I124</f>
        <v>4.0629999999999997</v>
      </c>
      <c r="O17" s="9">
        <f>SUM(C17:N17)</f>
        <v>169.22899999999998</v>
      </c>
    </row>
    <row r="18" spans="1:15" x14ac:dyDescent="0.25">
      <c r="A18" t="s">
        <v>80</v>
      </c>
      <c r="B18" t="s">
        <v>81</v>
      </c>
      <c r="C18" s="9">
        <f>'2017 Output'!I15</f>
        <v>19.215</v>
      </c>
      <c r="D18" s="9">
        <f>'2017 Output'!I25</f>
        <v>15.417999999999999</v>
      </c>
      <c r="E18" s="9">
        <f>'2017 Output'!I35</f>
        <v>3.9630000000000001</v>
      </c>
      <c r="F18" s="9">
        <f>'2017 Output'!I45</f>
        <v>8.9719999999999995</v>
      </c>
      <c r="G18" s="9">
        <f>'2017 Output'!I55</f>
        <v>45.109000000000002</v>
      </c>
      <c r="H18" s="9">
        <f>'2017 Output'!I65</f>
        <v>29.896000000000001</v>
      </c>
      <c r="I18" s="9">
        <f>'2017 Output'!I75</f>
        <v>28.527000000000001</v>
      </c>
      <c r="J18" s="9">
        <f>'2017 Output'!I85</f>
        <v>9.4990000000000006</v>
      </c>
      <c r="K18" s="9">
        <f>'2017 Output'!I95</f>
        <v>8.8740000000000006</v>
      </c>
      <c r="L18" s="9">
        <f>'2017 Output'!I105</f>
        <v>0.32100000000000001</v>
      </c>
      <c r="M18" s="9">
        <f>'2017 Output'!I115</f>
        <v>17.872</v>
      </c>
      <c r="N18" s="9">
        <f>'2017 Output'!I125</f>
        <v>9.8480000000000008</v>
      </c>
      <c r="O18" s="9">
        <f t="shared" ref="O18:O22" si="2">SUM(C18:N18)</f>
        <v>197.51400000000001</v>
      </c>
    </row>
    <row r="19" spans="1:15" x14ac:dyDescent="0.25">
      <c r="A19" t="s">
        <v>80</v>
      </c>
      <c r="B19" t="s">
        <v>82</v>
      </c>
      <c r="C19" s="9">
        <f>'2017 Output'!I16</f>
        <v>22.766999999999999</v>
      </c>
      <c r="D19" s="9">
        <f>'2017 Output'!I26</f>
        <v>10.827</v>
      </c>
      <c r="E19" s="9">
        <f>'2017 Output'!I36</f>
        <v>0</v>
      </c>
      <c r="F19" s="9">
        <f>'2017 Output'!I46</f>
        <v>9.532</v>
      </c>
      <c r="G19" s="9">
        <f>'2017 Output'!I56</f>
        <v>33.911000000000001</v>
      </c>
      <c r="H19" s="9">
        <f>'2017 Output'!I66</f>
        <v>37.395000000000003</v>
      </c>
      <c r="I19" s="9">
        <f>'2017 Output'!I76</f>
        <v>25.530999999999999</v>
      </c>
      <c r="J19" s="9">
        <f>'2017 Output'!I86</f>
        <v>11.818</v>
      </c>
      <c r="K19" s="9">
        <f>'2017 Output'!I96</f>
        <v>20.594000000000001</v>
      </c>
      <c r="L19" s="9">
        <f>'2017 Output'!I106</f>
        <v>11.385999999999999</v>
      </c>
      <c r="M19" s="9">
        <f>'2017 Output'!I116</f>
        <v>12.276999999999999</v>
      </c>
      <c r="N19" s="9">
        <f>'2017 Output'!I126</f>
        <v>10.496</v>
      </c>
      <c r="O19" s="9">
        <f t="shared" si="2"/>
        <v>206.53400000000002</v>
      </c>
    </row>
    <row r="20" spans="1:15" x14ac:dyDescent="0.25">
      <c r="A20" t="s">
        <v>83</v>
      </c>
      <c r="B20" t="s">
        <v>81</v>
      </c>
      <c r="C20" s="9">
        <f>'2017 Output'!I17</f>
        <v>20.036999999999999</v>
      </c>
      <c r="D20" s="9">
        <f>'2017 Output'!I27</f>
        <v>11.382</v>
      </c>
      <c r="E20" s="9">
        <f>'2017 Output'!I37</f>
        <v>9.5090000000000003</v>
      </c>
      <c r="F20" s="9">
        <f>'2017 Output'!I47</f>
        <v>0.31900000000000001</v>
      </c>
      <c r="G20" s="9">
        <f>'2017 Output'!I57</f>
        <v>8.0640000000000001</v>
      </c>
      <c r="H20" s="9">
        <f>'2017 Output'!I67</f>
        <v>0</v>
      </c>
      <c r="I20" s="9">
        <f>'2017 Output'!I77</f>
        <v>1.4379999999999999</v>
      </c>
      <c r="J20" s="9">
        <f>'2017 Output'!I87</f>
        <v>5.8879999999999999</v>
      </c>
      <c r="K20" s="9">
        <f>'2017 Output'!I97</f>
        <v>0.97199999999999998</v>
      </c>
      <c r="L20" s="9">
        <f>'2017 Output'!I107</f>
        <v>0</v>
      </c>
      <c r="M20" s="9">
        <f>'2017 Output'!I117</f>
        <v>7.9850000000000003</v>
      </c>
      <c r="N20" s="9">
        <f>'2017 Output'!I127</f>
        <v>0</v>
      </c>
      <c r="O20" s="9">
        <f t="shared" si="2"/>
        <v>65.594000000000008</v>
      </c>
    </row>
    <row r="21" spans="1:15" ht="15.75" thickBot="1" x14ac:dyDescent="0.3">
      <c r="A21" s="10" t="s">
        <v>83</v>
      </c>
      <c r="B21" s="10" t="s">
        <v>82</v>
      </c>
      <c r="C21" s="11">
        <f>'2017 Output'!I18</f>
        <v>19.981000000000002</v>
      </c>
      <c r="D21" s="11">
        <f>'2017 Output'!I28</f>
        <v>16.350000000000001</v>
      </c>
      <c r="E21" s="11">
        <f>'2017 Output'!I38</f>
        <v>12.821</v>
      </c>
      <c r="F21" s="11">
        <f>'2017 Output'!I48</f>
        <v>0.33200000000000002</v>
      </c>
      <c r="G21" s="11">
        <f>'2017 Output'!I58</f>
        <v>10.760999999999999</v>
      </c>
      <c r="H21" s="11">
        <f>'2017 Output'!I68</f>
        <v>2.484</v>
      </c>
      <c r="I21" s="11">
        <f>'2017 Output'!I78</f>
        <v>1.274</v>
      </c>
      <c r="J21" s="11">
        <f>'2017 Output'!I88</f>
        <v>7.4109999999999996</v>
      </c>
      <c r="K21" s="11">
        <f>'2017 Output'!I98</f>
        <v>1.607</v>
      </c>
      <c r="L21" s="11">
        <f>'2017 Output'!I108</f>
        <v>0</v>
      </c>
      <c r="M21" s="11">
        <f>'2017 Output'!I118</f>
        <v>12.077</v>
      </c>
      <c r="N21" s="11">
        <f>'2017 Output'!I128</f>
        <v>0</v>
      </c>
      <c r="O21" s="11">
        <f t="shared" si="2"/>
        <v>85.097999999999999</v>
      </c>
    </row>
    <row r="22" spans="1:15" x14ac:dyDescent="0.25">
      <c r="B22" t="s">
        <v>133</v>
      </c>
      <c r="C22" s="9">
        <f t="shared" ref="C22:N22" si="3">SUM(C17:C21)</f>
        <v>109.04999999999998</v>
      </c>
      <c r="D22" s="9">
        <f t="shared" si="3"/>
        <v>71.536999999999992</v>
      </c>
      <c r="E22" s="9">
        <f t="shared" si="3"/>
        <v>37.286999999999999</v>
      </c>
      <c r="F22" s="9">
        <f t="shared" si="3"/>
        <v>24.026</v>
      </c>
      <c r="G22" s="9">
        <f t="shared" si="3"/>
        <v>121.14400000000001</v>
      </c>
      <c r="H22" s="9">
        <f t="shared" si="3"/>
        <v>90.99</v>
      </c>
      <c r="I22" s="9">
        <f t="shared" si="3"/>
        <v>73.144999999999996</v>
      </c>
      <c r="J22" s="9">
        <f t="shared" si="3"/>
        <v>47.748999999999995</v>
      </c>
      <c r="K22" s="9">
        <f t="shared" si="3"/>
        <v>42.006</v>
      </c>
      <c r="L22" s="9">
        <f t="shared" si="3"/>
        <v>16.937999999999999</v>
      </c>
      <c r="M22" s="9">
        <f t="shared" si="3"/>
        <v>65.69</v>
      </c>
      <c r="N22" s="9">
        <f t="shared" si="3"/>
        <v>24.407000000000004</v>
      </c>
      <c r="O22" s="9">
        <f t="shared" si="2"/>
        <v>723.96899999999994</v>
      </c>
    </row>
    <row r="29" spans="1:15" x14ac:dyDescent="0.25"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</row>
    <row r="30" spans="1:15" x14ac:dyDescent="0.25"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</row>
    <row r="31" spans="1:15" x14ac:dyDescent="0.25"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</row>
    <row r="32" spans="1:15" x14ac:dyDescent="0.25"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</row>
    <row r="33" spans="3:15" x14ac:dyDescent="0.25"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</row>
    <row r="34" spans="3:15" x14ac:dyDescent="0.25"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</row>
    <row r="35" spans="3:15" x14ac:dyDescent="0.25"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</row>
    <row r="36" spans="3:15" x14ac:dyDescent="0.25"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</row>
    <row r="37" spans="3:15" x14ac:dyDescent="0.25"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</row>
    <row r="38" spans="3:15" x14ac:dyDescent="0.25"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</row>
    <row r="39" spans="3:15" x14ac:dyDescent="0.25"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</row>
    <row r="40" spans="3:15" x14ac:dyDescent="0.25"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</row>
    <row r="41" spans="3:15" x14ac:dyDescent="0.25"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</row>
    <row r="42" spans="3:15" x14ac:dyDescent="0.25"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VOC</vt:lpstr>
      <vt:lpstr>NOx</vt:lpstr>
      <vt:lpstr>CO</vt:lpstr>
      <vt:lpstr>VMT</vt:lpstr>
      <vt:lpstr>VPOP</vt:lpstr>
      <vt:lpstr>Pollutant</vt:lpstr>
      <vt:lpstr>VOC by Road</vt:lpstr>
      <vt:lpstr>NOx by Road</vt:lpstr>
      <vt:lpstr>CO by Road</vt:lpstr>
      <vt:lpstr>VMT by Road</vt:lpstr>
      <vt:lpstr>2011 Output</vt:lpstr>
      <vt:lpstr>2017 Output</vt:lpstr>
    </vt:vector>
  </TitlesOfParts>
  <Company>NJDEP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Gorgol, John</dc:creator>
  <cp:lastModifiedBy>Hunter, Sydne</cp:lastModifiedBy>
  <cp:lastPrinted>2016-10-14T12:52:43Z</cp:lastPrinted>
  <dcterms:created xsi:type="dcterms:W3CDTF">2016-10-13T19:28:11Z</dcterms:created>
  <dcterms:modified xsi:type="dcterms:W3CDTF">2020-10-02T18:05:26Z</dcterms:modified>
</cp:coreProperties>
</file>