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A0094435-9155-4D12-9548-B6C0501439D2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VOC" sheetId="1" r:id="rId1"/>
    <sheet name="NOx" sheetId="2" r:id="rId2"/>
    <sheet name="CO" sheetId="3" r:id="rId3"/>
  </sheets>
  <definedNames>
    <definedName name="_xlnm._FilterDatabase" localSheetId="2" hidden="1">CO!$A$7:$I$128</definedName>
    <definedName name="_xlnm._FilterDatabase" localSheetId="1" hidden="1">NOx!$A$7:$I$68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2" l="1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317" i="1" l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128" i="3" l="1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</calcChain>
</file>

<file path=xl/sharedStrings.xml><?xml version="1.0" encoding="utf-8"?>
<sst xmlns="http://schemas.openxmlformats.org/spreadsheetml/2006/main" count="1790" uniqueCount="214">
  <si>
    <t>2011 ACTUAL AND 2017 PROJECTION INVENTORY</t>
  </si>
  <si>
    <t>NORTHERN NEW JERSEY-NEW YORK-CONNECTICUT OZONE NONATTAINMENT AREA</t>
  </si>
  <si>
    <t>AREA SOURCES</t>
  </si>
  <si>
    <t>VOC SUMMER TONS PER DAY</t>
  </si>
  <si>
    <t>FIPS</t>
  </si>
  <si>
    <t>COUNTY</t>
  </si>
  <si>
    <t>SCC DESCRIPTION</t>
  </si>
  <si>
    <t>SCC</t>
  </si>
  <si>
    <t>GROWTH FACTOR INDICATOR</t>
  </si>
  <si>
    <t>GROWTH FACTOR 2011-2017</t>
  </si>
  <si>
    <t>Growth Rate (% per year) 2011-2017</t>
  </si>
  <si>
    <t>Growth 2011-2017</t>
  </si>
  <si>
    <t>Bergen</t>
  </si>
  <si>
    <t>Stationary Fuel Comb /Industrial /Anthracite Coal /Total: All Boiler Types</t>
  </si>
  <si>
    <t>AEO2015_MA_IND_COAL</t>
  </si>
  <si>
    <t>Essex</t>
  </si>
  <si>
    <t>Hudson</t>
  </si>
  <si>
    <t>Hunterdon</t>
  </si>
  <si>
    <t>Middlesex</t>
  </si>
  <si>
    <t>Monmouth</t>
  </si>
  <si>
    <t>Morris</t>
  </si>
  <si>
    <t>Passaic</t>
  </si>
  <si>
    <t>Somerset</t>
  </si>
  <si>
    <t>Sussex</t>
  </si>
  <si>
    <t>Union</t>
  </si>
  <si>
    <t>Warren</t>
  </si>
  <si>
    <t>Stationary Fuel Comb /Industrial /Bituminous/Subbituminous Coal /Total: All Boiler Types</t>
  </si>
  <si>
    <t>Stationary Fuel Comb /Industrial /Distillate Oil /Total: Boilers and IC Engines</t>
  </si>
  <si>
    <t>AEO2015_MA_IND_DISTILLATE</t>
  </si>
  <si>
    <t>Stationary Fuel Comb /Industrial /Residual Oil /Total: All Boiler Types</t>
  </si>
  <si>
    <t>AEO2015_MA_IND_RESIDUAL</t>
  </si>
  <si>
    <t>Stationary Fuel Comb /Industrial /Natural Gas /Total: Boilers and IC Engines</t>
  </si>
  <si>
    <t>AEO2015_MA_IND_NATGAS</t>
  </si>
  <si>
    <t>Stationary Fuel Comb /Industrial /Liquified Petroleum Gas /Total: All Boiler Types</t>
  </si>
  <si>
    <t>AEO2015_MA_IND_LPG</t>
  </si>
  <si>
    <t>Stationary Fuel Comb /Industrial /Wood /Total: All Boiler Types</t>
  </si>
  <si>
    <t>NOGROWTH</t>
  </si>
  <si>
    <t>Stationary Fuel Comb /Industrial /Kerosene /Total: All Boiler Types</t>
  </si>
  <si>
    <t>Stationary Fuel Comb /Commercial/Institutional /Anthracite Coal /Total: All Boiler Types</t>
  </si>
  <si>
    <t>AEO2015_MA_COM_COAL</t>
  </si>
  <si>
    <t>Stationary Fuel Comb /Commercial/Institutional /Bituminous/Subbituminous Coal /Total: All Boiler Types</t>
  </si>
  <si>
    <t>Stationary Fuel Comb /Commercial/Institutional /Distillate Oil /Total: Boilers and IC Engines</t>
  </si>
  <si>
    <t>AEO2015_MA_COM_DISTILLATE</t>
  </si>
  <si>
    <t>Stationary Fuel Comb /Commercial/Institutional /Residual Oil /Total: All Boiler Types</t>
  </si>
  <si>
    <t>Stationary Fuel Comb /Commercial/Institutional /Natural Gas /Total: Boilers and IC Engines</t>
  </si>
  <si>
    <t>AEO2015_MA_COM_NATGAS</t>
  </si>
  <si>
    <t>Stationary Fuel Comb /Commercial/Institutional /Liquified Petroleum Gas /Total: All Combustor Types</t>
  </si>
  <si>
    <t>AEO2015_MA_COM_PROPANE</t>
  </si>
  <si>
    <t>Stationary Fuel Comb /Commercial/Institutional /Wood /Total: All Boiler Types</t>
  </si>
  <si>
    <t>Stationary Fuel Comb /Commercial/Institutional /Kerosene /Total: All Combustor Types</t>
  </si>
  <si>
    <t>Stationary Fuel Comb /Residential /Anthracite Coal /Total: All Combustor Types</t>
  </si>
  <si>
    <t>AEO2015_MA_RES_COAL</t>
  </si>
  <si>
    <t>Stationary Fuel Comb /Residential /Distillate Oil /Total: All Combustor Types</t>
  </si>
  <si>
    <t>AEO2015_MA_RES_DISTILLATE</t>
  </si>
  <si>
    <t>Stationary Fuel Comb /Residential /Natural Gas /Total: All Combustor Types</t>
  </si>
  <si>
    <t>AEO2015_MA_RES_NATGAS</t>
  </si>
  <si>
    <t>Stationary Fuel Comb /Residential /Liquified Petroleum Gas /Total: All Combustor Types</t>
  </si>
  <si>
    <t>AEO2015_MA_RES_PROPANE</t>
  </si>
  <si>
    <t>Fireplace: general</t>
  </si>
  <si>
    <t>EPA_RWC_FIREPLACE</t>
  </si>
  <si>
    <t>Woodstove: fireplace inserts; non-EPA certified</t>
  </si>
  <si>
    <t>EPA_RWC_INSERTS_NONCERT</t>
  </si>
  <si>
    <t>Woodstove: fireplace inserts; EPA certified; non-catalytic</t>
  </si>
  <si>
    <t>EPA_RWC_INSERTS_CERT_NONCAT</t>
  </si>
  <si>
    <t>Woodstove: fireplace inserts; EPA certified; catalytic</t>
  </si>
  <si>
    <t>EPA_RWC_INSERTS_CERT_CAT</t>
  </si>
  <si>
    <t>Woodstove: freestanding, non-EPA certified</t>
  </si>
  <si>
    <t>EPA_RWC_FREESTAND_NONCERT_VOC</t>
  </si>
  <si>
    <t>Woodstove: freestanding, EPA certified, non-catalytic</t>
  </si>
  <si>
    <t>EPA_RWC_FREESTAND_CERT_NONCAT</t>
  </si>
  <si>
    <t>Woodstove: freestanding, EPA certified, catalytic</t>
  </si>
  <si>
    <t>EPA_RWC_FREESTAND_CERT_CAT</t>
  </si>
  <si>
    <t>Woodstove: pellet-fired, general</t>
  </si>
  <si>
    <t>EPA_RWC_PELLET</t>
  </si>
  <si>
    <t>Furnace: Indoor, cordwood-fired, non-EPA certified</t>
  </si>
  <si>
    <t>EPA_RWC_FURNACE_NONCERT_VOC</t>
  </si>
  <si>
    <t>Hydronic heater: outdoor</t>
  </si>
  <si>
    <t>EPA_RWC_HYDRONIC</t>
  </si>
  <si>
    <t>Outdoor wood burning device, NEC</t>
  </si>
  <si>
    <t>EPA_RWC_OUTDOOR</t>
  </si>
  <si>
    <t>Residential Firelog Total: All Combustor Types</t>
  </si>
  <si>
    <t>EPA_RWC_FIRELOG</t>
  </si>
  <si>
    <t>Stationary Fuel Comb /Residential /Kerosene /Total: All Heater Types</t>
  </si>
  <si>
    <t>AEO2015_MA_RES_KEROSENE</t>
  </si>
  <si>
    <t>Food &amp; Kindred Products /Commercial Cooking - Charbroiling /Conveyorized Charbroiling</t>
  </si>
  <si>
    <t>POP_34003</t>
  </si>
  <si>
    <t>POP_34013</t>
  </si>
  <si>
    <t>POP_34017</t>
  </si>
  <si>
    <t>POP_34019</t>
  </si>
  <si>
    <t>POP_34023</t>
  </si>
  <si>
    <t>POP_34025</t>
  </si>
  <si>
    <t>POP_34027</t>
  </si>
  <si>
    <t>POP_34031</t>
  </si>
  <si>
    <t>POP_34035</t>
  </si>
  <si>
    <t>POP_34037</t>
  </si>
  <si>
    <t>POP_34039</t>
  </si>
  <si>
    <t>POP_34041</t>
  </si>
  <si>
    <t>Food &amp; Kindred Products /Commercial Cooking - Charbroiling /Under-fired Charbroiling</t>
  </si>
  <si>
    <t>Food &amp; Kindred Products /Commercial Cooking - Frying /Deep Fat Fying</t>
  </si>
  <si>
    <t>Food &amp; Kindred Products /Commercial Cooking - Frying /Flat Griddle Frying</t>
  </si>
  <si>
    <t>Food &amp; Kindred Products /Commercial Cooking - Frying /Clamshell Griddle Frying</t>
  </si>
  <si>
    <t>Surface Coating /Architectural Coatings /Total: All Solvent Types</t>
  </si>
  <si>
    <t>Surface Coating /Misc Finished Metals /Total: All Solvent Types</t>
  </si>
  <si>
    <t>EMP_34_NAICS=332</t>
  </si>
  <si>
    <t>Surface Coating /Machinery &amp; Equipment /Total: All Solvent Types</t>
  </si>
  <si>
    <t>EMP_34_NAICS=333</t>
  </si>
  <si>
    <t>Surface Coating /Large Appliances /Total: All Solvent Types</t>
  </si>
  <si>
    <t>EMP_34_NAICS=335</t>
  </si>
  <si>
    <t>Surface Coating /Electronic &amp; Other Electrical /Total: All Solvent Types</t>
  </si>
  <si>
    <t>EMP_34_NAICS=334</t>
  </si>
  <si>
    <t>Surface Coating /Motor Vehicles /Total: All Solvent Types</t>
  </si>
  <si>
    <t>EMP_34_NAICS=336</t>
  </si>
  <si>
    <t>Surface Coating /Aircraft /Total: All Solvent Types</t>
  </si>
  <si>
    <t>Surface Coating /Marine /Total: All Solvent Types</t>
  </si>
  <si>
    <t>Surface Coating /Railroad /Total: All Solvent Types</t>
  </si>
  <si>
    <t>Surface Coating /Misc Manufacturing /Total: All Solvent Types</t>
  </si>
  <si>
    <t>EMP_34_NAICS=339</t>
  </si>
  <si>
    <t>Surface Coating /Industrial Maintenance Coatings /Total: All Solvent Types</t>
  </si>
  <si>
    <t>Surface Coating /Other Special Purpose Coatings /Total: All Solvent Types</t>
  </si>
  <si>
    <t>Degreasing /All Processes/All Industries /Total: All Solvent Types</t>
  </si>
  <si>
    <t>EMP_34_NAICS=31-33_441_811</t>
  </si>
  <si>
    <t>Dry Cleaning /All Processes /Total: All Solvent Types</t>
  </si>
  <si>
    <t>EMP_34_SOC=516011</t>
  </si>
  <si>
    <t>Graphic Arts /Letterpress /Total: All Solvent Types</t>
  </si>
  <si>
    <t>Graphic Arts /Rotogravure /Total: All Solvent Types</t>
  </si>
  <si>
    <t>Misc Industrial /Adhesive (Industrial) Application /Total: All Solvent Types</t>
  </si>
  <si>
    <t>Misc Non-indus: Consumer &amp; Comm /All Processes /Total: All Solvent Types</t>
  </si>
  <si>
    <t>Misc Non-industrial: Commercial /Asphalt Application: All Processes /Total: All Solvent Types</t>
  </si>
  <si>
    <t>NJ_NEGATIVE1PERCENT</t>
  </si>
  <si>
    <t>Misc Non-industrial: Commercial /Cutback Asphalt /Total: All Solvent Types</t>
  </si>
  <si>
    <t>Misc Non-industrial: Commercial /Emulsified Asphalt /Total: All Solvent Types</t>
  </si>
  <si>
    <t>Misc Non-industrial: Commercial /Asphalt Roofing /Total: All Solvent Types</t>
  </si>
  <si>
    <t>Misc Non-industrial: Commercial /Pesticide Application: All Processes /Surface Application</t>
  </si>
  <si>
    <t>Misc Non-industrial: Commercial /Pesticide Application: All Processes /Soil Incorporation</t>
  </si>
  <si>
    <t>Misc Non-industrial: Commercial /Pesticide Application: Agricultural /All Processes</t>
  </si>
  <si>
    <t>Misc Non-industrial: Commercial /Pesticide Application: Agricultural /Other Pesticides, Not Elsewhere Classified</t>
  </si>
  <si>
    <t>Misc Non-industrial: Commercial /Pesticide Application: Non-Agricultural /Not Elsewhere Classified</t>
  </si>
  <si>
    <t>Residential Portable Gas Cans /Permeation</t>
  </si>
  <si>
    <t>Gasoline Service Stations /Stage 1: Total</t>
  </si>
  <si>
    <t>AEO2015_MA_TRANS_GASOLINE</t>
  </si>
  <si>
    <t>Gasoline Service Stations /Stage 2: Total</t>
  </si>
  <si>
    <t>Gasoline Service Stations /Underground Tank: Breathing and Emptying</t>
  </si>
  <si>
    <t>Petrol &amp; Petrol Product Storage /Airports : Aviation Gasoline /Stage 1: Total</t>
  </si>
  <si>
    <t>AEO2015_MA_TRANS_AVGAS</t>
  </si>
  <si>
    <t>Petrol &amp; Petrol Product Storage /Airports : Aviation Gasoline /Stage 2: Total</t>
  </si>
  <si>
    <t>Petrol &amp; Petrol Product Transport /Marine Vessel /Crude Oil</t>
  </si>
  <si>
    <t>AEO2015_MA_TRANS_RESIDUAL</t>
  </si>
  <si>
    <t>Petrol &amp; Petrol Product Transport /Marine Vessel /Residual Oil</t>
  </si>
  <si>
    <t>Petrol &amp; Petrol Product Transport /Marine Vessel /Distillate Oil</t>
  </si>
  <si>
    <t>AEO2015_MA_TRANS_DIESEL</t>
  </si>
  <si>
    <t>Petrol &amp; Petrol Product Transport /Marine Vessel /Gasoline</t>
  </si>
  <si>
    <t>Petrol &amp; Petrol Product Transport /Marine Vessel /Jet Naphtha</t>
  </si>
  <si>
    <t>AEO2015_MA_TRANS_JETFUEL</t>
  </si>
  <si>
    <t>Petrol &amp; Petrol Product Transport /Marine Vessel /Kerosene</t>
  </si>
  <si>
    <t>Petrol &amp; Petrol Product Transport /Truck /Gasoline</t>
  </si>
  <si>
    <t>Petrol &amp; Petrol Product Transport /Pipeline /Gasoline</t>
  </si>
  <si>
    <t>On-site Incineration /All Categories /Total</t>
  </si>
  <si>
    <t>On-site Incineration /Industrial /Total</t>
  </si>
  <si>
    <t>On-site Incineration /Commercial/Institutional /Total</t>
  </si>
  <si>
    <t>Open Burning /All Categories /Yard Waste - Leaf Species Unspecified</t>
  </si>
  <si>
    <t>Open Burning /All Categories /Yard Waste - Brush Species Unspecified</t>
  </si>
  <si>
    <t>Open Burning /Residential /Household Waste (use 26-10-000-xxx for Yard Wastes)</t>
  </si>
  <si>
    <t>Open Burning /Municipal (from residences, parks,other for central burn) /Yard Waste-Total (incl Leaves,Weeds,Brush)</t>
  </si>
  <si>
    <t>Landfills /All Categories /Total</t>
  </si>
  <si>
    <t>Wastewater Treatment /Industrial /Total Processed</t>
  </si>
  <si>
    <t>EMP_34_NAICS=31-33</t>
  </si>
  <si>
    <t>Wastewater Treatment /Public Owned /Total Processed</t>
  </si>
  <si>
    <t>Leaking Underground Storage Tanks /Leaking Underground Storage Tanks /Total: All Storage Types</t>
  </si>
  <si>
    <t>Agricultural Field Burning of Infested Matter</t>
  </si>
  <si>
    <t>2801500100</t>
  </si>
  <si>
    <t>Agricultural Field Burning of Herbacous Matter</t>
  </si>
  <si>
    <t>2801500170</t>
  </si>
  <si>
    <t>Agricultural Field Burning of Orchards</t>
  </si>
  <si>
    <t>2801500300</t>
  </si>
  <si>
    <t>Agricultural Field Burning- Land Clearing</t>
  </si>
  <si>
    <t>2801500600</t>
  </si>
  <si>
    <t>Forest Wildfire</t>
  </si>
  <si>
    <t>2810001000</t>
  </si>
  <si>
    <t>Cigarette Smoke /Total</t>
  </si>
  <si>
    <t>Managed burning</t>
  </si>
  <si>
    <t>2810015000</t>
  </si>
  <si>
    <t>Structure Fires /Unspecified</t>
  </si>
  <si>
    <t>Motor Vehicle Fires /Unspecified</t>
  </si>
  <si>
    <t>Cremation /Humans</t>
  </si>
  <si>
    <t>Notes</t>
  </si>
  <si>
    <t>CO SUMMER TONS PER DAY</t>
  </si>
  <si>
    <t>EPA_RWC_FREESTAND_NONCERT_CO</t>
  </si>
  <si>
    <t>EPA_RWC_FURNACE_NONCERT_CO</t>
  </si>
  <si>
    <t>Food &amp; Kindred Products /Bakery Products /Total</t>
  </si>
  <si>
    <t>EMP_34_NAICS=311</t>
  </si>
  <si>
    <t>Food &amp; Kindred Products /Fermentation/Beverages /Breweries</t>
  </si>
  <si>
    <t>Food &amp; Kindred Products /Fermentation/Beverages /Wineries</t>
  </si>
  <si>
    <t>Food &amp; Kindred Products /Fermentation/Beverages /Distilleries</t>
  </si>
  <si>
    <t>Surface Coating /Auto Refinishing /Top Coats</t>
  </si>
  <si>
    <t>EMP_34_NAICS=8111</t>
  </si>
  <si>
    <t>Surface Coating /Auto Refinishing /Clean-up Solvents</t>
  </si>
  <si>
    <t>Surface Coating /Traffic Markings /Total: All Solvent Types</t>
  </si>
  <si>
    <t>Surface Coating /Factory Finished Wood /Total: All Solvent Types</t>
  </si>
  <si>
    <t>EMP_34_NAICS=321</t>
  </si>
  <si>
    <t>Surface Coating /Metal Furniture /Total: All Solvent Types</t>
  </si>
  <si>
    <t>EMP_34_NAICS=337</t>
  </si>
  <si>
    <t>Surface Coating /Paper /Total: All Solvent Types</t>
  </si>
  <si>
    <t>EMP_34_NAICS=322</t>
  </si>
  <si>
    <t>Surface Coating /Metal Cans /Total: All Solvent Types</t>
  </si>
  <si>
    <t>34000</t>
  </si>
  <si>
    <t>Statewide</t>
  </si>
  <si>
    <t>NOx SUMMER TONS PER DAY</t>
  </si>
  <si>
    <t>EPA_RWC_FREESTAND_NONCERT</t>
  </si>
  <si>
    <t>EPA_RWC_FURNACE_NONCERT</t>
  </si>
  <si>
    <t>EPA Combined Growth and Control Factor</t>
  </si>
  <si>
    <t>Limit employment growth between 1.0 to 1.25</t>
  </si>
  <si>
    <t>EPA has national adjustment factors for VOC for gasoline distribution</t>
  </si>
  <si>
    <t>No Growth</t>
  </si>
  <si>
    <t xml:space="preserve"> Limit employment growth between 1.0 to 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</si>
</sst>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</cellStyleXfs>
  <cellXfs count="65">
    <xf numFmtId="0" fontId="0" fillId="0" borderId="0" xfId="0"/>
    <xf numFmtId="0" fontId="1" fillId="0" borderId="0" xfId="0" applyFont="1" applyFill="1" applyAlignment="1"/>
    <xf numFmtId="1" fontId="2" fillId="0" borderId="0" xfId="0" applyNumberFormat="1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4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10" fontId="6" fillId="0" borderId="0" xfId="0" applyNumberFormat="1" applyFont="1" applyFill="1"/>
    <xf numFmtId="0" fontId="0" fillId="0" borderId="0" xfId="0" applyFill="1"/>
    <xf numFmtId="0" fontId="2" fillId="0" borderId="1" xfId="2" applyFont="1" applyFill="1" applyBorder="1" applyAlignment="1">
      <alignment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164" fontId="0" fillId="0" borderId="0" xfId="0" applyNumberFormat="1"/>
    <xf numFmtId="49" fontId="2" fillId="0" borderId="1" xfId="3" applyNumberFormat="1" applyFont="1" applyFill="1" applyBorder="1" applyAlignment="1">
      <alignment wrapText="1"/>
    </xf>
    <xf numFmtId="0" fontId="2" fillId="0" borderId="1" xfId="3" applyFont="1" applyFill="1" applyBorder="1" applyAlignment="1">
      <alignment wrapText="1"/>
    </xf>
    <xf numFmtId="164" fontId="2" fillId="0" borderId="1" xfId="3" applyNumberFormat="1" applyFont="1" applyFill="1" applyBorder="1" applyAlignment="1">
      <alignment horizontal="right" wrapText="1"/>
    </xf>
    <xf numFmtId="10" fontId="6" fillId="0" borderId="0" xfId="0" applyNumberFormat="1" applyFont="1"/>
    <xf numFmtId="49" fontId="2" fillId="0" borderId="1" xfId="4" applyNumberFormat="1" applyFont="1" applyFill="1" applyBorder="1" applyAlignment="1">
      <alignment wrapText="1"/>
    </xf>
    <xf numFmtId="0" fontId="2" fillId="0" borderId="1" xfId="4" applyFont="1" applyFill="1" applyBorder="1" applyAlignment="1">
      <alignment wrapText="1"/>
    </xf>
    <xf numFmtId="164" fontId="2" fillId="0" borderId="1" xfId="4" applyNumberFormat="1" applyFont="1" applyFill="1" applyBorder="1" applyAlignment="1">
      <alignment horizontal="right" wrapText="1"/>
    </xf>
    <xf numFmtId="49" fontId="2" fillId="0" borderId="2" xfId="3" applyNumberFormat="1" applyFont="1" applyFill="1" applyBorder="1" applyAlignment="1">
      <alignment wrapText="1"/>
    </xf>
    <xf numFmtId="0" fontId="2" fillId="0" borderId="2" xfId="3" applyFont="1" applyFill="1" applyBorder="1" applyAlignment="1">
      <alignment wrapText="1"/>
    </xf>
    <xf numFmtId="49" fontId="2" fillId="0" borderId="2" xfId="4" applyNumberFormat="1" applyFont="1" applyFill="1" applyBorder="1" applyAlignment="1">
      <alignment wrapText="1"/>
    </xf>
    <xf numFmtId="0" fontId="2" fillId="0" borderId="2" xfId="4" applyFont="1" applyFill="1" applyBorder="1" applyAlignment="1">
      <alignment wrapText="1"/>
    </xf>
    <xf numFmtId="49" fontId="2" fillId="0" borderId="1" xfId="1" applyNumberFormat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49" fontId="2" fillId="0" borderId="1" xfId="2" applyNumberFormat="1" applyFont="1" applyFill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>
      <alignment horizontal="center" wrapText="1"/>
    </xf>
    <xf numFmtId="49" fontId="2" fillId="0" borderId="2" xfId="2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164" fontId="2" fillId="0" borderId="1" xfId="5" applyNumberFormat="1" applyFont="1" applyFill="1" applyBorder="1" applyAlignment="1">
      <alignment horizontal="right" wrapText="1"/>
    </xf>
    <xf numFmtId="10" fontId="2" fillId="0" borderId="0" xfId="0" applyNumberFormat="1" applyFont="1" applyFill="1" applyAlignment="1">
      <alignment wrapText="1"/>
    </xf>
    <xf numFmtId="49" fontId="2" fillId="0" borderId="2" xfId="5" applyNumberFormat="1" applyFont="1" applyFill="1" applyBorder="1" applyAlignment="1">
      <alignment wrapText="1"/>
    </xf>
    <xf numFmtId="0" fontId="2" fillId="0" borderId="2" xfId="5" applyFont="1" applyFill="1" applyBorder="1" applyAlignment="1">
      <alignment wrapText="1"/>
    </xf>
    <xf numFmtId="49" fontId="2" fillId="0" borderId="2" xfId="6" applyNumberFormat="1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64" fontId="2" fillId="0" borderId="1" xfId="6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1" xfId="7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/>
  </cellXfs>
  <cellStyles count="8">
    <cellStyle name="Normal" xfId="0" builtinId="0"/>
    <cellStyle name="Normal_CO Data 1_1" xfId="4" xr:uid="{00000000-0005-0000-0000-000001000000}"/>
    <cellStyle name="Normal_CO Data 2" xfId="3" xr:uid="{00000000-0005-0000-0000-000002000000}"/>
    <cellStyle name="Normal_NOx Data 1_1" xfId="6" xr:uid="{00000000-0005-0000-0000-000003000000}"/>
    <cellStyle name="Normal_NOx Data 2" xfId="5" xr:uid="{00000000-0005-0000-0000-000004000000}"/>
    <cellStyle name="Normal_VOC Data 1" xfId="2" xr:uid="{00000000-0005-0000-0000-000005000000}"/>
    <cellStyle name="Normal_VOC Data 2" xfId="1" xr:uid="{00000000-0005-0000-0000-000006000000}"/>
    <cellStyle name="Normal_VOC Proj Statewide Controlled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8"/>
  <sheetViews>
    <sheetView tabSelected="1" workbookViewId="0">
      <selection activeCell="A5" sqref="A5"/>
    </sheetView>
  </sheetViews>
  <sheetFormatPr defaultRowHeight="15" x14ac:dyDescent="0.25"/>
  <cols>
    <col min="1" max="1" width="9" bestFit="1" customWidth="1"/>
    <col min="2" max="2" width="10.42578125" customWidth="1"/>
    <col min="3" max="3" width="31.140625" style="51" customWidth="1"/>
    <col min="4" max="4" width="12.140625" bestFit="1" customWidth="1"/>
    <col min="5" max="5" width="19.5703125" customWidth="1"/>
    <col min="6" max="6" width="13.85546875" style="22" bestFit="1" customWidth="1"/>
    <col min="7" max="7" width="10.85546875" customWidth="1"/>
    <col min="9" max="9" width="40.85546875" style="61" customWidth="1"/>
    <col min="247" max="247" width="9" bestFit="1" customWidth="1"/>
    <col min="248" max="248" width="10.42578125" customWidth="1"/>
    <col min="249" max="249" width="26.42578125" customWidth="1"/>
    <col min="250" max="250" width="12.140625" bestFit="1" customWidth="1"/>
    <col min="251" max="251" width="24.42578125" customWidth="1"/>
    <col min="252" max="252" width="13.85546875" bestFit="1" customWidth="1"/>
    <col min="253" max="253" width="27.140625" customWidth="1"/>
    <col min="257" max="257" width="12.140625" customWidth="1"/>
    <col min="258" max="258" width="11" customWidth="1"/>
    <col min="259" max="259" width="9.85546875" customWidth="1"/>
    <col min="261" max="261" width="10.42578125" customWidth="1"/>
    <col min="503" max="503" width="9" bestFit="1" customWidth="1"/>
    <col min="504" max="504" width="10.42578125" customWidth="1"/>
    <col min="505" max="505" width="26.42578125" customWidth="1"/>
    <col min="506" max="506" width="12.140625" bestFit="1" customWidth="1"/>
    <col min="507" max="507" width="24.42578125" customWidth="1"/>
    <col min="508" max="508" width="13.85546875" bestFit="1" customWidth="1"/>
    <col min="509" max="509" width="27.140625" customWidth="1"/>
    <col min="513" max="513" width="12.140625" customWidth="1"/>
    <col min="514" max="514" width="11" customWidth="1"/>
    <col min="515" max="515" width="9.85546875" customWidth="1"/>
    <col min="517" max="517" width="10.42578125" customWidth="1"/>
    <col min="759" max="759" width="9" bestFit="1" customWidth="1"/>
    <col min="760" max="760" width="10.42578125" customWidth="1"/>
    <col min="761" max="761" width="26.42578125" customWidth="1"/>
    <col min="762" max="762" width="12.140625" bestFit="1" customWidth="1"/>
    <col min="763" max="763" width="24.42578125" customWidth="1"/>
    <col min="764" max="764" width="13.85546875" bestFit="1" customWidth="1"/>
    <col min="765" max="765" width="27.140625" customWidth="1"/>
    <col min="769" max="769" width="12.140625" customWidth="1"/>
    <col min="770" max="770" width="11" customWidth="1"/>
    <col min="771" max="771" width="9.85546875" customWidth="1"/>
    <col min="773" max="773" width="10.42578125" customWidth="1"/>
    <col min="1015" max="1015" width="9" bestFit="1" customWidth="1"/>
    <col min="1016" max="1016" width="10.42578125" customWidth="1"/>
    <col min="1017" max="1017" width="26.42578125" customWidth="1"/>
    <col min="1018" max="1018" width="12.140625" bestFit="1" customWidth="1"/>
    <col min="1019" max="1019" width="24.42578125" customWidth="1"/>
    <col min="1020" max="1020" width="13.85546875" bestFit="1" customWidth="1"/>
    <col min="1021" max="1021" width="27.140625" customWidth="1"/>
    <col min="1025" max="1025" width="12.140625" customWidth="1"/>
    <col min="1026" max="1026" width="11" customWidth="1"/>
    <col min="1027" max="1027" width="9.85546875" customWidth="1"/>
    <col min="1029" max="1029" width="10.42578125" customWidth="1"/>
    <col min="1271" max="1271" width="9" bestFit="1" customWidth="1"/>
    <col min="1272" max="1272" width="10.42578125" customWidth="1"/>
    <col min="1273" max="1273" width="26.42578125" customWidth="1"/>
    <col min="1274" max="1274" width="12.140625" bestFit="1" customWidth="1"/>
    <col min="1275" max="1275" width="24.42578125" customWidth="1"/>
    <col min="1276" max="1276" width="13.85546875" bestFit="1" customWidth="1"/>
    <col min="1277" max="1277" width="27.140625" customWidth="1"/>
    <col min="1281" max="1281" width="12.140625" customWidth="1"/>
    <col min="1282" max="1282" width="11" customWidth="1"/>
    <col min="1283" max="1283" width="9.85546875" customWidth="1"/>
    <col min="1285" max="1285" width="10.42578125" customWidth="1"/>
    <col min="1527" max="1527" width="9" bestFit="1" customWidth="1"/>
    <col min="1528" max="1528" width="10.42578125" customWidth="1"/>
    <col min="1529" max="1529" width="26.42578125" customWidth="1"/>
    <col min="1530" max="1530" width="12.140625" bestFit="1" customWidth="1"/>
    <col min="1531" max="1531" width="24.42578125" customWidth="1"/>
    <col min="1532" max="1532" width="13.85546875" bestFit="1" customWidth="1"/>
    <col min="1533" max="1533" width="27.140625" customWidth="1"/>
    <col min="1537" max="1537" width="12.140625" customWidth="1"/>
    <col min="1538" max="1538" width="11" customWidth="1"/>
    <col min="1539" max="1539" width="9.85546875" customWidth="1"/>
    <col min="1541" max="1541" width="10.42578125" customWidth="1"/>
    <col min="1783" max="1783" width="9" bestFit="1" customWidth="1"/>
    <col min="1784" max="1784" width="10.42578125" customWidth="1"/>
    <col min="1785" max="1785" width="26.42578125" customWidth="1"/>
    <col min="1786" max="1786" width="12.140625" bestFit="1" customWidth="1"/>
    <col min="1787" max="1787" width="24.42578125" customWidth="1"/>
    <col min="1788" max="1788" width="13.85546875" bestFit="1" customWidth="1"/>
    <col min="1789" max="1789" width="27.140625" customWidth="1"/>
    <col min="1793" max="1793" width="12.140625" customWidth="1"/>
    <col min="1794" max="1794" width="11" customWidth="1"/>
    <col min="1795" max="1795" width="9.85546875" customWidth="1"/>
    <col min="1797" max="1797" width="10.42578125" customWidth="1"/>
    <col min="2039" max="2039" width="9" bestFit="1" customWidth="1"/>
    <col min="2040" max="2040" width="10.42578125" customWidth="1"/>
    <col min="2041" max="2041" width="26.42578125" customWidth="1"/>
    <col min="2042" max="2042" width="12.140625" bestFit="1" customWidth="1"/>
    <col min="2043" max="2043" width="24.42578125" customWidth="1"/>
    <col min="2044" max="2044" width="13.85546875" bestFit="1" customWidth="1"/>
    <col min="2045" max="2045" width="27.140625" customWidth="1"/>
    <col min="2049" max="2049" width="12.140625" customWidth="1"/>
    <col min="2050" max="2050" width="11" customWidth="1"/>
    <col min="2051" max="2051" width="9.85546875" customWidth="1"/>
    <col min="2053" max="2053" width="10.42578125" customWidth="1"/>
    <col min="2295" max="2295" width="9" bestFit="1" customWidth="1"/>
    <col min="2296" max="2296" width="10.42578125" customWidth="1"/>
    <col min="2297" max="2297" width="26.42578125" customWidth="1"/>
    <col min="2298" max="2298" width="12.140625" bestFit="1" customWidth="1"/>
    <col min="2299" max="2299" width="24.42578125" customWidth="1"/>
    <col min="2300" max="2300" width="13.85546875" bestFit="1" customWidth="1"/>
    <col min="2301" max="2301" width="27.140625" customWidth="1"/>
    <col min="2305" max="2305" width="12.140625" customWidth="1"/>
    <col min="2306" max="2306" width="11" customWidth="1"/>
    <col min="2307" max="2307" width="9.85546875" customWidth="1"/>
    <col min="2309" max="2309" width="10.42578125" customWidth="1"/>
    <col min="2551" max="2551" width="9" bestFit="1" customWidth="1"/>
    <col min="2552" max="2552" width="10.42578125" customWidth="1"/>
    <col min="2553" max="2553" width="26.42578125" customWidth="1"/>
    <col min="2554" max="2554" width="12.140625" bestFit="1" customWidth="1"/>
    <col min="2555" max="2555" width="24.42578125" customWidth="1"/>
    <col min="2556" max="2556" width="13.85546875" bestFit="1" customWidth="1"/>
    <col min="2557" max="2557" width="27.140625" customWidth="1"/>
    <col min="2561" max="2561" width="12.140625" customWidth="1"/>
    <col min="2562" max="2562" width="11" customWidth="1"/>
    <col min="2563" max="2563" width="9.85546875" customWidth="1"/>
    <col min="2565" max="2565" width="10.42578125" customWidth="1"/>
    <col min="2807" max="2807" width="9" bestFit="1" customWidth="1"/>
    <col min="2808" max="2808" width="10.42578125" customWidth="1"/>
    <col min="2809" max="2809" width="26.42578125" customWidth="1"/>
    <col min="2810" max="2810" width="12.140625" bestFit="1" customWidth="1"/>
    <col min="2811" max="2811" width="24.42578125" customWidth="1"/>
    <col min="2812" max="2812" width="13.85546875" bestFit="1" customWidth="1"/>
    <col min="2813" max="2813" width="27.140625" customWidth="1"/>
    <col min="2817" max="2817" width="12.140625" customWidth="1"/>
    <col min="2818" max="2818" width="11" customWidth="1"/>
    <col min="2819" max="2819" width="9.85546875" customWidth="1"/>
    <col min="2821" max="2821" width="10.42578125" customWidth="1"/>
    <col min="3063" max="3063" width="9" bestFit="1" customWidth="1"/>
    <col min="3064" max="3064" width="10.42578125" customWidth="1"/>
    <col min="3065" max="3065" width="26.42578125" customWidth="1"/>
    <col min="3066" max="3066" width="12.140625" bestFit="1" customWidth="1"/>
    <col min="3067" max="3067" width="24.42578125" customWidth="1"/>
    <col min="3068" max="3068" width="13.85546875" bestFit="1" customWidth="1"/>
    <col min="3069" max="3069" width="27.140625" customWidth="1"/>
    <col min="3073" max="3073" width="12.140625" customWidth="1"/>
    <col min="3074" max="3074" width="11" customWidth="1"/>
    <col min="3075" max="3075" width="9.85546875" customWidth="1"/>
    <col min="3077" max="3077" width="10.42578125" customWidth="1"/>
    <col min="3319" max="3319" width="9" bestFit="1" customWidth="1"/>
    <col min="3320" max="3320" width="10.42578125" customWidth="1"/>
    <col min="3321" max="3321" width="26.42578125" customWidth="1"/>
    <col min="3322" max="3322" width="12.140625" bestFit="1" customWidth="1"/>
    <col min="3323" max="3323" width="24.42578125" customWidth="1"/>
    <col min="3324" max="3324" width="13.85546875" bestFit="1" customWidth="1"/>
    <col min="3325" max="3325" width="27.140625" customWidth="1"/>
    <col min="3329" max="3329" width="12.140625" customWidth="1"/>
    <col min="3330" max="3330" width="11" customWidth="1"/>
    <col min="3331" max="3331" width="9.85546875" customWidth="1"/>
    <col min="3333" max="3333" width="10.42578125" customWidth="1"/>
    <col min="3575" max="3575" width="9" bestFit="1" customWidth="1"/>
    <col min="3576" max="3576" width="10.42578125" customWidth="1"/>
    <col min="3577" max="3577" width="26.42578125" customWidth="1"/>
    <col min="3578" max="3578" width="12.140625" bestFit="1" customWidth="1"/>
    <col min="3579" max="3579" width="24.42578125" customWidth="1"/>
    <col min="3580" max="3580" width="13.85546875" bestFit="1" customWidth="1"/>
    <col min="3581" max="3581" width="27.140625" customWidth="1"/>
    <col min="3585" max="3585" width="12.140625" customWidth="1"/>
    <col min="3586" max="3586" width="11" customWidth="1"/>
    <col min="3587" max="3587" width="9.85546875" customWidth="1"/>
    <col min="3589" max="3589" width="10.42578125" customWidth="1"/>
    <col min="3831" max="3831" width="9" bestFit="1" customWidth="1"/>
    <col min="3832" max="3832" width="10.42578125" customWidth="1"/>
    <col min="3833" max="3833" width="26.42578125" customWidth="1"/>
    <col min="3834" max="3834" width="12.140625" bestFit="1" customWidth="1"/>
    <col min="3835" max="3835" width="24.42578125" customWidth="1"/>
    <col min="3836" max="3836" width="13.85546875" bestFit="1" customWidth="1"/>
    <col min="3837" max="3837" width="27.140625" customWidth="1"/>
    <col min="3841" max="3841" width="12.140625" customWidth="1"/>
    <col min="3842" max="3842" width="11" customWidth="1"/>
    <col min="3843" max="3843" width="9.85546875" customWidth="1"/>
    <col min="3845" max="3845" width="10.42578125" customWidth="1"/>
    <col min="4087" max="4087" width="9" bestFit="1" customWidth="1"/>
    <col min="4088" max="4088" width="10.42578125" customWidth="1"/>
    <col min="4089" max="4089" width="26.42578125" customWidth="1"/>
    <col min="4090" max="4090" width="12.140625" bestFit="1" customWidth="1"/>
    <col min="4091" max="4091" width="24.42578125" customWidth="1"/>
    <col min="4092" max="4092" width="13.85546875" bestFit="1" customWidth="1"/>
    <col min="4093" max="4093" width="27.140625" customWidth="1"/>
    <col min="4097" max="4097" width="12.140625" customWidth="1"/>
    <col min="4098" max="4098" width="11" customWidth="1"/>
    <col min="4099" max="4099" width="9.85546875" customWidth="1"/>
    <col min="4101" max="4101" width="10.42578125" customWidth="1"/>
    <col min="4343" max="4343" width="9" bestFit="1" customWidth="1"/>
    <col min="4344" max="4344" width="10.42578125" customWidth="1"/>
    <col min="4345" max="4345" width="26.42578125" customWidth="1"/>
    <col min="4346" max="4346" width="12.140625" bestFit="1" customWidth="1"/>
    <col min="4347" max="4347" width="24.42578125" customWidth="1"/>
    <col min="4348" max="4348" width="13.85546875" bestFit="1" customWidth="1"/>
    <col min="4349" max="4349" width="27.140625" customWidth="1"/>
    <col min="4353" max="4353" width="12.140625" customWidth="1"/>
    <col min="4354" max="4354" width="11" customWidth="1"/>
    <col min="4355" max="4355" width="9.85546875" customWidth="1"/>
    <col min="4357" max="4357" width="10.42578125" customWidth="1"/>
    <col min="4599" max="4599" width="9" bestFit="1" customWidth="1"/>
    <col min="4600" max="4600" width="10.42578125" customWidth="1"/>
    <col min="4601" max="4601" width="26.42578125" customWidth="1"/>
    <col min="4602" max="4602" width="12.140625" bestFit="1" customWidth="1"/>
    <col min="4603" max="4603" width="24.42578125" customWidth="1"/>
    <col min="4604" max="4604" width="13.85546875" bestFit="1" customWidth="1"/>
    <col min="4605" max="4605" width="27.140625" customWidth="1"/>
    <col min="4609" max="4609" width="12.140625" customWidth="1"/>
    <col min="4610" max="4610" width="11" customWidth="1"/>
    <col min="4611" max="4611" width="9.85546875" customWidth="1"/>
    <col min="4613" max="4613" width="10.42578125" customWidth="1"/>
    <col min="4855" max="4855" width="9" bestFit="1" customWidth="1"/>
    <col min="4856" max="4856" width="10.42578125" customWidth="1"/>
    <col min="4857" max="4857" width="26.42578125" customWidth="1"/>
    <col min="4858" max="4858" width="12.140625" bestFit="1" customWidth="1"/>
    <col min="4859" max="4859" width="24.42578125" customWidth="1"/>
    <col min="4860" max="4860" width="13.85546875" bestFit="1" customWidth="1"/>
    <col min="4861" max="4861" width="27.140625" customWidth="1"/>
    <col min="4865" max="4865" width="12.140625" customWidth="1"/>
    <col min="4866" max="4866" width="11" customWidth="1"/>
    <col min="4867" max="4867" width="9.85546875" customWidth="1"/>
    <col min="4869" max="4869" width="10.42578125" customWidth="1"/>
    <col min="5111" max="5111" width="9" bestFit="1" customWidth="1"/>
    <col min="5112" max="5112" width="10.42578125" customWidth="1"/>
    <col min="5113" max="5113" width="26.42578125" customWidth="1"/>
    <col min="5114" max="5114" width="12.140625" bestFit="1" customWidth="1"/>
    <col min="5115" max="5115" width="24.42578125" customWidth="1"/>
    <col min="5116" max="5116" width="13.85546875" bestFit="1" customWidth="1"/>
    <col min="5117" max="5117" width="27.140625" customWidth="1"/>
    <col min="5121" max="5121" width="12.140625" customWidth="1"/>
    <col min="5122" max="5122" width="11" customWidth="1"/>
    <col min="5123" max="5123" width="9.85546875" customWidth="1"/>
    <col min="5125" max="5125" width="10.42578125" customWidth="1"/>
    <col min="5367" max="5367" width="9" bestFit="1" customWidth="1"/>
    <col min="5368" max="5368" width="10.42578125" customWidth="1"/>
    <col min="5369" max="5369" width="26.42578125" customWidth="1"/>
    <col min="5370" max="5370" width="12.140625" bestFit="1" customWidth="1"/>
    <col min="5371" max="5371" width="24.42578125" customWidth="1"/>
    <col min="5372" max="5372" width="13.85546875" bestFit="1" customWidth="1"/>
    <col min="5373" max="5373" width="27.140625" customWidth="1"/>
    <col min="5377" max="5377" width="12.140625" customWidth="1"/>
    <col min="5378" max="5378" width="11" customWidth="1"/>
    <col min="5379" max="5379" width="9.85546875" customWidth="1"/>
    <col min="5381" max="5381" width="10.42578125" customWidth="1"/>
    <col min="5623" max="5623" width="9" bestFit="1" customWidth="1"/>
    <col min="5624" max="5624" width="10.42578125" customWidth="1"/>
    <col min="5625" max="5625" width="26.42578125" customWidth="1"/>
    <col min="5626" max="5626" width="12.140625" bestFit="1" customWidth="1"/>
    <col min="5627" max="5627" width="24.42578125" customWidth="1"/>
    <col min="5628" max="5628" width="13.85546875" bestFit="1" customWidth="1"/>
    <col min="5629" max="5629" width="27.140625" customWidth="1"/>
    <col min="5633" max="5633" width="12.140625" customWidth="1"/>
    <col min="5634" max="5634" width="11" customWidth="1"/>
    <col min="5635" max="5635" width="9.85546875" customWidth="1"/>
    <col min="5637" max="5637" width="10.42578125" customWidth="1"/>
    <col min="5879" max="5879" width="9" bestFit="1" customWidth="1"/>
    <col min="5880" max="5880" width="10.42578125" customWidth="1"/>
    <col min="5881" max="5881" width="26.42578125" customWidth="1"/>
    <col min="5882" max="5882" width="12.140625" bestFit="1" customWidth="1"/>
    <col min="5883" max="5883" width="24.42578125" customWidth="1"/>
    <col min="5884" max="5884" width="13.85546875" bestFit="1" customWidth="1"/>
    <col min="5885" max="5885" width="27.140625" customWidth="1"/>
    <col min="5889" max="5889" width="12.140625" customWidth="1"/>
    <col min="5890" max="5890" width="11" customWidth="1"/>
    <col min="5891" max="5891" width="9.85546875" customWidth="1"/>
    <col min="5893" max="5893" width="10.42578125" customWidth="1"/>
    <col min="6135" max="6135" width="9" bestFit="1" customWidth="1"/>
    <col min="6136" max="6136" width="10.42578125" customWidth="1"/>
    <col min="6137" max="6137" width="26.42578125" customWidth="1"/>
    <col min="6138" max="6138" width="12.140625" bestFit="1" customWidth="1"/>
    <col min="6139" max="6139" width="24.42578125" customWidth="1"/>
    <col min="6140" max="6140" width="13.85546875" bestFit="1" customWidth="1"/>
    <col min="6141" max="6141" width="27.140625" customWidth="1"/>
    <col min="6145" max="6145" width="12.140625" customWidth="1"/>
    <col min="6146" max="6146" width="11" customWidth="1"/>
    <col min="6147" max="6147" width="9.85546875" customWidth="1"/>
    <col min="6149" max="6149" width="10.42578125" customWidth="1"/>
    <col min="6391" max="6391" width="9" bestFit="1" customWidth="1"/>
    <col min="6392" max="6392" width="10.42578125" customWidth="1"/>
    <col min="6393" max="6393" width="26.42578125" customWidth="1"/>
    <col min="6394" max="6394" width="12.140625" bestFit="1" customWidth="1"/>
    <col min="6395" max="6395" width="24.42578125" customWidth="1"/>
    <col min="6396" max="6396" width="13.85546875" bestFit="1" customWidth="1"/>
    <col min="6397" max="6397" width="27.140625" customWidth="1"/>
    <col min="6401" max="6401" width="12.140625" customWidth="1"/>
    <col min="6402" max="6402" width="11" customWidth="1"/>
    <col min="6403" max="6403" width="9.85546875" customWidth="1"/>
    <col min="6405" max="6405" width="10.42578125" customWidth="1"/>
    <col min="6647" max="6647" width="9" bestFit="1" customWidth="1"/>
    <col min="6648" max="6648" width="10.42578125" customWidth="1"/>
    <col min="6649" max="6649" width="26.42578125" customWidth="1"/>
    <col min="6650" max="6650" width="12.140625" bestFit="1" customWidth="1"/>
    <col min="6651" max="6651" width="24.42578125" customWidth="1"/>
    <col min="6652" max="6652" width="13.85546875" bestFit="1" customWidth="1"/>
    <col min="6653" max="6653" width="27.140625" customWidth="1"/>
    <col min="6657" max="6657" width="12.140625" customWidth="1"/>
    <col min="6658" max="6658" width="11" customWidth="1"/>
    <col min="6659" max="6659" width="9.85546875" customWidth="1"/>
    <col min="6661" max="6661" width="10.42578125" customWidth="1"/>
    <col min="6903" max="6903" width="9" bestFit="1" customWidth="1"/>
    <col min="6904" max="6904" width="10.42578125" customWidth="1"/>
    <col min="6905" max="6905" width="26.42578125" customWidth="1"/>
    <col min="6906" max="6906" width="12.140625" bestFit="1" customWidth="1"/>
    <col min="6907" max="6907" width="24.42578125" customWidth="1"/>
    <col min="6908" max="6908" width="13.85546875" bestFit="1" customWidth="1"/>
    <col min="6909" max="6909" width="27.140625" customWidth="1"/>
    <col min="6913" max="6913" width="12.140625" customWidth="1"/>
    <col min="6914" max="6914" width="11" customWidth="1"/>
    <col min="6915" max="6915" width="9.85546875" customWidth="1"/>
    <col min="6917" max="6917" width="10.42578125" customWidth="1"/>
    <col min="7159" max="7159" width="9" bestFit="1" customWidth="1"/>
    <col min="7160" max="7160" width="10.42578125" customWidth="1"/>
    <col min="7161" max="7161" width="26.42578125" customWidth="1"/>
    <col min="7162" max="7162" width="12.140625" bestFit="1" customWidth="1"/>
    <col min="7163" max="7163" width="24.42578125" customWidth="1"/>
    <col min="7164" max="7164" width="13.85546875" bestFit="1" customWidth="1"/>
    <col min="7165" max="7165" width="27.140625" customWidth="1"/>
    <col min="7169" max="7169" width="12.140625" customWidth="1"/>
    <col min="7170" max="7170" width="11" customWidth="1"/>
    <col min="7171" max="7171" width="9.85546875" customWidth="1"/>
    <col min="7173" max="7173" width="10.42578125" customWidth="1"/>
    <col min="7415" max="7415" width="9" bestFit="1" customWidth="1"/>
    <col min="7416" max="7416" width="10.42578125" customWidth="1"/>
    <col min="7417" max="7417" width="26.42578125" customWidth="1"/>
    <col min="7418" max="7418" width="12.140625" bestFit="1" customWidth="1"/>
    <col min="7419" max="7419" width="24.42578125" customWidth="1"/>
    <col min="7420" max="7420" width="13.85546875" bestFit="1" customWidth="1"/>
    <col min="7421" max="7421" width="27.140625" customWidth="1"/>
    <col min="7425" max="7425" width="12.140625" customWidth="1"/>
    <col min="7426" max="7426" width="11" customWidth="1"/>
    <col min="7427" max="7427" width="9.85546875" customWidth="1"/>
    <col min="7429" max="7429" width="10.42578125" customWidth="1"/>
    <col min="7671" max="7671" width="9" bestFit="1" customWidth="1"/>
    <col min="7672" max="7672" width="10.42578125" customWidth="1"/>
    <col min="7673" max="7673" width="26.42578125" customWidth="1"/>
    <col min="7674" max="7674" width="12.140625" bestFit="1" customWidth="1"/>
    <col min="7675" max="7675" width="24.42578125" customWidth="1"/>
    <col min="7676" max="7676" width="13.85546875" bestFit="1" customWidth="1"/>
    <col min="7677" max="7677" width="27.140625" customWidth="1"/>
    <col min="7681" max="7681" width="12.140625" customWidth="1"/>
    <col min="7682" max="7682" width="11" customWidth="1"/>
    <col min="7683" max="7683" width="9.85546875" customWidth="1"/>
    <col min="7685" max="7685" width="10.42578125" customWidth="1"/>
    <col min="7927" max="7927" width="9" bestFit="1" customWidth="1"/>
    <col min="7928" max="7928" width="10.42578125" customWidth="1"/>
    <col min="7929" max="7929" width="26.42578125" customWidth="1"/>
    <col min="7930" max="7930" width="12.140625" bestFit="1" customWidth="1"/>
    <col min="7931" max="7931" width="24.42578125" customWidth="1"/>
    <col min="7932" max="7932" width="13.85546875" bestFit="1" customWidth="1"/>
    <col min="7933" max="7933" width="27.140625" customWidth="1"/>
    <col min="7937" max="7937" width="12.140625" customWidth="1"/>
    <col min="7938" max="7938" width="11" customWidth="1"/>
    <col min="7939" max="7939" width="9.85546875" customWidth="1"/>
    <col min="7941" max="7941" width="10.42578125" customWidth="1"/>
    <col min="8183" max="8183" width="9" bestFit="1" customWidth="1"/>
    <col min="8184" max="8184" width="10.42578125" customWidth="1"/>
    <col min="8185" max="8185" width="26.42578125" customWidth="1"/>
    <col min="8186" max="8186" width="12.140625" bestFit="1" customWidth="1"/>
    <col min="8187" max="8187" width="24.42578125" customWidth="1"/>
    <col min="8188" max="8188" width="13.85546875" bestFit="1" customWidth="1"/>
    <col min="8189" max="8189" width="27.140625" customWidth="1"/>
    <col min="8193" max="8193" width="12.140625" customWidth="1"/>
    <col min="8194" max="8194" width="11" customWidth="1"/>
    <col min="8195" max="8195" width="9.85546875" customWidth="1"/>
    <col min="8197" max="8197" width="10.42578125" customWidth="1"/>
    <col min="8439" max="8439" width="9" bestFit="1" customWidth="1"/>
    <col min="8440" max="8440" width="10.42578125" customWidth="1"/>
    <col min="8441" max="8441" width="26.42578125" customWidth="1"/>
    <col min="8442" max="8442" width="12.140625" bestFit="1" customWidth="1"/>
    <col min="8443" max="8443" width="24.42578125" customWidth="1"/>
    <col min="8444" max="8444" width="13.85546875" bestFit="1" customWidth="1"/>
    <col min="8445" max="8445" width="27.140625" customWidth="1"/>
    <col min="8449" max="8449" width="12.140625" customWidth="1"/>
    <col min="8450" max="8450" width="11" customWidth="1"/>
    <col min="8451" max="8451" width="9.85546875" customWidth="1"/>
    <col min="8453" max="8453" width="10.42578125" customWidth="1"/>
    <col min="8695" max="8695" width="9" bestFit="1" customWidth="1"/>
    <col min="8696" max="8696" width="10.42578125" customWidth="1"/>
    <col min="8697" max="8697" width="26.42578125" customWidth="1"/>
    <col min="8698" max="8698" width="12.140625" bestFit="1" customWidth="1"/>
    <col min="8699" max="8699" width="24.42578125" customWidth="1"/>
    <col min="8700" max="8700" width="13.85546875" bestFit="1" customWidth="1"/>
    <col min="8701" max="8701" width="27.140625" customWidth="1"/>
    <col min="8705" max="8705" width="12.140625" customWidth="1"/>
    <col min="8706" max="8706" width="11" customWidth="1"/>
    <col min="8707" max="8707" width="9.85546875" customWidth="1"/>
    <col min="8709" max="8709" width="10.42578125" customWidth="1"/>
    <col min="8951" max="8951" width="9" bestFit="1" customWidth="1"/>
    <col min="8952" max="8952" width="10.42578125" customWidth="1"/>
    <col min="8953" max="8953" width="26.42578125" customWidth="1"/>
    <col min="8954" max="8954" width="12.140625" bestFit="1" customWidth="1"/>
    <col min="8955" max="8955" width="24.42578125" customWidth="1"/>
    <col min="8956" max="8956" width="13.85546875" bestFit="1" customWidth="1"/>
    <col min="8957" max="8957" width="27.140625" customWidth="1"/>
    <col min="8961" max="8961" width="12.140625" customWidth="1"/>
    <col min="8962" max="8962" width="11" customWidth="1"/>
    <col min="8963" max="8963" width="9.85546875" customWidth="1"/>
    <col min="8965" max="8965" width="10.42578125" customWidth="1"/>
    <col min="9207" max="9207" width="9" bestFit="1" customWidth="1"/>
    <col min="9208" max="9208" width="10.42578125" customWidth="1"/>
    <col min="9209" max="9209" width="26.42578125" customWidth="1"/>
    <col min="9210" max="9210" width="12.140625" bestFit="1" customWidth="1"/>
    <col min="9211" max="9211" width="24.42578125" customWidth="1"/>
    <col min="9212" max="9212" width="13.85546875" bestFit="1" customWidth="1"/>
    <col min="9213" max="9213" width="27.140625" customWidth="1"/>
    <col min="9217" max="9217" width="12.140625" customWidth="1"/>
    <col min="9218" max="9218" width="11" customWidth="1"/>
    <col min="9219" max="9219" width="9.85546875" customWidth="1"/>
    <col min="9221" max="9221" width="10.42578125" customWidth="1"/>
    <col min="9463" max="9463" width="9" bestFit="1" customWidth="1"/>
    <col min="9464" max="9464" width="10.42578125" customWidth="1"/>
    <col min="9465" max="9465" width="26.42578125" customWidth="1"/>
    <col min="9466" max="9466" width="12.140625" bestFit="1" customWidth="1"/>
    <col min="9467" max="9467" width="24.42578125" customWidth="1"/>
    <col min="9468" max="9468" width="13.85546875" bestFit="1" customWidth="1"/>
    <col min="9469" max="9469" width="27.140625" customWidth="1"/>
    <col min="9473" max="9473" width="12.140625" customWidth="1"/>
    <col min="9474" max="9474" width="11" customWidth="1"/>
    <col min="9475" max="9475" width="9.85546875" customWidth="1"/>
    <col min="9477" max="9477" width="10.42578125" customWidth="1"/>
    <col min="9719" max="9719" width="9" bestFit="1" customWidth="1"/>
    <col min="9720" max="9720" width="10.42578125" customWidth="1"/>
    <col min="9721" max="9721" width="26.42578125" customWidth="1"/>
    <col min="9722" max="9722" width="12.140625" bestFit="1" customWidth="1"/>
    <col min="9723" max="9723" width="24.42578125" customWidth="1"/>
    <col min="9724" max="9724" width="13.85546875" bestFit="1" customWidth="1"/>
    <col min="9725" max="9725" width="27.140625" customWidth="1"/>
    <col min="9729" max="9729" width="12.140625" customWidth="1"/>
    <col min="9730" max="9730" width="11" customWidth="1"/>
    <col min="9731" max="9731" width="9.85546875" customWidth="1"/>
    <col min="9733" max="9733" width="10.42578125" customWidth="1"/>
    <col min="9975" max="9975" width="9" bestFit="1" customWidth="1"/>
    <col min="9976" max="9976" width="10.42578125" customWidth="1"/>
    <col min="9977" max="9977" width="26.42578125" customWidth="1"/>
    <col min="9978" max="9978" width="12.140625" bestFit="1" customWidth="1"/>
    <col min="9979" max="9979" width="24.42578125" customWidth="1"/>
    <col min="9980" max="9980" width="13.85546875" bestFit="1" customWidth="1"/>
    <col min="9981" max="9981" width="27.140625" customWidth="1"/>
    <col min="9985" max="9985" width="12.140625" customWidth="1"/>
    <col min="9986" max="9986" width="11" customWidth="1"/>
    <col min="9987" max="9987" width="9.85546875" customWidth="1"/>
    <col min="9989" max="9989" width="10.42578125" customWidth="1"/>
    <col min="10231" max="10231" width="9" bestFit="1" customWidth="1"/>
    <col min="10232" max="10232" width="10.42578125" customWidth="1"/>
    <col min="10233" max="10233" width="26.42578125" customWidth="1"/>
    <col min="10234" max="10234" width="12.140625" bestFit="1" customWidth="1"/>
    <col min="10235" max="10235" width="24.42578125" customWidth="1"/>
    <col min="10236" max="10236" width="13.85546875" bestFit="1" customWidth="1"/>
    <col min="10237" max="10237" width="27.140625" customWidth="1"/>
    <col min="10241" max="10241" width="12.140625" customWidth="1"/>
    <col min="10242" max="10242" width="11" customWidth="1"/>
    <col min="10243" max="10243" width="9.85546875" customWidth="1"/>
    <col min="10245" max="10245" width="10.42578125" customWidth="1"/>
    <col min="10487" max="10487" width="9" bestFit="1" customWidth="1"/>
    <col min="10488" max="10488" width="10.42578125" customWidth="1"/>
    <col min="10489" max="10489" width="26.42578125" customWidth="1"/>
    <col min="10490" max="10490" width="12.140625" bestFit="1" customWidth="1"/>
    <col min="10491" max="10491" width="24.42578125" customWidth="1"/>
    <col min="10492" max="10492" width="13.85546875" bestFit="1" customWidth="1"/>
    <col min="10493" max="10493" width="27.140625" customWidth="1"/>
    <col min="10497" max="10497" width="12.140625" customWidth="1"/>
    <col min="10498" max="10498" width="11" customWidth="1"/>
    <col min="10499" max="10499" width="9.85546875" customWidth="1"/>
    <col min="10501" max="10501" width="10.42578125" customWidth="1"/>
    <col min="10743" max="10743" width="9" bestFit="1" customWidth="1"/>
    <col min="10744" max="10744" width="10.42578125" customWidth="1"/>
    <col min="10745" max="10745" width="26.42578125" customWidth="1"/>
    <col min="10746" max="10746" width="12.140625" bestFit="1" customWidth="1"/>
    <col min="10747" max="10747" width="24.42578125" customWidth="1"/>
    <col min="10748" max="10748" width="13.85546875" bestFit="1" customWidth="1"/>
    <col min="10749" max="10749" width="27.140625" customWidth="1"/>
    <col min="10753" max="10753" width="12.140625" customWidth="1"/>
    <col min="10754" max="10754" width="11" customWidth="1"/>
    <col min="10755" max="10755" width="9.85546875" customWidth="1"/>
    <col min="10757" max="10757" width="10.42578125" customWidth="1"/>
    <col min="10999" max="10999" width="9" bestFit="1" customWidth="1"/>
    <col min="11000" max="11000" width="10.42578125" customWidth="1"/>
    <col min="11001" max="11001" width="26.42578125" customWidth="1"/>
    <col min="11002" max="11002" width="12.140625" bestFit="1" customWidth="1"/>
    <col min="11003" max="11003" width="24.42578125" customWidth="1"/>
    <col min="11004" max="11004" width="13.85546875" bestFit="1" customWidth="1"/>
    <col min="11005" max="11005" width="27.140625" customWidth="1"/>
    <col min="11009" max="11009" width="12.140625" customWidth="1"/>
    <col min="11010" max="11010" width="11" customWidth="1"/>
    <col min="11011" max="11011" width="9.85546875" customWidth="1"/>
    <col min="11013" max="11013" width="10.42578125" customWidth="1"/>
    <col min="11255" max="11255" width="9" bestFit="1" customWidth="1"/>
    <col min="11256" max="11256" width="10.42578125" customWidth="1"/>
    <col min="11257" max="11257" width="26.42578125" customWidth="1"/>
    <col min="11258" max="11258" width="12.140625" bestFit="1" customWidth="1"/>
    <col min="11259" max="11259" width="24.42578125" customWidth="1"/>
    <col min="11260" max="11260" width="13.85546875" bestFit="1" customWidth="1"/>
    <col min="11261" max="11261" width="27.140625" customWidth="1"/>
    <col min="11265" max="11265" width="12.140625" customWidth="1"/>
    <col min="11266" max="11266" width="11" customWidth="1"/>
    <col min="11267" max="11267" width="9.85546875" customWidth="1"/>
    <col min="11269" max="11269" width="10.42578125" customWidth="1"/>
    <col min="11511" max="11511" width="9" bestFit="1" customWidth="1"/>
    <col min="11512" max="11512" width="10.42578125" customWidth="1"/>
    <col min="11513" max="11513" width="26.42578125" customWidth="1"/>
    <col min="11514" max="11514" width="12.140625" bestFit="1" customWidth="1"/>
    <col min="11515" max="11515" width="24.42578125" customWidth="1"/>
    <col min="11516" max="11516" width="13.85546875" bestFit="1" customWidth="1"/>
    <col min="11517" max="11517" width="27.140625" customWidth="1"/>
    <col min="11521" max="11521" width="12.140625" customWidth="1"/>
    <col min="11522" max="11522" width="11" customWidth="1"/>
    <col min="11523" max="11523" width="9.85546875" customWidth="1"/>
    <col min="11525" max="11525" width="10.42578125" customWidth="1"/>
    <col min="11767" max="11767" width="9" bestFit="1" customWidth="1"/>
    <col min="11768" max="11768" width="10.42578125" customWidth="1"/>
    <col min="11769" max="11769" width="26.42578125" customWidth="1"/>
    <col min="11770" max="11770" width="12.140625" bestFit="1" customWidth="1"/>
    <col min="11771" max="11771" width="24.42578125" customWidth="1"/>
    <col min="11772" max="11772" width="13.85546875" bestFit="1" customWidth="1"/>
    <col min="11773" max="11773" width="27.140625" customWidth="1"/>
    <col min="11777" max="11777" width="12.140625" customWidth="1"/>
    <col min="11778" max="11778" width="11" customWidth="1"/>
    <col min="11779" max="11779" width="9.85546875" customWidth="1"/>
    <col min="11781" max="11781" width="10.42578125" customWidth="1"/>
    <col min="12023" max="12023" width="9" bestFit="1" customWidth="1"/>
    <col min="12024" max="12024" width="10.42578125" customWidth="1"/>
    <col min="12025" max="12025" width="26.42578125" customWidth="1"/>
    <col min="12026" max="12026" width="12.140625" bestFit="1" customWidth="1"/>
    <col min="12027" max="12027" width="24.42578125" customWidth="1"/>
    <col min="12028" max="12028" width="13.85546875" bestFit="1" customWidth="1"/>
    <col min="12029" max="12029" width="27.140625" customWidth="1"/>
    <col min="12033" max="12033" width="12.140625" customWidth="1"/>
    <col min="12034" max="12034" width="11" customWidth="1"/>
    <col min="12035" max="12035" width="9.85546875" customWidth="1"/>
    <col min="12037" max="12037" width="10.42578125" customWidth="1"/>
    <col min="12279" max="12279" width="9" bestFit="1" customWidth="1"/>
    <col min="12280" max="12280" width="10.42578125" customWidth="1"/>
    <col min="12281" max="12281" width="26.42578125" customWidth="1"/>
    <col min="12282" max="12282" width="12.140625" bestFit="1" customWidth="1"/>
    <col min="12283" max="12283" width="24.42578125" customWidth="1"/>
    <col min="12284" max="12284" width="13.85546875" bestFit="1" customWidth="1"/>
    <col min="12285" max="12285" width="27.140625" customWidth="1"/>
    <col min="12289" max="12289" width="12.140625" customWidth="1"/>
    <col min="12290" max="12290" width="11" customWidth="1"/>
    <col min="12291" max="12291" width="9.85546875" customWidth="1"/>
    <col min="12293" max="12293" width="10.42578125" customWidth="1"/>
    <col min="12535" max="12535" width="9" bestFit="1" customWidth="1"/>
    <col min="12536" max="12536" width="10.42578125" customWidth="1"/>
    <col min="12537" max="12537" width="26.42578125" customWidth="1"/>
    <col min="12538" max="12538" width="12.140625" bestFit="1" customWidth="1"/>
    <col min="12539" max="12539" width="24.42578125" customWidth="1"/>
    <col min="12540" max="12540" width="13.85546875" bestFit="1" customWidth="1"/>
    <col min="12541" max="12541" width="27.140625" customWidth="1"/>
    <col min="12545" max="12545" width="12.140625" customWidth="1"/>
    <col min="12546" max="12546" width="11" customWidth="1"/>
    <col min="12547" max="12547" width="9.85546875" customWidth="1"/>
    <col min="12549" max="12549" width="10.42578125" customWidth="1"/>
    <col min="12791" max="12791" width="9" bestFit="1" customWidth="1"/>
    <col min="12792" max="12792" width="10.42578125" customWidth="1"/>
    <col min="12793" max="12793" width="26.42578125" customWidth="1"/>
    <col min="12794" max="12794" width="12.140625" bestFit="1" customWidth="1"/>
    <col min="12795" max="12795" width="24.42578125" customWidth="1"/>
    <col min="12796" max="12796" width="13.85546875" bestFit="1" customWidth="1"/>
    <col min="12797" max="12797" width="27.140625" customWidth="1"/>
    <col min="12801" max="12801" width="12.140625" customWidth="1"/>
    <col min="12802" max="12802" width="11" customWidth="1"/>
    <col min="12803" max="12803" width="9.85546875" customWidth="1"/>
    <col min="12805" max="12805" width="10.42578125" customWidth="1"/>
    <col min="13047" max="13047" width="9" bestFit="1" customWidth="1"/>
    <col min="13048" max="13048" width="10.42578125" customWidth="1"/>
    <col min="13049" max="13049" width="26.42578125" customWidth="1"/>
    <col min="13050" max="13050" width="12.140625" bestFit="1" customWidth="1"/>
    <col min="13051" max="13051" width="24.42578125" customWidth="1"/>
    <col min="13052" max="13052" width="13.85546875" bestFit="1" customWidth="1"/>
    <col min="13053" max="13053" width="27.140625" customWidth="1"/>
    <col min="13057" max="13057" width="12.140625" customWidth="1"/>
    <col min="13058" max="13058" width="11" customWidth="1"/>
    <col min="13059" max="13059" width="9.85546875" customWidth="1"/>
    <col min="13061" max="13061" width="10.42578125" customWidth="1"/>
    <col min="13303" max="13303" width="9" bestFit="1" customWidth="1"/>
    <col min="13304" max="13304" width="10.42578125" customWidth="1"/>
    <col min="13305" max="13305" width="26.42578125" customWidth="1"/>
    <col min="13306" max="13306" width="12.140625" bestFit="1" customWidth="1"/>
    <col min="13307" max="13307" width="24.42578125" customWidth="1"/>
    <col min="13308" max="13308" width="13.85546875" bestFit="1" customWidth="1"/>
    <col min="13309" max="13309" width="27.140625" customWidth="1"/>
    <col min="13313" max="13313" width="12.140625" customWidth="1"/>
    <col min="13314" max="13314" width="11" customWidth="1"/>
    <col min="13315" max="13315" width="9.85546875" customWidth="1"/>
    <col min="13317" max="13317" width="10.42578125" customWidth="1"/>
    <col min="13559" max="13559" width="9" bestFit="1" customWidth="1"/>
    <col min="13560" max="13560" width="10.42578125" customWidth="1"/>
    <col min="13561" max="13561" width="26.42578125" customWidth="1"/>
    <col min="13562" max="13562" width="12.140625" bestFit="1" customWidth="1"/>
    <col min="13563" max="13563" width="24.42578125" customWidth="1"/>
    <col min="13564" max="13564" width="13.85546875" bestFit="1" customWidth="1"/>
    <col min="13565" max="13565" width="27.140625" customWidth="1"/>
    <col min="13569" max="13569" width="12.140625" customWidth="1"/>
    <col min="13570" max="13570" width="11" customWidth="1"/>
    <col min="13571" max="13571" width="9.85546875" customWidth="1"/>
    <col min="13573" max="13573" width="10.42578125" customWidth="1"/>
    <col min="13815" max="13815" width="9" bestFit="1" customWidth="1"/>
    <col min="13816" max="13816" width="10.42578125" customWidth="1"/>
    <col min="13817" max="13817" width="26.42578125" customWidth="1"/>
    <col min="13818" max="13818" width="12.140625" bestFit="1" customWidth="1"/>
    <col min="13819" max="13819" width="24.42578125" customWidth="1"/>
    <col min="13820" max="13820" width="13.85546875" bestFit="1" customWidth="1"/>
    <col min="13821" max="13821" width="27.140625" customWidth="1"/>
    <col min="13825" max="13825" width="12.140625" customWidth="1"/>
    <col min="13826" max="13826" width="11" customWidth="1"/>
    <col min="13827" max="13827" width="9.85546875" customWidth="1"/>
    <col min="13829" max="13829" width="10.42578125" customWidth="1"/>
    <col min="14071" max="14071" width="9" bestFit="1" customWidth="1"/>
    <col min="14072" max="14072" width="10.42578125" customWidth="1"/>
    <col min="14073" max="14073" width="26.42578125" customWidth="1"/>
    <col min="14074" max="14074" width="12.140625" bestFit="1" customWidth="1"/>
    <col min="14075" max="14075" width="24.42578125" customWidth="1"/>
    <col min="14076" max="14076" width="13.85546875" bestFit="1" customWidth="1"/>
    <col min="14077" max="14077" width="27.140625" customWidth="1"/>
    <col min="14081" max="14081" width="12.140625" customWidth="1"/>
    <col min="14082" max="14082" width="11" customWidth="1"/>
    <col min="14083" max="14083" width="9.85546875" customWidth="1"/>
    <col min="14085" max="14085" width="10.42578125" customWidth="1"/>
    <col min="14327" max="14327" width="9" bestFit="1" customWidth="1"/>
    <col min="14328" max="14328" width="10.42578125" customWidth="1"/>
    <col min="14329" max="14329" width="26.42578125" customWidth="1"/>
    <col min="14330" max="14330" width="12.140625" bestFit="1" customWidth="1"/>
    <col min="14331" max="14331" width="24.42578125" customWidth="1"/>
    <col min="14332" max="14332" width="13.85546875" bestFit="1" customWidth="1"/>
    <col min="14333" max="14333" width="27.140625" customWidth="1"/>
    <col min="14337" max="14337" width="12.140625" customWidth="1"/>
    <col min="14338" max="14338" width="11" customWidth="1"/>
    <col min="14339" max="14339" width="9.85546875" customWidth="1"/>
    <col min="14341" max="14341" width="10.42578125" customWidth="1"/>
    <col min="14583" max="14583" width="9" bestFit="1" customWidth="1"/>
    <col min="14584" max="14584" width="10.42578125" customWidth="1"/>
    <col min="14585" max="14585" width="26.42578125" customWidth="1"/>
    <col min="14586" max="14586" width="12.140625" bestFit="1" customWidth="1"/>
    <col min="14587" max="14587" width="24.42578125" customWidth="1"/>
    <col min="14588" max="14588" width="13.85546875" bestFit="1" customWidth="1"/>
    <col min="14589" max="14589" width="27.140625" customWidth="1"/>
    <col min="14593" max="14593" width="12.140625" customWidth="1"/>
    <col min="14594" max="14594" width="11" customWidth="1"/>
    <col min="14595" max="14595" width="9.85546875" customWidth="1"/>
    <col min="14597" max="14597" width="10.42578125" customWidth="1"/>
    <col min="14839" max="14839" width="9" bestFit="1" customWidth="1"/>
    <col min="14840" max="14840" width="10.42578125" customWidth="1"/>
    <col min="14841" max="14841" width="26.42578125" customWidth="1"/>
    <col min="14842" max="14842" width="12.140625" bestFit="1" customWidth="1"/>
    <col min="14843" max="14843" width="24.42578125" customWidth="1"/>
    <col min="14844" max="14844" width="13.85546875" bestFit="1" customWidth="1"/>
    <col min="14845" max="14845" width="27.140625" customWidth="1"/>
    <col min="14849" max="14849" width="12.140625" customWidth="1"/>
    <col min="14850" max="14850" width="11" customWidth="1"/>
    <col min="14851" max="14851" width="9.85546875" customWidth="1"/>
    <col min="14853" max="14853" width="10.42578125" customWidth="1"/>
    <col min="15095" max="15095" width="9" bestFit="1" customWidth="1"/>
    <col min="15096" max="15096" width="10.42578125" customWidth="1"/>
    <col min="15097" max="15097" width="26.42578125" customWidth="1"/>
    <col min="15098" max="15098" width="12.140625" bestFit="1" customWidth="1"/>
    <col min="15099" max="15099" width="24.42578125" customWidth="1"/>
    <col min="15100" max="15100" width="13.85546875" bestFit="1" customWidth="1"/>
    <col min="15101" max="15101" width="27.140625" customWidth="1"/>
    <col min="15105" max="15105" width="12.140625" customWidth="1"/>
    <col min="15106" max="15106" width="11" customWidth="1"/>
    <col min="15107" max="15107" width="9.85546875" customWidth="1"/>
    <col min="15109" max="15109" width="10.42578125" customWidth="1"/>
    <col min="15351" max="15351" width="9" bestFit="1" customWidth="1"/>
    <col min="15352" max="15352" width="10.42578125" customWidth="1"/>
    <col min="15353" max="15353" width="26.42578125" customWidth="1"/>
    <col min="15354" max="15354" width="12.140625" bestFit="1" customWidth="1"/>
    <col min="15355" max="15355" width="24.42578125" customWidth="1"/>
    <col min="15356" max="15356" width="13.85546875" bestFit="1" customWidth="1"/>
    <col min="15357" max="15357" width="27.140625" customWidth="1"/>
    <col min="15361" max="15361" width="12.140625" customWidth="1"/>
    <col min="15362" max="15362" width="11" customWidth="1"/>
    <col min="15363" max="15363" width="9.85546875" customWidth="1"/>
    <col min="15365" max="15365" width="10.42578125" customWidth="1"/>
    <col min="15607" max="15607" width="9" bestFit="1" customWidth="1"/>
    <col min="15608" max="15608" width="10.42578125" customWidth="1"/>
    <col min="15609" max="15609" width="26.42578125" customWidth="1"/>
    <col min="15610" max="15610" width="12.140625" bestFit="1" customWidth="1"/>
    <col min="15611" max="15611" width="24.42578125" customWidth="1"/>
    <col min="15612" max="15612" width="13.85546875" bestFit="1" customWidth="1"/>
    <col min="15613" max="15613" width="27.140625" customWidth="1"/>
    <col min="15617" max="15617" width="12.140625" customWidth="1"/>
    <col min="15618" max="15618" width="11" customWidth="1"/>
    <col min="15619" max="15619" width="9.85546875" customWidth="1"/>
    <col min="15621" max="15621" width="10.42578125" customWidth="1"/>
    <col min="15863" max="15863" width="9" bestFit="1" customWidth="1"/>
    <col min="15864" max="15864" width="10.42578125" customWidth="1"/>
    <col min="15865" max="15865" width="26.42578125" customWidth="1"/>
    <col min="15866" max="15866" width="12.140625" bestFit="1" customWidth="1"/>
    <col min="15867" max="15867" width="24.42578125" customWidth="1"/>
    <col min="15868" max="15868" width="13.85546875" bestFit="1" customWidth="1"/>
    <col min="15869" max="15869" width="27.140625" customWidth="1"/>
    <col min="15873" max="15873" width="12.140625" customWidth="1"/>
    <col min="15874" max="15874" width="11" customWidth="1"/>
    <col min="15875" max="15875" width="9.85546875" customWidth="1"/>
    <col min="15877" max="15877" width="10.42578125" customWidth="1"/>
    <col min="16119" max="16119" width="9" bestFit="1" customWidth="1"/>
    <col min="16120" max="16120" width="10.42578125" customWidth="1"/>
    <col min="16121" max="16121" width="26.42578125" customWidth="1"/>
    <col min="16122" max="16122" width="12.140625" bestFit="1" customWidth="1"/>
    <col min="16123" max="16123" width="24.42578125" customWidth="1"/>
    <col min="16124" max="16124" width="13.85546875" bestFit="1" customWidth="1"/>
    <col min="16125" max="16125" width="27.140625" customWidth="1"/>
    <col min="16129" max="16129" width="12.140625" customWidth="1"/>
    <col min="16130" max="16130" width="11" customWidth="1"/>
    <col min="16131" max="16131" width="9.85546875" customWidth="1"/>
    <col min="16133" max="16133" width="10.42578125" customWidth="1"/>
  </cols>
  <sheetData>
    <row r="1" spans="1:12" s="6" customFormat="1" ht="11.25" x14ac:dyDescent="0.2">
      <c r="A1" s="1" t="s">
        <v>0</v>
      </c>
      <c r="B1" s="2"/>
      <c r="C1" s="2"/>
      <c r="D1" s="2"/>
      <c r="E1" s="3"/>
      <c r="F1" s="4"/>
      <c r="G1" s="5"/>
      <c r="H1" s="5"/>
      <c r="I1" s="5"/>
    </row>
    <row r="2" spans="1:12" s="6" customFormat="1" ht="11.25" x14ac:dyDescent="0.2">
      <c r="A2" s="1" t="s">
        <v>1</v>
      </c>
      <c r="B2" s="2"/>
      <c r="C2" s="2"/>
      <c r="D2" s="2"/>
      <c r="E2" s="3"/>
      <c r="F2" s="4"/>
      <c r="G2" s="5"/>
      <c r="H2" s="5"/>
      <c r="I2" s="5"/>
    </row>
    <row r="3" spans="1:12" s="6" customFormat="1" ht="11.25" x14ac:dyDescent="0.2">
      <c r="A3" s="1" t="s">
        <v>2</v>
      </c>
      <c r="B3" s="2"/>
      <c r="C3" s="2"/>
      <c r="D3" s="2"/>
      <c r="E3" s="3"/>
      <c r="F3" s="4"/>
      <c r="G3" s="5"/>
      <c r="H3" s="5"/>
      <c r="I3" s="5"/>
    </row>
    <row r="4" spans="1:12" s="6" customFormat="1" ht="11.25" x14ac:dyDescent="0.2">
      <c r="A4" s="1" t="s">
        <v>3</v>
      </c>
      <c r="B4" s="2"/>
      <c r="C4" s="2"/>
      <c r="D4" s="2"/>
      <c r="E4" s="3"/>
      <c r="F4" s="4"/>
      <c r="G4" s="5"/>
      <c r="H4" s="5"/>
      <c r="I4" s="5"/>
    </row>
    <row r="5" spans="1:12" s="6" customFormat="1" ht="11.25" x14ac:dyDescent="0.2">
      <c r="A5" s="7">
        <v>42796</v>
      </c>
      <c r="B5" s="2"/>
      <c r="C5" s="2"/>
      <c r="D5" s="2"/>
      <c r="E5" s="3"/>
      <c r="F5" s="4"/>
      <c r="G5" s="5"/>
      <c r="H5" s="5"/>
      <c r="I5" s="5"/>
    </row>
    <row r="6" spans="1:12" s="8" customFormat="1" ht="11.25" x14ac:dyDescent="0.25">
      <c r="B6" s="9"/>
      <c r="C6" s="9"/>
      <c r="D6" s="9"/>
      <c r="E6" s="10"/>
      <c r="F6" s="11"/>
      <c r="G6" s="12"/>
      <c r="H6" s="12"/>
      <c r="I6" s="12"/>
    </row>
    <row r="7" spans="1:12" s="8" customFormat="1" ht="33.75" x14ac:dyDescent="0.25">
      <c r="A7" s="9" t="s">
        <v>4</v>
      </c>
      <c r="B7" s="9" t="s">
        <v>5</v>
      </c>
      <c r="C7" s="9" t="s">
        <v>6</v>
      </c>
      <c r="D7" s="9" t="s">
        <v>7</v>
      </c>
      <c r="E7" s="10" t="s">
        <v>8</v>
      </c>
      <c r="F7" s="11" t="s">
        <v>9</v>
      </c>
      <c r="G7" s="12" t="s">
        <v>10</v>
      </c>
      <c r="H7" s="12" t="s">
        <v>11</v>
      </c>
      <c r="I7" s="12" t="s">
        <v>184</v>
      </c>
      <c r="J7" s="12"/>
      <c r="K7" s="13"/>
      <c r="L7" s="12"/>
    </row>
    <row r="8" spans="1:12" s="16" customFormat="1" ht="21.6" customHeight="1" x14ac:dyDescent="0.25">
      <c r="A8" s="34" t="s">
        <v>204</v>
      </c>
      <c r="B8" s="14" t="s">
        <v>205</v>
      </c>
      <c r="C8" s="14" t="s">
        <v>13</v>
      </c>
      <c r="D8" s="35">
        <v>2102001000</v>
      </c>
      <c r="E8" s="36" t="s">
        <v>14</v>
      </c>
      <c r="F8" s="37">
        <v>0.77137997337671904</v>
      </c>
      <c r="G8" s="15">
        <f t="shared" ref="G8:G71" si="0">((F8)^(1/6))-1</f>
        <v>-4.2339900177736811E-2</v>
      </c>
      <c r="H8" s="15">
        <f t="shared" ref="H8:H71" si="1">(F8-1)</f>
        <v>-0.22862002662328096</v>
      </c>
      <c r="I8" s="63"/>
    </row>
    <row r="9" spans="1:12" s="16" customFormat="1" ht="34.5" x14ac:dyDescent="0.25">
      <c r="A9" s="34" t="s">
        <v>204</v>
      </c>
      <c r="B9" s="14" t="s">
        <v>205</v>
      </c>
      <c r="C9" s="14" t="s">
        <v>26</v>
      </c>
      <c r="D9" s="35">
        <v>2102002000</v>
      </c>
      <c r="E9" s="36" t="s">
        <v>14</v>
      </c>
      <c r="F9" s="37">
        <v>0.77137997337671904</v>
      </c>
      <c r="G9" s="15">
        <f t="shared" si="0"/>
        <v>-4.2339900177736811E-2</v>
      </c>
      <c r="H9" s="15">
        <f t="shared" si="1"/>
        <v>-0.22862002662328096</v>
      </c>
      <c r="I9" s="63"/>
    </row>
    <row r="10" spans="1:12" s="16" customFormat="1" ht="23.25" x14ac:dyDescent="0.25">
      <c r="A10" s="34" t="s">
        <v>204</v>
      </c>
      <c r="B10" s="14" t="s">
        <v>205</v>
      </c>
      <c r="C10" s="14" t="s">
        <v>27</v>
      </c>
      <c r="D10" s="35">
        <v>2102004000</v>
      </c>
      <c r="E10" s="36" t="s">
        <v>28</v>
      </c>
      <c r="F10" s="37">
        <v>1.1581569474441999</v>
      </c>
      <c r="G10" s="15">
        <f t="shared" si="0"/>
        <v>2.4773538906269987E-2</v>
      </c>
      <c r="H10" s="15">
        <f t="shared" si="1"/>
        <v>0.15815694744419995</v>
      </c>
      <c r="I10" s="63"/>
    </row>
    <row r="11" spans="1:12" s="16" customFormat="1" ht="23.25" x14ac:dyDescent="0.25">
      <c r="A11" s="34" t="s">
        <v>204</v>
      </c>
      <c r="B11" s="14" t="s">
        <v>205</v>
      </c>
      <c r="C11" s="14" t="s">
        <v>29</v>
      </c>
      <c r="D11" s="35">
        <v>2102005000</v>
      </c>
      <c r="E11" s="36" t="s">
        <v>30</v>
      </c>
      <c r="F11" s="37">
        <v>0.29313517338994999</v>
      </c>
      <c r="G11" s="15">
        <f t="shared" si="0"/>
        <v>-0.18496175377086244</v>
      </c>
      <c r="H11" s="15">
        <f t="shared" si="1"/>
        <v>-0.70686482661005001</v>
      </c>
      <c r="I11" s="63"/>
    </row>
    <row r="12" spans="1:12" s="16" customFormat="1" ht="23.25" x14ac:dyDescent="0.25">
      <c r="A12" s="34" t="s">
        <v>204</v>
      </c>
      <c r="B12" s="14" t="s">
        <v>205</v>
      </c>
      <c r="C12" s="14" t="s">
        <v>31</v>
      </c>
      <c r="D12" s="35">
        <v>2102006000</v>
      </c>
      <c r="E12" s="36" t="s">
        <v>32</v>
      </c>
      <c r="F12" s="37">
        <v>1.37703919412831</v>
      </c>
      <c r="G12" s="15">
        <f t="shared" si="0"/>
        <v>5.4769873545333692E-2</v>
      </c>
      <c r="H12" s="15">
        <f t="shared" si="1"/>
        <v>0.37703919412831</v>
      </c>
      <c r="I12" s="63"/>
    </row>
    <row r="13" spans="1:12" s="16" customFormat="1" ht="23.25" x14ac:dyDescent="0.25">
      <c r="A13" s="34" t="s">
        <v>204</v>
      </c>
      <c r="B13" s="14" t="s">
        <v>205</v>
      </c>
      <c r="C13" s="14" t="s">
        <v>33</v>
      </c>
      <c r="D13" s="35">
        <v>2102007000</v>
      </c>
      <c r="E13" s="36" t="s">
        <v>34</v>
      </c>
      <c r="F13" s="37">
        <v>1.0228420434527301</v>
      </c>
      <c r="G13" s="15">
        <f t="shared" si="0"/>
        <v>3.77127172010705E-3</v>
      </c>
      <c r="H13" s="15">
        <f t="shared" si="1"/>
        <v>2.284204345273011E-2</v>
      </c>
      <c r="I13" s="63"/>
    </row>
    <row r="14" spans="1:12" s="16" customFormat="1" ht="23.25" x14ac:dyDescent="0.25">
      <c r="A14" s="34" t="s">
        <v>204</v>
      </c>
      <c r="B14" s="14" t="s">
        <v>205</v>
      </c>
      <c r="C14" s="14" t="s">
        <v>35</v>
      </c>
      <c r="D14" s="35">
        <v>2102008000</v>
      </c>
      <c r="E14" s="36" t="s">
        <v>36</v>
      </c>
      <c r="F14" s="37">
        <v>1</v>
      </c>
      <c r="G14" s="15">
        <f t="shared" si="0"/>
        <v>0</v>
      </c>
      <c r="H14" s="15">
        <f t="shared" si="1"/>
        <v>0</v>
      </c>
      <c r="I14" s="63"/>
    </row>
    <row r="15" spans="1:12" s="16" customFormat="1" ht="23.25" x14ac:dyDescent="0.25">
      <c r="A15" s="34" t="s">
        <v>204</v>
      </c>
      <c r="B15" s="14" t="s">
        <v>205</v>
      </c>
      <c r="C15" s="14" t="s">
        <v>37</v>
      </c>
      <c r="D15" s="35">
        <v>2102011000</v>
      </c>
      <c r="E15" s="36" t="s">
        <v>28</v>
      </c>
      <c r="F15" s="37">
        <v>1.1581569474441999</v>
      </c>
      <c r="G15" s="15">
        <f t="shared" si="0"/>
        <v>2.4773538906269987E-2</v>
      </c>
      <c r="H15" s="15">
        <f t="shared" si="1"/>
        <v>0.15815694744419995</v>
      </c>
      <c r="I15" s="63"/>
    </row>
    <row r="16" spans="1:12" s="16" customFormat="1" ht="34.5" x14ac:dyDescent="0.25">
      <c r="A16" s="34" t="s">
        <v>204</v>
      </c>
      <c r="B16" s="14" t="s">
        <v>205</v>
      </c>
      <c r="C16" s="14" t="s">
        <v>38</v>
      </c>
      <c r="D16" s="35">
        <v>2103001000</v>
      </c>
      <c r="E16" s="36" t="s">
        <v>39</v>
      </c>
      <c r="F16" s="37">
        <v>0.80853932584269705</v>
      </c>
      <c r="G16" s="15">
        <f t="shared" si="0"/>
        <v>-3.48010117321228E-2</v>
      </c>
      <c r="H16" s="15">
        <f t="shared" si="1"/>
        <v>-0.19146067415730295</v>
      </c>
      <c r="I16" s="63"/>
    </row>
    <row r="17" spans="1:9" s="16" customFormat="1" ht="45.75" x14ac:dyDescent="0.25">
      <c r="A17" s="34" t="s">
        <v>204</v>
      </c>
      <c r="B17" s="14" t="s">
        <v>205</v>
      </c>
      <c r="C17" s="14" t="s">
        <v>40</v>
      </c>
      <c r="D17" s="35">
        <v>2103002000</v>
      </c>
      <c r="E17" s="36" t="s">
        <v>39</v>
      </c>
      <c r="F17" s="37">
        <v>0.80853932584269705</v>
      </c>
      <c r="G17" s="15">
        <f t="shared" si="0"/>
        <v>-3.48010117321228E-2</v>
      </c>
      <c r="H17" s="15">
        <f t="shared" si="1"/>
        <v>-0.19146067415730295</v>
      </c>
      <c r="I17" s="63"/>
    </row>
    <row r="18" spans="1:9" s="16" customFormat="1" ht="34.5" x14ac:dyDescent="0.25">
      <c r="A18" s="34" t="s">
        <v>204</v>
      </c>
      <c r="B18" s="14" t="s">
        <v>205</v>
      </c>
      <c r="C18" s="14" t="s">
        <v>41</v>
      </c>
      <c r="D18" s="35">
        <v>2103004000</v>
      </c>
      <c r="E18" s="36" t="s">
        <v>42</v>
      </c>
      <c r="F18" s="37">
        <v>0.88904612159329099</v>
      </c>
      <c r="G18" s="15">
        <f t="shared" si="0"/>
        <v>-1.9410176273488511E-2</v>
      </c>
      <c r="H18" s="15">
        <f t="shared" si="1"/>
        <v>-0.11095387840670901</v>
      </c>
      <c r="I18" s="63"/>
    </row>
    <row r="19" spans="1:9" s="16" customFormat="1" ht="34.5" x14ac:dyDescent="0.25">
      <c r="A19" s="34" t="s">
        <v>204</v>
      </c>
      <c r="B19" s="14" t="s">
        <v>205</v>
      </c>
      <c r="C19" s="14" t="s">
        <v>43</v>
      </c>
      <c r="D19" s="35">
        <v>2103005000</v>
      </c>
      <c r="E19" s="36" t="s">
        <v>30</v>
      </c>
      <c r="F19" s="37">
        <v>0.29313517338994999</v>
      </c>
      <c r="G19" s="15">
        <f t="shared" si="0"/>
        <v>-0.18496175377086244</v>
      </c>
      <c r="H19" s="15">
        <f t="shared" si="1"/>
        <v>-0.70686482661005001</v>
      </c>
      <c r="I19" s="63"/>
    </row>
    <row r="20" spans="1:9" s="16" customFormat="1" ht="34.5" x14ac:dyDescent="0.25">
      <c r="A20" s="34" t="s">
        <v>204</v>
      </c>
      <c r="B20" s="14" t="s">
        <v>205</v>
      </c>
      <c r="C20" s="14" t="s">
        <v>44</v>
      </c>
      <c r="D20" s="35">
        <v>2103006000</v>
      </c>
      <c r="E20" s="36" t="s">
        <v>45</v>
      </c>
      <c r="F20" s="37">
        <v>1.09616114776547</v>
      </c>
      <c r="G20" s="15">
        <f t="shared" si="0"/>
        <v>1.542004912934769E-2</v>
      </c>
      <c r="H20" s="15">
        <f t="shared" si="1"/>
        <v>9.6161147765470023E-2</v>
      </c>
      <c r="I20" s="63"/>
    </row>
    <row r="21" spans="1:9" s="16" customFormat="1" ht="34.5" x14ac:dyDescent="0.25">
      <c r="A21" s="34" t="s">
        <v>204</v>
      </c>
      <c r="B21" s="14" t="s">
        <v>205</v>
      </c>
      <c r="C21" s="14" t="s">
        <v>46</v>
      </c>
      <c r="D21" s="35">
        <v>2103007000</v>
      </c>
      <c r="E21" s="36" t="s">
        <v>47</v>
      </c>
      <c r="F21" s="37">
        <v>0.86881594372801896</v>
      </c>
      <c r="G21" s="15">
        <f t="shared" si="0"/>
        <v>-2.3164808749355781E-2</v>
      </c>
      <c r="H21" s="15">
        <f t="shared" si="1"/>
        <v>-0.13118405627198104</v>
      </c>
      <c r="I21" s="63"/>
    </row>
    <row r="22" spans="1:9" s="16" customFormat="1" ht="34.5" x14ac:dyDescent="0.25">
      <c r="A22" s="34" t="s">
        <v>204</v>
      </c>
      <c r="B22" s="14" t="s">
        <v>205</v>
      </c>
      <c r="C22" s="14" t="s">
        <v>48</v>
      </c>
      <c r="D22" s="35">
        <v>2103008000</v>
      </c>
      <c r="E22" s="36" t="s">
        <v>36</v>
      </c>
      <c r="F22" s="37">
        <v>1</v>
      </c>
      <c r="G22" s="15">
        <f t="shared" si="0"/>
        <v>0</v>
      </c>
      <c r="H22" s="15">
        <f t="shared" si="1"/>
        <v>0</v>
      </c>
      <c r="I22" s="63"/>
    </row>
    <row r="23" spans="1:9" s="16" customFormat="1" ht="34.5" x14ac:dyDescent="0.25">
      <c r="A23" s="34" t="s">
        <v>204</v>
      </c>
      <c r="B23" s="14" t="s">
        <v>205</v>
      </c>
      <c r="C23" s="14" t="s">
        <v>49</v>
      </c>
      <c r="D23" s="35">
        <v>2103011000</v>
      </c>
      <c r="E23" s="36" t="s">
        <v>42</v>
      </c>
      <c r="F23" s="37">
        <v>0.88904612159329099</v>
      </c>
      <c r="G23" s="15">
        <f t="shared" si="0"/>
        <v>-1.9410176273488511E-2</v>
      </c>
      <c r="H23" s="15">
        <f t="shared" si="1"/>
        <v>-0.11095387840670901</v>
      </c>
      <c r="I23" s="63"/>
    </row>
    <row r="24" spans="1:9" s="16" customFormat="1" ht="34.5" x14ac:dyDescent="0.25">
      <c r="A24" s="34" t="s">
        <v>204</v>
      </c>
      <c r="B24" s="14" t="s">
        <v>205</v>
      </c>
      <c r="C24" s="14" t="s">
        <v>50</v>
      </c>
      <c r="D24" s="35">
        <v>2104001000</v>
      </c>
      <c r="E24" s="36" t="s">
        <v>51</v>
      </c>
      <c r="F24" s="37">
        <v>1</v>
      </c>
      <c r="G24" s="15">
        <f t="shared" si="0"/>
        <v>0</v>
      </c>
      <c r="H24" s="15">
        <f t="shared" si="1"/>
        <v>0</v>
      </c>
      <c r="I24" s="63"/>
    </row>
    <row r="25" spans="1:9" s="16" customFormat="1" ht="23.25" x14ac:dyDescent="0.25">
      <c r="A25" s="34" t="s">
        <v>204</v>
      </c>
      <c r="B25" s="14" t="s">
        <v>205</v>
      </c>
      <c r="C25" s="14" t="s">
        <v>52</v>
      </c>
      <c r="D25" s="35">
        <v>2104004000</v>
      </c>
      <c r="E25" s="36" t="s">
        <v>53</v>
      </c>
      <c r="F25" s="37">
        <v>0.924706976744186</v>
      </c>
      <c r="G25" s="15">
        <f t="shared" si="0"/>
        <v>-1.296166027046064E-2</v>
      </c>
      <c r="H25" s="15">
        <f t="shared" si="1"/>
        <v>-7.5293023255813996E-2</v>
      </c>
      <c r="I25" s="63"/>
    </row>
    <row r="26" spans="1:9" s="16" customFormat="1" ht="23.25" x14ac:dyDescent="0.25">
      <c r="A26" s="34" t="s">
        <v>204</v>
      </c>
      <c r="B26" s="14" t="s">
        <v>205</v>
      </c>
      <c r="C26" s="14" t="s">
        <v>54</v>
      </c>
      <c r="D26" s="35">
        <v>2104006000</v>
      </c>
      <c r="E26" s="36" t="s">
        <v>55</v>
      </c>
      <c r="F26" s="37">
        <v>1.03890017019778</v>
      </c>
      <c r="G26" s="15">
        <f t="shared" si="0"/>
        <v>6.3807080227682444E-3</v>
      </c>
      <c r="H26" s="15">
        <f t="shared" si="1"/>
        <v>3.8900170197780026E-2</v>
      </c>
      <c r="I26" s="63"/>
    </row>
    <row r="27" spans="1:9" s="16" customFormat="1" ht="23.25" x14ac:dyDescent="0.25">
      <c r="A27" s="34" t="s">
        <v>204</v>
      </c>
      <c r="B27" s="14" t="s">
        <v>205</v>
      </c>
      <c r="C27" s="14" t="s">
        <v>56</v>
      </c>
      <c r="D27" s="35">
        <v>2104007000</v>
      </c>
      <c r="E27" s="36" t="s">
        <v>57</v>
      </c>
      <c r="F27" s="37">
        <v>0.71616248919619696</v>
      </c>
      <c r="G27" s="15">
        <f t="shared" si="0"/>
        <v>-5.4121701057444183E-2</v>
      </c>
      <c r="H27" s="15">
        <f t="shared" si="1"/>
        <v>-0.28383751080380304</v>
      </c>
      <c r="I27" s="63"/>
    </row>
    <row r="28" spans="1:9" s="16" customFormat="1" x14ac:dyDescent="0.25">
      <c r="A28" s="34" t="s">
        <v>204</v>
      </c>
      <c r="B28" s="14" t="s">
        <v>205</v>
      </c>
      <c r="C28" s="14" t="s">
        <v>58</v>
      </c>
      <c r="D28" s="35">
        <v>2104008100</v>
      </c>
      <c r="E28" s="36" t="s">
        <v>59</v>
      </c>
      <c r="F28" s="37">
        <v>1.0620000000000001</v>
      </c>
      <c r="G28" s="15">
        <f t="shared" si="0"/>
        <v>1.0076079044837316E-2</v>
      </c>
      <c r="H28" s="15">
        <f t="shared" si="1"/>
        <v>6.2000000000000055E-2</v>
      </c>
      <c r="I28" s="62" t="s">
        <v>209</v>
      </c>
    </row>
    <row r="29" spans="1:9" s="16" customFormat="1" ht="23.25" x14ac:dyDescent="0.25">
      <c r="A29" s="34" t="s">
        <v>204</v>
      </c>
      <c r="B29" s="14" t="s">
        <v>205</v>
      </c>
      <c r="C29" s="14" t="s">
        <v>60</v>
      </c>
      <c r="D29" s="35">
        <v>2104008210</v>
      </c>
      <c r="E29" s="36" t="s">
        <v>61</v>
      </c>
      <c r="F29" s="37">
        <v>0.90300000000000002</v>
      </c>
      <c r="G29" s="15">
        <f t="shared" si="0"/>
        <v>-1.6861677672584174E-2</v>
      </c>
      <c r="H29" s="15">
        <f t="shared" si="1"/>
        <v>-9.6999999999999975E-2</v>
      </c>
      <c r="I29" s="62" t="s">
        <v>209</v>
      </c>
    </row>
    <row r="30" spans="1:9" s="16" customFormat="1" ht="23.25" x14ac:dyDescent="0.25">
      <c r="A30" s="34" t="s">
        <v>204</v>
      </c>
      <c r="B30" s="14" t="s">
        <v>205</v>
      </c>
      <c r="C30" s="14" t="s">
        <v>62</v>
      </c>
      <c r="D30" s="35">
        <v>2104008220</v>
      </c>
      <c r="E30" s="36" t="s">
        <v>63</v>
      </c>
      <c r="F30" s="37">
        <v>1.171</v>
      </c>
      <c r="G30" s="15">
        <f t="shared" si="0"/>
        <v>2.665883574713912E-2</v>
      </c>
      <c r="H30" s="15">
        <f t="shared" si="1"/>
        <v>0.17100000000000004</v>
      </c>
      <c r="I30" s="62" t="s">
        <v>209</v>
      </c>
    </row>
    <row r="31" spans="1:9" s="16" customFormat="1" ht="23.25" x14ac:dyDescent="0.25">
      <c r="A31" s="34" t="s">
        <v>204</v>
      </c>
      <c r="B31" s="14" t="s">
        <v>205</v>
      </c>
      <c r="C31" s="14" t="s">
        <v>64</v>
      </c>
      <c r="D31" s="35">
        <v>2104008230</v>
      </c>
      <c r="E31" s="36" t="s">
        <v>65</v>
      </c>
      <c r="F31" s="37">
        <v>1.171</v>
      </c>
      <c r="G31" s="15">
        <f t="shared" si="0"/>
        <v>2.665883574713912E-2</v>
      </c>
      <c r="H31" s="15">
        <f t="shared" si="1"/>
        <v>0.17100000000000004</v>
      </c>
      <c r="I31" s="62" t="s">
        <v>209</v>
      </c>
    </row>
    <row r="32" spans="1:9" s="16" customFormat="1" ht="23.25" x14ac:dyDescent="0.25">
      <c r="A32" s="34" t="s">
        <v>204</v>
      </c>
      <c r="B32" s="14" t="s">
        <v>205</v>
      </c>
      <c r="C32" s="14" t="s">
        <v>66</v>
      </c>
      <c r="D32" s="35">
        <v>2104008310</v>
      </c>
      <c r="E32" s="36" t="s">
        <v>67</v>
      </c>
      <c r="F32" s="37">
        <v>0.94</v>
      </c>
      <c r="G32" s="15">
        <f t="shared" si="0"/>
        <v>-1.0259575082657624E-2</v>
      </c>
      <c r="H32" s="15">
        <f t="shared" si="1"/>
        <v>-6.0000000000000053E-2</v>
      </c>
      <c r="I32" s="62" t="s">
        <v>209</v>
      </c>
    </row>
    <row r="33" spans="1:9" s="16" customFormat="1" ht="23.25" x14ac:dyDescent="0.25">
      <c r="A33" s="34" t="s">
        <v>204</v>
      </c>
      <c r="B33" s="14" t="s">
        <v>205</v>
      </c>
      <c r="C33" s="14" t="s">
        <v>68</v>
      </c>
      <c r="D33" s="35">
        <v>2104008320</v>
      </c>
      <c r="E33" s="36" t="s">
        <v>69</v>
      </c>
      <c r="F33" s="37">
        <v>1.171</v>
      </c>
      <c r="G33" s="15">
        <f t="shared" si="0"/>
        <v>2.665883574713912E-2</v>
      </c>
      <c r="H33" s="15">
        <f t="shared" si="1"/>
        <v>0.17100000000000004</v>
      </c>
      <c r="I33" s="62" t="s">
        <v>209</v>
      </c>
    </row>
    <row r="34" spans="1:9" s="16" customFormat="1" ht="23.25" x14ac:dyDescent="0.25">
      <c r="A34" s="34" t="s">
        <v>204</v>
      </c>
      <c r="B34" s="14" t="s">
        <v>205</v>
      </c>
      <c r="C34" s="14" t="s">
        <v>70</v>
      </c>
      <c r="D34" s="35">
        <v>2104008330</v>
      </c>
      <c r="E34" s="36" t="s">
        <v>71</v>
      </c>
      <c r="F34" s="37">
        <v>1.171</v>
      </c>
      <c r="G34" s="15">
        <f t="shared" si="0"/>
        <v>2.665883574713912E-2</v>
      </c>
      <c r="H34" s="15">
        <f t="shared" si="1"/>
        <v>0.17100000000000004</v>
      </c>
      <c r="I34" s="62" t="s">
        <v>209</v>
      </c>
    </row>
    <row r="35" spans="1:9" s="16" customFormat="1" x14ac:dyDescent="0.25">
      <c r="A35" s="34" t="s">
        <v>204</v>
      </c>
      <c r="B35" s="14" t="s">
        <v>205</v>
      </c>
      <c r="C35" s="14" t="s">
        <v>72</v>
      </c>
      <c r="D35" s="35">
        <v>2104008400</v>
      </c>
      <c r="E35" s="36" t="s">
        <v>73</v>
      </c>
      <c r="F35" s="37">
        <v>1.55</v>
      </c>
      <c r="G35" s="15">
        <f t="shared" si="0"/>
        <v>7.5776244050284713E-2</v>
      </c>
      <c r="H35" s="15">
        <f t="shared" si="1"/>
        <v>0.55000000000000004</v>
      </c>
      <c r="I35" s="62" t="s">
        <v>209</v>
      </c>
    </row>
    <row r="36" spans="1:9" s="16" customFormat="1" ht="23.25" x14ac:dyDescent="0.25">
      <c r="A36" s="34" t="s">
        <v>204</v>
      </c>
      <c r="B36" s="14" t="s">
        <v>205</v>
      </c>
      <c r="C36" s="14" t="s">
        <v>74</v>
      </c>
      <c r="D36" s="35">
        <v>2104008510</v>
      </c>
      <c r="E36" s="36" t="s">
        <v>75</v>
      </c>
      <c r="F36" s="37">
        <v>0.745</v>
      </c>
      <c r="G36" s="15">
        <f t="shared" si="0"/>
        <v>-4.7877754631296621E-2</v>
      </c>
      <c r="H36" s="15">
        <f t="shared" si="1"/>
        <v>-0.255</v>
      </c>
      <c r="I36" s="62" t="s">
        <v>209</v>
      </c>
    </row>
    <row r="37" spans="1:9" s="16" customFormat="1" x14ac:dyDescent="0.25">
      <c r="A37" s="34" t="s">
        <v>204</v>
      </c>
      <c r="B37" s="14" t="s">
        <v>205</v>
      </c>
      <c r="C37" s="14" t="s">
        <v>76</v>
      </c>
      <c r="D37" s="35">
        <v>2104008610</v>
      </c>
      <c r="E37" s="36" t="s">
        <v>77</v>
      </c>
      <c r="F37" s="37">
        <v>1.0620000000000001</v>
      </c>
      <c r="G37" s="15">
        <f t="shared" si="0"/>
        <v>1.0076079044837316E-2</v>
      </c>
      <c r="H37" s="15">
        <f t="shared" si="1"/>
        <v>6.2000000000000055E-2</v>
      </c>
      <c r="I37" s="62" t="s">
        <v>209</v>
      </c>
    </row>
    <row r="38" spans="1:9" s="16" customFormat="1" x14ac:dyDescent="0.25">
      <c r="A38" s="34" t="s">
        <v>204</v>
      </c>
      <c r="B38" s="14" t="s">
        <v>205</v>
      </c>
      <c r="C38" s="14" t="s">
        <v>78</v>
      </c>
      <c r="D38" s="35">
        <v>2104008700</v>
      </c>
      <c r="E38" s="36" t="s">
        <v>79</v>
      </c>
      <c r="F38" s="37">
        <v>1.0620000000000001</v>
      </c>
      <c r="G38" s="15">
        <f t="shared" si="0"/>
        <v>1.0076079044837316E-2</v>
      </c>
      <c r="H38" s="15">
        <f t="shared" si="1"/>
        <v>6.2000000000000055E-2</v>
      </c>
      <c r="I38" s="62" t="s">
        <v>209</v>
      </c>
    </row>
    <row r="39" spans="1:9" s="16" customFormat="1" ht="23.25" x14ac:dyDescent="0.25">
      <c r="A39" s="34" t="s">
        <v>204</v>
      </c>
      <c r="B39" s="14" t="s">
        <v>205</v>
      </c>
      <c r="C39" s="14" t="s">
        <v>80</v>
      </c>
      <c r="D39" s="35">
        <v>2104009000</v>
      </c>
      <c r="E39" s="36" t="s">
        <v>81</v>
      </c>
      <c r="F39" s="37">
        <v>1.0620000000000001</v>
      </c>
      <c r="G39" s="15">
        <f t="shared" si="0"/>
        <v>1.0076079044837316E-2</v>
      </c>
      <c r="H39" s="15">
        <f t="shared" si="1"/>
        <v>6.2000000000000055E-2</v>
      </c>
      <c r="I39" s="62" t="s">
        <v>209</v>
      </c>
    </row>
    <row r="40" spans="1:9" s="16" customFormat="1" ht="23.25" x14ac:dyDescent="0.25">
      <c r="A40" s="34" t="s">
        <v>204</v>
      </c>
      <c r="B40" s="14" t="s">
        <v>205</v>
      </c>
      <c r="C40" s="14" t="s">
        <v>82</v>
      </c>
      <c r="D40" s="35">
        <v>2104011000</v>
      </c>
      <c r="E40" s="36" t="s">
        <v>83</v>
      </c>
      <c r="F40" s="37">
        <v>0.45219298245613998</v>
      </c>
      <c r="G40" s="15">
        <f t="shared" si="0"/>
        <v>-0.12389941623577505</v>
      </c>
      <c r="H40" s="15">
        <f t="shared" si="1"/>
        <v>-0.54780701754386008</v>
      </c>
      <c r="I40" s="63"/>
    </row>
    <row r="41" spans="1:9" s="16" customFormat="1" ht="34.5" x14ac:dyDescent="0.25">
      <c r="A41" s="38">
        <v>34003</v>
      </c>
      <c r="B41" s="17" t="s">
        <v>12</v>
      </c>
      <c r="C41" s="17" t="s">
        <v>84</v>
      </c>
      <c r="D41" s="39">
        <v>2302002100</v>
      </c>
      <c r="E41" s="40" t="s">
        <v>85</v>
      </c>
      <c r="F41" s="41">
        <v>1.0281604404619999</v>
      </c>
      <c r="G41" s="15">
        <f t="shared" si="0"/>
        <v>4.6392657828329131E-3</v>
      </c>
      <c r="H41" s="15">
        <f t="shared" si="1"/>
        <v>2.8160440461999947E-2</v>
      </c>
      <c r="I41" s="63"/>
    </row>
    <row r="42" spans="1:9" s="16" customFormat="1" ht="34.5" x14ac:dyDescent="0.25">
      <c r="A42" s="38">
        <v>34013</v>
      </c>
      <c r="B42" s="17" t="s">
        <v>15</v>
      </c>
      <c r="C42" s="17" t="s">
        <v>84</v>
      </c>
      <c r="D42" s="39">
        <v>2302002100</v>
      </c>
      <c r="E42" s="40" t="s">
        <v>86</v>
      </c>
      <c r="F42" s="41">
        <v>1.01700508362714</v>
      </c>
      <c r="G42" s="15">
        <f t="shared" si="0"/>
        <v>2.8143053602529555E-3</v>
      </c>
      <c r="H42" s="15">
        <f t="shared" si="1"/>
        <v>1.7005083627140039E-2</v>
      </c>
      <c r="I42" s="63"/>
    </row>
    <row r="43" spans="1:9" s="16" customFormat="1" ht="34.5" x14ac:dyDescent="0.25">
      <c r="A43" s="38">
        <v>34017</v>
      </c>
      <c r="B43" s="17" t="s">
        <v>16</v>
      </c>
      <c r="C43" s="17" t="s">
        <v>84</v>
      </c>
      <c r="D43" s="39">
        <v>2302002100</v>
      </c>
      <c r="E43" s="40" t="s">
        <v>87</v>
      </c>
      <c r="F43" s="41">
        <v>1.0392259394597501</v>
      </c>
      <c r="G43" s="15">
        <f t="shared" si="0"/>
        <v>6.4332965009898935E-3</v>
      </c>
      <c r="H43" s="15">
        <f t="shared" si="1"/>
        <v>3.9225939459750059E-2</v>
      </c>
      <c r="I43" s="63"/>
    </row>
    <row r="44" spans="1:9" s="16" customFormat="1" ht="34.5" x14ac:dyDescent="0.25">
      <c r="A44" s="38">
        <v>34019</v>
      </c>
      <c r="B44" s="17" t="s">
        <v>17</v>
      </c>
      <c r="C44" s="17" t="s">
        <v>84</v>
      </c>
      <c r="D44" s="39">
        <v>2302002100</v>
      </c>
      <c r="E44" s="40" t="s">
        <v>88</v>
      </c>
      <c r="F44" s="41">
        <v>1.0194226015229999</v>
      </c>
      <c r="G44" s="15">
        <f t="shared" si="0"/>
        <v>3.211209935933379E-3</v>
      </c>
      <c r="H44" s="15">
        <f t="shared" si="1"/>
        <v>1.9422601522999905E-2</v>
      </c>
      <c r="I44" s="63"/>
    </row>
    <row r="45" spans="1:9" s="16" customFormat="1" ht="34.5" x14ac:dyDescent="0.25">
      <c r="A45" s="38">
        <v>34023</v>
      </c>
      <c r="B45" s="17" t="s">
        <v>18</v>
      </c>
      <c r="C45" s="17" t="s">
        <v>84</v>
      </c>
      <c r="D45" s="39">
        <v>2302002100</v>
      </c>
      <c r="E45" s="40" t="s">
        <v>89</v>
      </c>
      <c r="F45" s="41">
        <v>1.03925780178259</v>
      </c>
      <c r="G45" s="15">
        <f t="shared" si="0"/>
        <v>6.4384392538383572E-3</v>
      </c>
      <c r="H45" s="15">
        <f t="shared" si="1"/>
        <v>3.9257801782589974E-2</v>
      </c>
      <c r="I45" s="63"/>
    </row>
    <row r="46" spans="1:9" s="16" customFormat="1" ht="34.5" x14ac:dyDescent="0.25">
      <c r="A46" s="38">
        <v>34025</v>
      </c>
      <c r="B46" s="17" t="s">
        <v>19</v>
      </c>
      <c r="C46" s="17" t="s">
        <v>84</v>
      </c>
      <c r="D46" s="39">
        <v>2302002100</v>
      </c>
      <c r="E46" s="40" t="s">
        <v>90</v>
      </c>
      <c r="F46" s="41">
        <v>1.0217095513687899</v>
      </c>
      <c r="G46" s="15">
        <f t="shared" si="0"/>
        <v>3.5859567262921388E-3</v>
      </c>
      <c r="H46" s="15">
        <f t="shared" si="1"/>
        <v>2.1709551368789937E-2</v>
      </c>
      <c r="I46" s="63"/>
    </row>
    <row r="47" spans="1:9" s="16" customFormat="1" ht="34.5" x14ac:dyDescent="0.25">
      <c r="A47" s="38">
        <v>34027</v>
      </c>
      <c r="B47" s="17" t="s">
        <v>20</v>
      </c>
      <c r="C47" s="17" t="s">
        <v>84</v>
      </c>
      <c r="D47" s="39">
        <v>2302002100</v>
      </c>
      <c r="E47" s="40" t="s">
        <v>91</v>
      </c>
      <c r="F47" s="41">
        <v>1.03568108156967</v>
      </c>
      <c r="G47" s="15">
        <f t="shared" si="0"/>
        <v>5.8603148717311093E-3</v>
      </c>
      <c r="H47" s="15">
        <f t="shared" si="1"/>
        <v>3.5681081569669981E-2</v>
      </c>
      <c r="I47" s="63"/>
    </row>
    <row r="48" spans="1:9" s="16" customFormat="1" ht="34.5" x14ac:dyDescent="0.25">
      <c r="A48" s="38">
        <v>34031</v>
      </c>
      <c r="B48" s="17" t="s">
        <v>21</v>
      </c>
      <c r="C48" s="17" t="s">
        <v>84</v>
      </c>
      <c r="D48" s="39">
        <v>2302002100</v>
      </c>
      <c r="E48" s="40" t="s">
        <v>92</v>
      </c>
      <c r="F48" s="41">
        <v>1.01231239113317</v>
      </c>
      <c r="G48" s="15">
        <f t="shared" si="0"/>
        <v>2.0416162865410925E-3</v>
      </c>
      <c r="H48" s="15">
        <f t="shared" si="1"/>
        <v>1.2312391133169953E-2</v>
      </c>
      <c r="I48" s="63"/>
    </row>
    <row r="49" spans="1:9" s="16" customFormat="1" ht="34.5" x14ac:dyDescent="0.25">
      <c r="A49" s="38">
        <v>34035</v>
      </c>
      <c r="B49" s="17" t="s">
        <v>22</v>
      </c>
      <c r="C49" s="17" t="s">
        <v>84</v>
      </c>
      <c r="D49" s="39">
        <v>2302002100</v>
      </c>
      <c r="E49" s="40" t="s">
        <v>93</v>
      </c>
      <c r="F49" s="41">
        <v>1.03778351122273</v>
      </c>
      <c r="G49" s="15">
        <f t="shared" si="0"/>
        <v>6.2003429753370032E-3</v>
      </c>
      <c r="H49" s="15">
        <f t="shared" si="1"/>
        <v>3.7783511222730048E-2</v>
      </c>
      <c r="I49" s="63"/>
    </row>
    <row r="50" spans="1:9" s="16" customFormat="1" ht="34.5" x14ac:dyDescent="0.25">
      <c r="A50" s="38">
        <v>34037</v>
      </c>
      <c r="B50" s="17" t="s">
        <v>23</v>
      </c>
      <c r="C50" s="17" t="s">
        <v>84</v>
      </c>
      <c r="D50" s="39">
        <v>2302002100</v>
      </c>
      <c r="E50" s="40" t="s">
        <v>94</v>
      </c>
      <c r="F50" s="41">
        <v>1.0222229343245799</v>
      </c>
      <c r="G50" s="15">
        <f t="shared" si="0"/>
        <v>3.6699851875034994E-3</v>
      </c>
      <c r="H50" s="15">
        <f t="shared" si="1"/>
        <v>2.222293432457989E-2</v>
      </c>
      <c r="I50" s="63"/>
    </row>
    <row r="51" spans="1:9" s="16" customFormat="1" ht="34.5" x14ac:dyDescent="0.25">
      <c r="A51" s="38">
        <v>34039</v>
      </c>
      <c r="B51" s="17" t="s">
        <v>24</v>
      </c>
      <c r="C51" s="17" t="s">
        <v>84</v>
      </c>
      <c r="D51" s="39">
        <v>2302002100</v>
      </c>
      <c r="E51" s="40" t="s">
        <v>95</v>
      </c>
      <c r="F51" s="41">
        <v>1.0259784695231799</v>
      </c>
      <c r="G51" s="15">
        <f t="shared" si="0"/>
        <v>4.2836088120663529E-3</v>
      </c>
      <c r="H51" s="15">
        <f t="shared" si="1"/>
        <v>2.5978469523179948E-2</v>
      </c>
      <c r="I51" s="63"/>
    </row>
    <row r="52" spans="1:9" s="16" customFormat="1" ht="34.5" x14ac:dyDescent="0.25">
      <c r="A52" s="38">
        <v>34041</v>
      </c>
      <c r="B52" s="17" t="s">
        <v>25</v>
      </c>
      <c r="C52" s="17" t="s">
        <v>84</v>
      </c>
      <c r="D52" s="39">
        <v>2302002100</v>
      </c>
      <c r="E52" s="40" t="s">
        <v>96</v>
      </c>
      <c r="F52" s="41">
        <v>1.02845552268533</v>
      </c>
      <c r="G52" s="15">
        <f t="shared" si="0"/>
        <v>4.687315310919038E-3</v>
      </c>
      <c r="H52" s="15">
        <f t="shared" si="1"/>
        <v>2.8455522685330026E-2</v>
      </c>
      <c r="I52" s="63"/>
    </row>
    <row r="53" spans="1:9" s="16" customFormat="1" ht="34.5" x14ac:dyDescent="0.25">
      <c r="A53" s="38">
        <v>34003</v>
      </c>
      <c r="B53" s="17" t="s">
        <v>12</v>
      </c>
      <c r="C53" s="17" t="s">
        <v>97</v>
      </c>
      <c r="D53" s="39">
        <v>2302002200</v>
      </c>
      <c r="E53" s="40" t="s">
        <v>85</v>
      </c>
      <c r="F53" s="41">
        <v>1.0281604404619999</v>
      </c>
      <c r="G53" s="15">
        <f t="shared" si="0"/>
        <v>4.6392657828329131E-3</v>
      </c>
      <c r="H53" s="15">
        <f t="shared" si="1"/>
        <v>2.8160440461999947E-2</v>
      </c>
      <c r="I53" s="63"/>
    </row>
    <row r="54" spans="1:9" s="16" customFormat="1" ht="34.5" x14ac:dyDescent="0.25">
      <c r="A54" s="38">
        <v>34013</v>
      </c>
      <c r="B54" s="17" t="s">
        <v>15</v>
      </c>
      <c r="C54" s="17" t="s">
        <v>97</v>
      </c>
      <c r="D54" s="39">
        <v>2302002200</v>
      </c>
      <c r="E54" s="40" t="s">
        <v>86</v>
      </c>
      <c r="F54" s="41">
        <v>1.01700508362714</v>
      </c>
      <c r="G54" s="15">
        <f t="shared" si="0"/>
        <v>2.8143053602529555E-3</v>
      </c>
      <c r="H54" s="15">
        <f t="shared" si="1"/>
        <v>1.7005083627140039E-2</v>
      </c>
      <c r="I54" s="63"/>
    </row>
    <row r="55" spans="1:9" s="16" customFormat="1" ht="34.5" x14ac:dyDescent="0.25">
      <c r="A55" s="38">
        <v>34017</v>
      </c>
      <c r="B55" s="17" t="s">
        <v>16</v>
      </c>
      <c r="C55" s="17" t="s">
        <v>97</v>
      </c>
      <c r="D55" s="39">
        <v>2302002200</v>
      </c>
      <c r="E55" s="40" t="s">
        <v>87</v>
      </c>
      <c r="F55" s="41">
        <v>1.0392259394597501</v>
      </c>
      <c r="G55" s="15">
        <f t="shared" si="0"/>
        <v>6.4332965009898935E-3</v>
      </c>
      <c r="H55" s="15">
        <f t="shared" si="1"/>
        <v>3.9225939459750059E-2</v>
      </c>
      <c r="I55" s="63"/>
    </row>
    <row r="56" spans="1:9" s="16" customFormat="1" ht="34.5" x14ac:dyDescent="0.25">
      <c r="A56" s="38">
        <v>34019</v>
      </c>
      <c r="B56" s="17" t="s">
        <v>17</v>
      </c>
      <c r="C56" s="17" t="s">
        <v>97</v>
      </c>
      <c r="D56" s="39">
        <v>2302002200</v>
      </c>
      <c r="E56" s="40" t="s">
        <v>88</v>
      </c>
      <c r="F56" s="41">
        <v>1.0194226015229999</v>
      </c>
      <c r="G56" s="15">
        <f t="shared" si="0"/>
        <v>3.211209935933379E-3</v>
      </c>
      <c r="H56" s="15">
        <f t="shared" si="1"/>
        <v>1.9422601522999905E-2</v>
      </c>
      <c r="I56" s="63"/>
    </row>
    <row r="57" spans="1:9" s="16" customFormat="1" ht="34.5" x14ac:dyDescent="0.25">
      <c r="A57" s="38">
        <v>34023</v>
      </c>
      <c r="B57" s="17" t="s">
        <v>18</v>
      </c>
      <c r="C57" s="17" t="s">
        <v>97</v>
      </c>
      <c r="D57" s="39">
        <v>2302002200</v>
      </c>
      <c r="E57" s="40" t="s">
        <v>89</v>
      </c>
      <c r="F57" s="41">
        <v>1.03925780178259</v>
      </c>
      <c r="G57" s="15">
        <f t="shared" si="0"/>
        <v>6.4384392538383572E-3</v>
      </c>
      <c r="H57" s="15">
        <f t="shared" si="1"/>
        <v>3.9257801782589974E-2</v>
      </c>
      <c r="I57" s="63"/>
    </row>
    <row r="58" spans="1:9" s="16" customFormat="1" ht="34.5" x14ac:dyDescent="0.25">
      <c r="A58" s="38">
        <v>34025</v>
      </c>
      <c r="B58" s="17" t="s">
        <v>19</v>
      </c>
      <c r="C58" s="17" t="s">
        <v>97</v>
      </c>
      <c r="D58" s="39">
        <v>2302002200</v>
      </c>
      <c r="E58" s="40" t="s">
        <v>90</v>
      </c>
      <c r="F58" s="41">
        <v>1.0217095513687899</v>
      </c>
      <c r="G58" s="15">
        <f t="shared" si="0"/>
        <v>3.5859567262921388E-3</v>
      </c>
      <c r="H58" s="15">
        <f t="shared" si="1"/>
        <v>2.1709551368789937E-2</v>
      </c>
      <c r="I58" s="63"/>
    </row>
    <row r="59" spans="1:9" s="16" customFormat="1" ht="34.5" x14ac:dyDescent="0.25">
      <c r="A59" s="38">
        <v>34027</v>
      </c>
      <c r="B59" s="17" t="s">
        <v>20</v>
      </c>
      <c r="C59" s="17" t="s">
        <v>97</v>
      </c>
      <c r="D59" s="39">
        <v>2302002200</v>
      </c>
      <c r="E59" s="40" t="s">
        <v>91</v>
      </c>
      <c r="F59" s="41">
        <v>1.03568108156967</v>
      </c>
      <c r="G59" s="15">
        <f t="shared" si="0"/>
        <v>5.8603148717311093E-3</v>
      </c>
      <c r="H59" s="15">
        <f t="shared" si="1"/>
        <v>3.5681081569669981E-2</v>
      </c>
      <c r="I59" s="63"/>
    </row>
    <row r="60" spans="1:9" s="16" customFormat="1" ht="34.5" x14ac:dyDescent="0.25">
      <c r="A60" s="38">
        <v>34031</v>
      </c>
      <c r="B60" s="17" t="s">
        <v>21</v>
      </c>
      <c r="C60" s="17" t="s">
        <v>97</v>
      </c>
      <c r="D60" s="39">
        <v>2302002200</v>
      </c>
      <c r="E60" s="40" t="s">
        <v>92</v>
      </c>
      <c r="F60" s="41">
        <v>1.01231239113317</v>
      </c>
      <c r="G60" s="15">
        <f t="shared" si="0"/>
        <v>2.0416162865410925E-3</v>
      </c>
      <c r="H60" s="15">
        <f t="shared" si="1"/>
        <v>1.2312391133169953E-2</v>
      </c>
      <c r="I60" s="63"/>
    </row>
    <row r="61" spans="1:9" s="16" customFormat="1" ht="34.5" x14ac:dyDescent="0.25">
      <c r="A61" s="38">
        <v>34035</v>
      </c>
      <c r="B61" s="17" t="s">
        <v>22</v>
      </c>
      <c r="C61" s="17" t="s">
        <v>97</v>
      </c>
      <c r="D61" s="39">
        <v>2302002200</v>
      </c>
      <c r="E61" s="40" t="s">
        <v>93</v>
      </c>
      <c r="F61" s="41">
        <v>1.03778351122273</v>
      </c>
      <c r="G61" s="15">
        <f t="shared" si="0"/>
        <v>6.2003429753370032E-3</v>
      </c>
      <c r="H61" s="15">
        <f t="shared" si="1"/>
        <v>3.7783511222730048E-2</v>
      </c>
      <c r="I61" s="63"/>
    </row>
    <row r="62" spans="1:9" s="16" customFormat="1" ht="34.5" x14ac:dyDescent="0.25">
      <c r="A62" s="38">
        <v>34037</v>
      </c>
      <c r="B62" s="17" t="s">
        <v>23</v>
      </c>
      <c r="C62" s="17" t="s">
        <v>97</v>
      </c>
      <c r="D62" s="39">
        <v>2302002200</v>
      </c>
      <c r="E62" s="40" t="s">
        <v>94</v>
      </c>
      <c r="F62" s="41">
        <v>1.0222229343245799</v>
      </c>
      <c r="G62" s="15">
        <f t="shared" si="0"/>
        <v>3.6699851875034994E-3</v>
      </c>
      <c r="H62" s="15">
        <f t="shared" si="1"/>
        <v>2.222293432457989E-2</v>
      </c>
      <c r="I62" s="63"/>
    </row>
    <row r="63" spans="1:9" s="16" customFormat="1" ht="34.5" x14ac:dyDescent="0.25">
      <c r="A63" s="38">
        <v>34039</v>
      </c>
      <c r="B63" s="17" t="s">
        <v>24</v>
      </c>
      <c r="C63" s="17" t="s">
        <v>97</v>
      </c>
      <c r="D63" s="39">
        <v>2302002200</v>
      </c>
      <c r="E63" s="40" t="s">
        <v>95</v>
      </c>
      <c r="F63" s="41">
        <v>1.0259784695231799</v>
      </c>
      <c r="G63" s="15">
        <f t="shared" si="0"/>
        <v>4.2836088120663529E-3</v>
      </c>
      <c r="H63" s="15">
        <f t="shared" si="1"/>
        <v>2.5978469523179948E-2</v>
      </c>
      <c r="I63" s="63"/>
    </row>
    <row r="64" spans="1:9" s="16" customFormat="1" ht="34.5" x14ac:dyDescent="0.25">
      <c r="A64" s="38">
        <v>34041</v>
      </c>
      <c r="B64" s="17" t="s">
        <v>25</v>
      </c>
      <c r="C64" s="17" t="s">
        <v>97</v>
      </c>
      <c r="D64" s="39">
        <v>2302002200</v>
      </c>
      <c r="E64" s="40" t="s">
        <v>96</v>
      </c>
      <c r="F64" s="41">
        <v>1.02845552268533</v>
      </c>
      <c r="G64" s="15">
        <f t="shared" si="0"/>
        <v>4.687315310919038E-3</v>
      </c>
      <c r="H64" s="15">
        <f t="shared" si="1"/>
        <v>2.8455522685330026E-2</v>
      </c>
      <c r="I64" s="63"/>
    </row>
    <row r="65" spans="1:9" s="16" customFormat="1" ht="23.25" x14ac:dyDescent="0.25">
      <c r="A65" s="38">
        <v>34003</v>
      </c>
      <c r="B65" s="17" t="s">
        <v>12</v>
      </c>
      <c r="C65" s="17" t="s">
        <v>98</v>
      </c>
      <c r="D65" s="39">
        <v>2302003000</v>
      </c>
      <c r="E65" s="40" t="s">
        <v>85</v>
      </c>
      <c r="F65" s="41">
        <v>1.0281604404619999</v>
      </c>
      <c r="G65" s="15">
        <f t="shared" si="0"/>
        <v>4.6392657828329131E-3</v>
      </c>
      <c r="H65" s="15">
        <f t="shared" si="1"/>
        <v>2.8160440461999947E-2</v>
      </c>
      <c r="I65" s="63"/>
    </row>
    <row r="66" spans="1:9" s="16" customFormat="1" ht="23.25" x14ac:dyDescent="0.25">
      <c r="A66" s="38">
        <v>34013</v>
      </c>
      <c r="B66" s="17" t="s">
        <v>15</v>
      </c>
      <c r="C66" s="17" t="s">
        <v>98</v>
      </c>
      <c r="D66" s="39">
        <v>2302003000</v>
      </c>
      <c r="E66" s="40" t="s">
        <v>86</v>
      </c>
      <c r="F66" s="41">
        <v>1.01700508362714</v>
      </c>
      <c r="G66" s="15">
        <f t="shared" si="0"/>
        <v>2.8143053602529555E-3</v>
      </c>
      <c r="H66" s="15">
        <f t="shared" si="1"/>
        <v>1.7005083627140039E-2</v>
      </c>
      <c r="I66" s="63"/>
    </row>
    <row r="67" spans="1:9" s="16" customFormat="1" ht="23.25" x14ac:dyDescent="0.25">
      <c r="A67" s="38">
        <v>34017</v>
      </c>
      <c r="B67" s="17" t="s">
        <v>16</v>
      </c>
      <c r="C67" s="17" t="s">
        <v>98</v>
      </c>
      <c r="D67" s="39">
        <v>2302003000</v>
      </c>
      <c r="E67" s="40" t="s">
        <v>87</v>
      </c>
      <c r="F67" s="41">
        <v>1.0392259394597501</v>
      </c>
      <c r="G67" s="15">
        <f t="shared" si="0"/>
        <v>6.4332965009898935E-3</v>
      </c>
      <c r="H67" s="15">
        <f t="shared" si="1"/>
        <v>3.9225939459750059E-2</v>
      </c>
      <c r="I67" s="63"/>
    </row>
    <row r="68" spans="1:9" s="16" customFormat="1" ht="23.25" x14ac:dyDescent="0.25">
      <c r="A68" s="38">
        <v>34019</v>
      </c>
      <c r="B68" s="17" t="s">
        <v>17</v>
      </c>
      <c r="C68" s="17" t="s">
        <v>98</v>
      </c>
      <c r="D68" s="39">
        <v>2302003000</v>
      </c>
      <c r="E68" s="40" t="s">
        <v>88</v>
      </c>
      <c r="F68" s="41">
        <v>1.0194226015229999</v>
      </c>
      <c r="G68" s="15">
        <f t="shared" si="0"/>
        <v>3.211209935933379E-3</v>
      </c>
      <c r="H68" s="15">
        <f t="shared" si="1"/>
        <v>1.9422601522999905E-2</v>
      </c>
      <c r="I68" s="63"/>
    </row>
    <row r="69" spans="1:9" s="16" customFormat="1" ht="23.25" x14ac:dyDescent="0.25">
      <c r="A69" s="38">
        <v>34023</v>
      </c>
      <c r="B69" s="17" t="s">
        <v>18</v>
      </c>
      <c r="C69" s="17" t="s">
        <v>98</v>
      </c>
      <c r="D69" s="39">
        <v>2302003000</v>
      </c>
      <c r="E69" s="40" t="s">
        <v>89</v>
      </c>
      <c r="F69" s="41">
        <v>1.03925780178259</v>
      </c>
      <c r="G69" s="15">
        <f t="shared" si="0"/>
        <v>6.4384392538383572E-3</v>
      </c>
      <c r="H69" s="15">
        <f t="shared" si="1"/>
        <v>3.9257801782589974E-2</v>
      </c>
      <c r="I69" s="63"/>
    </row>
    <row r="70" spans="1:9" s="16" customFormat="1" ht="23.25" x14ac:dyDescent="0.25">
      <c r="A70" s="38">
        <v>34025</v>
      </c>
      <c r="B70" s="17" t="s">
        <v>19</v>
      </c>
      <c r="C70" s="17" t="s">
        <v>98</v>
      </c>
      <c r="D70" s="39">
        <v>2302003000</v>
      </c>
      <c r="E70" s="40" t="s">
        <v>90</v>
      </c>
      <c r="F70" s="41">
        <v>1.0217095513687899</v>
      </c>
      <c r="G70" s="15">
        <f t="shared" si="0"/>
        <v>3.5859567262921388E-3</v>
      </c>
      <c r="H70" s="15">
        <f t="shared" si="1"/>
        <v>2.1709551368789937E-2</v>
      </c>
      <c r="I70" s="63"/>
    </row>
    <row r="71" spans="1:9" s="16" customFormat="1" ht="23.25" x14ac:dyDescent="0.25">
      <c r="A71" s="38">
        <v>34027</v>
      </c>
      <c r="B71" s="17" t="s">
        <v>20</v>
      </c>
      <c r="C71" s="17" t="s">
        <v>98</v>
      </c>
      <c r="D71" s="39">
        <v>2302003000</v>
      </c>
      <c r="E71" s="40" t="s">
        <v>91</v>
      </c>
      <c r="F71" s="41">
        <v>1.03568108156967</v>
      </c>
      <c r="G71" s="15">
        <f t="shared" si="0"/>
        <v>5.8603148717311093E-3</v>
      </c>
      <c r="H71" s="15">
        <f t="shared" si="1"/>
        <v>3.5681081569669981E-2</v>
      </c>
      <c r="I71" s="63"/>
    </row>
    <row r="72" spans="1:9" s="16" customFormat="1" ht="23.25" x14ac:dyDescent="0.25">
      <c r="A72" s="38">
        <v>34031</v>
      </c>
      <c r="B72" s="17" t="s">
        <v>21</v>
      </c>
      <c r="C72" s="17" t="s">
        <v>98</v>
      </c>
      <c r="D72" s="39">
        <v>2302003000</v>
      </c>
      <c r="E72" s="40" t="s">
        <v>92</v>
      </c>
      <c r="F72" s="41">
        <v>1.01231239113317</v>
      </c>
      <c r="G72" s="15">
        <f t="shared" ref="G72:G135" si="2">((F72)^(1/6))-1</f>
        <v>2.0416162865410925E-3</v>
      </c>
      <c r="H72" s="15">
        <f t="shared" ref="H72:H135" si="3">(F72-1)</f>
        <v>1.2312391133169953E-2</v>
      </c>
      <c r="I72" s="63"/>
    </row>
    <row r="73" spans="1:9" s="16" customFormat="1" ht="23.25" x14ac:dyDescent="0.25">
      <c r="A73" s="38">
        <v>34035</v>
      </c>
      <c r="B73" s="17" t="s">
        <v>22</v>
      </c>
      <c r="C73" s="17" t="s">
        <v>98</v>
      </c>
      <c r="D73" s="39">
        <v>2302003000</v>
      </c>
      <c r="E73" s="40" t="s">
        <v>93</v>
      </c>
      <c r="F73" s="41">
        <v>1.03778351122273</v>
      </c>
      <c r="G73" s="15">
        <f t="shared" si="2"/>
        <v>6.2003429753370032E-3</v>
      </c>
      <c r="H73" s="15">
        <f t="shared" si="3"/>
        <v>3.7783511222730048E-2</v>
      </c>
      <c r="I73" s="63"/>
    </row>
    <row r="74" spans="1:9" s="16" customFormat="1" ht="23.25" x14ac:dyDescent="0.25">
      <c r="A74" s="38">
        <v>34037</v>
      </c>
      <c r="B74" s="17" t="s">
        <v>23</v>
      </c>
      <c r="C74" s="17" t="s">
        <v>98</v>
      </c>
      <c r="D74" s="39">
        <v>2302003000</v>
      </c>
      <c r="E74" s="40" t="s">
        <v>94</v>
      </c>
      <c r="F74" s="41">
        <v>1.0222229343245799</v>
      </c>
      <c r="G74" s="15">
        <f t="shared" si="2"/>
        <v>3.6699851875034994E-3</v>
      </c>
      <c r="H74" s="15">
        <f t="shared" si="3"/>
        <v>2.222293432457989E-2</v>
      </c>
      <c r="I74" s="63"/>
    </row>
    <row r="75" spans="1:9" s="16" customFormat="1" ht="23.25" x14ac:dyDescent="0.25">
      <c r="A75" s="38">
        <v>34039</v>
      </c>
      <c r="B75" s="17" t="s">
        <v>24</v>
      </c>
      <c r="C75" s="17" t="s">
        <v>98</v>
      </c>
      <c r="D75" s="39">
        <v>2302003000</v>
      </c>
      <c r="E75" s="40" t="s">
        <v>95</v>
      </c>
      <c r="F75" s="41">
        <v>1.0259784695231799</v>
      </c>
      <c r="G75" s="15">
        <f t="shared" si="2"/>
        <v>4.2836088120663529E-3</v>
      </c>
      <c r="H75" s="15">
        <f t="shared" si="3"/>
        <v>2.5978469523179948E-2</v>
      </c>
      <c r="I75" s="63"/>
    </row>
    <row r="76" spans="1:9" s="16" customFormat="1" ht="23.25" x14ac:dyDescent="0.25">
      <c r="A76" s="38">
        <v>34041</v>
      </c>
      <c r="B76" s="17" t="s">
        <v>25</v>
      </c>
      <c r="C76" s="17" t="s">
        <v>98</v>
      </c>
      <c r="D76" s="39">
        <v>2302003000</v>
      </c>
      <c r="E76" s="40" t="s">
        <v>96</v>
      </c>
      <c r="F76" s="41">
        <v>1.02845552268533</v>
      </c>
      <c r="G76" s="15">
        <f t="shared" si="2"/>
        <v>4.687315310919038E-3</v>
      </c>
      <c r="H76" s="15">
        <f t="shared" si="3"/>
        <v>2.8455522685330026E-2</v>
      </c>
      <c r="I76" s="63"/>
    </row>
    <row r="77" spans="1:9" s="16" customFormat="1" ht="23.25" x14ac:dyDescent="0.25">
      <c r="A77" s="38">
        <v>34003</v>
      </c>
      <c r="B77" s="17" t="s">
        <v>12</v>
      </c>
      <c r="C77" s="17" t="s">
        <v>99</v>
      </c>
      <c r="D77" s="39">
        <v>2302003100</v>
      </c>
      <c r="E77" s="40" t="s">
        <v>85</v>
      </c>
      <c r="F77" s="41">
        <v>1.0281604404619999</v>
      </c>
      <c r="G77" s="15">
        <f t="shared" si="2"/>
        <v>4.6392657828329131E-3</v>
      </c>
      <c r="H77" s="15">
        <f t="shared" si="3"/>
        <v>2.8160440461999947E-2</v>
      </c>
      <c r="I77" s="63"/>
    </row>
    <row r="78" spans="1:9" s="16" customFormat="1" ht="23.25" x14ac:dyDescent="0.25">
      <c r="A78" s="38">
        <v>34013</v>
      </c>
      <c r="B78" s="17" t="s">
        <v>15</v>
      </c>
      <c r="C78" s="17" t="s">
        <v>99</v>
      </c>
      <c r="D78" s="39">
        <v>2302003100</v>
      </c>
      <c r="E78" s="40" t="s">
        <v>86</v>
      </c>
      <c r="F78" s="41">
        <v>1.01700508362714</v>
      </c>
      <c r="G78" s="15">
        <f t="shared" si="2"/>
        <v>2.8143053602529555E-3</v>
      </c>
      <c r="H78" s="15">
        <f t="shared" si="3"/>
        <v>1.7005083627140039E-2</v>
      </c>
      <c r="I78" s="63"/>
    </row>
    <row r="79" spans="1:9" s="16" customFormat="1" ht="23.25" x14ac:dyDescent="0.25">
      <c r="A79" s="38">
        <v>34017</v>
      </c>
      <c r="B79" s="17" t="s">
        <v>16</v>
      </c>
      <c r="C79" s="17" t="s">
        <v>99</v>
      </c>
      <c r="D79" s="39">
        <v>2302003100</v>
      </c>
      <c r="E79" s="40" t="s">
        <v>87</v>
      </c>
      <c r="F79" s="41">
        <v>1.0392259394597501</v>
      </c>
      <c r="G79" s="15">
        <f t="shared" si="2"/>
        <v>6.4332965009898935E-3</v>
      </c>
      <c r="H79" s="15">
        <f t="shared" si="3"/>
        <v>3.9225939459750059E-2</v>
      </c>
      <c r="I79" s="63"/>
    </row>
    <row r="80" spans="1:9" s="16" customFormat="1" ht="23.25" x14ac:dyDescent="0.25">
      <c r="A80" s="38">
        <v>34019</v>
      </c>
      <c r="B80" s="17" t="s">
        <v>17</v>
      </c>
      <c r="C80" s="17" t="s">
        <v>99</v>
      </c>
      <c r="D80" s="39">
        <v>2302003100</v>
      </c>
      <c r="E80" s="40" t="s">
        <v>88</v>
      </c>
      <c r="F80" s="41">
        <v>1.0194226015229999</v>
      </c>
      <c r="G80" s="15">
        <f t="shared" si="2"/>
        <v>3.211209935933379E-3</v>
      </c>
      <c r="H80" s="15">
        <f t="shared" si="3"/>
        <v>1.9422601522999905E-2</v>
      </c>
      <c r="I80" s="63"/>
    </row>
    <row r="81" spans="1:9" s="16" customFormat="1" ht="23.25" x14ac:dyDescent="0.25">
      <c r="A81" s="38">
        <v>34023</v>
      </c>
      <c r="B81" s="17" t="s">
        <v>18</v>
      </c>
      <c r="C81" s="17" t="s">
        <v>99</v>
      </c>
      <c r="D81" s="39">
        <v>2302003100</v>
      </c>
      <c r="E81" s="40" t="s">
        <v>89</v>
      </c>
      <c r="F81" s="41">
        <v>1.03925780178259</v>
      </c>
      <c r="G81" s="15">
        <f t="shared" si="2"/>
        <v>6.4384392538383572E-3</v>
      </c>
      <c r="H81" s="15">
        <f t="shared" si="3"/>
        <v>3.9257801782589974E-2</v>
      </c>
      <c r="I81" s="63"/>
    </row>
    <row r="82" spans="1:9" s="16" customFormat="1" ht="23.25" x14ac:dyDescent="0.25">
      <c r="A82" s="38">
        <v>34025</v>
      </c>
      <c r="B82" s="17" t="s">
        <v>19</v>
      </c>
      <c r="C82" s="17" t="s">
        <v>99</v>
      </c>
      <c r="D82" s="39">
        <v>2302003100</v>
      </c>
      <c r="E82" s="40" t="s">
        <v>90</v>
      </c>
      <c r="F82" s="41">
        <v>1.0217095513687899</v>
      </c>
      <c r="G82" s="15">
        <f t="shared" si="2"/>
        <v>3.5859567262921388E-3</v>
      </c>
      <c r="H82" s="15">
        <f t="shared" si="3"/>
        <v>2.1709551368789937E-2</v>
      </c>
      <c r="I82" s="63"/>
    </row>
    <row r="83" spans="1:9" s="16" customFormat="1" ht="23.25" x14ac:dyDescent="0.25">
      <c r="A83" s="38">
        <v>34027</v>
      </c>
      <c r="B83" s="17" t="s">
        <v>20</v>
      </c>
      <c r="C83" s="17" t="s">
        <v>99</v>
      </c>
      <c r="D83" s="39">
        <v>2302003100</v>
      </c>
      <c r="E83" s="40" t="s">
        <v>91</v>
      </c>
      <c r="F83" s="41">
        <v>1.03568108156967</v>
      </c>
      <c r="G83" s="15">
        <f t="shared" si="2"/>
        <v>5.8603148717311093E-3</v>
      </c>
      <c r="H83" s="15">
        <f t="shared" si="3"/>
        <v>3.5681081569669981E-2</v>
      </c>
      <c r="I83" s="63"/>
    </row>
    <row r="84" spans="1:9" s="16" customFormat="1" ht="23.25" x14ac:dyDescent="0.25">
      <c r="A84" s="38">
        <v>34031</v>
      </c>
      <c r="B84" s="17" t="s">
        <v>21</v>
      </c>
      <c r="C84" s="17" t="s">
        <v>99</v>
      </c>
      <c r="D84" s="39">
        <v>2302003100</v>
      </c>
      <c r="E84" s="40" t="s">
        <v>92</v>
      </c>
      <c r="F84" s="41">
        <v>1.01231239113317</v>
      </c>
      <c r="G84" s="15">
        <f t="shared" si="2"/>
        <v>2.0416162865410925E-3</v>
      </c>
      <c r="H84" s="15">
        <f t="shared" si="3"/>
        <v>1.2312391133169953E-2</v>
      </c>
      <c r="I84" s="63"/>
    </row>
    <row r="85" spans="1:9" s="16" customFormat="1" ht="23.25" x14ac:dyDescent="0.25">
      <c r="A85" s="38">
        <v>34035</v>
      </c>
      <c r="B85" s="17" t="s">
        <v>22</v>
      </c>
      <c r="C85" s="17" t="s">
        <v>99</v>
      </c>
      <c r="D85" s="39">
        <v>2302003100</v>
      </c>
      <c r="E85" s="40" t="s">
        <v>93</v>
      </c>
      <c r="F85" s="41">
        <v>1.03778351122273</v>
      </c>
      <c r="G85" s="15">
        <f t="shared" si="2"/>
        <v>6.2003429753370032E-3</v>
      </c>
      <c r="H85" s="15">
        <f t="shared" si="3"/>
        <v>3.7783511222730048E-2</v>
      </c>
      <c r="I85" s="63"/>
    </row>
    <row r="86" spans="1:9" s="16" customFormat="1" ht="23.25" x14ac:dyDescent="0.25">
      <c r="A86" s="38">
        <v>34037</v>
      </c>
      <c r="B86" s="17" t="s">
        <v>23</v>
      </c>
      <c r="C86" s="17" t="s">
        <v>99</v>
      </c>
      <c r="D86" s="39">
        <v>2302003100</v>
      </c>
      <c r="E86" s="40" t="s">
        <v>94</v>
      </c>
      <c r="F86" s="41">
        <v>1.0222229343245799</v>
      </c>
      <c r="G86" s="15">
        <f t="shared" si="2"/>
        <v>3.6699851875034994E-3</v>
      </c>
      <c r="H86" s="15">
        <f t="shared" si="3"/>
        <v>2.222293432457989E-2</v>
      </c>
      <c r="I86" s="63"/>
    </row>
    <row r="87" spans="1:9" s="16" customFormat="1" ht="23.25" x14ac:dyDescent="0.25">
      <c r="A87" s="38">
        <v>34039</v>
      </c>
      <c r="B87" s="17" t="s">
        <v>24</v>
      </c>
      <c r="C87" s="17" t="s">
        <v>99</v>
      </c>
      <c r="D87" s="39">
        <v>2302003100</v>
      </c>
      <c r="E87" s="40" t="s">
        <v>95</v>
      </c>
      <c r="F87" s="41">
        <v>1.0259784695231799</v>
      </c>
      <c r="G87" s="15">
        <f t="shared" si="2"/>
        <v>4.2836088120663529E-3</v>
      </c>
      <c r="H87" s="15">
        <f t="shared" si="3"/>
        <v>2.5978469523179948E-2</v>
      </c>
      <c r="I87" s="63"/>
    </row>
    <row r="88" spans="1:9" s="16" customFormat="1" ht="23.25" x14ac:dyDescent="0.25">
      <c r="A88" s="38">
        <v>34041</v>
      </c>
      <c r="B88" s="17" t="s">
        <v>25</v>
      </c>
      <c r="C88" s="17" t="s">
        <v>99</v>
      </c>
      <c r="D88" s="39">
        <v>2302003100</v>
      </c>
      <c r="E88" s="40" t="s">
        <v>96</v>
      </c>
      <c r="F88" s="41">
        <v>1.02845552268533</v>
      </c>
      <c r="G88" s="15">
        <f t="shared" si="2"/>
        <v>4.687315310919038E-3</v>
      </c>
      <c r="H88" s="15">
        <f t="shared" si="3"/>
        <v>2.8455522685330026E-2</v>
      </c>
      <c r="I88" s="63"/>
    </row>
    <row r="89" spans="1:9" s="16" customFormat="1" ht="23.25" x14ac:dyDescent="0.25">
      <c r="A89" s="38">
        <v>34003</v>
      </c>
      <c r="B89" s="17" t="s">
        <v>12</v>
      </c>
      <c r="C89" s="17" t="s">
        <v>100</v>
      </c>
      <c r="D89" s="39">
        <v>2302003200</v>
      </c>
      <c r="E89" s="40" t="s">
        <v>85</v>
      </c>
      <c r="F89" s="41">
        <v>1.0281604404619999</v>
      </c>
      <c r="G89" s="15">
        <f t="shared" si="2"/>
        <v>4.6392657828329131E-3</v>
      </c>
      <c r="H89" s="15">
        <f t="shared" si="3"/>
        <v>2.8160440461999947E-2</v>
      </c>
      <c r="I89" s="63"/>
    </row>
    <row r="90" spans="1:9" s="16" customFormat="1" ht="23.25" x14ac:dyDescent="0.25">
      <c r="A90" s="38">
        <v>34013</v>
      </c>
      <c r="B90" s="17" t="s">
        <v>15</v>
      </c>
      <c r="C90" s="17" t="s">
        <v>100</v>
      </c>
      <c r="D90" s="39">
        <v>2302003200</v>
      </c>
      <c r="E90" s="40" t="s">
        <v>86</v>
      </c>
      <c r="F90" s="41">
        <v>1.01700508362714</v>
      </c>
      <c r="G90" s="15">
        <f t="shared" si="2"/>
        <v>2.8143053602529555E-3</v>
      </c>
      <c r="H90" s="15">
        <f t="shared" si="3"/>
        <v>1.7005083627140039E-2</v>
      </c>
      <c r="I90" s="63"/>
    </row>
    <row r="91" spans="1:9" s="16" customFormat="1" ht="23.25" x14ac:dyDescent="0.25">
      <c r="A91" s="38">
        <v>34017</v>
      </c>
      <c r="B91" s="17" t="s">
        <v>16</v>
      </c>
      <c r="C91" s="17" t="s">
        <v>100</v>
      </c>
      <c r="D91" s="39">
        <v>2302003200</v>
      </c>
      <c r="E91" s="40" t="s">
        <v>87</v>
      </c>
      <c r="F91" s="41">
        <v>1.0392259394597501</v>
      </c>
      <c r="G91" s="15">
        <f t="shared" si="2"/>
        <v>6.4332965009898935E-3</v>
      </c>
      <c r="H91" s="15">
        <f t="shared" si="3"/>
        <v>3.9225939459750059E-2</v>
      </c>
      <c r="I91" s="63"/>
    </row>
    <row r="92" spans="1:9" s="16" customFormat="1" ht="23.25" x14ac:dyDescent="0.25">
      <c r="A92" s="38">
        <v>34019</v>
      </c>
      <c r="B92" s="17" t="s">
        <v>17</v>
      </c>
      <c r="C92" s="17" t="s">
        <v>100</v>
      </c>
      <c r="D92" s="39">
        <v>2302003200</v>
      </c>
      <c r="E92" s="40" t="s">
        <v>88</v>
      </c>
      <c r="F92" s="41">
        <v>1.0194226015229999</v>
      </c>
      <c r="G92" s="15">
        <f t="shared" si="2"/>
        <v>3.211209935933379E-3</v>
      </c>
      <c r="H92" s="15">
        <f t="shared" si="3"/>
        <v>1.9422601522999905E-2</v>
      </c>
      <c r="I92" s="63"/>
    </row>
    <row r="93" spans="1:9" s="16" customFormat="1" ht="23.25" x14ac:dyDescent="0.25">
      <c r="A93" s="38">
        <v>34023</v>
      </c>
      <c r="B93" s="17" t="s">
        <v>18</v>
      </c>
      <c r="C93" s="17" t="s">
        <v>100</v>
      </c>
      <c r="D93" s="39">
        <v>2302003200</v>
      </c>
      <c r="E93" s="40" t="s">
        <v>89</v>
      </c>
      <c r="F93" s="41">
        <v>1.03925780178259</v>
      </c>
      <c r="G93" s="15">
        <f t="shared" si="2"/>
        <v>6.4384392538383572E-3</v>
      </c>
      <c r="H93" s="15">
        <f t="shared" si="3"/>
        <v>3.9257801782589974E-2</v>
      </c>
      <c r="I93" s="63"/>
    </row>
    <row r="94" spans="1:9" s="16" customFormat="1" ht="23.25" x14ac:dyDescent="0.25">
      <c r="A94" s="38">
        <v>34025</v>
      </c>
      <c r="B94" s="17" t="s">
        <v>19</v>
      </c>
      <c r="C94" s="17" t="s">
        <v>100</v>
      </c>
      <c r="D94" s="39">
        <v>2302003200</v>
      </c>
      <c r="E94" s="40" t="s">
        <v>90</v>
      </c>
      <c r="F94" s="41">
        <v>1.0217095513687899</v>
      </c>
      <c r="G94" s="15">
        <f t="shared" si="2"/>
        <v>3.5859567262921388E-3</v>
      </c>
      <c r="H94" s="15">
        <f t="shared" si="3"/>
        <v>2.1709551368789937E-2</v>
      </c>
      <c r="I94" s="63"/>
    </row>
    <row r="95" spans="1:9" s="16" customFormat="1" ht="23.25" x14ac:dyDescent="0.25">
      <c r="A95" s="38">
        <v>34027</v>
      </c>
      <c r="B95" s="17" t="s">
        <v>20</v>
      </c>
      <c r="C95" s="17" t="s">
        <v>100</v>
      </c>
      <c r="D95" s="39">
        <v>2302003200</v>
      </c>
      <c r="E95" s="40" t="s">
        <v>91</v>
      </c>
      <c r="F95" s="41">
        <v>1.03568108156967</v>
      </c>
      <c r="G95" s="15">
        <f t="shared" si="2"/>
        <v>5.8603148717311093E-3</v>
      </c>
      <c r="H95" s="15">
        <f t="shared" si="3"/>
        <v>3.5681081569669981E-2</v>
      </c>
      <c r="I95" s="63"/>
    </row>
    <row r="96" spans="1:9" s="16" customFormat="1" ht="23.25" x14ac:dyDescent="0.25">
      <c r="A96" s="38">
        <v>34031</v>
      </c>
      <c r="B96" s="17" t="s">
        <v>21</v>
      </c>
      <c r="C96" s="17" t="s">
        <v>100</v>
      </c>
      <c r="D96" s="39">
        <v>2302003200</v>
      </c>
      <c r="E96" s="40" t="s">
        <v>92</v>
      </c>
      <c r="F96" s="41">
        <v>1.01231239113317</v>
      </c>
      <c r="G96" s="15">
        <f t="shared" si="2"/>
        <v>2.0416162865410925E-3</v>
      </c>
      <c r="H96" s="15">
        <f t="shared" si="3"/>
        <v>1.2312391133169953E-2</v>
      </c>
      <c r="I96" s="63"/>
    </row>
    <row r="97" spans="1:9" s="16" customFormat="1" ht="23.25" x14ac:dyDescent="0.25">
      <c r="A97" s="38">
        <v>34035</v>
      </c>
      <c r="B97" s="17" t="s">
        <v>22</v>
      </c>
      <c r="C97" s="17" t="s">
        <v>100</v>
      </c>
      <c r="D97" s="39">
        <v>2302003200</v>
      </c>
      <c r="E97" s="40" t="s">
        <v>93</v>
      </c>
      <c r="F97" s="41">
        <v>1.03778351122273</v>
      </c>
      <c r="G97" s="15">
        <f t="shared" si="2"/>
        <v>6.2003429753370032E-3</v>
      </c>
      <c r="H97" s="15">
        <f t="shared" si="3"/>
        <v>3.7783511222730048E-2</v>
      </c>
      <c r="I97" s="63"/>
    </row>
    <row r="98" spans="1:9" s="16" customFormat="1" ht="23.25" x14ac:dyDescent="0.25">
      <c r="A98" s="38">
        <v>34037</v>
      </c>
      <c r="B98" s="17" t="s">
        <v>23</v>
      </c>
      <c r="C98" s="17" t="s">
        <v>100</v>
      </c>
      <c r="D98" s="39">
        <v>2302003200</v>
      </c>
      <c r="E98" s="40" t="s">
        <v>94</v>
      </c>
      <c r="F98" s="41">
        <v>1.0222229343245799</v>
      </c>
      <c r="G98" s="15">
        <f t="shared" si="2"/>
        <v>3.6699851875034994E-3</v>
      </c>
      <c r="H98" s="15">
        <f t="shared" si="3"/>
        <v>2.222293432457989E-2</v>
      </c>
      <c r="I98" s="63"/>
    </row>
    <row r="99" spans="1:9" s="16" customFormat="1" ht="23.25" x14ac:dyDescent="0.25">
      <c r="A99" s="38">
        <v>34039</v>
      </c>
      <c r="B99" s="17" t="s">
        <v>24</v>
      </c>
      <c r="C99" s="17" t="s">
        <v>100</v>
      </c>
      <c r="D99" s="39">
        <v>2302003200</v>
      </c>
      <c r="E99" s="40" t="s">
        <v>95</v>
      </c>
      <c r="F99" s="41">
        <v>1.0259784695231799</v>
      </c>
      <c r="G99" s="15">
        <f t="shared" si="2"/>
        <v>4.2836088120663529E-3</v>
      </c>
      <c r="H99" s="15">
        <f t="shared" si="3"/>
        <v>2.5978469523179948E-2</v>
      </c>
      <c r="I99" s="63"/>
    </row>
    <row r="100" spans="1:9" s="16" customFormat="1" ht="23.25" x14ac:dyDescent="0.25">
      <c r="A100" s="38">
        <v>34041</v>
      </c>
      <c r="B100" s="17" t="s">
        <v>25</v>
      </c>
      <c r="C100" s="17" t="s">
        <v>100</v>
      </c>
      <c r="D100" s="39">
        <v>2302003200</v>
      </c>
      <c r="E100" s="40" t="s">
        <v>96</v>
      </c>
      <c r="F100" s="41">
        <v>1.02845552268533</v>
      </c>
      <c r="G100" s="15">
        <f t="shared" si="2"/>
        <v>4.687315310919038E-3</v>
      </c>
      <c r="H100" s="15">
        <f t="shared" si="3"/>
        <v>2.8455522685330026E-2</v>
      </c>
      <c r="I100" s="63"/>
    </row>
    <row r="101" spans="1:9" s="16" customFormat="1" ht="23.25" x14ac:dyDescent="0.25">
      <c r="A101" s="34" t="s">
        <v>204</v>
      </c>
      <c r="B101" s="14" t="s">
        <v>205</v>
      </c>
      <c r="C101" s="17" t="s">
        <v>188</v>
      </c>
      <c r="D101" s="39">
        <v>2302050000</v>
      </c>
      <c r="E101" s="40" t="s">
        <v>189</v>
      </c>
      <c r="F101" s="41">
        <v>1.0239043824701199</v>
      </c>
      <c r="G101" s="15">
        <f t="shared" si="2"/>
        <v>3.9449518789660409E-3</v>
      </c>
      <c r="H101" s="15">
        <f t="shared" si="3"/>
        <v>2.3904382470119945E-2</v>
      </c>
      <c r="I101" s="62" t="s">
        <v>210</v>
      </c>
    </row>
    <row r="102" spans="1:9" s="16" customFormat="1" ht="23.25" x14ac:dyDescent="0.25">
      <c r="A102" s="34" t="s">
        <v>204</v>
      </c>
      <c r="B102" s="14" t="s">
        <v>205</v>
      </c>
      <c r="C102" s="17" t="s">
        <v>190</v>
      </c>
      <c r="D102" s="39">
        <v>2302070001</v>
      </c>
      <c r="E102" s="40" t="s">
        <v>36</v>
      </c>
      <c r="F102" s="41">
        <v>1</v>
      </c>
      <c r="G102" s="15">
        <f t="shared" si="2"/>
        <v>0</v>
      </c>
      <c r="H102" s="15">
        <f t="shared" si="3"/>
        <v>0</v>
      </c>
      <c r="I102" s="63" t="s">
        <v>212</v>
      </c>
    </row>
    <row r="103" spans="1:9" s="16" customFormat="1" ht="23.25" x14ac:dyDescent="0.25">
      <c r="A103" s="34" t="s">
        <v>204</v>
      </c>
      <c r="B103" s="14" t="s">
        <v>205</v>
      </c>
      <c r="C103" s="14" t="s">
        <v>191</v>
      </c>
      <c r="D103" s="35">
        <v>2302070005</v>
      </c>
      <c r="E103" s="36" t="s">
        <v>36</v>
      </c>
      <c r="F103" s="37">
        <v>1</v>
      </c>
      <c r="G103" s="15">
        <f t="shared" si="2"/>
        <v>0</v>
      </c>
      <c r="H103" s="15">
        <f t="shared" si="3"/>
        <v>0</v>
      </c>
      <c r="I103" s="63" t="s">
        <v>212</v>
      </c>
    </row>
    <row r="104" spans="1:9" s="16" customFormat="1" ht="23.25" x14ac:dyDescent="0.25">
      <c r="A104" s="34" t="s">
        <v>204</v>
      </c>
      <c r="B104" s="14" t="s">
        <v>205</v>
      </c>
      <c r="C104" s="14" t="s">
        <v>192</v>
      </c>
      <c r="D104" s="35">
        <v>2302070010</v>
      </c>
      <c r="E104" s="36" t="s">
        <v>36</v>
      </c>
      <c r="F104" s="37">
        <v>1</v>
      </c>
      <c r="G104" s="15">
        <f t="shared" si="2"/>
        <v>0</v>
      </c>
      <c r="H104" s="15">
        <f t="shared" si="3"/>
        <v>0</v>
      </c>
      <c r="I104" s="64" t="s">
        <v>212</v>
      </c>
    </row>
    <row r="105" spans="1:9" s="16" customFormat="1" ht="23.25" x14ac:dyDescent="0.25">
      <c r="A105" s="34">
        <v>34003</v>
      </c>
      <c r="B105" s="14" t="s">
        <v>12</v>
      </c>
      <c r="C105" s="14" t="s">
        <v>101</v>
      </c>
      <c r="D105" s="35">
        <v>2401001000</v>
      </c>
      <c r="E105" s="36" t="s">
        <v>85</v>
      </c>
      <c r="F105" s="37">
        <v>1.0281604404619999</v>
      </c>
      <c r="G105" s="15">
        <f t="shared" si="2"/>
        <v>4.6392657828329131E-3</v>
      </c>
      <c r="H105" s="15">
        <f t="shared" si="3"/>
        <v>2.8160440461999947E-2</v>
      </c>
      <c r="I105" s="63"/>
    </row>
    <row r="106" spans="1:9" s="16" customFormat="1" ht="23.25" x14ac:dyDescent="0.25">
      <c r="A106" s="34">
        <v>34013</v>
      </c>
      <c r="B106" s="14" t="s">
        <v>15</v>
      </c>
      <c r="C106" s="14" t="s">
        <v>101</v>
      </c>
      <c r="D106" s="35">
        <v>2401001000</v>
      </c>
      <c r="E106" s="36" t="s">
        <v>86</v>
      </c>
      <c r="F106" s="37">
        <v>1.01700508362714</v>
      </c>
      <c r="G106" s="15">
        <f t="shared" si="2"/>
        <v>2.8143053602529555E-3</v>
      </c>
      <c r="H106" s="15">
        <f t="shared" si="3"/>
        <v>1.7005083627140039E-2</v>
      </c>
      <c r="I106" s="63"/>
    </row>
    <row r="107" spans="1:9" s="16" customFormat="1" ht="23.25" x14ac:dyDescent="0.25">
      <c r="A107" s="34">
        <v>34017</v>
      </c>
      <c r="B107" s="14" t="s">
        <v>16</v>
      </c>
      <c r="C107" s="14" t="s">
        <v>101</v>
      </c>
      <c r="D107" s="35">
        <v>2401001000</v>
      </c>
      <c r="E107" s="36" t="s">
        <v>87</v>
      </c>
      <c r="F107" s="37">
        <v>1.0392259394597501</v>
      </c>
      <c r="G107" s="15">
        <f t="shared" si="2"/>
        <v>6.4332965009898935E-3</v>
      </c>
      <c r="H107" s="15">
        <f t="shared" si="3"/>
        <v>3.9225939459750059E-2</v>
      </c>
      <c r="I107" s="63"/>
    </row>
    <row r="108" spans="1:9" s="16" customFormat="1" ht="23.25" x14ac:dyDescent="0.25">
      <c r="A108" s="34">
        <v>34019</v>
      </c>
      <c r="B108" s="14" t="s">
        <v>17</v>
      </c>
      <c r="C108" s="14" t="s">
        <v>101</v>
      </c>
      <c r="D108" s="35">
        <v>2401001000</v>
      </c>
      <c r="E108" s="36" t="s">
        <v>88</v>
      </c>
      <c r="F108" s="37">
        <v>1.0194226015229999</v>
      </c>
      <c r="G108" s="15">
        <f t="shared" si="2"/>
        <v>3.211209935933379E-3</v>
      </c>
      <c r="H108" s="15">
        <f t="shared" si="3"/>
        <v>1.9422601522999905E-2</v>
      </c>
      <c r="I108" s="63"/>
    </row>
    <row r="109" spans="1:9" s="16" customFormat="1" ht="23.25" x14ac:dyDescent="0.25">
      <c r="A109" s="34">
        <v>34023</v>
      </c>
      <c r="B109" s="14" t="s">
        <v>18</v>
      </c>
      <c r="C109" s="14" t="s">
        <v>101</v>
      </c>
      <c r="D109" s="35">
        <v>2401001000</v>
      </c>
      <c r="E109" s="36" t="s">
        <v>89</v>
      </c>
      <c r="F109" s="37">
        <v>1.03925780178259</v>
      </c>
      <c r="G109" s="15">
        <f t="shared" si="2"/>
        <v>6.4384392538383572E-3</v>
      </c>
      <c r="H109" s="15">
        <f t="shared" si="3"/>
        <v>3.9257801782589974E-2</v>
      </c>
      <c r="I109" s="63"/>
    </row>
    <row r="110" spans="1:9" s="16" customFormat="1" ht="23.25" x14ac:dyDescent="0.25">
      <c r="A110" s="34">
        <v>34025</v>
      </c>
      <c r="B110" s="14" t="s">
        <v>19</v>
      </c>
      <c r="C110" s="14" t="s">
        <v>101</v>
      </c>
      <c r="D110" s="35">
        <v>2401001000</v>
      </c>
      <c r="E110" s="36" t="s">
        <v>90</v>
      </c>
      <c r="F110" s="37">
        <v>1.0217095513687899</v>
      </c>
      <c r="G110" s="15">
        <f t="shared" si="2"/>
        <v>3.5859567262921388E-3</v>
      </c>
      <c r="H110" s="15">
        <f t="shared" si="3"/>
        <v>2.1709551368789937E-2</v>
      </c>
      <c r="I110" s="63"/>
    </row>
    <row r="111" spans="1:9" s="16" customFormat="1" ht="23.25" x14ac:dyDescent="0.25">
      <c r="A111" s="34">
        <v>34027</v>
      </c>
      <c r="B111" s="14" t="s">
        <v>20</v>
      </c>
      <c r="C111" s="14" t="s">
        <v>101</v>
      </c>
      <c r="D111" s="35">
        <v>2401001000</v>
      </c>
      <c r="E111" s="36" t="s">
        <v>91</v>
      </c>
      <c r="F111" s="37">
        <v>1.03568108156967</v>
      </c>
      <c r="G111" s="15">
        <f t="shared" si="2"/>
        <v>5.8603148717311093E-3</v>
      </c>
      <c r="H111" s="15">
        <f t="shared" si="3"/>
        <v>3.5681081569669981E-2</v>
      </c>
      <c r="I111" s="63"/>
    </row>
    <row r="112" spans="1:9" s="16" customFormat="1" ht="23.25" x14ac:dyDescent="0.25">
      <c r="A112" s="34">
        <v>34031</v>
      </c>
      <c r="B112" s="14" t="s">
        <v>21</v>
      </c>
      <c r="C112" s="14" t="s">
        <v>101</v>
      </c>
      <c r="D112" s="35">
        <v>2401001000</v>
      </c>
      <c r="E112" s="36" t="s">
        <v>92</v>
      </c>
      <c r="F112" s="37">
        <v>1.01231239113317</v>
      </c>
      <c r="G112" s="15">
        <f t="shared" si="2"/>
        <v>2.0416162865410925E-3</v>
      </c>
      <c r="H112" s="15">
        <f t="shared" si="3"/>
        <v>1.2312391133169953E-2</v>
      </c>
      <c r="I112" s="63"/>
    </row>
    <row r="113" spans="1:9" s="16" customFormat="1" ht="23.25" x14ac:dyDescent="0.25">
      <c r="A113" s="34">
        <v>34035</v>
      </c>
      <c r="B113" s="14" t="s">
        <v>22</v>
      </c>
      <c r="C113" s="14" t="s">
        <v>101</v>
      </c>
      <c r="D113" s="35">
        <v>2401001000</v>
      </c>
      <c r="E113" s="36" t="s">
        <v>93</v>
      </c>
      <c r="F113" s="37">
        <v>1.03778351122273</v>
      </c>
      <c r="G113" s="15">
        <f t="shared" si="2"/>
        <v>6.2003429753370032E-3</v>
      </c>
      <c r="H113" s="15">
        <f t="shared" si="3"/>
        <v>3.7783511222730048E-2</v>
      </c>
      <c r="I113" s="63"/>
    </row>
    <row r="114" spans="1:9" s="16" customFormat="1" ht="23.25" x14ac:dyDescent="0.25">
      <c r="A114" s="34">
        <v>34037</v>
      </c>
      <c r="B114" s="14" t="s">
        <v>23</v>
      </c>
      <c r="C114" s="14" t="s">
        <v>101</v>
      </c>
      <c r="D114" s="35">
        <v>2401001000</v>
      </c>
      <c r="E114" s="36" t="s">
        <v>94</v>
      </c>
      <c r="F114" s="37">
        <v>1.0222229343245799</v>
      </c>
      <c r="G114" s="15">
        <f t="shared" si="2"/>
        <v>3.6699851875034994E-3</v>
      </c>
      <c r="H114" s="15">
        <f t="shared" si="3"/>
        <v>2.222293432457989E-2</v>
      </c>
      <c r="I114" s="63"/>
    </row>
    <row r="115" spans="1:9" s="16" customFormat="1" ht="23.25" x14ac:dyDescent="0.25">
      <c r="A115" s="34">
        <v>34039</v>
      </c>
      <c r="B115" s="14" t="s">
        <v>24</v>
      </c>
      <c r="C115" s="14" t="s">
        <v>101</v>
      </c>
      <c r="D115" s="35">
        <v>2401001000</v>
      </c>
      <c r="E115" s="36" t="s">
        <v>95</v>
      </c>
      <c r="F115" s="37">
        <v>1.0259784695231799</v>
      </c>
      <c r="G115" s="15">
        <f t="shared" si="2"/>
        <v>4.2836088120663529E-3</v>
      </c>
      <c r="H115" s="15">
        <f t="shared" si="3"/>
        <v>2.5978469523179948E-2</v>
      </c>
      <c r="I115" s="63"/>
    </row>
    <row r="116" spans="1:9" s="16" customFormat="1" ht="23.25" x14ac:dyDescent="0.25">
      <c r="A116" s="34">
        <v>34041</v>
      </c>
      <c r="B116" s="14" t="s">
        <v>25</v>
      </c>
      <c r="C116" s="14" t="s">
        <v>101</v>
      </c>
      <c r="D116" s="35">
        <v>2401001000</v>
      </c>
      <c r="E116" s="36" t="s">
        <v>96</v>
      </c>
      <c r="F116" s="37">
        <v>1.02845552268533</v>
      </c>
      <c r="G116" s="15">
        <f t="shared" si="2"/>
        <v>4.687315310919038E-3</v>
      </c>
      <c r="H116" s="15">
        <f t="shared" si="3"/>
        <v>2.8455522685330026E-2</v>
      </c>
      <c r="I116" s="63"/>
    </row>
    <row r="117" spans="1:9" s="16" customFormat="1" ht="23.25" x14ac:dyDescent="0.25">
      <c r="A117" s="34" t="s">
        <v>204</v>
      </c>
      <c r="B117" s="14" t="s">
        <v>205</v>
      </c>
      <c r="C117" s="14" t="s">
        <v>193</v>
      </c>
      <c r="D117" s="35">
        <v>2401005700</v>
      </c>
      <c r="E117" s="36" t="s">
        <v>194</v>
      </c>
      <c r="F117" s="37">
        <v>1.05020920502092</v>
      </c>
      <c r="G117" s="15">
        <f t="shared" si="2"/>
        <v>8.1983215503584894E-3</v>
      </c>
      <c r="H117" s="15">
        <f t="shared" si="3"/>
        <v>5.0209205020919967E-2</v>
      </c>
      <c r="I117" s="62" t="s">
        <v>210</v>
      </c>
    </row>
    <row r="118" spans="1:9" s="16" customFormat="1" ht="23.25" x14ac:dyDescent="0.25">
      <c r="A118" s="34" t="s">
        <v>204</v>
      </c>
      <c r="B118" s="14" t="s">
        <v>205</v>
      </c>
      <c r="C118" s="17" t="s">
        <v>195</v>
      </c>
      <c r="D118" s="39">
        <v>2401005800</v>
      </c>
      <c r="E118" s="40" t="s">
        <v>194</v>
      </c>
      <c r="F118" s="41">
        <v>1.05020920502092</v>
      </c>
      <c r="G118" s="15">
        <f t="shared" si="2"/>
        <v>8.1983215503584894E-3</v>
      </c>
      <c r="H118" s="15">
        <f t="shared" si="3"/>
        <v>5.0209205020919967E-2</v>
      </c>
      <c r="I118" s="62" t="s">
        <v>210</v>
      </c>
    </row>
    <row r="119" spans="1:9" s="16" customFormat="1" ht="23.25" x14ac:dyDescent="0.25">
      <c r="A119" s="34" t="s">
        <v>204</v>
      </c>
      <c r="B119" s="14" t="s">
        <v>205</v>
      </c>
      <c r="C119" s="17" t="s">
        <v>196</v>
      </c>
      <c r="D119" s="39">
        <v>2401008000</v>
      </c>
      <c r="E119" s="40" t="s">
        <v>36</v>
      </c>
      <c r="F119" s="41">
        <v>1</v>
      </c>
      <c r="G119" s="15">
        <f t="shared" si="2"/>
        <v>0</v>
      </c>
      <c r="H119" s="15">
        <f t="shared" si="3"/>
        <v>0</v>
      </c>
      <c r="I119" s="63"/>
    </row>
    <row r="120" spans="1:9" s="16" customFormat="1" ht="23.25" x14ac:dyDescent="0.25">
      <c r="A120" s="34" t="s">
        <v>204</v>
      </c>
      <c r="B120" s="14" t="s">
        <v>205</v>
      </c>
      <c r="C120" s="14" t="s">
        <v>197</v>
      </c>
      <c r="D120" s="35">
        <v>2401015000</v>
      </c>
      <c r="E120" s="36" t="s">
        <v>198</v>
      </c>
      <c r="F120" s="37">
        <v>0.94374999999999998</v>
      </c>
      <c r="G120" s="15">
        <f t="shared" si="2"/>
        <v>-9.6025942021745747E-3</v>
      </c>
      <c r="H120" s="15">
        <f t="shared" si="3"/>
        <v>-5.6250000000000022E-2</v>
      </c>
      <c r="I120" s="62" t="s">
        <v>210</v>
      </c>
    </row>
    <row r="121" spans="1:9" s="16" customFormat="1" ht="23.25" x14ac:dyDescent="0.25">
      <c r="A121" s="34" t="s">
        <v>204</v>
      </c>
      <c r="B121" s="14" t="s">
        <v>205</v>
      </c>
      <c r="C121" s="14" t="s">
        <v>199</v>
      </c>
      <c r="D121" s="35">
        <v>2401025000</v>
      </c>
      <c r="E121" s="36" t="s">
        <v>200</v>
      </c>
      <c r="F121" s="37">
        <v>0.93617021276595702</v>
      </c>
      <c r="G121" s="15">
        <f t="shared" si="2"/>
        <v>-1.0932792469101726E-2</v>
      </c>
      <c r="H121" s="15">
        <f t="shared" si="3"/>
        <v>-6.3829787234042978E-2</v>
      </c>
      <c r="I121" s="62" t="s">
        <v>210</v>
      </c>
    </row>
    <row r="122" spans="1:9" s="16" customFormat="1" ht="23.25" x14ac:dyDescent="0.25">
      <c r="A122" s="34" t="s">
        <v>204</v>
      </c>
      <c r="B122" s="14" t="s">
        <v>205</v>
      </c>
      <c r="C122" s="17" t="s">
        <v>201</v>
      </c>
      <c r="D122" s="39">
        <v>2401030000</v>
      </c>
      <c r="E122" s="40" t="s">
        <v>202</v>
      </c>
      <c r="F122" s="41">
        <v>0.92070484581497802</v>
      </c>
      <c r="G122" s="15">
        <f t="shared" si="2"/>
        <v>-1.3674931121733569E-2</v>
      </c>
      <c r="H122" s="15">
        <f t="shared" si="3"/>
        <v>-7.9295154185021977E-2</v>
      </c>
      <c r="I122" s="62" t="s">
        <v>210</v>
      </c>
    </row>
    <row r="123" spans="1:9" s="16" customFormat="1" ht="23.25" x14ac:dyDescent="0.25">
      <c r="A123" s="34" t="s">
        <v>204</v>
      </c>
      <c r="B123" s="14" t="s">
        <v>205</v>
      </c>
      <c r="C123" s="17" t="s">
        <v>203</v>
      </c>
      <c r="D123" s="39">
        <v>2401040000</v>
      </c>
      <c r="E123" s="40" t="s">
        <v>103</v>
      </c>
      <c r="F123" s="41">
        <v>1.04559678140367</v>
      </c>
      <c r="G123" s="15">
        <f t="shared" si="2"/>
        <v>7.4589814904044704E-3</v>
      </c>
      <c r="H123" s="15">
        <f t="shared" si="3"/>
        <v>4.5596781403669961E-2</v>
      </c>
      <c r="I123" s="62" t="s">
        <v>210</v>
      </c>
    </row>
    <row r="124" spans="1:9" s="16" customFormat="1" ht="23.25" x14ac:dyDescent="0.25">
      <c r="A124" s="34" t="s">
        <v>204</v>
      </c>
      <c r="B124" s="14" t="s">
        <v>205</v>
      </c>
      <c r="C124" s="17" t="s">
        <v>102</v>
      </c>
      <c r="D124" s="39">
        <v>2401050000</v>
      </c>
      <c r="E124" s="40" t="s">
        <v>103</v>
      </c>
      <c r="F124" s="41">
        <v>1.04559678140367</v>
      </c>
      <c r="G124" s="15">
        <f t="shared" si="2"/>
        <v>7.4589814904044704E-3</v>
      </c>
      <c r="H124" s="15">
        <f t="shared" si="3"/>
        <v>4.5596781403669961E-2</v>
      </c>
      <c r="I124" s="62" t="s">
        <v>210</v>
      </c>
    </row>
    <row r="125" spans="1:9" s="16" customFormat="1" ht="23.25" x14ac:dyDescent="0.25">
      <c r="A125" s="34" t="s">
        <v>204</v>
      </c>
      <c r="B125" s="14" t="s">
        <v>205</v>
      </c>
      <c r="C125" s="17" t="s">
        <v>104</v>
      </c>
      <c r="D125" s="39">
        <v>2401055000</v>
      </c>
      <c r="E125" s="40" t="s">
        <v>105</v>
      </c>
      <c r="F125" s="41">
        <v>0.94376351838500405</v>
      </c>
      <c r="G125" s="15">
        <f t="shared" si="2"/>
        <v>-9.6002297883058807E-3</v>
      </c>
      <c r="H125" s="15">
        <f t="shared" si="3"/>
        <v>-5.6236481614995948E-2</v>
      </c>
      <c r="I125" s="62" t="s">
        <v>210</v>
      </c>
    </row>
    <row r="126" spans="1:9" s="16" customFormat="1" ht="23.25" x14ac:dyDescent="0.25">
      <c r="A126" s="34" t="s">
        <v>204</v>
      </c>
      <c r="B126" s="14" t="s">
        <v>205</v>
      </c>
      <c r="C126" s="14" t="s">
        <v>106</v>
      </c>
      <c r="D126" s="35">
        <v>2401060000</v>
      </c>
      <c r="E126" s="36" t="s">
        <v>107</v>
      </c>
      <c r="F126" s="37">
        <v>0.93617021276595702</v>
      </c>
      <c r="G126" s="15">
        <f t="shared" si="2"/>
        <v>-1.0932792469101726E-2</v>
      </c>
      <c r="H126" s="15">
        <f t="shared" si="3"/>
        <v>-6.3829787234042978E-2</v>
      </c>
      <c r="I126" s="62" t="s">
        <v>210</v>
      </c>
    </row>
    <row r="127" spans="1:9" s="16" customFormat="1" ht="23.25" x14ac:dyDescent="0.25">
      <c r="A127" s="34" t="s">
        <v>204</v>
      </c>
      <c r="B127" s="14" t="s">
        <v>205</v>
      </c>
      <c r="C127" s="14" t="s">
        <v>108</v>
      </c>
      <c r="D127" s="35">
        <v>2401065000</v>
      </c>
      <c r="E127" s="36" t="s">
        <v>109</v>
      </c>
      <c r="F127" s="37">
        <v>0.97075365579302597</v>
      </c>
      <c r="G127" s="15">
        <f t="shared" si="2"/>
        <v>-4.9348740390349199E-3</v>
      </c>
      <c r="H127" s="15">
        <f t="shared" si="3"/>
        <v>-2.9246344206974029E-2</v>
      </c>
      <c r="I127" s="62" t="s">
        <v>210</v>
      </c>
    </row>
    <row r="128" spans="1:9" s="16" customFormat="1" ht="23.25" x14ac:dyDescent="0.25">
      <c r="A128" s="34" t="s">
        <v>204</v>
      </c>
      <c r="B128" s="14" t="s">
        <v>205</v>
      </c>
      <c r="C128" s="14" t="s">
        <v>110</v>
      </c>
      <c r="D128" s="35">
        <v>2401070000</v>
      </c>
      <c r="E128" s="36" t="s">
        <v>111</v>
      </c>
      <c r="F128" s="37">
        <v>0.93617021276595702</v>
      </c>
      <c r="G128" s="15">
        <f t="shared" si="2"/>
        <v>-1.0932792469101726E-2</v>
      </c>
      <c r="H128" s="15">
        <f t="shared" si="3"/>
        <v>-6.3829787234042978E-2</v>
      </c>
      <c r="I128" s="62" t="s">
        <v>210</v>
      </c>
    </row>
    <row r="129" spans="1:9" s="16" customFormat="1" ht="23.25" x14ac:dyDescent="0.25">
      <c r="A129" s="34" t="s">
        <v>204</v>
      </c>
      <c r="B129" s="14" t="s">
        <v>205</v>
      </c>
      <c r="C129" s="14" t="s">
        <v>112</v>
      </c>
      <c r="D129" s="35">
        <v>2401075000</v>
      </c>
      <c r="E129" s="36" t="s">
        <v>111</v>
      </c>
      <c r="F129" s="37">
        <v>0.93617021276595702</v>
      </c>
      <c r="G129" s="15">
        <f t="shared" si="2"/>
        <v>-1.0932792469101726E-2</v>
      </c>
      <c r="H129" s="15">
        <f t="shared" si="3"/>
        <v>-6.3829787234042978E-2</v>
      </c>
      <c r="I129" s="62" t="s">
        <v>210</v>
      </c>
    </row>
    <row r="130" spans="1:9" s="16" customFormat="1" ht="23.25" x14ac:dyDescent="0.25">
      <c r="A130" s="34" t="s">
        <v>204</v>
      </c>
      <c r="B130" s="14" t="s">
        <v>205</v>
      </c>
      <c r="C130" s="17" t="s">
        <v>113</v>
      </c>
      <c r="D130" s="39">
        <v>2401080000</v>
      </c>
      <c r="E130" s="40" t="s">
        <v>111</v>
      </c>
      <c r="F130" s="41">
        <v>0.93617021276595702</v>
      </c>
      <c r="G130" s="15">
        <f t="shared" si="2"/>
        <v>-1.0932792469101726E-2</v>
      </c>
      <c r="H130" s="15">
        <f t="shared" si="3"/>
        <v>-6.3829787234042978E-2</v>
      </c>
      <c r="I130" s="62" t="s">
        <v>210</v>
      </c>
    </row>
    <row r="131" spans="1:9" s="16" customFormat="1" ht="23.25" x14ac:dyDescent="0.25">
      <c r="A131" s="34" t="s">
        <v>204</v>
      </c>
      <c r="B131" s="14" t="s">
        <v>205</v>
      </c>
      <c r="C131" s="17" t="s">
        <v>114</v>
      </c>
      <c r="D131" s="39">
        <v>2401085000</v>
      </c>
      <c r="E131" s="40" t="s">
        <v>111</v>
      </c>
      <c r="F131" s="41">
        <v>0.93617021276595702</v>
      </c>
      <c r="G131" s="15">
        <f t="shared" si="2"/>
        <v>-1.0932792469101726E-2</v>
      </c>
      <c r="H131" s="15">
        <f t="shared" si="3"/>
        <v>-6.3829787234042978E-2</v>
      </c>
      <c r="I131" s="62" t="s">
        <v>210</v>
      </c>
    </row>
    <row r="132" spans="1:9" s="16" customFormat="1" ht="23.25" x14ac:dyDescent="0.25">
      <c r="A132" s="34" t="s">
        <v>204</v>
      </c>
      <c r="B132" s="14" t="s">
        <v>205</v>
      </c>
      <c r="C132" s="14" t="s">
        <v>115</v>
      </c>
      <c r="D132" s="35">
        <v>2401090000</v>
      </c>
      <c r="E132" s="36" t="s">
        <v>116</v>
      </c>
      <c r="F132" s="37">
        <v>0.93617021276595702</v>
      </c>
      <c r="G132" s="15">
        <f t="shared" si="2"/>
        <v>-1.0932792469101726E-2</v>
      </c>
      <c r="H132" s="15">
        <f t="shared" si="3"/>
        <v>-6.3829787234042978E-2</v>
      </c>
      <c r="I132" s="62" t="s">
        <v>210</v>
      </c>
    </row>
    <row r="133" spans="1:9" s="16" customFormat="1" ht="23.25" x14ac:dyDescent="0.25">
      <c r="A133" s="34">
        <v>34003</v>
      </c>
      <c r="B133" s="14" t="s">
        <v>12</v>
      </c>
      <c r="C133" s="14" t="s">
        <v>117</v>
      </c>
      <c r="D133" s="35">
        <v>2401100000</v>
      </c>
      <c r="E133" s="36" t="s">
        <v>85</v>
      </c>
      <c r="F133" s="37">
        <v>1.0281604404619999</v>
      </c>
      <c r="G133" s="15">
        <f t="shared" si="2"/>
        <v>4.6392657828329131E-3</v>
      </c>
      <c r="H133" s="15">
        <f t="shared" si="3"/>
        <v>2.8160440461999947E-2</v>
      </c>
      <c r="I133" s="63"/>
    </row>
    <row r="134" spans="1:9" s="16" customFormat="1" ht="23.25" x14ac:dyDescent="0.25">
      <c r="A134" s="34">
        <v>34013</v>
      </c>
      <c r="B134" s="14" t="s">
        <v>15</v>
      </c>
      <c r="C134" s="14" t="s">
        <v>117</v>
      </c>
      <c r="D134" s="35">
        <v>2401100000</v>
      </c>
      <c r="E134" s="36" t="s">
        <v>86</v>
      </c>
      <c r="F134" s="37">
        <v>1.01700508362714</v>
      </c>
      <c r="G134" s="15">
        <f t="shared" si="2"/>
        <v>2.8143053602529555E-3</v>
      </c>
      <c r="H134" s="15">
        <f t="shared" si="3"/>
        <v>1.7005083627140039E-2</v>
      </c>
      <c r="I134" s="63"/>
    </row>
    <row r="135" spans="1:9" s="16" customFormat="1" ht="23.25" x14ac:dyDescent="0.25">
      <c r="A135" s="34">
        <v>34017</v>
      </c>
      <c r="B135" s="14" t="s">
        <v>16</v>
      </c>
      <c r="C135" s="14" t="s">
        <v>117</v>
      </c>
      <c r="D135" s="35">
        <v>2401100000</v>
      </c>
      <c r="E135" s="36" t="s">
        <v>87</v>
      </c>
      <c r="F135" s="37">
        <v>1.0392259394597501</v>
      </c>
      <c r="G135" s="15">
        <f t="shared" si="2"/>
        <v>6.4332965009898935E-3</v>
      </c>
      <c r="H135" s="15">
        <f t="shared" si="3"/>
        <v>3.9225939459750059E-2</v>
      </c>
      <c r="I135" s="63"/>
    </row>
    <row r="136" spans="1:9" s="16" customFormat="1" ht="23.25" x14ac:dyDescent="0.25">
      <c r="A136" s="34">
        <v>34019</v>
      </c>
      <c r="B136" s="14" t="s">
        <v>17</v>
      </c>
      <c r="C136" s="14" t="s">
        <v>117</v>
      </c>
      <c r="D136" s="35">
        <v>2401100000</v>
      </c>
      <c r="E136" s="36" t="s">
        <v>88</v>
      </c>
      <c r="F136" s="37">
        <v>1.0194226015229999</v>
      </c>
      <c r="G136" s="15">
        <f t="shared" ref="G136:G199" si="4">((F136)^(1/6))-1</f>
        <v>3.211209935933379E-3</v>
      </c>
      <c r="H136" s="15">
        <f t="shared" ref="H136:H199" si="5">(F136-1)</f>
        <v>1.9422601522999905E-2</v>
      </c>
      <c r="I136" s="63"/>
    </row>
    <row r="137" spans="1:9" s="16" customFormat="1" ht="23.25" x14ac:dyDescent="0.25">
      <c r="A137" s="34">
        <v>34023</v>
      </c>
      <c r="B137" s="14" t="s">
        <v>18</v>
      </c>
      <c r="C137" s="14" t="s">
        <v>117</v>
      </c>
      <c r="D137" s="35">
        <v>2401100000</v>
      </c>
      <c r="E137" s="36" t="s">
        <v>89</v>
      </c>
      <c r="F137" s="37">
        <v>1.03925780178259</v>
      </c>
      <c r="G137" s="15">
        <f t="shared" si="4"/>
        <v>6.4384392538383572E-3</v>
      </c>
      <c r="H137" s="15">
        <f t="shared" si="5"/>
        <v>3.9257801782589974E-2</v>
      </c>
      <c r="I137" s="63"/>
    </row>
    <row r="138" spans="1:9" s="16" customFormat="1" ht="23.25" x14ac:dyDescent="0.25">
      <c r="A138" s="34">
        <v>34025</v>
      </c>
      <c r="B138" s="14" t="s">
        <v>19</v>
      </c>
      <c r="C138" s="14" t="s">
        <v>117</v>
      </c>
      <c r="D138" s="35">
        <v>2401100000</v>
      </c>
      <c r="E138" s="36" t="s">
        <v>90</v>
      </c>
      <c r="F138" s="37">
        <v>1.0217095513687899</v>
      </c>
      <c r="G138" s="15">
        <f t="shared" si="4"/>
        <v>3.5859567262921388E-3</v>
      </c>
      <c r="H138" s="15">
        <f t="shared" si="5"/>
        <v>2.1709551368789937E-2</v>
      </c>
      <c r="I138" s="63"/>
    </row>
    <row r="139" spans="1:9" s="16" customFormat="1" ht="23.25" x14ac:dyDescent="0.25">
      <c r="A139" s="34">
        <v>34027</v>
      </c>
      <c r="B139" s="14" t="s">
        <v>20</v>
      </c>
      <c r="C139" s="14" t="s">
        <v>117</v>
      </c>
      <c r="D139" s="35">
        <v>2401100000</v>
      </c>
      <c r="E139" s="36" t="s">
        <v>91</v>
      </c>
      <c r="F139" s="37">
        <v>1.03568108156967</v>
      </c>
      <c r="G139" s="15">
        <f t="shared" si="4"/>
        <v>5.8603148717311093E-3</v>
      </c>
      <c r="H139" s="15">
        <f t="shared" si="5"/>
        <v>3.5681081569669981E-2</v>
      </c>
      <c r="I139" s="63"/>
    </row>
    <row r="140" spans="1:9" s="16" customFormat="1" ht="23.25" x14ac:dyDescent="0.25">
      <c r="A140" s="34">
        <v>34031</v>
      </c>
      <c r="B140" s="14" t="s">
        <v>21</v>
      </c>
      <c r="C140" s="14" t="s">
        <v>117</v>
      </c>
      <c r="D140" s="35">
        <v>2401100000</v>
      </c>
      <c r="E140" s="36" t="s">
        <v>92</v>
      </c>
      <c r="F140" s="37">
        <v>1.01231239113317</v>
      </c>
      <c r="G140" s="15">
        <f t="shared" si="4"/>
        <v>2.0416162865410925E-3</v>
      </c>
      <c r="H140" s="15">
        <f t="shared" si="5"/>
        <v>1.2312391133169953E-2</v>
      </c>
      <c r="I140" s="63"/>
    </row>
    <row r="141" spans="1:9" s="16" customFormat="1" ht="23.25" x14ac:dyDescent="0.25">
      <c r="A141" s="38">
        <v>34035</v>
      </c>
      <c r="B141" s="17" t="s">
        <v>22</v>
      </c>
      <c r="C141" s="17" t="s">
        <v>117</v>
      </c>
      <c r="D141" s="39">
        <v>2401100000</v>
      </c>
      <c r="E141" s="40" t="s">
        <v>93</v>
      </c>
      <c r="F141" s="41">
        <v>1.03778351122273</v>
      </c>
      <c r="G141" s="15">
        <f t="shared" si="4"/>
        <v>6.2003429753370032E-3</v>
      </c>
      <c r="H141" s="15">
        <f t="shared" si="5"/>
        <v>3.7783511222730048E-2</v>
      </c>
      <c r="I141" s="63"/>
    </row>
    <row r="142" spans="1:9" s="16" customFormat="1" ht="23.25" x14ac:dyDescent="0.25">
      <c r="A142" s="38">
        <v>34037</v>
      </c>
      <c r="B142" s="17" t="s">
        <v>23</v>
      </c>
      <c r="C142" s="17" t="s">
        <v>117</v>
      </c>
      <c r="D142" s="39">
        <v>2401100000</v>
      </c>
      <c r="E142" s="40" t="s">
        <v>94</v>
      </c>
      <c r="F142" s="41">
        <v>1.0222229343245799</v>
      </c>
      <c r="G142" s="15">
        <f t="shared" si="4"/>
        <v>3.6699851875034994E-3</v>
      </c>
      <c r="H142" s="15">
        <f t="shared" si="5"/>
        <v>2.222293432457989E-2</v>
      </c>
      <c r="I142" s="63"/>
    </row>
    <row r="143" spans="1:9" s="16" customFormat="1" ht="23.25" x14ac:dyDescent="0.25">
      <c r="A143" s="38">
        <v>34039</v>
      </c>
      <c r="B143" s="17" t="s">
        <v>24</v>
      </c>
      <c r="C143" s="17" t="s">
        <v>117</v>
      </c>
      <c r="D143" s="39">
        <v>2401100000</v>
      </c>
      <c r="E143" s="40" t="s">
        <v>95</v>
      </c>
      <c r="F143" s="41">
        <v>1.0259784695231799</v>
      </c>
      <c r="G143" s="15">
        <f t="shared" si="4"/>
        <v>4.2836088120663529E-3</v>
      </c>
      <c r="H143" s="15">
        <f t="shared" si="5"/>
        <v>2.5978469523179948E-2</v>
      </c>
      <c r="I143" s="63"/>
    </row>
    <row r="144" spans="1:9" s="16" customFormat="1" ht="23.25" x14ac:dyDescent="0.25">
      <c r="A144" s="38">
        <v>34041</v>
      </c>
      <c r="B144" s="17" t="s">
        <v>25</v>
      </c>
      <c r="C144" s="17" t="s">
        <v>117</v>
      </c>
      <c r="D144" s="39">
        <v>2401100000</v>
      </c>
      <c r="E144" s="40" t="s">
        <v>96</v>
      </c>
      <c r="F144" s="41">
        <v>1.02845552268533</v>
      </c>
      <c r="G144" s="15">
        <f t="shared" si="4"/>
        <v>4.687315310919038E-3</v>
      </c>
      <c r="H144" s="15">
        <f t="shared" si="5"/>
        <v>2.8455522685330026E-2</v>
      </c>
      <c r="I144" s="63"/>
    </row>
    <row r="145" spans="1:9" s="16" customFormat="1" ht="23.25" x14ac:dyDescent="0.25">
      <c r="A145" s="38">
        <v>34003</v>
      </c>
      <c r="B145" s="17" t="s">
        <v>12</v>
      </c>
      <c r="C145" s="17" t="s">
        <v>118</v>
      </c>
      <c r="D145" s="39">
        <v>2401200000</v>
      </c>
      <c r="E145" s="40" t="s">
        <v>85</v>
      </c>
      <c r="F145" s="41">
        <v>1.0281604404619999</v>
      </c>
      <c r="G145" s="15">
        <f t="shared" si="4"/>
        <v>4.6392657828329131E-3</v>
      </c>
      <c r="H145" s="15">
        <f t="shared" si="5"/>
        <v>2.8160440461999947E-2</v>
      </c>
      <c r="I145" s="63"/>
    </row>
    <row r="146" spans="1:9" s="16" customFormat="1" ht="23.25" x14ac:dyDescent="0.25">
      <c r="A146" s="38">
        <v>34013</v>
      </c>
      <c r="B146" s="17" t="s">
        <v>15</v>
      </c>
      <c r="C146" s="17" t="s">
        <v>118</v>
      </c>
      <c r="D146" s="39">
        <v>2401200000</v>
      </c>
      <c r="E146" s="40" t="s">
        <v>86</v>
      </c>
      <c r="F146" s="41">
        <v>1.01700508362714</v>
      </c>
      <c r="G146" s="15">
        <f t="shared" si="4"/>
        <v>2.8143053602529555E-3</v>
      </c>
      <c r="H146" s="15">
        <f t="shared" si="5"/>
        <v>1.7005083627140039E-2</v>
      </c>
      <c r="I146" s="63"/>
    </row>
    <row r="147" spans="1:9" s="16" customFormat="1" ht="23.25" x14ac:dyDescent="0.25">
      <c r="A147" s="38">
        <v>34017</v>
      </c>
      <c r="B147" s="17" t="s">
        <v>16</v>
      </c>
      <c r="C147" s="17" t="s">
        <v>118</v>
      </c>
      <c r="D147" s="39">
        <v>2401200000</v>
      </c>
      <c r="E147" s="40" t="s">
        <v>87</v>
      </c>
      <c r="F147" s="41">
        <v>1.0392259394597501</v>
      </c>
      <c r="G147" s="15">
        <f t="shared" si="4"/>
        <v>6.4332965009898935E-3</v>
      </c>
      <c r="H147" s="15">
        <f t="shared" si="5"/>
        <v>3.9225939459750059E-2</v>
      </c>
      <c r="I147" s="63"/>
    </row>
    <row r="148" spans="1:9" s="16" customFormat="1" ht="23.25" x14ac:dyDescent="0.25">
      <c r="A148" s="38">
        <v>34019</v>
      </c>
      <c r="B148" s="17" t="s">
        <v>17</v>
      </c>
      <c r="C148" s="17" t="s">
        <v>118</v>
      </c>
      <c r="D148" s="39">
        <v>2401200000</v>
      </c>
      <c r="E148" s="40" t="s">
        <v>88</v>
      </c>
      <c r="F148" s="41">
        <v>1.0194226015229999</v>
      </c>
      <c r="G148" s="15">
        <f t="shared" si="4"/>
        <v>3.211209935933379E-3</v>
      </c>
      <c r="H148" s="15">
        <f t="shared" si="5"/>
        <v>1.9422601522999905E-2</v>
      </c>
      <c r="I148" s="63"/>
    </row>
    <row r="149" spans="1:9" s="16" customFormat="1" ht="23.25" x14ac:dyDescent="0.25">
      <c r="A149" s="38">
        <v>34023</v>
      </c>
      <c r="B149" s="17" t="s">
        <v>18</v>
      </c>
      <c r="C149" s="17" t="s">
        <v>118</v>
      </c>
      <c r="D149" s="39">
        <v>2401200000</v>
      </c>
      <c r="E149" s="40" t="s">
        <v>89</v>
      </c>
      <c r="F149" s="41">
        <v>1.03925780178259</v>
      </c>
      <c r="G149" s="15">
        <f t="shared" si="4"/>
        <v>6.4384392538383572E-3</v>
      </c>
      <c r="H149" s="15">
        <f t="shared" si="5"/>
        <v>3.9257801782589974E-2</v>
      </c>
      <c r="I149" s="63"/>
    </row>
    <row r="150" spans="1:9" s="16" customFormat="1" ht="23.25" x14ac:dyDescent="0.25">
      <c r="A150" s="38">
        <v>34025</v>
      </c>
      <c r="B150" s="17" t="s">
        <v>19</v>
      </c>
      <c r="C150" s="17" t="s">
        <v>118</v>
      </c>
      <c r="D150" s="39">
        <v>2401200000</v>
      </c>
      <c r="E150" s="40" t="s">
        <v>90</v>
      </c>
      <c r="F150" s="41">
        <v>1.0217095513687899</v>
      </c>
      <c r="G150" s="15">
        <f t="shared" si="4"/>
        <v>3.5859567262921388E-3</v>
      </c>
      <c r="H150" s="15">
        <f t="shared" si="5"/>
        <v>2.1709551368789937E-2</v>
      </c>
      <c r="I150" s="63"/>
    </row>
    <row r="151" spans="1:9" s="16" customFormat="1" ht="23.25" x14ac:dyDescent="0.25">
      <c r="A151" s="38">
        <v>34027</v>
      </c>
      <c r="B151" s="17" t="s">
        <v>20</v>
      </c>
      <c r="C151" s="17" t="s">
        <v>118</v>
      </c>
      <c r="D151" s="39">
        <v>2401200000</v>
      </c>
      <c r="E151" s="40" t="s">
        <v>91</v>
      </c>
      <c r="F151" s="41">
        <v>1.03568108156967</v>
      </c>
      <c r="G151" s="15">
        <f t="shared" si="4"/>
        <v>5.8603148717311093E-3</v>
      </c>
      <c r="H151" s="15">
        <f t="shared" si="5"/>
        <v>3.5681081569669981E-2</v>
      </c>
      <c r="I151" s="63"/>
    </row>
    <row r="152" spans="1:9" s="16" customFormat="1" ht="23.25" x14ac:dyDescent="0.25">
      <c r="A152" s="38">
        <v>34031</v>
      </c>
      <c r="B152" s="17" t="s">
        <v>21</v>
      </c>
      <c r="C152" s="17" t="s">
        <v>118</v>
      </c>
      <c r="D152" s="39">
        <v>2401200000</v>
      </c>
      <c r="E152" s="40" t="s">
        <v>92</v>
      </c>
      <c r="F152" s="41">
        <v>1.01231239113317</v>
      </c>
      <c r="G152" s="15">
        <f t="shared" si="4"/>
        <v>2.0416162865410925E-3</v>
      </c>
      <c r="H152" s="15">
        <f t="shared" si="5"/>
        <v>1.2312391133169953E-2</v>
      </c>
      <c r="I152" s="63"/>
    </row>
    <row r="153" spans="1:9" s="16" customFormat="1" ht="23.25" x14ac:dyDescent="0.25">
      <c r="A153" s="38">
        <v>34035</v>
      </c>
      <c r="B153" s="17" t="s">
        <v>22</v>
      </c>
      <c r="C153" s="17" t="s">
        <v>118</v>
      </c>
      <c r="D153" s="39">
        <v>2401200000</v>
      </c>
      <c r="E153" s="40" t="s">
        <v>93</v>
      </c>
      <c r="F153" s="41">
        <v>1.03778351122273</v>
      </c>
      <c r="G153" s="15">
        <f t="shared" si="4"/>
        <v>6.2003429753370032E-3</v>
      </c>
      <c r="H153" s="15">
        <f t="shared" si="5"/>
        <v>3.7783511222730048E-2</v>
      </c>
      <c r="I153" s="63"/>
    </row>
    <row r="154" spans="1:9" s="16" customFormat="1" ht="23.25" x14ac:dyDescent="0.25">
      <c r="A154" s="38">
        <v>34037</v>
      </c>
      <c r="B154" s="17" t="s">
        <v>23</v>
      </c>
      <c r="C154" s="17" t="s">
        <v>118</v>
      </c>
      <c r="D154" s="39">
        <v>2401200000</v>
      </c>
      <c r="E154" s="40" t="s">
        <v>94</v>
      </c>
      <c r="F154" s="41">
        <v>1.0222229343245799</v>
      </c>
      <c r="G154" s="15">
        <f t="shared" si="4"/>
        <v>3.6699851875034994E-3</v>
      </c>
      <c r="H154" s="15">
        <f t="shared" si="5"/>
        <v>2.222293432457989E-2</v>
      </c>
      <c r="I154" s="63"/>
    </row>
    <row r="155" spans="1:9" s="16" customFormat="1" ht="23.25" x14ac:dyDescent="0.25">
      <c r="A155" s="38">
        <v>34039</v>
      </c>
      <c r="B155" s="17" t="s">
        <v>24</v>
      </c>
      <c r="C155" s="17" t="s">
        <v>118</v>
      </c>
      <c r="D155" s="39">
        <v>2401200000</v>
      </c>
      <c r="E155" s="40" t="s">
        <v>95</v>
      </c>
      <c r="F155" s="41">
        <v>1.0259784695231799</v>
      </c>
      <c r="G155" s="15">
        <f t="shared" si="4"/>
        <v>4.2836088120663529E-3</v>
      </c>
      <c r="H155" s="15">
        <f t="shared" si="5"/>
        <v>2.5978469523179948E-2</v>
      </c>
      <c r="I155" s="63"/>
    </row>
    <row r="156" spans="1:9" s="16" customFormat="1" ht="23.25" x14ac:dyDescent="0.25">
      <c r="A156" s="38">
        <v>34041</v>
      </c>
      <c r="B156" s="17" t="s">
        <v>25</v>
      </c>
      <c r="C156" s="17" t="s">
        <v>118</v>
      </c>
      <c r="D156" s="39">
        <v>2401200000</v>
      </c>
      <c r="E156" s="40" t="s">
        <v>96</v>
      </c>
      <c r="F156" s="41">
        <v>1.02845552268533</v>
      </c>
      <c r="G156" s="15">
        <f t="shared" si="4"/>
        <v>4.687315310919038E-3</v>
      </c>
      <c r="H156" s="15">
        <f t="shared" si="5"/>
        <v>2.8455522685330026E-2</v>
      </c>
      <c r="I156" s="63"/>
    </row>
    <row r="157" spans="1:9" s="16" customFormat="1" ht="23.25" x14ac:dyDescent="0.25">
      <c r="A157" s="34" t="s">
        <v>204</v>
      </c>
      <c r="B157" s="14" t="s">
        <v>205</v>
      </c>
      <c r="C157" s="17" t="s">
        <v>119</v>
      </c>
      <c r="D157" s="39">
        <v>2415000000</v>
      </c>
      <c r="E157" s="40" t="s">
        <v>120</v>
      </c>
      <c r="F157" s="41">
        <v>0.95707392823470705</v>
      </c>
      <c r="G157" s="15">
        <f t="shared" si="4"/>
        <v>-7.2857692473476954E-3</v>
      </c>
      <c r="H157" s="15">
        <f t="shared" si="5"/>
        <v>-4.292607176529295E-2</v>
      </c>
      <c r="I157" s="62" t="s">
        <v>210</v>
      </c>
    </row>
    <row r="158" spans="1:9" s="16" customFormat="1" ht="23.25" x14ac:dyDescent="0.25">
      <c r="A158" s="34" t="s">
        <v>204</v>
      </c>
      <c r="B158" s="14" t="s">
        <v>205</v>
      </c>
      <c r="C158" s="14" t="s">
        <v>121</v>
      </c>
      <c r="D158" s="35">
        <v>2420000000</v>
      </c>
      <c r="E158" s="36" t="s">
        <v>122</v>
      </c>
      <c r="F158" s="37">
        <v>1.0099833610648901</v>
      </c>
      <c r="G158" s="15">
        <f t="shared" si="4"/>
        <v>1.6570140872207428E-3</v>
      </c>
      <c r="H158" s="15">
        <f t="shared" si="5"/>
        <v>9.9833610648900617E-3</v>
      </c>
      <c r="I158" s="62" t="s">
        <v>213</v>
      </c>
    </row>
    <row r="159" spans="1:9" s="16" customFormat="1" ht="23.25" x14ac:dyDescent="0.25">
      <c r="A159" s="34">
        <v>34003</v>
      </c>
      <c r="B159" s="14" t="s">
        <v>12</v>
      </c>
      <c r="C159" s="14" t="s">
        <v>123</v>
      </c>
      <c r="D159" s="35">
        <v>2425020000</v>
      </c>
      <c r="E159" s="36" t="s">
        <v>85</v>
      </c>
      <c r="F159" s="37">
        <v>1.0281604404619999</v>
      </c>
      <c r="G159" s="15">
        <f t="shared" si="4"/>
        <v>4.6392657828329131E-3</v>
      </c>
      <c r="H159" s="15">
        <f t="shared" si="5"/>
        <v>2.8160440461999947E-2</v>
      </c>
      <c r="I159" s="63"/>
    </row>
    <row r="160" spans="1:9" s="16" customFormat="1" ht="23.25" x14ac:dyDescent="0.25">
      <c r="A160" s="34">
        <v>34013</v>
      </c>
      <c r="B160" s="14" t="s">
        <v>15</v>
      </c>
      <c r="C160" s="14" t="s">
        <v>123</v>
      </c>
      <c r="D160" s="35">
        <v>2425020000</v>
      </c>
      <c r="E160" s="36" t="s">
        <v>86</v>
      </c>
      <c r="F160" s="37">
        <v>1.01700508362714</v>
      </c>
      <c r="G160" s="15">
        <f t="shared" si="4"/>
        <v>2.8143053602529555E-3</v>
      </c>
      <c r="H160" s="15">
        <f t="shared" si="5"/>
        <v>1.7005083627140039E-2</v>
      </c>
      <c r="I160" s="63"/>
    </row>
    <row r="161" spans="1:9" s="16" customFormat="1" ht="23.25" x14ac:dyDescent="0.25">
      <c r="A161" s="34">
        <v>34017</v>
      </c>
      <c r="B161" s="14" t="s">
        <v>16</v>
      </c>
      <c r="C161" s="14" t="s">
        <v>123</v>
      </c>
      <c r="D161" s="35">
        <v>2425020000</v>
      </c>
      <c r="E161" s="36" t="s">
        <v>87</v>
      </c>
      <c r="F161" s="37">
        <v>1.0392259394597501</v>
      </c>
      <c r="G161" s="15">
        <f t="shared" si="4"/>
        <v>6.4332965009898935E-3</v>
      </c>
      <c r="H161" s="15">
        <f t="shared" si="5"/>
        <v>3.9225939459750059E-2</v>
      </c>
      <c r="I161" s="63"/>
    </row>
    <row r="162" spans="1:9" s="16" customFormat="1" ht="23.25" x14ac:dyDescent="0.25">
      <c r="A162" s="34">
        <v>34019</v>
      </c>
      <c r="B162" s="14" t="s">
        <v>17</v>
      </c>
      <c r="C162" s="14" t="s">
        <v>123</v>
      </c>
      <c r="D162" s="35">
        <v>2425020000</v>
      </c>
      <c r="E162" s="36" t="s">
        <v>88</v>
      </c>
      <c r="F162" s="37">
        <v>1.0194226015229999</v>
      </c>
      <c r="G162" s="15">
        <f t="shared" si="4"/>
        <v>3.211209935933379E-3</v>
      </c>
      <c r="H162" s="15">
        <f t="shared" si="5"/>
        <v>1.9422601522999905E-2</v>
      </c>
      <c r="I162" s="63"/>
    </row>
    <row r="163" spans="1:9" s="16" customFormat="1" ht="23.25" x14ac:dyDescent="0.25">
      <c r="A163" s="34">
        <v>34023</v>
      </c>
      <c r="B163" s="14" t="s">
        <v>18</v>
      </c>
      <c r="C163" s="14" t="s">
        <v>123</v>
      </c>
      <c r="D163" s="35">
        <v>2425020000</v>
      </c>
      <c r="E163" s="36" t="s">
        <v>89</v>
      </c>
      <c r="F163" s="37">
        <v>1.03925780178259</v>
      </c>
      <c r="G163" s="15">
        <f t="shared" si="4"/>
        <v>6.4384392538383572E-3</v>
      </c>
      <c r="H163" s="15">
        <f t="shared" si="5"/>
        <v>3.9257801782589974E-2</v>
      </c>
      <c r="I163" s="63"/>
    </row>
    <row r="164" spans="1:9" s="16" customFormat="1" ht="23.25" x14ac:dyDescent="0.25">
      <c r="A164" s="34">
        <v>34025</v>
      </c>
      <c r="B164" s="14" t="s">
        <v>19</v>
      </c>
      <c r="C164" s="14" t="s">
        <v>123</v>
      </c>
      <c r="D164" s="35">
        <v>2425020000</v>
      </c>
      <c r="E164" s="36" t="s">
        <v>90</v>
      </c>
      <c r="F164" s="37">
        <v>1.0217095513687899</v>
      </c>
      <c r="G164" s="15">
        <f t="shared" si="4"/>
        <v>3.5859567262921388E-3</v>
      </c>
      <c r="H164" s="15">
        <f t="shared" si="5"/>
        <v>2.1709551368789937E-2</v>
      </c>
      <c r="I164" s="63"/>
    </row>
    <row r="165" spans="1:9" s="16" customFormat="1" ht="23.25" x14ac:dyDescent="0.25">
      <c r="A165" s="34">
        <v>34027</v>
      </c>
      <c r="B165" s="14" t="s">
        <v>20</v>
      </c>
      <c r="C165" s="14" t="s">
        <v>123</v>
      </c>
      <c r="D165" s="35">
        <v>2425020000</v>
      </c>
      <c r="E165" s="36" t="s">
        <v>91</v>
      </c>
      <c r="F165" s="37">
        <v>1.03568108156967</v>
      </c>
      <c r="G165" s="15">
        <f t="shared" si="4"/>
        <v>5.8603148717311093E-3</v>
      </c>
      <c r="H165" s="15">
        <f t="shared" si="5"/>
        <v>3.5681081569669981E-2</v>
      </c>
      <c r="I165" s="63"/>
    </row>
    <row r="166" spans="1:9" s="16" customFormat="1" ht="23.25" x14ac:dyDescent="0.25">
      <c r="A166" s="34">
        <v>34031</v>
      </c>
      <c r="B166" s="14" t="s">
        <v>21</v>
      </c>
      <c r="C166" s="14" t="s">
        <v>123</v>
      </c>
      <c r="D166" s="35">
        <v>2425020000</v>
      </c>
      <c r="E166" s="36" t="s">
        <v>92</v>
      </c>
      <c r="F166" s="37">
        <v>1.01231239113317</v>
      </c>
      <c r="G166" s="15">
        <f t="shared" si="4"/>
        <v>2.0416162865410925E-3</v>
      </c>
      <c r="H166" s="15">
        <f t="shared" si="5"/>
        <v>1.2312391133169953E-2</v>
      </c>
      <c r="I166" s="63"/>
    </row>
    <row r="167" spans="1:9" s="16" customFormat="1" ht="23.25" x14ac:dyDescent="0.25">
      <c r="A167" s="34">
        <v>34035</v>
      </c>
      <c r="B167" s="14" t="s">
        <v>22</v>
      </c>
      <c r="C167" s="14" t="s">
        <v>123</v>
      </c>
      <c r="D167" s="35">
        <v>2425020000</v>
      </c>
      <c r="E167" s="36" t="s">
        <v>93</v>
      </c>
      <c r="F167" s="37">
        <v>1.03778351122273</v>
      </c>
      <c r="G167" s="15">
        <f t="shared" si="4"/>
        <v>6.2003429753370032E-3</v>
      </c>
      <c r="H167" s="15">
        <f t="shared" si="5"/>
        <v>3.7783511222730048E-2</v>
      </c>
      <c r="I167" s="63"/>
    </row>
    <row r="168" spans="1:9" s="16" customFormat="1" ht="23.25" x14ac:dyDescent="0.25">
      <c r="A168" s="34">
        <v>34037</v>
      </c>
      <c r="B168" s="14" t="s">
        <v>23</v>
      </c>
      <c r="C168" s="14" t="s">
        <v>123</v>
      </c>
      <c r="D168" s="35">
        <v>2425020000</v>
      </c>
      <c r="E168" s="36" t="s">
        <v>94</v>
      </c>
      <c r="F168" s="37">
        <v>1.0222229343245799</v>
      </c>
      <c r="G168" s="15">
        <f t="shared" si="4"/>
        <v>3.6699851875034994E-3</v>
      </c>
      <c r="H168" s="15">
        <f t="shared" si="5"/>
        <v>2.222293432457989E-2</v>
      </c>
      <c r="I168" s="63"/>
    </row>
    <row r="169" spans="1:9" s="16" customFormat="1" ht="23.25" x14ac:dyDescent="0.25">
      <c r="A169" s="34">
        <v>34039</v>
      </c>
      <c r="B169" s="14" t="s">
        <v>24</v>
      </c>
      <c r="C169" s="14" t="s">
        <v>123</v>
      </c>
      <c r="D169" s="35">
        <v>2425020000</v>
      </c>
      <c r="E169" s="36" t="s">
        <v>95</v>
      </c>
      <c r="F169" s="37">
        <v>1.0259784695231799</v>
      </c>
      <c r="G169" s="15">
        <f t="shared" si="4"/>
        <v>4.2836088120663529E-3</v>
      </c>
      <c r="H169" s="15">
        <f t="shared" si="5"/>
        <v>2.5978469523179948E-2</v>
      </c>
      <c r="I169" s="63"/>
    </row>
    <row r="170" spans="1:9" s="16" customFormat="1" ht="23.25" x14ac:dyDescent="0.25">
      <c r="A170" s="34">
        <v>34041</v>
      </c>
      <c r="B170" s="14" t="s">
        <v>25</v>
      </c>
      <c r="C170" s="14" t="s">
        <v>123</v>
      </c>
      <c r="D170" s="35">
        <v>2425020000</v>
      </c>
      <c r="E170" s="36" t="s">
        <v>96</v>
      </c>
      <c r="F170" s="37">
        <v>1.02845552268533</v>
      </c>
      <c r="G170" s="15">
        <f t="shared" si="4"/>
        <v>4.687315310919038E-3</v>
      </c>
      <c r="H170" s="15">
        <f t="shared" si="5"/>
        <v>2.8455522685330026E-2</v>
      </c>
      <c r="I170" s="63"/>
    </row>
    <row r="171" spans="1:9" s="16" customFormat="1" ht="23.25" x14ac:dyDescent="0.25">
      <c r="A171" s="34">
        <v>34003</v>
      </c>
      <c r="B171" s="14" t="s">
        <v>12</v>
      </c>
      <c r="C171" s="14" t="s">
        <v>124</v>
      </c>
      <c r="D171" s="35">
        <v>2425030000</v>
      </c>
      <c r="E171" s="36" t="s">
        <v>85</v>
      </c>
      <c r="F171" s="37">
        <v>1.0281604404619999</v>
      </c>
      <c r="G171" s="15">
        <f t="shared" si="4"/>
        <v>4.6392657828329131E-3</v>
      </c>
      <c r="H171" s="15">
        <f t="shared" si="5"/>
        <v>2.8160440461999947E-2</v>
      </c>
      <c r="I171" s="63"/>
    </row>
    <row r="172" spans="1:9" s="16" customFormat="1" ht="23.25" x14ac:dyDescent="0.25">
      <c r="A172" s="34">
        <v>34013</v>
      </c>
      <c r="B172" s="14" t="s">
        <v>15</v>
      </c>
      <c r="C172" s="14" t="s">
        <v>124</v>
      </c>
      <c r="D172" s="35">
        <v>2425030000</v>
      </c>
      <c r="E172" s="36" t="s">
        <v>86</v>
      </c>
      <c r="F172" s="37">
        <v>1.01700508362714</v>
      </c>
      <c r="G172" s="15">
        <f t="shared" si="4"/>
        <v>2.8143053602529555E-3</v>
      </c>
      <c r="H172" s="15">
        <f t="shared" si="5"/>
        <v>1.7005083627140039E-2</v>
      </c>
      <c r="I172" s="63"/>
    </row>
    <row r="173" spans="1:9" s="16" customFormat="1" ht="23.25" x14ac:dyDescent="0.25">
      <c r="A173" s="34">
        <v>34017</v>
      </c>
      <c r="B173" s="14" t="s">
        <v>16</v>
      </c>
      <c r="C173" s="14" t="s">
        <v>124</v>
      </c>
      <c r="D173" s="35">
        <v>2425030000</v>
      </c>
      <c r="E173" s="36" t="s">
        <v>87</v>
      </c>
      <c r="F173" s="37">
        <v>1.0392259394597501</v>
      </c>
      <c r="G173" s="15">
        <f t="shared" si="4"/>
        <v>6.4332965009898935E-3</v>
      </c>
      <c r="H173" s="15">
        <f t="shared" si="5"/>
        <v>3.9225939459750059E-2</v>
      </c>
      <c r="I173" s="63"/>
    </row>
    <row r="174" spans="1:9" s="16" customFormat="1" ht="23.25" x14ac:dyDescent="0.25">
      <c r="A174" s="34">
        <v>34019</v>
      </c>
      <c r="B174" s="14" t="s">
        <v>17</v>
      </c>
      <c r="C174" s="14" t="s">
        <v>124</v>
      </c>
      <c r="D174" s="35">
        <v>2425030000</v>
      </c>
      <c r="E174" s="36" t="s">
        <v>88</v>
      </c>
      <c r="F174" s="37">
        <v>1.0194226015229999</v>
      </c>
      <c r="G174" s="15">
        <f t="shared" si="4"/>
        <v>3.211209935933379E-3</v>
      </c>
      <c r="H174" s="15">
        <f t="shared" si="5"/>
        <v>1.9422601522999905E-2</v>
      </c>
      <c r="I174" s="63"/>
    </row>
    <row r="175" spans="1:9" s="16" customFormat="1" ht="23.25" x14ac:dyDescent="0.25">
      <c r="A175" s="34">
        <v>34023</v>
      </c>
      <c r="B175" s="14" t="s">
        <v>18</v>
      </c>
      <c r="C175" s="14" t="s">
        <v>124</v>
      </c>
      <c r="D175" s="35">
        <v>2425030000</v>
      </c>
      <c r="E175" s="36" t="s">
        <v>89</v>
      </c>
      <c r="F175" s="37">
        <v>1.03925780178259</v>
      </c>
      <c r="G175" s="15">
        <f t="shared" si="4"/>
        <v>6.4384392538383572E-3</v>
      </c>
      <c r="H175" s="15">
        <f t="shared" si="5"/>
        <v>3.9257801782589974E-2</v>
      </c>
      <c r="I175" s="63"/>
    </row>
    <row r="176" spans="1:9" s="16" customFormat="1" ht="23.25" x14ac:dyDescent="0.25">
      <c r="A176" s="34">
        <v>34025</v>
      </c>
      <c r="B176" s="14" t="s">
        <v>19</v>
      </c>
      <c r="C176" s="14" t="s">
        <v>124</v>
      </c>
      <c r="D176" s="35">
        <v>2425030000</v>
      </c>
      <c r="E176" s="36" t="s">
        <v>90</v>
      </c>
      <c r="F176" s="37">
        <v>1.0217095513687899</v>
      </c>
      <c r="G176" s="15">
        <f t="shared" si="4"/>
        <v>3.5859567262921388E-3</v>
      </c>
      <c r="H176" s="15">
        <f t="shared" si="5"/>
        <v>2.1709551368789937E-2</v>
      </c>
      <c r="I176" s="63"/>
    </row>
    <row r="177" spans="1:9" s="16" customFormat="1" ht="23.25" x14ac:dyDescent="0.25">
      <c r="A177" s="34">
        <v>34027</v>
      </c>
      <c r="B177" s="14" t="s">
        <v>20</v>
      </c>
      <c r="C177" s="14" t="s">
        <v>124</v>
      </c>
      <c r="D177" s="35">
        <v>2425030000</v>
      </c>
      <c r="E177" s="36" t="s">
        <v>91</v>
      </c>
      <c r="F177" s="37">
        <v>1.03568108156967</v>
      </c>
      <c r="G177" s="15">
        <f t="shared" si="4"/>
        <v>5.8603148717311093E-3</v>
      </c>
      <c r="H177" s="15">
        <f t="shared" si="5"/>
        <v>3.5681081569669981E-2</v>
      </c>
      <c r="I177" s="63"/>
    </row>
    <row r="178" spans="1:9" s="16" customFormat="1" ht="23.25" x14ac:dyDescent="0.25">
      <c r="A178" s="34">
        <v>34031</v>
      </c>
      <c r="B178" s="14" t="s">
        <v>21</v>
      </c>
      <c r="C178" s="14" t="s">
        <v>124</v>
      </c>
      <c r="D178" s="35">
        <v>2425030000</v>
      </c>
      <c r="E178" s="36" t="s">
        <v>92</v>
      </c>
      <c r="F178" s="37">
        <v>1.01231239113317</v>
      </c>
      <c r="G178" s="15">
        <f t="shared" si="4"/>
        <v>2.0416162865410925E-3</v>
      </c>
      <c r="H178" s="15">
        <f t="shared" si="5"/>
        <v>1.2312391133169953E-2</v>
      </c>
      <c r="I178" s="63"/>
    </row>
    <row r="179" spans="1:9" s="16" customFormat="1" ht="23.25" x14ac:dyDescent="0.25">
      <c r="A179" s="34">
        <v>34035</v>
      </c>
      <c r="B179" s="14" t="s">
        <v>22</v>
      </c>
      <c r="C179" s="14" t="s">
        <v>124</v>
      </c>
      <c r="D179" s="35">
        <v>2425030000</v>
      </c>
      <c r="E179" s="36" t="s">
        <v>93</v>
      </c>
      <c r="F179" s="37">
        <v>1.03778351122273</v>
      </c>
      <c r="G179" s="15">
        <f t="shared" si="4"/>
        <v>6.2003429753370032E-3</v>
      </c>
      <c r="H179" s="15">
        <f t="shared" si="5"/>
        <v>3.7783511222730048E-2</v>
      </c>
      <c r="I179" s="63"/>
    </row>
    <row r="180" spans="1:9" s="16" customFormat="1" ht="23.25" x14ac:dyDescent="0.25">
      <c r="A180" s="34">
        <v>34037</v>
      </c>
      <c r="B180" s="14" t="s">
        <v>23</v>
      </c>
      <c r="C180" s="14" t="s">
        <v>124</v>
      </c>
      <c r="D180" s="35">
        <v>2425030000</v>
      </c>
      <c r="E180" s="36" t="s">
        <v>94</v>
      </c>
      <c r="F180" s="37">
        <v>1.0222229343245799</v>
      </c>
      <c r="G180" s="15">
        <f t="shared" si="4"/>
        <v>3.6699851875034994E-3</v>
      </c>
      <c r="H180" s="15">
        <f t="shared" si="5"/>
        <v>2.222293432457989E-2</v>
      </c>
      <c r="I180" s="63"/>
    </row>
    <row r="181" spans="1:9" s="16" customFormat="1" ht="23.25" x14ac:dyDescent="0.25">
      <c r="A181" s="34">
        <v>34039</v>
      </c>
      <c r="B181" s="14" t="s">
        <v>24</v>
      </c>
      <c r="C181" s="14" t="s">
        <v>124</v>
      </c>
      <c r="D181" s="35">
        <v>2425030000</v>
      </c>
      <c r="E181" s="36" t="s">
        <v>95</v>
      </c>
      <c r="F181" s="37">
        <v>1.0259784695231799</v>
      </c>
      <c r="G181" s="15">
        <f t="shared" si="4"/>
        <v>4.2836088120663529E-3</v>
      </c>
      <c r="H181" s="15">
        <f t="shared" si="5"/>
        <v>2.5978469523179948E-2</v>
      </c>
      <c r="I181" s="63"/>
    </row>
    <row r="182" spans="1:9" s="16" customFormat="1" ht="23.25" x14ac:dyDescent="0.25">
      <c r="A182" s="34">
        <v>34041</v>
      </c>
      <c r="B182" s="14" t="s">
        <v>25</v>
      </c>
      <c r="C182" s="14" t="s">
        <v>124</v>
      </c>
      <c r="D182" s="35">
        <v>2425030000</v>
      </c>
      <c r="E182" s="36" t="s">
        <v>96</v>
      </c>
      <c r="F182" s="37">
        <v>1.02845552268533</v>
      </c>
      <c r="G182" s="15">
        <f t="shared" si="4"/>
        <v>4.687315310919038E-3</v>
      </c>
      <c r="H182" s="15">
        <f t="shared" si="5"/>
        <v>2.8455522685330026E-2</v>
      </c>
      <c r="I182" s="63"/>
    </row>
    <row r="183" spans="1:9" s="16" customFormat="1" ht="23.25" x14ac:dyDescent="0.25">
      <c r="A183" s="34">
        <v>34003</v>
      </c>
      <c r="B183" s="14" t="s">
        <v>12</v>
      </c>
      <c r="C183" s="14" t="s">
        <v>125</v>
      </c>
      <c r="D183" s="35">
        <v>2440020000</v>
      </c>
      <c r="E183" s="36" t="s">
        <v>85</v>
      </c>
      <c r="F183" s="37">
        <v>1.0281604404619999</v>
      </c>
      <c r="G183" s="15">
        <f t="shared" si="4"/>
        <v>4.6392657828329131E-3</v>
      </c>
      <c r="H183" s="15">
        <f t="shared" si="5"/>
        <v>2.8160440461999947E-2</v>
      </c>
      <c r="I183" s="63"/>
    </row>
    <row r="184" spans="1:9" s="16" customFormat="1" ht="23.25" x14ac:dyDescent="0.25">
      <c r="A184" s="34">
        <v>34013</v>
      </c>
      <c r="B184" s="14" t="s">
        <v>15</v>
      </c>
      <c r="C184" s="14" t="s">
        <v>125</v>
      </c>
      <c r="D184" s="35">
        <v>2440020000</v>
      </c>
      <c r="E184" s="36" t="s">
        <v>86</v>
      </c>
      <c r="F184" s="37">
        <v>1.01700508362714</v>
      </c>
      <c r="G184" s="15">
        <f t="shared" si="4"/>
        <v>2.8143053602529555E-3</v>
      </c>
      <c r="H184" s="15">
        <f t="shared" si="5"/>
        <v>1.7005083627140039E-2</v>
      </c>
      <c r="I184" s="63"/>
    </row>
    <row r="185" spans="1:9" s="16" customFormat="1" ht="23.25" x14ac:dyDescent="0.25">
      <c r="A185" s="34">
        <v>34017</v>
      </c>
      <c r="B185" s="14" t="s">
        <v>16</v>
      </c>
      <c r="C185" s="14" t="s">
        <v>125</v>
      </c>
      <c r="D185" s="35">
        <v>2440020000</v>
      </c>
      <c r="E185" s="36" t="s">
        <v>87</v>
      </c>
      <c r="F185" s="37">
        <v>1.0392259394597501</v>
      </c>
      <c r="G185" s="15">
        <f t="shared" si="4"/>
        <v>6.4332965009898935E-3</v>
      </c>
      <c r="H185" s="15">
        <f t="shared" si="5"/>
        <v>3.9225939459750059E-2</v>
      </c>
      <c r="I185" s="63"/>
    </row>
    <row r="186" spans="1:9" s="16" customFormat="1" ht="23.25" x14ac:dyDescent="0.25">
      <c r="A186" s="34">
        <v>34019</v>
      </c>
      <c r="B186" s="14" t="s">
        <v>17</v>
      </c>
      <c r="C186" s="14" t="s">
        <v>125</v>
      </c>
      <c r="D186" s="35">
        <v>2440020000</v>
      </c>
      <c r="E186" s="36" t="s">
        <v>88</v>
      </c>
      <c r="F186" s="37">
        <v>1.0194226015229999</v>
      </c>
      <c r="G186" s="15">
        <f t="shared" si="4"/>
        <v>3.211209935933379E-3</v>
      </c>
      <c r="H186" s="15">
        <f t="shared" si="5"/>
        <v>1.9422601522999905E-2</v>
      </c>
      <c r="I186" s="63"/>
    </row>
    <row r="187" spans="1:9" s="16" customFormat="1" ht="23.25" x14ac:dyDescent="0.25">
      <c r="A187" s="34">
        <v>34023</v>
      </c>
      <c r="B187" s="14" t="s">
        <v>18</v>
      </c>
      <c r="C187" s="14" t="s">
        <v>125</v>
      </c>
      <c r="D187" s="35">
        <v>2440020000</v>
      </c>
      <c r="E187" s="36" t="s">
        <v>89</v>
      </c>
      <c r="F187" s="37">
        <v>1.03925780178259</v>
      </c>
      <c r="G187" s="15">
        <f t="shared" si="4"/>
        <v>6.4384392538383572E-3</v>
      </c>
      <c r="H187" s="15">
        <f t="shared" si="5"/>
        <v>3.9257801782589974E-2</v>
      </c>
      <c r="I187" s="63"/>
    </row>
    <row r="188" spans="1:9" s="16" customFormat="1" ht="23.25" x14ac:dyDescent="0.25">
      <c r="A188" s="34">
        <v>34025</v>
      </c>
      <c r="B188" s="14" t="s">
        <v>19</v>
      </c>
      <c r="C188" s="14" t="s">
        <v>125</v>
      </c>
      <c r="D188" s="35">
        <v>2440020000</v>
      </c>
      <c r="E188" s="36" t="s">
        <v>90</v>
      </c>
      <c r="F188" s="37">
        <v>1.0217095513687899</v>
      </c>
      <c r="G188" s="15">
        <f t="shared" si="4"/>
        <v>3.5859567262921388E-3</v>
      </c>
      <c r="H188" s="15">
        <f t="shared" si="5"/>
        <v>2.1709551368789937E-2</v>
      </c>
      <c r="I188" s="63"/>
    </row>
    <row r="189" spans="1:9" s="16" customFormat="1" ht="23.25" x14ac:dyDescent="0.25">
      <c r="A189" s="34">
        <v>34027</v>
      </c>
      <c r="B189" s="14" t="s">
        <v>20</v>
      </c>
      <c r="C189" s="14" t="s">
        <v>125</v>
      </c>
      <c r="D189" s="35">
        <v>2440020000</v>
      </c>
      <c r="E189" s="36" t="s">
        <v>91</v>
      </c>
      <c r="F189" s="37">
        <v>1.03568108156967</v>
      </c>
      <c r="G189" s="15">
        <f t="shared" si="4"/>
        <v>5.8603148717311093E-3</v>
      </c>
      <c r="H189" s="15">
        <f t="shared" si="5"/>
        <v>3.5681081569669981E-2</v>
      </c>
      <c r="I189" s="63"/>
    </row>
    <row r="190" spans="1:9" s="16" customFormat="1" ht="23.25" x14ac:dyDescent="0.25">
      <c r="A190" s="34">
        <v>34031</v>
      </c>
      <c r="B190" s="14" t="s">
        <v>21</v>
      </c>
      <c r="C190" s="14" t="s">
        <v>125</v>
      </c>
      <c r="D190" s="35">
        <v>2440020000</v>
      </c>
      <c r="E190" s="36" t="s">
        <v>92</v>
      </c>
      <c r="F190" s="37">
        <v>1.01231239113317</v>
      </c>
      <c r="G190" s="15">
        <f t="shared" si="4"/>
        <v>2.0416162865410925E-3</v>
      </c>
      <c r="H190" s="15">
        <f t="shared" si="5"/>
        <v>1.2312391133169953E-2</v>
      </c>
      <c r="I190" s="63"/>
    </row>
    <row r="191" spans="1:9" s="16" customFormat="1" ht="23.25" x14ac:dyDescent="0.25">
      <c r="A191" s="34">
        <v>34035</v>
      </c>
      <c r="B191" s="14" t="s">
        <v>22</v>
      </c>
      <c r="C191" s="14" t="s">
        <v>125</v>
      </c>
      <c r="D191" s="35">
        <v>2440020000</v>
      </c>
      <c r="E191" s="36" t="s">
        <v>93</v>
      </c>
      <c r="F191" s="37">
        <v>1.03778351122273</v>
      </c>
      <c r="G191" s="15">
        <f t="shared" si="4"/>
        <v>6.2003429753370032E-3</v>
      </c>
      <c r="H191" s="15">
        <f t="shared" si="5"/>
        <v>3.7783511222730048E-2</v>
      </c>
      <c r="I191" s="63"/>
    </row>
    <row r="192" spans="1:9" s="16" customFormat="1" ht="23.25" x14ac:dyDescent="0.25">
      <c r="A192" s="34">
        <v>34037</v>
      </c>
      <c r="B192" s="14" t="s">
        <v>23</v>
      </c>
      <c r="C192" s="14" t="s">
        <v>125</v>
      </c>
      <c r="D192" s="35">
        <v>2440020000</v>
      </c>
      <c r="E192" s="36" t="s">
        <v>94</v>
      </c>
      <c r="F192" s="37">
        <v>1.0222229343245799</v>
      </c>
      <c r="G192" s="15">
        <f t="shared" si="4"/>
        <v>3.6699851875034994E-3</v>
      </c>
      <c r="H192" s="15">
        <f t="shared" si="5"/>
        <v>2.222293432457989E-2</v>
      </c>
      <c r="I192" s="63"/>
    </row>
    <row r="193" spans="1:9" s="16" customFormat="1" ht="23.25" x14ac:dyDescent="0.25">
      <c r="A193" s="34">
        <v>34039</v>
      </c>
      <c r="B193" s="14" t="s">
        <v>24</v>
      </c>
      <c r="C193" s="14" t="s">
        <v>125</v>
      </c>
      <c r="D193" s="35">
        <v>2440020000</v>
      </c>
      <c r="E193" s="36" t="s">
        <v>95</v>
      </c>
      <c r="F193" s="37">
        <v>1.0259784695231799</v>
      </c>
      <c r="G193" s="15">
        <f t="shared" si="4"/>
        <v>4.2836088120663529E-3</v>
      </c>
      <c r="H193" s="15">
        <f t="shared" si="5"/>
        <v>2.5978469523179948E-2</v>
      </c>
      <c r="I193" s="63"/>
    </row>
    <row r="194" spans="1:9" s="16" customFormat="1" ht="23.25" x14ac:dyDescent="0.25">
      <c r="A194" s="34">
        <v>34041</v>
      </c>
      <c r="B194" s="14" t="s">
        <v>25</v>
      </c>
      <c r="C194" s="14" t="s">
        <v>125</v>
      </c>
      <c r="D194" s="35">
        <v>2440020000</v>
      </c>
      <c r="E194" s="36" t="s">
        <v>96</v>
      </c>
      <c r="F194" s="37">
        <v>1.02845552268533</v>
      </c>
      <c r="G194" s="15">
        <f t="shared" si="4"/>
        <v>4.687315310919038E-3</v>
      </c>
      <c r="H194" s="15">
        <f t="shared" si="5"/>
        <v>2.8455522685330026E-2</v>
      </c>
      <c r="I194" s="63"/>
    </row>
    <row r="195" spans="1:9" s="16" customFormat="1" ht="23.25" x14ac:dyDescent="0.25">
      <c r="A195" s="34">
        <v>34003</v>
      </c>
      <c r="B195" s="14" t="s">
        <v>12</v>
      </c>
      <c r="C195" s="14" t="s">
        <v>126</v>
      </c>
      <c r="D195" s="35">
        <v>2460000000</v>
      </c>
      <c r="E195" s="36" t="s">
        <v>85</v>
      </c>
      <c r="F195" s="37">
        <v>1.0281604404619999</v>
      </c>
      <c r="G195" s="15">
        <f t="shared" si="4"/>
        <v>4.6392657828329131E-3</v>
      </c>
      <c r="H195" s="15">
        <f t="shared" si="5"/>
        <v>2.8160440461999947E-2</v>
      </c>
      <c r="I195" s="63"/>
    </row>
    <row r="196" spans="1:9" s="16" customFormat="1" ht="23.25" x14ac:dyDescent="0.25">
      <c r="A196" s="34">
        <v>34013</v>
      </c>
      <c r="B196" s="14" t="s">
        <v>15</v>
      </c>
      <c r="C196" s="14" t="s">
        <v>126</v>
      </c>
      <c r="D196" s="35">
        <v>2460000000</v>
      </c>
      <c r="E196" s="36" t="s">
        <v>86</v>
      </c>
      <c r="F196" s="37">
        <v>1.01700508362714</v>
      </c>
      <c r="G196" s="15">
        <f t="shared" si="4"/>
        <v>2.8143053602529555E-3</v>
      </c>
      <c r="H196" s="15">
        <f t="shared" si="5"/>
        <v>1.7005083627140039E-2</v>
      </c>
      <c r="I196" s="63"/>
    </row>
    <row r="197" spans="1:9" s="16" customFormat="1" ht="23.25" x14ac:dyDescent="0.25">
      <c r="A197" s="34">
        <v>34017</v>
      </c>
      <c r="B197" s="14" t="s">
        <v>16</v>
      </c>
      <c r="C197" s="14" t="s">
        <v>126</v>
      </c>
      <c r="D197" s="35">
        <v>2460000000</v>
      </c>
      <c r="E197" s="36" t="s">
        <v>87</v>
      </c>
      <c r="F197" s="37">
        <v>1.0392259394597501</v>
      </c>
      <c r="G197" s="15">
        <f t="shared" si="4"/>
        <v>6.4332965009898935E-3</v>
      </c>
      <c r="H197" s="15">
        <f t="shared" si="5"/>
        <v>3.9225939459750059E-2</v>
      </c>
      <c r="I197" s="63"/>
    </row>
    <row r="198" spans="1:9" s="16" customFormat="1" ht="23.25" x14ac:dyDescent="0.25">
      <c r="A198" s="34">
        <v>34019</v>
      </c>
      <c r="B198" s="14" t="s">
        <v>17</v>
      </c>
      <c r="C198" s="14" t="s">
        <v>126</v>
      </c>
      <c r="D198" s="35">
        <v>2460000000</v>
      </c>
      <c r="E198" s="36" t="s">
        <v>88</v>
      </c>
      <c r="F198" s="37">
        <v>1.0194226015229999</v>
      </c>
      <c r="G198" s="15">
        <f t="shared" si="4"/>
        <v>3.211209935933379E-3</v>
      </c>
      <c r="H198" s="15">
        <f t="shared" si="5"/>
        <v>1.9422601522999905E-2</v>
      </c>
      <c r="I198" s="63"/>
    </row>
    <row r="199" spans="1:9" s="16" customFormat="1" ht="23.25" x14ac:dyDescent="0.25">
      <c r="A199" s="34">
        <v>34023</v>
      </c>
      <c r="B199" s="14" t="s">
        <v>18</v>
      </c>
      <c r="C199" s="14" t="s">
        <v>126</v>
      </c>
      <c r="D199" s="35">
        <v>2460000000</v>
      </c>
      <c r="E199" s="36" t="s">
        <v>89</v>
      </c>
      <c r="F199" s="37">
        <v>1.03925780178259</v>
      </c>
      <c r="G199" s="15">
        <f t="shared" si="4"/>
        <v>6.4384392538383572E-3</v>
      </c>
      <c r="H199" s="15">
        <f t="shared" si="5"/>
        <v>3.9257801782589974E-2</v>
      </c>
      <c r="I199" s="63"/>
    </row>
    <row r="200" spans="1:9" s="16" customFormat="1" ht="23.25" x14ac:dyDescent="0.25">
      <c r="A200" s="34">
        <v>34025</v>
      </c>
      <c r="B200" s="14" t="s">
        <v>19</v>
      </c>
      <c r="C200" s="14" t="s">
        <v>126</v>
      </c>
      <c r="D200" s="35">
        <v>2460000000</v>
      </c>
      <c r="E200" s="36" t="s">
        <v>90</v>
      </c>
      <c r="F200" s="37">
        <v>1.0217095513687899</v>
      </c>
      <c r="G200" s="15">
        <f t="shared" ref="G200:G263" si="6">((F200)^(1/6))-1</f>
        <v>3.5859567262921388E-3</v>
      </c>
      <c r="H200" s="15">
        <f t="shared" ref="H200:H263" si="7">(F200-1)</f>
        <v>2.1709551368789937E-2</v>
      </c>
      <c r="I200" s="63"/>
    </row>
    <row r="201" spans="1:9" s="16" customFormat="1" ht="23.25" x14ac:dyDescent="0.25">
      <c r="A201" s="34">
        <v>34027</v>
      </c>
      <c r="B201" s="14" t="s">
        <v>20</v>
      </c>
      <c r="C201" s="14" t="s">
        <v>126</v>
      </c>
      <c r="D201" s="35">
        <v>2460000000</v>
      </c>
      <c r="E201" s="36" t="s">
        <v>91</v>
      </c>
      <c r="F201" s="37">
        <v>1.03568108156967</v>
      </c>
      <c r="G201" s="15">
        <f t="shared" si="6"/>
        <v>5.8603148717311093E-3</v>
      </c>
      <c r="H201" s="15">
        <f t="shared" si="7"/>
        <v>3.5681081569669981E-2</v>
      </c>
      <c r="I201" s="63"/>
    </row>
    <row r="202" spans="1:9" s="16" customFormat="1" ht="23.25" x14ac:dyDescent="0.25">
      <c r="A202" s="34">
        <v>34031</v>
      </c>
      <c r="B202" s="14" t="s">
        <v>21</v>
      </c>
      <c r="C202" s="14" t="s">
        <v>126</v>
      </c>
      <c r="D202" s="35">
        <v>2460000000</v>
      </c>
      <c r="E202" s="36" t="s">
        <v>92</v>
      </c>
      <c r="F202" s="37">
        <v>1.01231239113317</v>
      </c>
      <c r="G202" s="15">
        <f t="shared" si="6"/>
        <v>2.0416162865410925E-3</v>
      </c>
      <c r="H202" s="15">
        <f t="shared" si="7"/>
        <v>1.2312391133169953E-2</v>
      </c>
      <c r="I202" s="63"/>
    </row>
    <row r="203" spans="1:9" s="16" customFormat="1" ht="23.25" x14ac:dyDescent="0.25">
      <c r="A203" s="34">
        <v>34035</v>
      </c>
      <c r="B203" s="14" t="s">
        <v>22</v>
      </c>
      <c r="C203" s="14" t="s">
        <v>126</v>
      </c>
      <c r="D203" s="35">
        <v>2460000000</v>
      </c>
      <c r="E203" s="36" t="s">
        <v>93</v>
      </c>
      <c r="F203" s="37">
        <v>1.03778351122273</v>
      </c>
      <c r="G203" s="15">
        <f t="shared" si="6"/>
        <v>6.2003429753370032E-3</v>
      </c>
      <c r="H203" s="15">
        <f t="shared" si="7"/>
        <v>3.7783511222730048E-2</v>
      </c>
      <c r="I203" s="63"/>
    </row>
    <row r="204" spans="1:9" s="16" customFormat="1" ht="23.25" x14ac:dyDescent="0.25">
      <c r="A204" s="34">
        <v>34037</v>
      </c>
      <c r="B204" s="14" t="s">
        <v>23</v>
      </c>
      <c r="C204" s="14" t="s">
        <v>126</v>
      </c>
      <c r="D204" s="35">
        <v>2460000000</v>
      </c>
      <c r="E204" s="36" t="s">
        <v>94</v>
      </c>
      <c r="F204" s="37">
        <v>1.0222229343245799</v>
      </c>
      <c r="G204" s="15">
        <f t="shared" si="6"/>
        <v>3.6699851875034994E-3</v>
      </c>
      <c r="H204" s="15">
        <f t="shared" si="7"/>
        <v>2.222293432457989E-2</v>
      </c>
      <c r="I204" s="63"/>
    </row>
    <row r="205" spans="1:9" s="16" customFormat="1" ht="23.25" x14ac:dyDescent="0.25">
      <c r="A205" s="34">
        <v>34039</v>
      </c>
      <c r="B205" s="14" t="s">
        <v>24</v>
      </c>
      <c r="C205" s="14" t="s">
        <v>126</v>
      </c>
      <c r="D205" s="35">
        <v>2460000000</v>
      </c>
      <c r="E205" s="36" t="s">
        <v>95</v>
      </c>
      <c r="F205" s="37">
        <v>1.0259784695231799</v>
      </c>
      <c r="G205" s="15">
        <f t="shared" si="6"/>
        <v>4.2836088120663529E-3</v>
      </c>
      <c r="H205" s="15">
        <f t="shared" si="7"/>
        <v>2.5978469523179948E-2</v>
      </c>
      <c r="I205" s="63"/>
    </row>
    <row r="206" spans="1:9" s="16" customFormat="1" ht="23.25" x14ac:dyDescent="0.25">
      <c r="A206" s="34">
        <v>34041</v>
      </c>
      <c r="B206" s="14" t="s">
        <v>25</v>
      </c>
      <c r="C206" s="14" t="s">
        <v>126</v>
      </c>
      <c r="D206" s="35">
        <v>2460000000</v>
      </c>
      <c r="E206" s="36" t="s">
        <v>96</v>
      </c>
      <c r="F206" s="37">
        <v>1.02845552268533</v>
      </c>
      <c r="G206" s="15">
        <f t="shared" si="6"/>
        <v>4.687315310919038E-3</v>
      </c>
      <c r="H206" s="15">
        <f t="shared" si="7"/>
        <v>2.8455522685330026E-2</v>
      </c>
      <c r="I206" s="63"/>
    </row>
    <row r="207" spans="1:9" s="16" customFormat="1" ht="34.5" x14ac:dyDescent="0.25">
      <c r="A207" s="34" t="s">
        <v>204</v>
      </c>
      <c r="B207" s="14" t="s">
        <v>205</v>
      </c>
      <c r="C207" s="14" t="s">
        <v>127</v>
      </c>
      <c r="D207" s="35">
        <v>2461020000</v>
      </c>
      <c r="E207" s="36" t="s">
        <v>128</v>
      </c>
      <c r="F207" s="37">
        <v>0.941480149401</v>
      </c>
      <c r="G207" s="15">
        <f t="shared" si="6"/>
        <v>-1.0000000000000009E-2</v>
      </c>
      <c r="H207" s="15">
        <f t="shared" si="7"/>
        <v>-5.8519850599000001E-2</v>
      </c>
      <c r="I207" s="63"/>
    </row>
    <row r="208" spans="1:9" s="16" customFormat="1" ht="23.25" x14ac:dyDescent="0.25">
      <c r="A208" s="34" t="s">
        <v>204</v>
      </c>
      <c r="B208" s="14" t="s">
        <v>205</v>
      </c>
      <c r="C208" s="14" t="s">
        <v>129</v>
      </c>
      <c r="D208" s="35">
        <v>2461021000</v>
      </c>
      <c r="E208" s="36" t="s">
        <v>128</v>
      </c>
      <c r="F208" s="37">
        <v>0.941480149401</v>
      </c>
      <c r="G208" s="15">
        <f t="shared" si="6"/>
        <v>-1.0000000000000009E-2</v>
      </c>
      <c r="H208" s="15">
        <f t="shared" si="7"/>
        <v>-5.8519850599000001E-2</v>
      </c>
      <c r="I208" s="63"/>
    </row>
    <row r="209" spans="1:9" s="16" customFormat="1" ht="23.25" x14ac:dyDescent="0.25">
      <c r="A209" s="34" t="s">
        <v>204</v>
      </c>
      <c r="B209" s="14" t="s">
        <v>205</v>
      </c>
      <c r="C209" s="14" t="s">
        <v>130</v>
      </c>
      <c r="D209" s="35">
        <v>2461022000</v>
      </c>
      <c r="E209" s="36" t="s">
        <v>128</v>
      </c>
      <c r="F209" s="37">
        <v>0.941480149401</v>
      </c>
      <c r="G209" s="15">
        <f t="shared" si="6"/>
        <v>-1.0000000000000009E-2</v>
      </c>
      <c r="H209" s="15">
        <f t="shared" si="7"/>
        <v>-5.8519850599000001E-2</v>
      </c>
      <c r="I209" s="63"/>
    </row>
    <row r="210" spans="1:9" s="16" customFormat="1" ht="23.25" x14ac:dyDescent="0.25">
      <c r="A210" s="34" t="s">
        <v>204</v>
      </c>
      <c r="B210" s="14" t="s">
        <v>205</v>
      </c>
      <c r="C210" s="14" t="s">
        <v>131</v>
      </c>
      <c r="D210" s="35">
        <v>2461023000</v>
      </c>
      <c r="E210" s="36" t="s">
        <v>128</v>
      </c>
      <c r="F210" s="37">
        <v>0.941480149401</v>
      </c>
      <c r="G210" s="15">
        <f t="shared" si="6"/>
        <v>-1.0000000000000009E-2</v>
      </c>
      <c r="H210" s="15">
        <f t="shared" si="7"/>
        <v>-5.8519850599000001E-2</v>
      </c>
      <c r="I210" s="63"/>
    </row>
    <row r="211" spans="1:9" s="16" customFormat="1" ht="34.5" x14ac:dyDescent="0.25">
      <c r="A211" s="34">
        <v>34003</v>
      </c>
      <c r="B211" s="14" t="s">
        <v>12</v>
      </c>
      <c r="C211" s="14" t="s">
        <v>132</v>
      </c>
      <c r="D211" s="35">
        <v>2461800001</v>
      </c>
      <c r="E211" s="36" t="s">
        <v>85</v>
      </c>
      <c r="F211" s="37">
        <v>1.0281604404619999</v>
      </c>
      <c r="G211" s="15">
        <f t="shared" si="6"/>
        <v>4.6392657828329131E-3</v>
      </c>
      <c r="H211" s="15">
        <f t="shared" si="7"/>
        <v>2.8160440461999947E-2</v>
      </c>
      <c r="I211" s="63"/>
    </row>
    <row r="212" spans="1:9" s="16" customFormat="1" ht="34.5" x14ac:dyDescent="0.25">
      <c r="A212" s="34">
        <v>34013</v>
      </c>
      <c r="B212" s="14" t="s">
        <v>15</v>
      </c>
      <c r="C212" s="14" t="s">
        <v>132</v>
      </c>
      <c r="D212" s="35">
        <v>2461800001</v>
      </c>
      <c r="E212" s="36" t="s">
        <v>86</v>
      </c>
      <c r="F212" s="37">
        <v>1.01700508362714</v>
      </c>
      <c r="G212" s="15">
        <f t="shared" si="6"/>
        <v>2.8143053602529555E-3</v>
      </c>
      <c r="H212" s="15">
        <f t="shared" si="7"/>
        <v>1.7005083627140039E-2</v>
      </c>
      <c r="I212" s="63"/>
    </row>
    <row r="213" spans="1:9" s="16" customFormat="1" ht="34.5" x14ac:dyDescent="0.25">
      <c r="A213" s="34">
        <v>34017</v>
      </c>
      <c r="B213" s="14" t="s">
        <v>16</v>
      </c>
      <c r="C213" s="14" t="s">
        <v>132</v>
      </c>
      <c r="D213" s="35">
        <v>2461800001</v>
      </c>
      <c r="E213" s="36" t="s">
        <v>87</v>
      </c>
      <c r="F213" s="37">
        <v>1.0392259394597501</v>
      </c>
      <c r="G213" s="15">
        <f t="shared" si="6"/>
        <v>6.4332965009898935E-3</v>
      </c>
      <c r="H213" s="15">
        <f t="shared" si="7"/>
        <v>3.9225939459750059E-2</v>
      </c>
      <c r="I213" s="63"/>
    </row>
    <row r="214" spans="1:9" s="16" customFormat="1" ht="34.5" x14ac:dyDescent="0.25">
      <c r="A214" s="34">
        <v>34019</v>
      </c>
      <c r="B214" s="14" t="s">
        <v>17</v>
      </c>
      <c r="C214" s="14" t="s">
        <v>132</v>
      </c>
      <c r="D214" s="35">
        <v>2461800001</v>
      </c>
      <c r="E214" s="36" t="s">
        <v>88</v>
      </c>
      <c r="F214" s="37">
        <v>1.0194226015229999</v>
      </c>
      <c r="G214" s="15">
        <f t="shared" si="6"/>
        <v>3.211209935933379E-3</v>
      </c>
      <c r="H214" s="15">
        <f t="shared" si="7"/>
        <v>1.9422601522999905E-2</v>
      </c>
      <c r="I214" s="63"/>
    </row>
    <row r="215" spans="1:9" s="16" customFormat="1" ht="34.5" x14ac:dyDescent="0.25">
      <c r="A215" s="34">
        <v>34023</v>
      </c>
      <c r="B215" s="14" t="s">
        <v>18</v>
      </c>
      <c r="C215" s="14" t="s">
        <v>132</v>
      </c>
      <c r="D215" s="35">
        <v>2461800001</v>
      </c>
      <c r="E215" s="36" t="s">
        <v>89</v>
      </c>
      <c r="F215" s="37">
        <v>1.03925780178259</v>
      </c>
      <c r="G215" s="15">
        <f t="shared" si="6"/>
        <v>6.4384392538383572E-3</v>
      </c>
      <c r="H215" s="15">
        <f t="shared" si="7"/>
        <v>3.9257801782589974E-2</v>
      </c>
      <c r="I215" s="63"/>
    </row>
    <row r="216" spans="1:9" s="16" customFormat="1" ht="34.5" x14ac:dyDescent="0.25">
      <c r="A216" s="34">
        <v>34025</v>
      </c>
      <c r="B216" s="14" t="s">
        <v>19</v>
      </c>
      <c r="C216" s="14" t="s">
        <v>132</v>
      </c>
      <c r="D216" s="35">
        <v>2461800001</v>
      </c>
      <c r="E216" s="36" t="s">
        <v>90</v>
      </c>
      <c r="F216" s="37">
        <v>1.0217095513687899</v>
      </c>
      <c r="G216" s="15">
        <f t="shared" si="6"/>
        <v>3.5859567262921388E-3</v>
      </c>
      <c r="H216" s="15">
        <f t="shared" si="7"/>
        <v>2.1709551368789937E-2</v>
      </c>
      <c r="I216" s="63"/>
    </row>
    <row r="217" spans="1:9" s="16" customFormat="1" ht="34.5" x14ac:dyDescent="0.25">
      <c r="A217" s="34">
        <v>34027</v>
      </c>
      <c r="B217" s="14" t="s">
        <v>20</v>
      </c>
      <c r="C217" s="14" t="s">
        <v>132</v>
      </c>
      <c r="D217" s="35">
        <v>2461800001</v>
      </c>
      <c r="E217" s="36" t="s">
        <v>91</v>
      </c>
      <c r="F217" s="37">
        <v>1.03568108156967</v>
      </c>
      <c r="G217" s="15">
        <f t="shared" si="6"/>
        <v>5.8603148717311093E-3</v>
      </c>
      <c r="H217" s="15">
        <f t="shared" si="7"/>
        <v>3.5681081569669981E-2</v>
      </c>
      <c r="I217" s="63"/>
    </row>
    <row r="218" spans="1:9" s="16" customFormat="1" ht="34.5" x14ac:dyDescent="0.25">
      <c r="A218" s="34">
        <v>34031</v>
      </c>
      <c r="B218" s="14" t="s">
        <v>21</v>
      </c>
      <c r="C218" s="14" t="s">
        <v>132</v>
      </c>
      <c r="D218" s="35">
        <v>2461800001</v>
      </c>
      <c r="E218" s="36" t="s">
        <v>92</v>
      </c>
      <c r="F218" s="37">
        <v>1.01231239113317</v>
      </c>
      <c r="G218" s="15">
        <f t="shared" si="6"/>
        <v>2.0416162865410925E-3</v>
      </c>
      <c r="H218" s="15">
        <f t="shared" si="7"/>
        <v>1.2312391133169953E-2</v>
      </c>
      <c r="I218" s="63"/>
    </row>
    <row r="219" spans="1:9" s="16" customFormat="1" ht="34.5" x14ac:dyDescent="0.25">
      <c r="A219" s="34">
        <v>34035</v>
      </c>
      <c r="B219" s="14" t="s">
        <v>22</v>
      </c>
      <c r="C219" s="14" t="s">
        <v>132</v>
      </c>
      <c r="D219" s="35">
        <v>2461800001</v>
      </c>
      <c r="E219" s="36" t="s">
        <v>93</v>
      </c>
      <c r="F219" s="37">
        <v>1.03778351122273</v>
      </c>
      <c r="G219" s="15">
        <f t="shared" si="6"/>
        <v>6.2003429753370032E-3</v>
      </c>
      <c r="H219" s="15">
        <f t="shared" si="7"/>
        <v>3.7783511222730048E-2</v>
      </c>
      <c r="I219" s="63"/>
    </row>
    <row r="220" spans="1:9" s="16" customFormat="1" ht="34.5" x14ac:dyDescent="0.25">
      <c r="A220" s="34">
        <v>34037</v>
      </c>
      <c r="B220" s="14" t="s">
        <v>23</v>
      </c>
      <c r="C220" s="14" t="s">
        <v>132</v>
      </c>
      <c r="D220" s="35">
        <v>2461800001</v>
      </c>
      <c r="E220" s="36" t="s">
        <v>94</v>
      </c>
      <c r="F220" s="37">
        <v>1.0222229343245799</v>
      </c>
      <c r="G220" s="15">
        <f t="shared" si="6"/>
        <v>3.6699851875034994E-3</v>
      </c>
      <c r="H220" s="15">
        <f t="shared" si="7"/>
        <v>2.222293432457989E-2</v>
      </c>
      <c r="I220" s="63"/>
    </row>
    <row r="221" spans="1:9" s="16" customFormat="1" ht="34.5" x14ac:dyDescent="0.25">
      <c r="A221" s="34">
        <v>34039</v>
      </c>
      <c r="B221" s="14" t="s">
        <v>24</v>
      </c>
      <c r="C221" s="14" t="s">
        <v>132</v>
      </c>
      <c r="D221" s="35">
        <v>2461800001</v>
      </c>
      <c r="E221" s="36" t="s">
        <v>95</v>
      </c>
      <c r="F221" s="37">
        <v>1.0259784695231799</v>
      </c>
      <c r="G221" s="15">
        <f t="shared" si="6"/>
        <v>4.2836088120663529E-3</v>
      </c>
      <c r="H221" s="15">
        <f t="shared" si="7"/>
        <v>2.5978469523179948E-2</v>
      </c>
      <c r="I221" s="63"/>
    </row>
    <row r="222" spans="1:9" s="16" customFormat="1" ht="34.5" x14ac:dyDescent="0.25">
      <c r="A222" s="34">
        <v>34041</v>
      </c>
      <c r="B222" s="14" t="s">
        <v>25</v>
      </c>
      <c r="C222" s="14" t="s">
        <v>132</v>
      </c>
      <c r="D222" s="35">
        <v>2461800001</v>
      </c>
      <c r="E222" s="36" t="s">
        <v>96</v>
      </c>
      <c r="F222" s="37">
        <v>1.02845552268533</v>
      </c>
      <c r="G222" s="15">
        <f t="shared" si="6"/>
        <v>4.687315310919038E-3</v>
      </c>
      <c r="H222" s="15">
        <f t="shared" si="7"/>
        <v>2.8455522685330026E-2</v>
      </c>
      <c r="I222" s="63"/>
    </row>
    <row r="223" spans="1:9" s="16" customFormat="1" ht="34.5" x14ac:dyDescent="0.25">
      <c r="A223" s="34">
        <v>34003</v>
      </c>
      <c r="B223" s="14" t="s">
        <v>12</v>
      </c>
      <c r="C223" s="14" t="s">
        <v>133</v>
      </c>
      <c r="D223" s="35">
        <v>2461800002</v>
      </c>
      <c r="E223" s="36" t="s">
        <v>85</v>
      </c>
      <c r="F223" s="37">
        <v>1.0281604404619999</v>
      </c>
      <c r="G223" s="15">
        <f t="shared" si="6"/>
        <v>4.6392657828329131E-3</v>
      </c>
      <c r="H223" s="15">
        <f t="shared" si="7"/>
        <v>2.8160440461999947E-2</v>
      </c>
      <c r="I223" s="63"/>
    </row>
    <row r="224" spans="1:9" s="16" customFormat="1" ht="34.5" x14ac:dyDescent="0.25">
      <c r="A224" s="34">
        <v>34013</v>
      </c>
      <c r="B224" s="14" t="s">
        <v>15</v>
      </c>
      <c r="C224" s="14" t="s">
        <v>133</v>
      </c>
      <c r="D224" s="35">
        <v>2461800002</v>
      </c>
      <c r="E224" s="36" t="s">
        <v>86</v>
      </c>
      <c r="F224" s="37">
        <v>1.01700508362714</v>
      </c>
      <c r="G224" s="15">
        <f t="shared" si="6"/>
        <v>2.8143053602529555E-3</v>
      </c>
      <c r="H224" s="15">
        <f t="shared" si="7"/>
        <v>1.7005083627140039E-2</v>
      </c>
      <c r="I224" s="63"/>
    </row>
    <row r="225" spans="1:9" s="16" customFormat="1" ht="34.5" x14ac:dyDescent="0.25">
      <c r="A225" s="34">
        <v>34017</v>
      </c>
      <c r="B225" s="14" t="s">
        <v>16</v>
      </c>
      <c r="C225" s="14" t="s">
        <v>133</v>
      </c>
      <c r="D225" s="35">
        <v>2461800002</v>
      </c>
      <c r="E225" s="36" t="s">
        <v>87</v>
      </c>
      <c r="F225" s="37">
        <v>1.0392259394597501</v>
      </c>
      <c r="G225" s="15">
        <f t="shared" si="6"/>
        <v>6.4332965009898935E-3</v>
      </c>
      <c r="H225" s="15">
        <f t="shared" si="7"/>
        <v>3.9225939459750059E-2</v>
      </c>
      <c r="I225" s="63"/>
    </row>
    <row r="226" spans="1:9" s="16" customFormat="1" ht="34.5" x14ac:dyDescent="0.25">
      <c r="A226" s="34">
        <v>34019</v>
      </c>
      <c r="B226" s="14" t="s">
        <v>17</v>
      </c>
      <c r="C226" s="14" t="s">
        <v>133</v>
      </c>
      <c r="D226" s="35">
        <v>2461800002</v>
      </c>
      <c r="E226" s="36" t="s">
        <v>88</v>
      </c>
      <c r="F226" s="37">
        <v>1.0194226015229999</v>
      </c>
      <c r="G226" s="15">
        <f t="shared" si="6"/>
        <v>3.211209935933379E-3</v>
      </c>
      <c r="H226" s="15">
        <f t="shared" si="7"/>
        <v>1.9422601522999905E-2</v>
      </c>
      <c r="I226" s="63"/>
    </row>
    <row r="227" spans="1:9" s="16" customFormat="1" ht="34.5" x14ac:dyDescent="0.25">
      <c r="A227" s="34">
        <v>34023</v>
      </c>
      <c r="B227" s="14" t="s">
        <v>18</v>
      </c>
      <c r="C227" s="14" t="s">
        <v>133</v>
      </c>
      <c r="D227" s="35">
        <v>2461800002</v>
      </c>
      <c r="E227" s="36" t="s">
        <v>89</v>
      </c>
      <c r="F227" s="37">
        <v>1.03925780178259</v>
      </c>
      <c r="G227" s="15">
        <f t="shared" si="6"/>
        <v>6.4384392538383572E-3</v>
      </c>
      <c r="H227" s="15">
        <f t="shared" si="7"/>
        <v>3.9257801782589974E-2</v>
      </c>
      <c r="I227" s="63"/>
    </row>
    <row r="228" spans="1:9" s="16" customFormat="1" ht="34.5" x14ac:dyDescent="0.25">
      <c r="A228" s="34">
        <v>34025</v>
      </c>
      <c r="B228" s="14" t="s">
        <v>19</v>
      </c>
      <c r="C228" s="14" t="s">
        <v>133</v>
      </c>
      <c r="D228" s="35">
        <v>2461800002</v>
      </c>
      <c r="E228" s="36" t="s">
        <v>90</v>
      </c>
      <c r="F228" s="37">
        <v>1.0217095513687899</v>
      </c>
      <c r="G228" s="15">
        <f t="shared" si="6"/>
        <v>3.5859567262921388E-3</v>
      </c>
      <c r="H228" s="15">
        <f t="shared" si="7"/>
        <v>2.1709551368789937E-2</v>
      </c>
      <c r="I228" s="63"/>
    </row>
    <row r="229" spans="1:9" s="16" customFormat="1" ht="34.5" x14ac:dyDescent="0.25">
      <c r="A229" s="34">
        <v>34027</v>
      </c>
      <c r="B229" s="14" t="s">
        <v>20</v>
      </c>
      <c r="C229" s="14" t="s">
        <v>133</v>
      </c>
      <c r="D229" s="35">
        <v>2461800002</v>
      </c>
      <c r="E229" s="36" t="s">
        <v>91</v>
      </c>
      <c r="F229" s="37">
        <v>1.03568108156967</v>
      </c>
      <c r="G229" s="15">
        <f t="shared" si="6"/>
        <v>5.8603148717311093E-3</v>
      </c>
      <c r="H229" s="15">
        <f t="shared" si="7"/>
        <v>3.5681081569669981E-2</v>
      </c>
      <c r="I229" s="63"/>
    </row>
    <row r="230" spans="1:9" s="16" customFormat="1" ht="34.5" x14ac:dyDescent="0.25">
      <c r="A230" s="34">
        <v>34031</v>
      </c>
      <c r="B230" s="14" t="s">
        <v>21</v>
      </c>
      <c r="C230" s="14" t="s">
        <v>133</v>
      </c>
      <c r="D230" s="35">
        <v>2461800002</v>
      </c>
      <c r="E230" s="36" t="s">
        <v>92</v>
      </c>
      <c r="F230" s="37">
        <v>1.01231239113317</v>
      </c>
      <c r="G230" s="15">
        <f t="shared" si="6"/>
        <v>2.0416162865410925E-3</v>
      </c>
      <c r="H230" s="15">
        <f t="shared" si="7"/>
        <v>1.2312391133169953E-2</v>
      </c>
      <c r="I230" s="63"/>
    </row>
    <row r="231" spans="1:9" s="16" customFormat="1" ht="34.5" x14ac:dyDescent="0.25">
      <c r="A231" s="34">
        <v>34035</v>
      </c>
      <c r="B231" s="14" t="s">
        <v>22</v>
      </c>
      <c r="C231" s="14" t="s">
        <v>133</v>
      </c>
      <c r="D231" s="35">
        <v>2461800002</v>
      </c>
      <c r="E231" s="36" t="s">
        <v>93</v>
      </c>
      <c r="F231" s="37">
        <v>1.03778351122273</v>
      </c>
      <c r="G231" s="15">
        <f t="shared" si="6"/>
        <v>6.2003429753370032E-3</v>
      </c>
      <c r="H231" s="15">
        <f t="shared" si="7"/>
        <v>3.7783511222730048E-2</v>
      </c>
      <c r="I231" s="63"/>
    </row>
    <row r="232" spans="1:9" s="16" customFormat="1" ht="34.5" x14ac:dyDescent="0.25">
      <c r="A232" s="34">
        <v>34037</v>
      </c>
      <c r="B232" s="14" t="s">
        <v>23</v>
      </c>
      <c r="C232" s="14" t="s">
        <v>133</v>
      </c>
      <c r="D232" s="35">
        <v>2461800002</v>
      </c>
      <c r="E232" s="36" t="s">
        <v>94</v>
      </c>
      <c r="F232" s="37">
        <v>1.0222229343245799</v>
      </c>
      <c r="G232" s="15">
        <f t="shared" si="6"/>
        <v>3.6699851875034994E-3</v>
      </c>
      <c r="H232" s="15">
        <f t="shared" si="7"/>
        <v>2.222293432457989E-2</v>
      </c>
      <c r="I232" s="63"/>
    </row>
    <row r="233" spans="1:9" s="16" customFormat="1" ht="34.5" x14ac:dyDescent="0.25">
      <c r="A233" s="34">
        <v>34039</v>
      </c>
      <c r="B233" s="14" t="s">
        <v>24</v>
      </c>
      <c r="C233" s="14" t="s">
        <v>133</v>
      </c>
      <c r="D233" s="35">
        <v>2461800002</v>
      </c>
      <c r="E233" s="36" t="s">
        <v>95</v>
      </c>
      <c r="F233" s="37">
        <v>1.0259784695231799</v>
      </c>
      <c r="G233" s="15">
        <f t="shared" si="6"/>
        <v>4.2836088120663529E-3</v>
      </c>
      <c r="H233" s="15">
        <f t="shared" si="7"/>
        <v>2.5978469523179948E-2</v>
      </c>
      <c r="I233" s="63"/>
    </row>
    <row r="234" spans="1:9" s="16" customFormat="1" ht="34.5" x14ac:dyDescent="0.25">
      <c r="A234" s="34">
        <v>34041</v>
      </c>
      <c r="B234" s="14" t="s">
        <v>25</v>
      </c>
      <c r="C234" s="14" t="s">
        <v>133</v>
      </c>
      <c r="D234" s="35">
        <v>2461800002</v>
      </c>
      <c r="E234" s="36" t="s">
        <v>96</v>
      </c>
      <c r="F234" s="37">
        <v>1.02845552268533</v>
      </c>
      <c r="G234" s="15">
        <f t="shared" si="6"/>
        <v>4.687315310919038E-3</v>
      </c>
      <c r="H234" s="15">
        <f t="shared" si="7"/>
        <v>2.8455522685330026E-2</v>
      </c>
      <c r="I234" s="63"/>
    </row>
    <row r="235" spans="1:9" s="16" customFormat="1" ht="23.25" x14ac:dyDescent="0.25">
      <c r="A235" s="34" t="s">
        <v>204</v>
      </c>
      <c r="B235" s="14" t="s">
        <v>205</v>
      </c>
      <c r="C235" s="14" t="s">
        <v>134</v>
      </c>
      <c r="D235" s="35">
        <v>2461850000</v>
      </c>
      <c r="E235" s="36" t="s">
        <v>128</v>
      </c>
      <c r="F235" s="37">
        <v>0.941480149401</v>
      </c>
      <c r="G235" s="15">
        <f t="shared" si="6"/>
        <v>-1.0000000000000009E-2</v>
      </c>
      <c r="H235" s="15">
        <f t="shared" si="7"/>
        <v>-5.8519850599000001E-2</v>
      </c>
      <c r="I235" s="63"/>
    </row>
    <row r="236" spans="1:9" s="16" customFormat="1" ht="34.5" x14ac:dyDescent="0.25">
      <c r="A236" s="34" t="s">
        <v>204</v>
      </c>
      <c r="B236" s="14" t="s">
        <v>205</v>
      </c>
      <c r="C236" s="14" t="s">
        <v>135</v>
      </c>
      <c r="D236" s="35">
        <v>2461850099</v>
      </c>
      <c r="E236" s="36" t="s">
        <v>128</v>
      </c>
      <c r="F236" s="37">
        <v>0.941480149401</v>
      </c>
      <c r="G236" s="15">
        <f t="shared" si="6"/>
        <v>-1.0000000000000009E-2</v>
      </c>
      <c r="H236" s="15">
        <f t="shared" si="7"/>
        <v>-5.8519850599000001E-2</v>
      </c>
      <c r="I236" s="63"/>
    </row>
    <row r="237" spans="1:9" s="16" customFormat="1" ht="34.5" x14ac:dyDescent="0.25">
      <c r="A237" s="34">
        <v>34003</v>
      </c>
      <c r="B237" s="14" t="s">
        <v>12</v>
      </c>
      <c r="C237" s="14" t="s">
        <v>136</v>
      </c>
      <c r="D237" s="35">
        <v>2461870999</v>
      </c>
      <c r="E237" s="36" t="s">
        <v>85</v>
      </c>
      <c r="F237" s="37">
        <v>1.0281604404619999</v>
      </c>
      <c r="G237" s="15">
        <f t="shared" si="6"/>
        <v>4.6392657828329131E-3</v>
      </c>
      <c r="H237" s="15">
        <f t="shared" si="7"/>
        <v>2.8160440461999947E-2</v>
      </c>
      <c r="I237" s="63"/>
    </row>
    <row r="238" spans="1:9" s="16" customFormat="1" ht="34.5" x14ac:dyDescent="0.25">
      <c r="A238" s="34">
        <v>34013</v>
      </c>
      <c r="B238" s="14" t="s">
        <v>15</v>
      </c>
      <c r="C238" s="14" t="s">
        <v>136</v>
      </c>
      <c r="D238" s="35">
        <v>2461870999</v>
      </c>
      <c r="E238" s="36" t="s">
        <v>86</v>
      </c>
      <c r="F238" s="37">
        <v>1.01700508362714</v>
      </c>
      <c r="G238" s="15">
        <f t="shared" si="6"/>
        <v>2.8143053602529555E-3</v>
      </c>
      <c r="H238" s="15">
        <f t="shared" si="7"/>
        <v>1.7005083627140039E-2</v>
      </c>
      <c r="I238" s="63"/>
    </row>
    <row r="239" spans="1:9" s="16" customFormat="1" ht="34.5" x14ac:dyDescent="0.25">
      <c r="A239" s="34">
        <v>34017</v>
      </c>
      <c r="B239" s="14" t="s">
        <v>16</v>
      </c>
      <c r="C239" s="14" t="s">
        <v>136</v>
      </c>
      <c r="D239" s="35">
        <v>2461870999</v>
      </c>
      <c r="E239" s="36" t="s">
        <v>87</v>
      </c>
      <c r="F239" s="37">
        <v>1.0392259394597501</v>
      </c>
      <c r="G239" s="15">
        <f t="shared" si="6"/>
        <v>6.4332965009898935E-3</v>
      </c>
      <c r="H239" s="15">
        <f t="shared" si="7"/>
        <v>3.9225939459750059E-2</v>
      </c>
      <c r="I239" s="63"/>
    </row>
    <row r="240" spans="1:9" s="16" customFormat="1" ht="34.5" x14ac:dyDescent="0.25">
      <c r="A240" s="34">
        <v>34019</v>
      </c>
      <c r="B240" s="14" t="s">
        <v>17</v>
      </c>
      <c r="C240" s="14" t="s">
        <v>136</v>
      </c>
      <c r="D240" s="35">
        <v>2461870999</v>
      </c>
      <c r="E240" s="36" t="s">
        <v>88</v>
      </c>
      <c r="F240" s="37">
        <v>1.0194226015229999</v>
      </c>
      <c r="G240" s="15">
        <f t="shared" si="6"/>
        <v>3.211209935933379E-3</v>
      </c>
      <c r="H240" s="15">
        <f t="shared" si="7"/>
        <v>1.9422601522999905E-2</v>
      </c>
      <c r="I240" s="63"/>
    </row>
    <row r="241" spans="1:9" s="16" customFormat="1" ht="34.5" x14ac:dyDescent="0.25">
      <c r="A241" s="34">
        <v>34023</v>
      </c>
      <c r="B241" s="14" t="s">
        <v>18</v>
      </c>
      <c r="C241" s="14" t="s">
        <v>136</v>
      </c>
      <c r="D241" s="35">
        <v>2461870999</v>
      </c>
      <c r="E241" s="36" t="s">
        <v>89</v>
      </c>
      <c r="F241" s="37">
        <v>1.03925780178259</v>
      </c>
      <c r="G241" s="15">
        <f t="shared" si="6"/>
        <v>6.4384392538383572E-3</v>
      </c>
      <c r="H241" s="15">
        <f t="shared" si="7"/>
        <v>3.9257801782589974E-2</v>
      </c>
      <c r="I241" s="63"/>
    </row>
    <row r="242" spans="1:9" s="16" customFormat="1" ht="34.5" x14ac:dyDescent="0.25">
      <c r="A242" s="34">
        <v>34025</v>
      </c>
      <c r="B242" s="14" t="s">
        <v>19</v>
      </c>
      <c r="C242" s="14" t="s">
        <v>136</v>
      </c>
      <c r="D242" s="35">
        <v>2461870999</v>
      </c>
      <c r="E242" s="36" t="s">
        <v>90</v>
      </c>
      <c r="F242" s="37">
        <v>1.0217095513687899</v>
      </c>
      <c r="G242" s="15">
        <f t="shared" si="6"/>
        <v>3.5859567262921388E-3</v>
      </c>
      <c r="H242" s="15">
        <f t="shared" si="7"/>
        <v>2.1709551368789937E-2</v>
      </c>
      <c r="I242" s="63"/>
    </row>
    <row r="243" spans="1:9" s="16" customFormat="1" ht="34.5" x14ac:dyDescent="0.25">
      <c r="A243" s="34">
        <v>34027</v>
      </c>
      <c r="B243" s="14" t="s">
        <v>20</v>
      </c>
      <c r="C243" s="14" t="s">
        <v>136</v>
      </c>
      <c r="D243" s="35">
        <v>2461870999</v>
      </c>
      <c r="E243" s="36" t="s">
        <v>91</v>
      </c>
      <c r="F243" s="37">
        <v>1.03568108156967</v>
      </c>
      <c r="G243" s="15">
        <f t="shared" si="6"/>
        <v>5.8603148717311093E-3</v>
      </c>
      <c r="H243" s="15">
        <f t="shared" si="7"/>
        <v>3.5681081569669981E-2</v>
      </c>
      <c r="I243" s="63"/>
    </row>
    <row r="244" spans="1:9" s="16" customFormat="1" ht="34.5" x14ac:dyDescent="0.25">
      <c r="A244" s="34">
        <v>34031</v>
      </c>
      <c r="B244" s="14" t="s">
        <v>21</v>
      </c>
      <c r="C244" s="14" t="s">
        <v>136</v>
      </c>
      <c r="D244" s="35">
        <v>2461870999</v>
      </c>
      <c r="E244" s="36" t="s">
        <v>92</v>
      </c>
      <c r="F244" s="37">
        <v>1.01231239113317</v>
      </c>
      <c r="G244" s="15">
        <f t="shared" si="6"/>
        <v>2.0416162865410925E-3</v>
      </c>
      <c r="H244" s="15">
        <f t="shared" si="7"/>
        <v>1.2312391133169953E-2</v>
      </c>
      <c r="I244" s="63"/>
    </row>
    <row r="245" spans="1:9" s="16" customFormat="1" ht="34.5" x14ac:dyDescent="0.25">
      <c r="A245" s="34">
        <v>34035</v>
      </c>
      <c r="B245" s="14" t="s">
        <v>22</v>
      </c>
      <c r="C245" s="14" t="s">
        <v>136</v>
      </c>
      <c r="D245" s="35">
        <v>2461870999</v>
      </c>
      <c r="E245" s="36" t="s">
        <v>93</v>
      </c>
      <c r="F245" s="37">
        <v>1.03778351122273</v>
      </c>
      <c r="G245" s="15">
        <f t="shared" si="6"/>
        <v>6.2003429753370032E-3</v>
      </c>
      <c r="H245" s="15">
        <f t="shared" si="7"/>
        <v>3.7783511222730048E-2</v>
      </c>
      <c r="I245" s="63"/>
    </row>
    <row r="246" spans="1:9" s="16" customFormat="1" ht="34.5" x14ac:dyDescent="0.25">
      <c r="A246" s="34">
        <v>34037</v>
      </c>
      <c r="B246" s="14" t="s">
        <v>23</v>
      </c>
      <c r="C246" s="14" t="s">
        <v>136</v>
      </c>
      <c r="D246" s="35">
        <v>2461870999</v>
      </c>
      <c r="E246" s="36" t="s">
        <v>94</v>
      </c>
      <c r="F246" s="37">
        <v>1.0222229343245799</v>
      </c>
      <c r="G246" s="15">
        <f t="shared" si="6"/>
        <v>3.6699851875034994E-3</v>
      </c>
      <c r="H246" s="15">
        <f t="shared" si="7"/>
        <v>2.222293432457989E-2</v>
      </c>
      <c r="I246" s="63"/>
    </row>
    <row r="247" spans="1:9" s="16" customFormat="1" ht="34.5" x14ac:dyDescent="0.25">
      <c r="A247" s="34">
        <v>34039</v>
      </c>
      <c r="B247" s="14" t="s">
        <v>24</v>
      </c>
      <c r="C247" s="14" t="s">
        <v>136</v>
      </c>
      <c r="D247" s="35">
        <v>2461870999</v>
      </c>
      <c r="E247" s="36" t="s">
        <v>95</v>
      </c>
      <c r="F247" s="37">
        <v>1.0259784695231799</v>
      </c>
      <c r="G247" s="15">
        <f t="shared" si="6"/>
        <v>4.2836088120663529E-3</v>
      </c>
      <c r="H247" s="15">
        <f t="shared" si="7"/>
        <v>2.5978469523179948E-2</v>
      </c>
      <c r="I247" s="63"/>
    </row>
    <row r="248" spans="1:9" s="16" customFormat="1" ht="34.5" x14ac:dyDescent="0.25">
      <c r="A248" s="34">
        <v>34041</v>
      </c>
      <c r="B248" s="14" t="s">
        <v>25</v>
      </c>
      <c r="C248" s="14" t="s">
        <v>136</v>
      </c>
      <c r="D248" s="35">
        <v>2461870999</v>
      </c>
      <c r="E248" s="36" t="s">
        <v>96</v>
      </c>
      <c r="F248" s="37">
        <v>1.02845552268533</v>
      </c>
      <c r="G248" s="15">
        <f t="shared" si="6"/>
        <v>4.687315310919038E-3</v>
      </c>
      <c r="H248" s="15">
        <f t="shared" si="7"/>
        <v>2.8455522685330026E-2</v>
      </c>
      <c r="I248" s="63"/>
    </row>
    <row r="249" spans="1:9" s="16" customFormat="1" x14ac:dyDescent="0.25">
      <c r="A249" s="34">
        <v>34003</v>
      </c>
      <c r="B249" s="14" t="s">
        <v>12</v>
      </c>
      <c r="C249" s="14" t="s">
        <v>137</v>
      </c>
      <c r="D249" s="35">
        <v>2501011011</v>
      </c>
      <c r="E249" s="36" t="s">
        <v>85</v>
      </c>
      <c r="F249" s="37">
        <v>1.0281604404619999</v>
      </c>
      <c r="G249" s="15">
        <f t="shared" si="6"/>
        <v>4.6392657828329131E-3</v>
      </c>
      <c r="H249" s="15">
        <f t="shared" si="7"/>
        <v>2.8160440461999947E-2</v>
      </c>
      <c r="I249" s="63"/>
    </row>
    <row r="250" spans="1:9" s="16" customFormat="1" x14ac:dyDescent="0.25">
      <c r="A250" s="34">
        <v>34013</v>
      </c>
      <c r="B250" s="14" t="s">
        <v>15</v>
      </c>
      <c r="C250" s="14" t="s">
        <v>137</v>
      </c>
      <c r="D250" s="35">
        <v>2501011011</v>
      </c>
      <c r="E250" s="36" t="s">
        <v>86</v>
      </c>
      <c r="F250" s="37">
        <v>1.01700508362714</v>
      </c>
      <c r="G250" s="15">
        <f t="shared" si="6"/>
        <v>2.8143053602529555E-3</v>
      </c>
      <c r="H250" s="15">
        <f t="shared" si="7"/>
        <v>1.7005083627140039E-2</v>
      </c>
      <c r="I250" s="63"/>
    </row>
    <row r="251" spans="1:9" s="16" customFormat="1" x14ac:dyDescent="0.25">
      <c r="A251" s="34">
        <v>34017</v>
      </c>
      <c r="B251" s="14" t="s">
        <v>16</v>
      </c>
      <c r="C251" s="14" t="s">
        <v>137</v>
      </c>
      <c r="D251" s="35">
        <v>2501011011</v>
      </c>
      <c r="E251" s="36" t="s">
        <v>87</v>
      </c>
      <c r="F251" s="37">
        <v>1.0392259394597501</v>
      </c>
      <c r="G251" s="15">
        <f t="shared" si="6"/>
        <v>6.4332965009898935E-3</v>
      </c>
      <c r="H251" s="15">
        <f t="shared" si="7"/>
        <v>3.9225939459750059E-2</v>
      </c>
      <c r="I251" s="63"/>
    </row>
    <row r="252" spans="1:9" s="16" customFormat="1" x14ac:dyDescent="0.25">
      <c r="A252" s="34">
        <v>34019</v>
      </c>
      <c r="B252" s="14" t="s">
        <v>17</v>
      </c>
      <c r="C252" s="14" t="s">
        <v>137</v>
      </c>
      <c r="D252" s="35">
        <v>2501011011</v>
      </c>
      <c r="E252" s="36" t="s">
        <v>88</v>
      </c>
      <c r="F252" s="37">
        <v>1.0194226015229999</v>
      </c>
      <c r="G252" s="15">
        <f t="shared" si="6"/>
        <v>3.211209935933379E-3</v>
      </c>
      <c r="H252" s="15">
        <f t="shared" si="7"/>
        <v>1.9422601522999905E-2</v>
      </c>
      <c r="I252" s="63"/>
    </row>
    <row r="253" spans="1:9" s="16" customFormat="1" x14ac:dyDescent="0.25">
      <c r="A253" s="34">
        <v>34023</v>
      </c>
      <c r="B253" s="14" t="s">
        <v>18</v>
      </c>
      <c r="C253" s="14" t="s">
        <v>137</v>
      </c>
      <c r="D253" s="35">
        <v>2501011011</v>
      </c>
      <c r="E253" s="36" t="s">
        <v>89</v>
      </c>
      <c r="F253" s="37">
        <v>1.03925780178259</v>
      </c>
      <c r="G253" s="15">
        <f t="shared" si="6"/>
        <v>6.4384392538383572E-3</v>
      </c>
      <c r="H253" s="15">
        <f t="shared" si="7"/>
        <v>3.9257801782589974E-2</v>
      </c>
      <c r="I253" s="63"/>
    </row>
    <row r="254" spans="1:9" s="16" customFormat="1" x14ac:dyDescent="0.25">
      <c r="A254" s="34">
        <v>34025</v>
      </c>
      <c r="B254" s="14" t="s">
        <v>19</v>
      </c>
      <c r="C254" s="14" t="s">
        <v>137</v>
      </c>
      <c r="D254" s="35">
        <v>2501011011</v>
      </c>
      <c r="E254" s="36" t="s">
        <v>90</v>
      </c>
      <c r="F254" s="37">
        <v>1.0217095513687899</v>
      </c>
      <c r="G254" s="15">
        <f t="shared" si="6"/>
        <v>3.5859567262921388E-3</v>
      </c>
      <c r="H254" s="15">
        <f t="shared" si="7"/>
        <v>2.1709551368789937E-2</v>
      </c>
      <c r="I254" s="63"/>
    </row>
    <row r="255" spans="1:9" s="16" customFormat="1" x14ac:dyDescent="0.25">
      <c r="A255" s="34">
        <v>34027</v>
      </c>
      <c r="B255" s="14" t="s">
        <v>20</v>
      </c>
      <c r="C255" s="14" t="s">
        <v>137</v>
      </c>
      <c r="D255" s="35">
        <v>2501011011</v>
      </c>
      <c r="E255" s="36" t="s">
        <v>91</v>
      </c>
      <c r="F255" s="37">
        <v>1.03568108156967</v>
      </c>
      <c r="G255" s="15">
        <f t="shared" si="6"/>
        <v>5.8603148717311093E-3</v>
      </c>
      <c r="H255" s="15">
        <f t="shared" si="7"/>
        <v>3.5681081569669981E-2</v>
      </c>
      <c r="I255" s="63"/>
    </row>
    <row r="256" spans="1:9" s="16" customFormat="1" x14ac:dyDescent="0.25">
      <c r="A256" s="34">
        <v>34031</v>
      </c>
      <c r="B256" s="14" t="s">
        <v>21</v>
      </c>
      <c r="C256" s="14" t="s">
        <v>137</v>
      </c>
      <c r="D256" s="35">
        <v>2501011011</v>
      </c>
      <c r="E256" s="36" t="s">
        <v>92</v>
      </c>
      <c r="F256" s="37">
        <v>1.01231239113317</v>
      </c>
      <c r="G256" s="15">
        <f t="shared" si="6"/>
        <v>2.0416162865410925E-3</v>
      </c>
      <c r="H256" s="15">
        <f t="shared" si="7"/>
        <v>1.2312391133169953E-2</v>
      </c>
      <c r="I256" s="63"/>
    </row>
    <row r="257" spans="1:9" s="16" customFormat="1" x14ac:dyDescent="0.25">
      <c r="A257" s="34">
        <v>34035</v>
      </c>
      <c r="B257" s="14" t="s">
        <v>22</v>
      </c>
      <c r="C257" s="14" t="s">
        <v>137</v>
      </c>
      <c r="D257" s="35">
        <v>2501011011</v>
      </c>
      <c r="E257" s="36" t="s">
        <v>93</v>
      </c>
      <c r="F257" s="37">
        <v>1.03778351122273</v>
      </c>
      <c r="G257" s="15">
        <f t="shared" si="6"/>
        <v>6.2003429753370032E-3</v>
      </c>
      <c r="H257" s="15">
        <f t="shared" si="7"/>
        <v>3.7783511222730048E-2</v>
      </c>
      <c r="I257" s="63"/>
    </row>
    <row r="258" spans="1:9" s="16" customFormat="1" x14ac:dyDescent="0.25">
      <c r="A258" s="34">
        <v>34037</v>
      </c>
      <c r="B258" s="14" t="s">
        <v>23</v>
      </c>
      <c r="C258" s="14" t="s">
        <v>137</v>
      </c>
      <c r="D258" s="35">
        <v>2501011011</v>
      </c>
      <c r="E258" s="36" t="s">
        <v>94</v>
      </c>
      <c r="F258" s="37">
        <v>1.0222229343245799</v>
      </c>
      <c r="G258" s="15">
        <f t="shared" si="6"/>
        <v>3.6699851875034994E-3</v>
      </c>
      <c r="H258" s="15">
        <f t="shared" si="7"/>
        <v>2.222293432457989E-2</v>
      </c>
      <c r="I258" s="63"/>
    </row>
    <row r="259" spans="1:9" s="16" customFormat="1" x14ac:dyDescent="0.25">
      <c r="A259" s="34">
        <v>34039</v>
      </c>
      <c r="B259" s="14" t="s">
        <v>24</v>
      </c>
      <c r="C259" s="14" t="s">
        <v>137</v>
      </c>
      <c r="D259" s="35">
        <v>2501011011</v>
      </c>
      <c r="E259" s="36" t="s">
        <v>95</v>
      </c>
      <c r="F259" s="37">
        <v>1.0259784695231799</v>
      </c>
      <c r="G259" s="15">
        <f t="shared" si="6"/>
        <v>4.2836088120663529E-3</v>
      </c>
      <c r="H259" s="15">
        <f t="shared" si="7"/>
        <v>2.5978469523179948E-2</v>
      </c>
      <c r="I259" s="63"/>
    </row>
    <row r="260" spans="1:9" s="16" customFormat="1" x14ac:dyDescent="0.25">
      <c r="A260" s="34">
        <v>34041</v>
      </c>
      <c r="B260" s="14" t="s">
        <v>25</v>
      </c>
      <c r="C260" s="14" t="s">
        <v>137</v>
      </c>
      <c r="D260" s="35">
        <v>2501011011</v>
      </c>
      <c r="E260" s="36" t="s">
        <v>96</v>
      </c>
      <c r="F260" s="37">
        <v>1.02845552268533</v>
      </c>
      <c r="G260" s="15">
        <f t="shared" si="6"/>
        <v>4.687315310919038E-3</v>
      </c>
      <c r="H260" s="15">
        <f t="shared" si="7"/>
        <v>2.8455522685330026E-2</v>
      </c>
      <c r="I260" s="63"/>
    </row>
    <row r="261" spans="1:9" s="16" customFormat="1" ht="23.25" x14ac:dyDescent="0.25">
      <c r="A261" s="34" t="s">
        <v>204</v>
      </c>
      <c r="B261" s="14" t="s">
        <v>205</v>
      </c>
      <c r="C261" s="14" t="s">
        <v>138</v>
      </c>
      <c r="D261" s="35">
        <v>2501060050</v>
      </c>
      <c r="E261" s="36" t="s">
        <v>139</v>
      </c>
      <c r="F261" s="37">
        <v>0.92893858362949</v>
      </c>
      <c r="G261" s="15">
        <f t="shared" si="6"/>
        <v>-1.2210284145350303E-2</v>
      </c>
      <c r="H261" s="15">
        <f t="shared" si="7"/>
        <v>-7.106141637051E-2</v>
      </c>
      <c r="I261" s="63"/>
    </row>
    <row r="262" spans="1:9" s="16" customFormat="1" ht="23.25" x14ac:dyDescent="0.25">
      <c r="A262" s="34" t="s">
        <v>204</v>
      </c>
      <c r="B262" s="14" t="s">
        <v>205</v>
      </c>
      <c r="C262" s="14" t="s">
        <v>140</v>
      </c>
      <c r="D262" s="35">
        <v>2501060100</v>
      </c>
      <c r="E262" s="36" t="s">
        <v>139</v>
      </c>
      <c r="F262" s="37">
        <v>0.92893858362949</v>
      </c>
      <c r="G262" s="15">
        <f t="shared" si="6"/>
        <v>-1.2210284145350303E-2</v>
      </c>
      <c r="H262" s="15">
        <f t="shared" si="7"/>
        <v>-7.106141637051E-2</v>
      </c>
      <c r="I262" s="62" t="s">
        <v>211</v>
      </c>
    </row>
    <row r="263" spans="1:9" s="16" customFormat="1" ht="23.25" x14ac:dyDescent="0.25">
      <c r="A263" s="34" t="s">
        <v>204</v>
      </c>
      <c r="B263" s="14" t="s">
        <v>205</v>
      </c>
      <c r="C263" s="14" t="s">
        <v>141</v>
      </c>
      <c r="D263" s="35">
        <v>2501060201</v>
      </c>
      <c r="E263" s="36" t="s">
        <v>139</v>
      </c>
      <c r="F263" s="37">
        <v>0.92893858362949</v>
      </c>
      <c r="G263" s="15">
        <f t="shared" si="6"/>
        <v>-1.2210284145350303E-2</v>
      </c>
      <c r="H263" s="15">
        <f t="shared" si="7"/>
        <v>-7.106141637051E-2</v>
      </c>
      <c r="I263" s="63"/>
    </row>
    <row r="264" spans="1:9" s="16" customFormat="1" ht="23.25" x14ac:dyDescent="0.25">
      <c r="A264" s="34" t="s">
        <v>204</v>
      </c>
      <c r="B264" s="14" t="s">
        <v>205</v>
      </c>
      <c r="C264" s="14" t="s">
        <v>142</v>
      </c>
      <c r="D264" s="35">
        <v>2501080050</v>
      </c>
      <c r="E264" s="36" t="s">
        <v>143</v>
      </c>
      <c r="F264" s="37">
        <v>0.95080326866418396</v>
      </c>
      <c r="G264" s="15">
        <f t="shared" ref="G264:G317" si="8">((F264)^(1/6))-1</f>
        <v>-8.3727690954334966E-3</v>
      </c>
      <c r="H264" s="15">
        <f t="shared" ref="H264:H317" si="9">(F264-1)</f>
        <v>-4.9196731335816035E-2</v>
      </c>
      <c r="I264" s="63"/>
    </row>
    <row r="265" spans="1:9" s="16" customFormat="1" ht="23.25" x14ac:dyDescent="0.25">
      <c r="A265" s="34" t="s">
        <v>204</v>
      </c>
      <c r="B265" s="14" t="s">
        <v>205</v>
      </c>
      <c r="C265" s="14" t="s">
        <v>144</v>
      </c>
      <c r="D265" s="35">
        <v>2501080100</v>
      </c>
      <c r="E265" s="36" t="s">
        <v>143</v>
      </c>
      <c r="F265" s="37">
        <v>0.95080326866418396</v>
      </c>
      <c r="G265" s="15">
        <f t="shared" si="8"/>
        <v>-8.3727690954334966E-3</v>
      </c>
      <c r="H265" s="15">
        <f t="shared" si="9"/>
        <v>-4.9196731335816035E-2</v>
      </c>
      <c r="I265" s="63"/>
    </row>
    <row r="266" spans="1:9" s="16" customFormat="1" ht="23.25" x14ac:dyDescent="0.25">
      <c r="A266" s="34" t="s">
        <v>204</v>
      </c>
      <c r="B266" s="14" t="s">
        <v>205</v>
      </c>
      <c r="C266" s="14" t="s">
        <v>144</v>
      </c>
      <c r="D266" s="35">
        <v>2501080201</v>
      </c>
      <c r="E266" s="36" t="s">
        <v>143</v>
      </c>
      <c r="F266" s="37">
        <v>0.95080326866418396</v>
      </c>
      <c r="G266" s="15">
        <f t="shared" si="8"/>
        <v>-8.3727690954334966E-3</v>
      </c>
      <c r="H266" s="15">
        <f t="shared" si="9"/>
        <v>-4.9196731335816035E-2</v>
      </c>
      <c r="I266" s="63"/>
    </row>
    <row r="267" spans="1:9" s="16" customFormat="1" ht="23.25" x14ac:dyDescent="0.25">
      <c r="A267" s="34" t="s">
        <v>204</v>
      </c>
      <c r="B267" s="14" t="s">
        <v>205</v>
      </c>
      <c r="C267" s="14" t="s">
        <v>145</v>
      </c>
      <c r="D267" s="35">
        <v>2505020030</v>
      </c>
      <c r="E267" s="36" t="s">
        <v>146</v>
      </c>
      <c r="F267" s="37">
        <v>0.53835741246908797</v>
      </c>
      <c r="G267" s="15">
        <f t="shared" si="8"/>
        <v>-9.8058335028509247E-2</v>
      </c>
      <c r="H267" s="15">
        <f t="shared" si="9"/>
        <v>-0.46164258753091203</v>
      </c>
      <c r="I267" s="63"/>
    </row>
    <row r="268" spans="1:9" s="16" customFormat="1" ht="23.25" x14ac:dyDescent="0.25">
      <c r="A268" s="34" t="s">
        <v>204</v>
      </c>
      <c r="B268" s="14" t="s">
        <v>205</v>
      </c>
      <c r="C268" s="14" t="s">
        <v>147</v>
      </c>
      <c r="D268" s="35">
        <v>2505020060</v>
      </c>
      <c r="E268" s="36" t="s">
        <v>146</v>
      </c>
      <c r="F268" s="37">
        <v>0.53835741246908797</v>
      </c>
      <c r="G268" s="15">
        <f t="shared" si="8"/>
        <v>-9.8058335028509247E-2</v>
      </c>
      <c r="H268" s="15">
        <f t="shared" si="9"/>
        <v>-0.46164258753091203</v>
      </c>
      <c r="I268" s="63"/>
    </row>
    <row r="269" spans="1:9" s="16" customFormat="1" ht="23.25" x14ac:dyDescent="0.25">
      <c r="A269" s="34" t="s">
        <v>204</v>
      </c>
      <c r="B269" s="14" t="s">
        <v>205</v>
      </c>
      <c r="C269" s="17" t="s">
        <v>148</v>
      </c>
      <c r="D269" s="39">
        <v>2505020090</v>
      </c>
      <c r="E269" s="40" t="s">
        <v>149</v>
      </c>
      <c r="F269" s="41">
        <v>1.17364167384851</v>
      </c>
      <c r="G269" s="15">
        <f t="shared" si="8"/>
        <v>2.7044482207890574E-2</v>
      </c>
      <c r="H269" s="15">
        <f t="shared" si="9"/>
        <v>0.17364167384851004</v>
      </c>
      <c r="I269" s="63"/>
    </row>
    <row r="270" spans="1:9" s="16" customFormat="1" ht="23.25" x14ac:dyDescent="0.25">
      <c r="A270" s="34" t="s">
        <v>204</v>
      </c>
      <c r="B270" s="14" t="s">
        <v>205</v>
      </c>
      <c r="C270" s="14" t="s">
        <v>150</v>
      </c>
      <c r="D270" s="35">
        <v>2505020120</v>
      </c>
      <c r="E270" s="36" t="s">
        <v>139</v>
      </c>
      <c r="F270" s="37">
        <v>0.92893858362949</v>
      </c>
      <c r="G270" s="15">
        <f t="shared" si="8"/>
        <v>-1.2210284145350303E-2</v>
      </c>
      <c r="H270" s="15">
        <f t="shared" si="9"/>
        <v>-7.106141637051E-2</v>
      </c>
      <c r="I270" s="62" t="s">
        <v>211</v>
      </c>
    </row>
    <row r="271" spans="1:9" s="16" customFormat="1" ht="23.25" x14ac:dyDescent="0.25">
      <c r="A271" s="34" t="s">
        <v>204</v>
      </c>
      <c r="B271" s="14" t="s">
        <v>205</v>
      </c>
      <c r="C271" s="18" t="s">
        <v>151</v>
      </c>
      <c r="D271" s="42">
        <v>2505020150</v>
      </c>
      <c r="E271" s="36" t="s">
        <v>152</v>
      </c>
      <c r="F271" s="37">
        <v>1.1275170444328599</v>
      </c>
      <c r="G271" s="15">
        <f t="shared" si="8"/>
        <v>2.0204385212266862E-2</v>
      </c>
      <c r="H271" s="15">
        <f t="shared" si="9"/>
        <v>0.12751704443285994</v>
      </c>
      <c r="I271" s="63"/>
    </row>
    <row r="272" spans="1:9" s="16" customFormat="1" ht="23.25" x14ac:dyDescent="0.25">
      <c r="A272" s="34" t="s">
        <v>204</v>
      </c>
      <c r="B272" s="14" t="s">
        <v>205</v>
      </c>
      <c r="C272" s="18" t="s">
        <v>153</v>
      </c>
      <c r="D272" s="42">
        <v>2505020180</v>
      </c>
      <c r="E272" s="36" t="s">
        <v>149</v>
      </c>
      <c r="F272" s="37">
        <v>1.17364167384851</v>
      </c>
      <c r="G272" s="15">
        <f t="shared" si="8"/>
        <v>2.7044482207890574E-2</v>
      </c>
      <c r="H272" s="15">
        <f t="shared" si="9"/>
        <v>0.17364167384851004</v>
      </c>
      <c r="I272" s="63"/>
    </row>
    <row r="273" spans="1:9" s="16" customFormat="1" ht="23.25" x14ac:dyDescent="0.25">
      <c r="A273" s="34" t="s">
        <v>204</v>
      </c>
      <c r="B273" s="14" t="s">
        <v>205</v>
      </c>
      <c r="C273" s="18" t="s">
        <v>154</v>
      </c>
      <c r="D273" s="42">
        <v>2505030120</v>
      </c>
      <c r="E273" s="36" t="s">
        <v>139</v>
      </c>
      <c r="F273" s="37">
        <v>0.92893858362949</v>
      </c>
      <c r="G273" s="15">
        <f t="shared" si="8"/>
        <v>-1.2210284145350303E-2</v>
      </c>
      <c r="H273" s="15">
        <f t="shared" si="9"/>
        <v>-7.106141637051E-2</v>
      </c>
      <c r="I273" s="62" t="s">
        <v>211</v>
      </c>
    </row>
    <row r="274" spans="1:9" s="16" customFormat="1" ht="23.25" x14ac:dyDescent="0.25">
      <c r="A274" s="34" t="s">
        <v>204</v>
      </c>
      <c r="B274" s="14" t="s">
        <v>205</v>
      </c>
      <c r="C274" s="18" t="s">
        <v>155</v>
      </c>
      <c r="D274" s="42">
        <v>2505040120</v>
      </c>
      <c r="E274" s="36" t="s">
        <v>139</v>
      </c>
      <c r="F274" s="37">
        <v>0.92893858362949</v>
      </c>
      <c r="G274" s="15">
        <f t="shared" si="8"/>
        <v>-1.2210284145350303E-2</v>
      </c>
      <c r="H274" s="15">
        <f t="shared" si="9"/>
        <v>-7.106141637051E-2</v>
      </c>
      <c r="I274" s="62" t="s">
        <v>211</v>
      </c>
    </row>
    <row r="275" spans="1:9" s="16" customFormat="1" x14ac:dyDescent="0.25">
      <c r="A275" s="34" t="s">
        <v>204</v>
      </c>
      <c r="B275" s="14" t="s">
        <v>205</v>
      </c>
      <c r="C275" s="19" t="s">
        <v>156</v>
      </c>
      <c r="D275" s="43">
        <v>2601000000</v>
      </c>
      <c r="E275" s="36" t="s">
        <v>36</v>
      </c>
      <c r="F275" s="37">
        <v>1</v>
      </c>
      <c r="G275" s="15">
        <f t="shared" si="8"/>
        <v>0</v>
      </c>
      <c r="H275" s="15">
        <f t="shared" si="9"/>
        <v>0</v>
      </c>
      <c r="I275" s="63"/>
    </row>
    <row r="276" spans="1:9" s="16" customFormat="1" x14ac:dyDescent="0.25">
      <c r="A276" s="34" t="s">
        <v>204</v>
      </c>
      <c r="B276" s="14" t="s">
        <v>205</v>
      </c>
      <c r="C276" s="20" t="s">
        <v>157</v>
      </c>
      <c r="D276" s="44">
        <v>2601010000</v>
      </c>
      <c r="E276" s="36" t="s">
        <v>36</v>
      </c>
      <c r="F276" s="37">
        <v>1</v>
      </c>
      <c r="G276" s="15">
        <f t="shared" si="8"/>
        <v>0</v>
      </c>
      <c r="H276" s="15">
        <f t="shared" si="9"/>
        <v>0</v>
      </c>
      <c r="I276" s="63"/>
    </row>
    <row r="277" spans="1:9" s="16" customFormat="1" ht="22.5" x14ac:dyDescent="0.25">
      <c r="A277" s="34" t="s">
        <v>204</v>
      </c>
      <c r="B277" s="14" t="s">
        <v>205</v>
      </c>
      <c r="C277" s="19" t="s">
        <v>158</v>
      </c>
      <c r="D277" s="43">
        <v>2601020000</v>
      </c>
      <c r="E277" s="36" t="s">
        <v>36</v>
      </c>
      <c r="F277" s="37">
        <v>1</v>
      </c>
      <c r="G277" s="15">
        <f t="shared" si="8"/>
        <v>0</v>
      </c>
      <c r="H277" s="15">
        <f t="shared" si="9"/>
        <v>0</v>
      </c>
      <c r="I277" s="63"/>
    </row>
    <row r="278" spans="1:9" s="16" customFormat="1" ht="23.25" x14ac:dyDescent="0.25">
      <c r="A278" s="34" t="s">
        <v>204</v>
      </c>
      <c r="B278" s="14" t="s">
        <v>205</v>
      </c>
      <c r="C278" s="20" t="s">
        <v>159</v>
      </c>
      <c r="D278" s="44">
        <v>2610000100</v>
      </c>
      <c r="E278" s="36" t="s">
        <v>36</v>
      </c>
      <c r="F278" s="37">
        <v>1</v>
      </c>
      <c r="G278" s="15">
        <f t="shared" si="8"/>
        <v>0</v>
      </c>
      <c r="H278" s="15">
        <f t="shared" si="9"/>
        <v>0</v>
      </c>
      <c r="I278" s="63"/>
    </row>
    <row r="279" spans="1:9" s="16" customFormat="1" ht="23.25" x14ac:dyDescent="0.25">
      <c r="A279" s="34" t="s">
        <v>204</v>
      </c>
      <c r="B279" s="14" t="s">
        <v>205</v>
      </c>
      <c r="C279" s="20" t="s">
        <v>160</v>
      </c>
      <c r="D279" s="44">
        <v>2610000400</v>
      </c>
      <c r="E279" s="36" t="s">
        <v>36</v>
      </c>
      <c r="F279" s="37">
        <v>1</v>
      </c>
      <c r="G279" s="15">
        <f t="shared" si="8"/>
        <v>0</v>
      </c>
      <c r="H279" s="15">
        <f t="shared" si="9"/>
        <v>0</v>
      </c>
      <c r="I279" s="63"/>
    </row>
    <row r="280" spans="1:9" s="16" customFormat="1" ht="34.5" x14ac:dyDescent="0.25">
      <c r="A280" s="34" t="s">
        <v>204</v>
      </c>
      <c r="B280" s="14" t="s">
        <v>205</v>
      </c>
      <c r="C280" s="21" t="s">
        <v>161</v>
      </c>
      <c r="D280" s="45">
        <v>2610030000</v>
      </c>
      <c r="E280" s="40" t="s">
        <v>36</v>
      </c>
      <c r="F280" s="41">
        <v>1</v>
      </c>
      <c r="G280" s="15">
        <f t="shared" si="8"/>
        <v>0</v>
      </c>
      <c r="H280" s="15">
        <f t="shared" si="9"/>
        <v>0</v>
      </c>
      <c r="I280" s="63"/>
    </row>
    <row r="281" spans="1:9" ht="34.5" x14ac:dyDescent="0.25">
      <c r="A281" s="34" t="s">
        <v>204</v>
      </c>
      <c r="B281" s="14" t="s">
        <v>205</v>
      </c>
      <c r="C281" s="50" t="s">
        <v>162</v>
      </c>
      <c r="D281" s="48">
        <v>2610040400</v>
      </c>
      <c r="E281" s="48" t="s">
        <v>36</v>
      </c>
      <c r="F281" s="49">
        <v>1</v>
      </c>
      <c r="G281" s="15">
        <f t="shared" si="8"/>
        <v>0</v>
      </c>
      <c r="H281" s="15">
        <f t="shared" si="9"/>
        <v>0</v>
      </c>
    </row>
    <row r="282" spans="1:9" x14ac:dyDescent="0.25">
      <c r="A282" s="34" t="s">
        <v>204</v>
      </c>
      <c r="B282" s="14" t="s">
        <v>205</v>
      </c>
      <c r="C282" s="50" t="s">
        <v>163</v>
      </c>
      <c r="D282" s="48">
        <v>2620000000</v>
      </c>
      <c r="E282" s="48" t="s">
        <v>36</v>
      </c>
      <c r="F282" s="49">
        <v>1</v>
      </c>
      <c r="G282" s="15">
        <f t="shared" si="8"/>
        <v>0</v>
      </c>
      <c r="H282" s="15">
        <f t="shared" si="9"/>
        <v>0</v>
      </c>
    </row>
    <row r="283" spans="1:9" ht="23.25" x14ac:dyDescent="0.25">
      <c r="A283" s="34" t="s">
        <v>204</v>
      </c>
      <c r="B283" s="14" t="s">
        <v>205</v>
      </c>
      <c r="C283" s="50" t="s">
        <v>164</v>
      </c>
      <c r="D283" s="48">
        <v>2630010000</v>
      </c>
      <c r="E283" s="48" t="s">
        <v>165</v>
      </c>
      <c r="F283" s="49">
        <v>0.95368882968303104</v>
      </c>
      <c r="G283" s="15">
        <f t="shared" si="8"/>
        <v>-7.8718261291959024E-3</v>
      </c>
      <c r="H283" s="15">
        <f t="shared" si="9"/>
        <v>-4.6311170316968964E-2</v>
      </c>
      <c r="I283" s="62" t="s">
        <v>210</v>
      </c>
    </row>
    <row r="284" spans="1:9" ht="23.25" x14ac:dyDescent="0.25">
      <c r="A284" s="46">
        <v>34003</v>
      </c>
      <c r="B284" s="47" t="s">
        <v>12</v>
      </c>
      <c r="C284" s="50" t="s">
        <v>166</v>
      </c>
      <c r="D284" s="48">
        <v>2630020000</v>
      </c>
      <c r="E284" s="48" t="s">
        <v>85</v>
      </c>
      <c r="F284" s="49">
        <v>1.0281604404619999</v>
      </c>
      <c r="G284" s="15">
        <f t="shared" si="8"/>
        <v>4.6392657828329131E-3</v>
      </c>
      <c r="H284" s="15">
        <f t="shared" si="9"/>
        <v>2.8160440461999947E-2</v>
      </c>
    </row>
    <row r="285" spans="1:9" ht="23.25" x14ac:dyDescent="0.25">
      <c r="A285" s="46">
        <v>34013</v>
      </c>
      <c r="B285" s="47" t="s">
        <v>15</v>
      </c>
      <c r="C285" s="50" t="s">
        <v>166</v>
      </c>
      <c r="D285" s="48">
        <v>2630020000</v>
      </c>
      <c r="E285" s="48" t="s">
        <v>86</v>
      </c>
      <c r="F285" s="49">
        <v>1.01700508362714</v>
      </c>
      <c r="G285" s="15">
        <f t="shared" si="8"/>
        <v>2.8143053602529555E-3</v>
      </c>
      <c r="H285" s="15">
        <f t="shared" si="9"/>
        <v>1.7005083627140039E-2</v>
      </c>
    </row>
    <row r="286" spans="1:9" ht="23.25" x14ac:dyDescent="0.25">
      <c r="A286" s="46">
        <v>34017</v>
      </c>
      <c r="B286" s="47" t="s">
        <v>16</v>
      </c>
      <c r="C286" s="50" t="s">
        <v>166</v>
      </c>
      <c r="D286" s="48">
        <v>2630020000</v>
      </c>
      <c r="E286" s="48" t="s">
        <v>87</v>
      </c>
      <c r="F286" s="49">
        <v>1.0392259394597501</v>
      </c>
      <c r="G286" s="15">
        <f t="shared" si="8"/>
        <v>6.4332965009898935E-3</v>
      </c>
      <c r="H286" s="15">
        <f t="shared" si="9"/>
        <v>3.9225939459750059E-2</v>
      </c>
    </row>
    <row r="287" spans="1:9" ht="23.25" x14ac:dyDescent="0.25">
      <c r="A287" s="46">
        <v>34019</v>
      </c>
      <c r="B287" s="47" t="s">
        <v>17</v>
      </c>
      <c r="C287" s="50" t="s">
        <v>166</v>
      </c>
      <c r="D287" s="48">
        <v>2630020000</v>
      </c>
      <c r="E287" s="48" t="s">
        <v>88</v>
      </c>
      <c r="F287" s="49">
        <v>1.0194226015229999</v>
      </c>
      <c r="G287" s="15">
        <f t="shared" si="8"/>
        <v>3.211209935933379E-3</v>
      </c>
      <c r="H287" s="15">
        <f t="shared" si="9"/>
        <v>1.9422601522999905E-2</v>
      </c>
    </row>
    <row r="288" spans="1:9" ht="23.25" x14ac:dyDescent="0.25">
      <c r="A288" s="46">
        <v>34023</v>
      </c>
      <c r="B288" s="47" t="s">
        <v>18</v>
      </c>
      <c r="C288" s="50" t="s">
        <v>166</v>
      </c>
      <c r="D288" s="48">
        <v>2630020000</v>
      </c>
      <c r="E288" s="48" t="s">
        <v>89</v>
      </c>
      <c r="F288" s="49">
        <v>1.03925780178259</v>
      </c>
      <c r="G288" s="15">
        <f t="shared" si="8"/>
        <v>6.4384392538383572E-3</v>
      </c>
      <c r="H288" s="15">
        <f t="shared" si="9"/>
        <v>3.9257801782589974E-2</v>
      </c>
    </row>
    <row r="289" spans="1:9" ht="23.25" x14ac:dyDescent="0.25">
      <c r="A289" s="46">
        <v>34025</v>
      </c>
      <c r="B289" s="47" t="s">
        <v>19</v>
      </c>
      <c r="C289" s="50" t="s">
        <v>166</v>
      </c>
      <c r="D289" s="48">
        <v>2630020000</v>
      </c>
      <c r="E289" s="48" t="s">
        <v>90</v>
      </c>
      <c r="F289" s="49">
        <v>1.0217095513687899</v>
      </c>
      <c r="G289" s="15">
        <f t="shared" si="8"/>
        <v>3.5859567262921388E-3</v>
      </c>
      <c r="H289" s="15">
        <f t="shared" si="9"/>
        <v>2.1709551368789937E-2</v>
      </c>
    </row>
    <row r="290" spans="1:9" ht="23.25" x14ac:dyDescent="0.25">
      <c r="A290" s="46">
        <v>34027</v>
      </c>
      <c r="B290" s="47" t="s">
        <v>20</v>
      </c>
      <c r="C290" s="50" t="s">
        <v>166</v>
      </c>
      <c r="D290" s="48">
        <v>2630020000</v>
      </c>
      <c r="E290" s="48" t="s">
        <v>91</v>
      </c>
      <c r="F290" s="49">
        <v>1.03568108156967</v>
      </c>
      <c r="G290" s="15">
        <f t="shared" si="8"/>
        <v>5.8603148717311093E-3</v>
      </c>
      <c r="H290" s="15">
        <f t="shared" si="9"/>
        <v>3.5681081569669981E-2</v>
      </c>
    </row>
    <row r="291" spans="1:9" ht="23.25" x14ac:dyDescent="0.25">
      <c r="A291" s="46">
        <v>34031</v>
      </c>
      <c r="B291" s="47" t="s">
        <v>21</v>
      </c>
      <c r="C291" s="50" t="s">
        <v>166</v>
      </c>
      <c r="D291" s="48">
        <v>2630020000</v>
      </c>
      <c r="E291" s="48" t="s">
        <v>92</v>
      </c>
      <c r="F291" s="49">
        <v>1.01231239113317</v>
      </c>
      <c r="G291" s="15">
        <f t="shared" si="8"/>
        <v>2.0416162865410925E-3</v>
      </c>
      <c r="H291" s="15">
        <f t="shared" si="9"/>
        <v>1.2312391133169953E-2</v>
      </c>
    </row>
    <row r="292" spans="1:9" ht="23.25" x14ac:dyDescent="0.25">
      <c r="A292" s="46">
        <v>34035</v>
      </c>
      <c r="B292" s="47" t="s">
        <v>22</v>
      </c>
      <c r="C292" s="50" t="s">
        <v>166</v>
      </c>
      <c r="D292" s="48">
        <v>2630020000</v>
      </c>
      <c r="E292" s="48" t="s">
        <v>93</v>
      </c>
      <c r="F292" s="49">
        <v>1.03778351122273</v>
      </c>
      <c r="G292" s="15">
        <f t="shared" si="8"/>
        <v>6.2003429753370032E-3</v>
      </c>
      <c r="H292" s="15">
        <f t="shared" si="9"/>
        <v>3.7783511222730048E-2</v>
      </c>
    </row>
    <row r="293" spans="1:9" ht="23.25" x14ac:dyDescent="0.25">
      <c r="A293" s="46">
        <v>34037</v>
      </c>
      <c r="B293" s="47" t="s">
        <v>23</v>
      </c>
      <c r="C293" s="50" t="s">
        <v>166</v>
      </c>
      <c r="D293" s="48">
        <v>2630020000</v>
      </c>
      <c r="E293" s="48" t="s">
        <v>94</v>
      </c>
      <c r="F293" s="49">
        <v>1.0222229343245799</v>
      </c>
      <c r="G293" s="15">
        <f t="shared" si="8"/>
        <v>3.6699851875034994E-3</v>
      </c>
      <c r="H293" s="15">
        <f t="shared" si="9"/>
        <v>2.222293432457989E-2</v>
      </c>
    </row>
    <row r="294" spans="1:9" ht="23.25" x14ac:dyDescent="0.25">
      <c r="A294" s="46">
        <v>34039</v>
      </c>
      <c r="B294" s="47" t="s">
        <v>24</v>
      </c>
      <c r="C294" s="50" t="s">
        <v>166</v>
      </c>
      <c r="D294" s="48">
        <v>2630020000</v>
      </c>
      <c r="E294" s="48" t="s">
        <v>95</v>
      </c>
      <c r="F294" s="49">
        <v>1.0259784695231799</v>
      </c>
      <c r="G294" s="15">
        <f t="shared" si="8"/>
        <v>4.2836088120663529E-3</v>
      </c>
      <c r="H294" s="15">
        <f t="shared" si="9"/>
        <v>2.5978469523179948E-2</v>
      </c>
    </row>
    <row r="295" spans="1:9" ht="23.25" x14ac:dyDescent="0.25">
      <c r="A295" s="46">
        <v>34041</v>
      </c>
      <c r="B295" s="47" t="s">
        <v>25</v>
      </c>
      <c r="C295" s="50" t="s">
        <v>166</v>
      </c>
      <c r="D295" s="48">
        <v>2630020000</v>
      </c>
      <c r="E295" s="48" t="s">
        <v>96</v>
      </c>
      <c r="F295" s="49">
        <v>1.02845552268533</v>
      </c>
      <c r="G295" s="15">
        <f t="shared" si="8"/>
        <v>4.687315310919038E-3</v>
      </c>
      <c r="H295" s="15">
        <f t="shared" si="9"/>
        <v>2.8455522685330026E-2</v>
      </c>
    </row>
    <row r="296" spans="1:9" ht="34.5" x14ac:dyDescent="0.25">
      <c r="A296" s="34" t="s">
        <v>204</v>
      </c>
      <c r="B296" s="14" t="s">
        <v>205</v>
      </c>
      <c r="C296" s="50" t="s">
        <v>167</v>
      </c>
      <c r="D296" s="48">
        <v>2660000000</v>
      </c>
      <c r="E296" s="48" t="s">
        <v>36</v>
      </c>
      <c r="F296" s="49">
        <v>1</v>
      </c>
      <c r="G296" s="15">
        <f t="shared" si="8"/>
        <v>0</v>
      </c>
      <c r="H296" s="15">
        <f t="shared" si="9"/>
        <v>0</v>
      </c>
    </row>
    <row r="297" spans="1:9" ht="23.25" x14ac:dyDescent="0.25">
      <c r="A297" s="34" t="s">
        <v>204</v>
      </c>
      <c r="B297" s="14" t="s">
        <v>205</v>
      </c>
      <c r="C297" s="50" t="s">
        <v>168</v>
      </c>
      <c r="D297" s="48" t="s">
        <v>169</v>
      </c>
      <c r="E297" s="48" t="s">
        <v>36</v>
      </c>
      <c r="F297" s="49">
        <v>1</v>
      </c>
      <c r="G297" s="15">
        <f t="shared" si="8"/>
        <v>0</v>
      </c>
      <c r="H297" s="15">
        <f t="shared" si="9"/>
        <v>0</v>
      </c>
    </row>
    <row r="298" spans="1:9" ht="23.25" x14ac:dyDescent="0.25">
      <c r="A298" s="34" t="s">
        <v>204</v>
      </c>
      <c r="B298" s="14" t="s">
        <v>205</v>
      </c>
      <c r="C298" s="50" t="s">
        <v>170</v>
      </c>
      <c r="D298" s="48" t="s">
        <v>171</v>
      </c>
      <c r="E298" s="48" t="s">
        <v>36</v>
      </c>
      <c r="F298" s="49">
        <v>1</v>
      </c>
      <c r="G298" s="15">
        <f t="shared" si="8"/>
        <v>0</v>
      </c>
      <c r="H298" s="15">
        <f t="shared" si="9"/>
        <v>0</v>
      </c>
    </row>
    <row r="299" spans="1:9" x14ac:dyDescent="0.25">
      <c r="A299" s="34" t="s">
        <v>204</v>
      </c>
      <c r="B299" s="14" t="s">
        <v>205</v>
      </c>
      <c r="C299" s="50" t="s">
        <v>172</v>
      </c>
      <c r="D299" s="48" t="s">
        <v>173</v>
      </c>
      <c r="E299" s="48" t="s">
        <v>36</v>
      </c>
      <c r="F299" s="49">
        <v>1</v>
      </c>
      <c r="G299" s="15">
        <f t="shared" si="8"/>
        <v>0</v>
      </c>
      <c r="H299" s="15">
        <f t="shared" si="9"/>
        <v>0</v>
      </c>
    </row>
    <row r="300" spans="1:9" x14ac:dyDescent="0.25">
      <c r="A300" s="34" t="s">
        <v>204</v>
      </c>
      <c r="B300" s="14" t="s">
        <v>205</v>
      </c>
      <c r="C300" s="50" t="s">
        <v>174</v>
      </c>
      <c r="D300" s="48" t="s">
        <v>175</v>
      </c>
      <c r="E300" s="48" t="s">
        <v>36</v>
      </c>
      <c r="F300" s="49">
        <v>1</v>
      </c>
      <c r="G300" s="15">
        <f t="shared" si="8"/>
        <v>0</v>
      </c>
      <c r="H300" s="15">
        <f t="shared" si="9"/>
        <v>0</v>
      </c>
    </row>
    <row r="301" spans="1:9" x14ac:dyDescent="0.25">
      <c r="A301" s="34" t="s">
        <v>204</v>
      </c>
      <c r="B301" s="14" t="s">
        <v>205</v>
      </c>
      <c r="C301" s="50" t="s">
        <v>176</v>
      </c>
      <c r="D301" s="48" t="s">
        <v>177</v>
      </c>
      <c r="E301" s="48" t="s">
        <v>36</v>
      </c>
      <c r="F301" s="49">
        <v>1</v>
      </c>
      <c r="G301" s="15">
        <f t="shared" si="8"/>
        <v>0</v>
      </c>
      <c r="H301" s="15">
        <f t="shared" si="9"/>
        <v>0</v>
      </c>
    </row>
    <row r="302" spans="1:9" x14ac:dyDescent="0.25">
      <c r="A302" s="34" t="s">
        <v>204</v>
      </c>
      <c r="B302" s="14" t="s">
        <v>205</v>
      </c>
      <c r="C302" s="50" t="s">
        <v>178</v>
      </c>
      <c r="D302" s="48">
        <v>2810003000</v>
      </c>
      <c r="E302" s="48" t="s">
        <v>36</v>
      </c>
      <c r="F302" s="49">
        <v>1</v>
      </c>
      <c r="G302" s="15">
        <f t="shared" si="8"/>
        <v>0</v>
      </c>
      <c r="H302" s="15">
        <f t="shared" si="9"/>
        <v>0</v>
      </c>
      <c r="I302" s="61" t="s">
        <v>212</v>
      </c>
    </row>
    <row r="303" spans="1:9" x14ac:dyDescent="0.25">
      <c r="A303" s="34" t="s">
        <v>204</v>
      </c>
      <c r="B303" s="14" t="s">
        <v>205</v>
      </c>
      <c r="C303" s="50" t="s">
        <v>179</v>
      </c>
      <c r="D303" s="48" t="s">
        <v>180</v>
      </c>
      <c r="E303" s="48" t="s">
        <v>36</v>
      </c>
      <c r="F303" s="49">
        <v>1</v>
      </c>
      <c r="G303" s="15">
        <f t="shared" si="8"/>
        <v>0</v>
      </c>
      <c r="H303" s="15">
        <f t="shared" si="9"/>
        <v>0</v>
      </c>
    </row>
    <row r="304" spans="1:9" x14ac:dyDescent="0.25">
      <c r="A304" s="34" t="s">
        <v>204</v>
      </c>
      <c r="B304" s="14" t="s">
        <v>205</v>
      </c>
      <c r="C304" s="50" t="s">
        <v>181</v>
      </c>
      <c r="D304" s="48">
        <v>2810030000</v>
      </c>
      <c r="E304" s="48" t="s">
        <v>36</v>
      </c>
      <c r="F304" s="49">
        <v>1</v>
      </c>
      <c r="G304" s="15">
        <f t="shared" si="8"/>
        <v>0</v>
      </c>
      <c r="H304" s="15">
        <f t="shared" si="9"/>
        <v>0</v>
      </c>
    </row>
    <row r="305" spans="1:8" x14ac:dyDescent="0.25">
      <c r="A305" s="34" t="s">
        <v>204</v>
      </c>
      <c r="B305" s="14" t="s">
        <v>205</v>
      </c>
      <c r="C305" s="50" t="s">
        <v>182</v>
      </c>
      <c r="D305" s="48">
        <v>2810050000</v>
      </c>
      <c r="E305" s="48" t="s">
        <v>36</v>
      </c>
      <c r="F305" s="49">
        <v>1</v>
      </c>
      <c r="G305" s="15">
        <f t="shared" si="8"/>
        <v>0</v>
      </c>
      <c r="H305" s="15">
        <f t="shared" si="9"/>
        <v>0</v>
      </c>
    </row>
    <row r="306" spans="1:8" x14ac:dyDescent="0.25">
      <c r="A306" s="46">
        <v>34003</v>
      </c>
      <c r="B306" s="47" t="s">
        <v>12</v>
      </c>
      <c r="C306" s="50" t="s">
        <v>183</v>
      </c>
      <c r="D306" s="48">
        <v>2810060100</v>
      </c>
      <c r="E306" s="48" t="s">
        <v>85</v>
      </c>
      <c r="F306" s="49">
        <v>1.0281604404619999</v>
      </c>
      <c r="G306" s="15">
        <f t="shared" si="8"/>
        <v>4.6392657828329131E-3</v>
      </c>
      <c r="H306" s="15">
        <f t="shared" si="9"/>
        <v>2.8160440461999947E-2</v>
      </c>
    </row>
    <row r="307" spans="1:8" x14ac:dyDescent="0.25">
      <c r="A307" s="46">
        <v>34013</v>
      </c>
      <c r="B307" s="47" t="s">
        <v>15</v>
      </c>
      <c r="C307" s="50" t="s">
        <v>183</v>
      </c>
      <c r="D307" s="48">
        <v>2810060100</v>
      </c>
      <c r="E307" s="48" t="s">
        <v>86</v>
      </c>
      <c r="F307" s="49">
        <v>1.01700508362714</v>
      </c>
      <c r="G307" s="15">
        <f t="shared" si="8"/>
        <v>2.8143053602529555E-3</v>
      </c>
      <c r="H307" s="15">
        <f t="shared" si="9"/>
        <v>1.7005083627140039E-2</v>
      </c>
    </row>
    <row r="308" spans="1:8" x14ac:dyDescent="0.25">
      <c r="A308" s="46">
        <v>34017</v>
      </c>
      <c r="B308" s="47" t="s">
        <v>16</v>
      </c>
      <c r="C308" s="50" t="s">
        <v>183</v>
      </c>
      <c r="D308" s="48">
        <v>2810060100</v>
      </c>
      <c r="E308" s="48" t="s">
        <v>87</v>
      </c>
      <c r="F308" s="49">
        <v>1.0392259394597501</v>
      </c>
      <c r="G308" s="15">
        <f t="shared" si="8"/>
        <v>6.4332965009898935E-3</v>
      </c>
      <c r="H308" s="15">
        <f t="shared" si="9"/>
        <v>3.9225939459750059E-2</v>
      </c>
    </row>
    <row r="309" spans="1:8" x14ac:dyDescent="0.25">
      <c r="A309" s="46">
        <v>34019</v>
      </c>
      <c r="B309" s="47" t="s">
        <v>17</v>
      </c>
      <c r="C309" s="50" t="s">
        <v>183</v>
      </c>
      <c r="D309" s="48">
        <v>2810060100</v>
      </c>
      <c r="E309" s="48" t="s">
        <v>88</v>
      </c>
      <c r="F309" s="49">
        <v>1.0194226015229999</v>
      </c>
      <c r="G309" s="15">
        <f t="shared" si="8"/>
        <v>3.211209935933379E-3</v>
      </c>
      <c r="H309" s="15">
        <f t="shared" si="9"/>
        <v>1.9422601522999905E-2</v>
      </c>
    </row>
    <row r="310" spans="1:8" x14ac:dyDescent="0.25">
      <c r="A310" s="46">
        <v>34023</v>
      </c>
      <c r="B310" s="47" t="s">
        <v>18</v>
      </c>
      <c r="C310" s="50" t="s">
        <v>183</v>
      </c>
      <c r="D310" s="48">
        <v>2810060100</v>
      </c>
      <c r="E310" s="48" t="s">
        <v>89</v>
      </c>
      <c r="F310" s="49">
        <v>1.03925780178259</v>
      </c>
      <c r="G310" s="15">
        <f t="shared" si="8"/>
        <v>6.4384392538383572E-3</v>
      </c>
      <c r="H310" s="15">
        <f t="shared" si="9"/>
        <v>3.9257801782589974E-2</v>
      </c>
    </row>
    <row r="311" spans="1:8" x14ac:dyDescent="0.25">
      <c r="A311" s="46">
        <v>34025</v>
      </c>
      <c r="B311" s="47" t="s">
        <v>19</v>
      </c>
      <c r="C311" s="50" t="s">
        <v>183</v>
      </c>
      <c r="D311" s="48">
        <v>2810060100</v>
      </c>
      <c r="E311" s="48" t="s">
        <v>90</v>
      </c>
      <c r="F311" s="49">
        <v>1.0217095513687899</v>
      </c>
      <c r="G311" s="15">
        <f t="shared" si="8"/>
        <v>3.5859567262921388E-3</v>
      </c>
      <c r="H311" s="15">
        <f t="shared" si="9"/>
        <v>2.1709551368789937E-2</v>
      </c>
    </row>
    <row r="312" spans="1:8" x14ac:dyDescent="0.25">
      <c r="A312" s="46">
        <v>34027</v>
      </c>
      <c r="B312" s="47" t="s">
        <v>20</v>
      </c>
      <c r="C312" s="50" t="s">
        <v>183</v>
      </c>
      <c r="D312" s="48">
        <v>2810060100</v>
      </c>
      <c r="E312" s="48" t="s">
        <v>91</v>
      </c>
      <c r="F312" s="49">
        <v>1.03568108156967</v>
      </c>
      <c r="G312" s="15">
        <f t="shared" si="8"/>
        <v>5.8603148717311093E-3</v>
      </c>
      <c r="H312" s="15">
        <f t="shared" si="9"/>
        <v>3.5681081569669981E-2</v>
      </c>
    </row>
    <row r="313" spans="1:8" x14ac:dyDescent="0.25">
      <c r="A313" s="46">
        <v>34031</v>
      </c>
      <c r="B313" s="47" t="s">
        <v>21</v>
      </c>
      <c r="C313" s="50" t="s">
        <v>183</v>
      </c>
      <c r="D313" s="48">
        <v>2810060100</v>
      </c>
      <c r="E313" s="48" t="s">
        <v>92</v>
      </c>
      <c r="F313" s="49">
        <v>1.01231239113317</v>
      </c>
      <c r="G313" s="15">
        <f t="shared" si="8"/>
        <v>2.0416162865410925E-3</v>
      </c>
      <c r="H313" s="15">
        <f t="shared" si="9"/>
        <v>1.2312391133169953E-2</v>
      </c>
    </row>
    <row r="314" spans="1:8" x14ac:dyDescent="0.25">
      <c r="A314" s="46">
        <v>34035</v>
      </c>
      <c r="B314" s="47" t="s">
        <v>22</v>
      </c>
      <c r="C314" s="50" t="s">
        <v>183</v>
      </c>
      <c r="D314" s="48">
        <v>2810060100</v>
      </c>
      <c r="E314" s="48" t="s">
        <v>93</v>
      </c>
      <c r="F314" s="49">
        <v>1.03778351122273</v>
      </c>
      <c r="G314" s="15">
        <f t="shared" si="8"/>
        <v>6.2003429753370032E-3</v>
      </c>
      <c r="H314" s="15">
        <f t="shared" si="9"/>
        <v>3.7783511222730048E-2</v>
      </c>
    </row>
    <row r="315" spans="1:8" x14ac:dyDescent="0.25">
      <c r="A315" s="46">
        <v>34037</v>
      </c>
      <c r="B315" s="47" t="s">
        <v>23</v>
      </c>
      <c r="C315" s="50" t="s">
        <v>183</v>
      </c>
      <c r="D315" s="48">
        <v>2810060100</v>
      </c>
      <c r="E315" s="48" t="s">
        <v>94</v>
      </c>
      <c r="F315" s="49">
        <v>1.0222229343245799</v>
      </c>
      <c r="G315" s="15">
        <f t="shared" si="8"/>
        <v>3.6699851875034994E-3</v>
      </c>
      <c r="H315" s="15">
        <f t="shared" si="9"/>
        <v>2.222293432457989E-2</v>
      </c>
    </row>
    <row r="316" spans="1:8" x14ac:dyDescent="0.25">
      <c r="A316" s="46">
        <v>34039</v>
      </c>
      <c r="B316" s="47" t="s">
        <v>24</v>
      </c>
      <c r="C316" s="50" t="s">
        <v>183</v>
      </c>
      <c r="D316" s="48">
        <v>2810060100</v>
      </c>
      <c r="E316" s="48" t="s">
        <v>95</v>
      </c>
      <c r="F316" s="49">
        <v>1.0259784695231799</v>
      </c>
      <c r="G316" s="15">
        <f t="shared" si="8"/>
        <v>4.2836088120663529E-3</v>
      </c>
      <c r="H316" s="15">
        <f t="shared" si="9"/>
        <v>2.5978469523179948E-2</v>
      </c>
    </row>
    <row r="317" spans="1:8" x14ac:dyDescent="0.25">
      <c r="A317" s="46">
        <v>34041</v>
      </c>
      <c r="B317" s="47" t="s">
        <v>25</v>
      </c>
      <c r="C317" s="50" t="s">
        <v>183</v>
      </c>
      <c r="D317" s="48">
        <v>2810060100</v>
      </c>
      <c r="E317" s="48" t="s">
        <v>96</v>
      </c>
      <c r="F317" s="49">
        <v>1.02845552268533</v>
      </c>
      <c r="G317" s="15">
        <f t="shared" si="8"/>
        <v>4.687315310919038E-3</v>
      </c>
      <c r="H317" s="15">
        <f t="shared" si="9"/>
        <v>2.8455522685330026E-2</v>
      </c>
    </row>
    <row r="318" spans="1:8" x14ac:dyDescent="0.25">
      <c r="A318" s="46"/>
      <c r="B318" s="47"/>
      <c r="C318" s="50"/>
      <c r="D318" s="48"/>
      <c r="E318" s="48"/>
      <c r="F318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workbookViewId="0">
      <selection activeCell="A5" sqref="A5"/>
    </sheetView>
  </sheetViews>
  <sheetFormatPr defaultRowHeight="15" x14ac:dyDescent="0.25"/>
  <cols>
    <col min="2" max="2" width="8.42578125" bestFit="1" customWidth="1"/>
    <col min="3" max="3" width="35" customWidth="1"/>
    <col min="4" max="4" width="8.5703125" bestFit="1" customWidth="1"/>
    <col min="5" max="5" width="23.42578125" customWidth="1"/>
    <col min="6" max="6" width="8.85546875" style="22"/>
    <col min="7" max="7" width="10.42578125" customWidth="1"/>
    <col min="9" max="9" width="46.42578125" style="61" customWidth="1"/>
    <col min="239" max="239" width="8.42578125" bestFit="1" customWidth="1"/>
    <col min="240" max="240" width="35" customWidth="1"/>
    <col min="241" max="241" width="8.5703125" bestFit="1" customWidth="1"/>
    <col min="242" max="242" width="23.42578125" customWidth="1"/>
    <col min="244" max="245" width="23.140625" customWidth="1"/>
    <col min="249" max="249" width="12.5703125" customWidth="1"/>
    <col min="250" max="250" width="10.85546875" customWidth="1"/>
    <col min="251" max="251" width="9.85546875" customWidth="1"/>
    <col min="252" max="252" width="10" customWidth="1"/>
    <col min="253" max="253" width="10.42578125" customWidth="1"/>
    <col min="255" max="255" width="12.42578125" customWidth="1"/>
    <col min="256" max="256" width="11" customWidth="1"/>
    <col min="258" max="259" width="10.42578125" customWidth="1"/>
    <col min="260" max="260" width="11.85546875" customWidth="1"/>
    <col min="261" max="261" width="10" customWidth="1"/>
    <col min="495" max="495" width="8.42578125" bestFit="1" customWidth="1"/>
    <col min="496" max="496" width="35" customWidth="1"/>
    <col min="497" max="497" width="8.5703125" bestFit="1" customWidth="1"/>
    <col min="498" max="498" width="23.42578125" customWidth="1"/>
    <col min="500" max="501" width="23.140625" customWidth="1"/>
    <col min="505" max="505" width="12.5703125" customWidth="1"/>
    <col min="506" max="506" width="10.85546875" customWidth="1"/>
    <col min="507" max="507" width="9.85546875" customWidth="1"/>
    <col min="508" max="508" width="10" customWidth="1"/>
    <col min="509" max="509" width="10.42578125" customWidth="1"/>
    <col min="511" max="511" width="12.42578125" customWidth="1"/>
    <col min="512" max="512" width="11" customWidth="1"/>
    <col min="514" max="515" width="10.42578125" customWidth="1"/>
    <col min="516" max="516" width="11.85546875" customWidth="1"/>
    <col min="517" max="517" width="10" customWidth="1"/>
    <col min="751" max="751" width="8.42578125" bestFit="1" customWidth="1"/>
    <col min="752" max="752" width="35" customWidth="1"/>
    <col min="753" max="753" width="8.5703125" bestFit="1" customWidth="1"/>
    <col min="754" max="754" width="23.42578125" customWidth="1"/>
    <col min="756" max="757" width="23.140625" customWidth="1"/>
    <col min="761" max="761" width="12.5703125" customWidth="1"/>
    <col min="762" max="762" width="10.85546875" customWidth="1"/>
    <col min="763" max="763" width="9.85546875" customWidth="1"/>
    <col min="764" max="764" width="10" customWidth="1"/>
    <col min="765" max="765" width="10.42578125" customWidth="1"/>
    <col min="767" max="767" width="12.42578125" customWidth="1"/>
    <col min="768" max="768" width="11" customWidth="1"/>
    <col min="770" max="771" width="10.42578125" customWidth="1"/>
    <col min="772" max="772" width="11.85546875" customWidth="1"/>
    <col min="773" max="773" width="10" customWidth="1"/>
    <col min="1007" max="1007" width="8.42578125" bestFit="1" customWidth="1"/>
    <col min="1008" max="1008" width="35" customWidth="1"/>
    <col min="1009" max="1009" width="8.5703125" bestFit="1" customWidth="1"/>
    <col min="1010" max="1010" width="23.42578125" customWidth="1"/>
    <col min="1012" max="1013" width="23.140625" customWidth="1"/>
    <col min="1017" max="1017" width="12.5703125" customWidth="1"/>
    <col min="1018" max="1018" width="10.85546875" customWidth="1"/>
    <col min="1019" max="1019" width="9.85546875" customWidth="1"/>
    <col min="1020" max="1020" width="10" customWidth="1"/>
    <col min="1021" max="1021" width="10.42578125" customWidth="1"/>
    <col min="1023" max="1023" width="12.42578125" customWidth="1"/>
    <col min="1024" max="1024" width="11" customWidth="1"/>
    <col min="1026" max="1027" width="10.42578125" customWidth="1"/>
    <col min="1028" max="1028" width="11.85546875" customWidth="1"/>
    <col min="1029" max="1029" width="10" customWidth="1"/>
    <col min="1263" max="1263" width="8.42578125" bestFit="1" customWidth="1"/>
    <col min="1264" max="1264" width="35" customWidth="1"/>
    <col min="1265" max="1265" width="8.5703125" bestFit="1" customWidth="1"/>
    <col min="1266" max="1266" width="23.42578125" customWidth="1"/>
    <col min="1268" max="1269" width="23.140625" customWidth="1"/>
    <col min="1273" max="1273" width="12.5703125" customWidth="1"/>
    <col min="1274" max="1274" width="10.85546875" customWidth="1"/>
    <col min="1275" max="1275" width="9.85546875" customWidth="1"/>
    <col min="1276" max="1276" width="10" customWidth="1"/>
    <col min="1277" max="1277" width="10.42578125" customWidth="1"/>
    <col min="1279" max="1279" width="12.42578125" customWidth="1"/>
    <col min="1280" max="1280" width="11" customWidth="1"/>
    <col min="1282" max="1283" width="10.42578125" customWidth="1"/>
    <col min="1284" max="1284" width="11.85546875" customWidth="1"/>
    <col min="1285" max="1285" width="10" customWidth="1"/>
    <col min="1519" max="1519" width="8.42578125" bestFit="1" customWidth="1"/>
    <col min="1520" max="1520" width="35" customWidth="1"/>
    <col min="1521" max="1521" width="8.5703125" bestFit="1" customWidth="1"/>
    <col min="1522" max="1522" width="23.42578125" customWidth="1"/>
    <col min="1524" max="1525" width="23.140625" customWidth="1"/>
    <col min="1529" max="1529" width="12.5703125" customWidth="1"/>
    <col min="1530" max="1530" width="10.85546875" customWidth="1"/>
    <col min="1531" max="1531" width="9.85546875" customWidth="1"/>
    <col min="1532" max="1532" width="10" customWidth="1"/>
    <col min="1533" max="1533" width="10.42578125" customWidth="1"/>
    <col min="1535" max="1535" width="12.42578125" customWidth="1"/>
    <col min="1536" max="1536" width="11" customWidth="1"/>
    <col min="1538" max="1539" width="10.42578125" customWidth="1"/>
    <col min="1540" max="1540" width="11.85546875" customWidth="1"/>
    <col min="1541" max="1541" width="10" customWidth="1"/>
    <col min="1775" max="1775" width="8.42578125" bestFit="1" customWidth="1"/>
    <col min="1776" max="1776" width="35" customWidth="1"/>
    <col min="1777" max="1777" width="8.5703125" bestFit="1" customWidth="1"/>
    <col min="1778" max="1778" width="23.42578125" customWidth="1"/>
    <col min="1780" max="1781" width="23.140625" customWidth="1"/>
    <col min="1785" max="1785" width="12.5703125" customWidth="1"/>
    <col min="1786" max="1786" width="10.85546875" customWidth="1"/>
    <col min="1787" max="1787" width="9.85546875" customWidth="1"/>
    <col min="1788" max="1788" width="10" customWidth="1"/>
    <col min="1789" max="1789" width="10.42578125" customWidth="1"/>
    <col min="1791" max="1791" width="12.42578125" customWidth="1"/>
    <col min="1792" max="1792" width="11" customWidth="1"/>
    <col min="1794" max="1795" width="10.42578125" customWidth="1"/>
    <col min="1796" max="1796" width="11.85546875" customWidth="1"/>
    <col min="1797" max="1797" width="10" customWidth="1"/>
    <col min="2031" max="2031" width="8.42578125" bestFit="1" customWidth="1"/>
    <col min="2032" max="2032" width="35" customWidth="1"/>
    <col min="2033" max="2033" width="8.5703125" bestFit="1" customWidth="1"/>
    <col min="2034" max="2034" width="23.42578125" customWidth="1"/>
    <col min="2036" max="2037" width="23.140625" customWidth="1"/>
    <col min="2041" max="2041" width="12.5703125" customWidth="1"/>
    <col min="2042" max="2042" width="10.85546875" customWidth="1"/>
    <col min="2043" max="2043" width="9.85546875" customWidth="1"/>
    <col min="2044" max="2044" width="10" customWidth="1"/>
    <col min="2045" max="2045" width="10.42578125" customWidth="1"/>
    <col min="2047" max="2047" width="12.42578125" customWidth="1"/>
    <col min="2048" max="2048" width="11" customWidth="1"/>
    <col min="2050" max="2051" width="10.42578125" customWidth="1"/>
    <col min="2052" max="2052" width="11.85546875" customWidth="1"/>
    <col min="2053" max="2053" width="10" customWidth="1"/>
    <col min="2287" max="2287" width="8.42578125" bestFit="1" customWidth="1"/>
    <col min="2288" max="2288" width="35" customWidth="1"/>
    <col min="2289" max="2289" width="8.5703125" bestFit="1" customWidth="1"/>
    <col min="2290" max="2290" width="23.42578125" customWidth="1"/>
    <col min="2292" max="2293" width="23.140625" customWidth="1"/>
    <col min="2297" max="2297" width="12.5703125" customWidth="1"/>
    <col min="2298" max="2298" width="10.85546875" customWidth="1"/>
    <col min="2299" max="2299" width="9.85546875" customWidth="1"/>
    <col min="2300" max="2300" width="10" customWidth="1"/>
    <col min="2301" max="2301" width="10.42578125" customWidth="1"/>
    <col min="2303" max="2303" width="12.42578125" customWidth="1"/>
    <col min="2304" max="2304" width="11" customWidth="1"/>
    <col min="2306" max="2307" width="10.42578125" customWidth="1"/>
    <col min="2308" max="2308" width="11.85546875" customWidth="1"/>
    <col min="2309" max="2309" width="10" customWidth="1"/>
    <col min="2543" max="2543" width="8.42578125" bestFit="1" customWidth="1"/>
    <col min="2544" max="2544" width="35" customWidth="1"/>
    <col min="2545" max="2545" width="8.5703125" bestFit="1" customWidth="1"/>
    <col min="2546" max="2546" width="23.42578125" customWidth="1"/>
    <col min="2548" max="2549" width="23.140625" customWidth="1"/>
    <col min="2553" max="2553" width="12.5703125" customWidth="1"/>
    <col min="2554" max="2554" width="10.85546875" customWidth="1"/>
    <col min="2555" max="2555" width="9.85546875" customWidth="1"/>
    <col min="2556" max="2556" width="10" customWidth="1"/>
    <col min="2557" max="2557" width="10.42578125" customWidth="1"/>
    <col min="2559" max="2559" width="12.42578125" customWidth="1"/>
    <col min="2560" max="2560" width="11" customWidth="1"/>
    <col min="2562" max="2563" width="10.42578125" customWidth="1"/>
    <col min="2564" max="2564" width="11.85546875" customWidth="1"/>
    <col min="2565" max="2565" width="10" customWidth="1"/>
    <col min="2799" max="2799" width="8.42578125" bestFit="1" customWidth="1"/>
    <col min="2800" max="2800" width="35" customWidth="1"/>
    <col min="2801" max="2801" width="8.5703125" bestFit="1" customWidth="1"/>
    <col min="2802" max="2802" width="23.42578125" customWidth="1"/>
    <col min="2804" max="2805" width="23.140625" customWidth="1"/>
    <col min="2809" max="2809" width="12.5703125" customWidth="1"/>
    <col min="2810" max="2810" width="10.85546875" customWidth="1"/>
    <col min="2811" max="2811" width="9.85546875" customWidth="1"/>
    <col min="2812" max="2812" width="10" customWidth="1"/>
    <col min="2813" max="2813" width="10.42578125" customWidth="1"/>
    <col min="2815" max="2815" width="12.42578125" customWidth="1"/>
    <col min="2816" max="2816" width="11" customWidth="1"/>
    <col min="2818" max="2819" width="10.42578125" customWidth="1"/>
    <col min="2820" max="2820" width="11.85546875" customWidth="1"/>
    <col min="2821" max="2821" width="10" customWidth="1"/>
    <col min="3055" max="3055" width="8.42578125" bestFit="1" customWidth="1"/>
    <col min="3056" max="3056" width="35" customWidth="1"/>
    <col min="3057" max="3057" width="8.5703125" bestFit="1" customWidth="1"/>
    <col min="3058" max="3058" width="23.42578125" customWidth="1"/>
    <col min="3060" max="3061" width="23.140625" customWidth="1"/>
    <col min="3065" max="3065" width="12.5703125" customWidth="1"/>
    <col min="3066" max="3066" width="10.85546875" customWidth="1"/>
    <col min="3067" max="3067" width="9.85546875" customWidth="1"/>
    <col min="3068" max="3068" width="10" customWidth="1"/>
    <col min="3069" max="3069" width="10.42578125" customWidth="1"/>
    <col min="3071" max="3071" width="12.42578125" customWidth="1"/>
    <col min="3072" max="3072" width="11" customWidth="1"/>
    <col min="3074" max="3075" width="10.42578125" customWidth="1"/>
    <col min="3076" max="3076" width="11.85546875" customWidth="1"/>
    <col min="3077" max="3077" width="10" customWidth="1"/>
    <col min="3311" max="3311" width="8.42578125" bestFit="1" customWidth="1"/>
    <col min="3312" max="3312" width="35" customWidth="1"/>
    <col min="3313" max="3313" width="8.5703125" bestFit="1" customWidth="1"/>
    <col min="3314" max="3314" width="23.42578125" customWidth="1"/>
    <col min="3316" max="3317" width="23.140625" customWidth="1"/>
    <col min="3321" max="3321" width="12.5703125" customWidth="1"/>
    <col min="3322" max="3322" width="10.85546875" customWidth="1"/>
    <col min="3323" max="3323" width="9.85546875" customWidth="1"/>
    <col min="3324" max="3324" width="10" customWidth="1"/>
    <col min="3325" max="3325" width="10.42578125" customWidth="1"/>
    <col min="3327" max="3327" width="12.42578125" customWidth="1"/>
    <col min="3328" max="3328" width="11" customWidth="1"/>
    <col min="3330" max="3331" width="10.42578125" customWidth="1"/>
    <col min="3332" max="3332" width="11.85546875" customWidth="1"/>
    <col min="3333" max="3333" width="10" customWidth="1"/>
    <col min="3567" max="3567" width="8.42578125" bestFit="1" customWidth="1"/>
    <col min="3568" max="3568" width="35" customWidth="1"/>
    <col min="3569" max="3569" width="8.5703125" bestFit="1" customWidth="1"/>
    <col min="3570" max="3570" width="23.42578125" customWidth="1"/>
    <col min="3572" max="3573" width="23.140625" customWidth="1"/>
    <col min="3577" max="3577" width="12.5703125" customWidth="1"/>
    <col min="3578" max="3578" width="10.85546875" customWidth="1"/>
    <col min="3579" max="3579" width="9.85546875" customWidth="1"/>
    <col min="3580" max="3580" width="10" customWidth="1"/>
    <col min="3581" max="3581" width="10.42578125" customWidth="1"/>
    <col min="3583" max="3583" width="12.42578125" customWidth="1"/>
    <col min="3584" max="3584" width="11" customWidth="1"/>
    <col min="3586" max="3587" width="10.42578125" customWidth="1"/>
    <col min="3588" max="3588" width="11.85546875" customWidth="1"/>
    <col min="3589" max="3589" width="10" customWidth="1"/>
    <col min="3823" max="3823" width="8.42578125" bestFit="1" customWidth="1"/>
    <col min="3824" max="3824" width="35" customWidth="1"/>
    <col min="3825" max="3825" width="8.5703125" bestFit="1" customWidth="1"/>
    <col min="3826" max="3826" width="23.42578125" customWidth="1"/>
    <col min="3828" max="3829" width="23.140625" customWidth="1"/>
    <col min="3833" max="3833" width="12.5703125" customWidth="1"/>
    <col min="3834" max="3834" width="10.85546875" customWidth="1"/>
    <col min="3835" max="3835" width="9.85546875" customWidth="1"/>
    <col min="3836" max="3836" width="10" customWidth="1"/>
    <col min="3837" max="3837" width="10.42578125" customWidth="1"/>
    <col min="3839" max="3839" width="12.42578125" customWidth="1"/>
    <col min="3840" max="3840" width="11" customWidth="1"/>
    <col min="3842" max="3843" width="10.42578125" customWidth="1"/>
    <col min="3844" max="3844" width="11.85546875" customWidth="1"/>
    <col min="3845" max="3845" width="10" customWidth="1"/>
    <col min="4079" max="4079" width="8.42578125" bestFit="1" customWidth="1"/>
    <col min="4080" max="4080" width="35" customWidth="1"/>
    <col min="4081" max="4081" width="8.5703125" bestFit="1" customWidth="1"/>
    <col min="4082" max="4082" width="23.42578125" customWidth="1"/>
    <col min="4084" max="4085" width="23.140625" customWidth="1"/>
    <col min="4089" max="4089" width="12.5703125" customWidth="1"/>
    <col min="4090" max="4090" width="10.85546875" customWidth="1"/>
    <col min="4091" max="4091" width="9.85546875" customWidth="1"/>
    <col min="4092" max="4092" width="10" customWidth="1"/>
    <col min="4093" max="4093" width="10.42578125" customWidth="1"/>
    <col min="4095" max="4095" width="12.42578125" customWidth="1"/>
    <col min="4096" max="4096" width="11" customWidth="1"/>
    <col min="4098" max="4099" width="10.42578125" customWidth="1"/>
    <col min="4100" max="4100" width="11.85546875" customWidth="1"/>
    <col min="4101" max="4101" width="10" customWidth="1"/>
    <col min="4335" max="4335" width="8.42578125" bestFit="1" customWidth="1"/>
    <col min="4336" max="4336" width="35" customWidth="1"/>
    <col min="4337" max="4337" width="8.5703125" bestFit="1" customWidth="1"/>
    <col min="4338" max="4338" width="23.42578125" customWidth="1"/>
    <col min="4340" max="4341" width="23.140625" customWidth="1"/>
    <col min="4345" max="4345" width="12.5703125" customWidth="1"/>
    <col min="4346" max="4346" width="10.85546875" customWidth="1"/>
    <col min="4347" max="4347" width="9.85546875" customWidth="1"/>
    <col min="4348" max="4348" width="10" customWidth="1"/>
    <col min="4349" max="4349" width="10.42578125" customWidth="1"/>
    <col min="4351" max="4351" width="12.42578125" customWidth="1"/>
    <col min="4352" max="4352" width="11" customWidth="1"/>
    <col min="4354" max="4355" width="10.42578125" customWidth="1"/>
    <col min="4356" max="4356" width="11.85546875" customWidth="1"/>
    <col min="4357" max="4357" width="10" customWidth="1"/>
    <col min="4591" max="4591" width="8.42578125" bestFit="1" customWidth="1"/>
    <col min="4592" max="4592" width="35" customWidth="1"/>
    <col min="4593" max="4593" width="8.5703125" bestFit="1" customWidth="1"/>
    <col min="4594" max="4594" width="23.42578125" customWidth="1"/>
    <col min="4596" max="4597" width="23.140625" customWidth="1"/>
    <col min="4601" max="4601" width="12.5703125" customWidth="1"/>
    <col min="4602" max="4602" width="10.85546875" customWidth="1"/>
    <col min="4603" max="4603" width="9.85546875" customWidth="1"/>
    <col min="4604" max="4604" width="10" customWidth="1"/>
    <col min="4605" max="4605" width="10.42578125" customWidth="1"/>
    <col min="4607" max="4607" width="12.42578125" customWidth="1"/>
    <col min="4608" max="4608" width="11" customWidth="1"/>
    <col min="4610" max="4611" width="10.42578125" customWidth="1"/>
    <col min="4612" max="4612" width="11.85546875" customWidth="1"/>
    <col min="4613" max="4613" width="10" customWidth="1"/>
    <col min="4847" max="4847" width="8.42578125" bestFit="1" customWidth="1"/>
    <col min="4848" max="4848" width="35" customWidth="1"/>
    <col min="4849" max="4849" width="8.5703125" bestFit="1" customWidth="1"/>
    <col min="4850" max="4850" width="23.42578125" customWidth="1"/>
    <col min="4852" max="4853" width="23.140625" customWidth="1"/>
    <col min="4857" max="4857" width="12.5703125" customWidth="1"/>
    <col min="4858" max="4858" width="10.85546875" customWidth="1"/>
    <col min="4859" max="4859" width="9.85546875" customWidth="1"/>
    <col min="4860" max="4860" width="10" customWidth="1"/>
    <col min="4861" max="4861" width="10.42578125" customWidth="1"/>
    <col min="4863" max="4863" width="12.42578125" customWidth="1"/>
    <col min="4864" max="4864" width="11" customWidth="1"/>
    <col min="4866" max="4867" width="10.42578125" customWidth="1"/>
    <col min="4868" max="4868" width="11.85546875" customWidth="1"/>
    <col min="4869" max="4869" width="10" customWidth="1"/>
    <col min="5103" max="5103" width="8.42578125" bestFit="1" customWidth="1"/>
    <col min="5104" max="5104" width="35" customWidth="1"/>
    <col min="5105" max="5105" width="8.5703125" bestFit="1" customWidth="1"/>
    <col min="5106" max="5106" width="23.42578125" customWidth="1"/>
    <col min="5108" max="5109" width="23.140625" customWidth="1"/>
    <col min="5113" max="5113" width="12.5703125" customWidth="1"/>
    <col min="5114" max="5114" width="10.85546875" customWidth="1"/>
    <col min="5115" max="5115" width="9.85546875" customWidth="1"/>
    <col min="5116" max="5116" width="10" customWidth="1"/>
    <col min="5117" max="5117" width="10.42578125" customWidth="1"/>
    <col min="5119" max="5119" width="12.42578125" customWidth="1"/>
    <col min="5120" max="5120" width="11" customWidth="1"/>
    <col min="5122" max="5123" width="10.42578125" customWidth="1"/>
    <col min="5124" max="5124" width="11.85546875" customWidth="1"/>
    <col min="5125" max="5125" width="10" customWidth="1"/>
    <col min="5359" max="5359" width="8.42578125" bestFit="1" customWidth="1"/>
    <col min="5360" max="5360" width="35" customWidth="1"/>
    <col min="5361" max="5361" width="8.5703125" bestFit="1" customWidth="1"/>
    <col min="5362" max="5362" width="23.42578125" customWidth="1"/>
    <col min="5364" max="5365" width="23.140625" customWidth="1"/>
    <col min="5369" max="5369" width="12.5703125" customWidth="1"/>
    <col min="5370" max="5370" width="10.85546875" customWidth="1"/>
    <col min="5371" max="5371" width="9.85546875" customWidth="1"/>
    <col min="5372" max="5372" width="10" customWidth="1"/>
    <col min="5373" max="5373" width="10.42578125" customWidth="1"/>
    <col min="5375" max="5375" width="12.42578125" customWidth="1"/>
    <col min="5376" max="5376" width="11" customWidth="1"/>
    <col min="5378" max="5379" width="10.42578125" customWidth="1"/>
    <col min="5380" max="5380" width="11.85546875" customWidth="1"/>
    <col min="5381" max="5381" width="10" customWidth="1"/>
    <col min="5615" max="5615" width="8.42578125" bestFit="1" customWidth="1"/>
    <col min="5616" max="5616" width="35" customWidth="1"/>
    <col min="5617" max="5617" width="8.5703125" bestFit="1" customWidth="1"/>
    <col min="5618" max="5618" width="23.42578125" customWidth="1"/>
    <col min="5620" max="5621" width="23.140625" customWidth="1"/>
    <col min="5625" max="5625" width="12.5703125" customWidth="1"/>
    <col min="5626" max="5626" width="10.85546875" customWidth="1"/>
    <col min="5627" max="5627" width="9.85546875" customWidth="1"/>
    <col min="5628" max="5628" width="10" customWidth="1"/>
    <col min="5629" max="5629" width="10.42578125" customWidth="1"/>
    <col min="5631" max="5631" width="12.42578125" customWidth="1"/>
    <col min="5632" max="5632" width="11" customWidth="1"/>
    <col min="5634" max="5635" width="10.42578125" customWidth="1"/>
    <col min="5636" max="5636" width="11.85546875" customWidth="1"/>
    <col min="5637" max="5637" width="10" customWidth="1"/>
    <col min="5871" max="5871" width="8.42578125" bestFit="1" customWidth="1"/>
    <col min="5872" max="5872" width="35" customWidth="1"/>
    <col min="5873" max="5873" width="8.5703125" bestFit="1" customWidth="1"/>
    <col min="5874" max="5874" width="23.42578125" customWidth="1"/>
    <col min="5876" max="5877" width="23.140625" customWidth="1"/>
    <col min="5881" max="5881" width="12.5703125" customWidth="1"/>
    <col min="5882" max="5882" width="10.85546875" customWidth="1"/>
    <col min="5883" max="5883" width="9.85546875" customWidth="1"/>
    <col min="5884" max="5884" width="10" customWidth="1"/>
    <col min="5885" max="5885" width="10.42578125" customWidth="1"/>
    <col min="5887" max="5887" width="12.42578125" customWidth="1"/>
    <col min="5888" max="5888" width="11" customWidth="1"/>
    <col min="5890" max="5891" width="10.42578125" customWidth="1"/>
    <col min="5892" max="5892" width="11.85546875" customWidth="1"/>
    <col min="5893" max="5893" width="10" customWidth="1"/>
    <col min="6127" max="6127" width="8.42578125" bestFit="1" customWidth="1"/>
    <col min="6128" max="6128" width="35" customWidth="1"/>
    <col min="6129" max="6129" width="8.5703125" bestFit="1" customWidth="1"/>
    <col min="6130" max="6130" width="23.42578125" customWidth="1"/>
    <col min="6132" max="6133" width="23.140625" customWidth="1"/>
    <col min="6137" max="6137" width="12.5703125" customWidth="1"/>
    <col min="6138" max="6138" width="10.85546875" customWidth="1"/>
    <col min="6139" max="6139" width="9.85546875" customWidth="1"/>
    <col min="6140" max="6140" width="10" customWidth="1"/>
    <col min="6141" max="6141" width="10.42578125" customWidth="1"/>
    <col min="6143" max="6143" width="12.42578125" customWidth="1"/>
    <col min="6144" max="6144" width="11" customWidth="1"/>
    <col min="6146" max="6147" width="10.42578125" customWidth="1"/>
    <col min="6148" max="6148" width="11.85546875" customWidth="1"/>
    <col min="6149" max="6149" width="10" customWidth="1"/>
    <col min="6383" max="6383" width="8.42578125" bestFit="1" customWidth="1"/>
    <col min="6384" max="6384" width="35" customWidth="1"/>
    <col min="6385" max="6385" width="8.5703125" bestFit="1" customWidth="1"/>
    <col min="6386" max="6386" width="23.42578125" customWidth="1"/>
    <col min="6388" max="6389" width="23.140625" customWidth="1"/>
    <col min="6393" max="6393" width="12.5703125" customWidth="1"/>
    <col min="6394" max="6394" width="10.85546875" customWidth="1"/>
    <col min="6395" max="6395" width="9.85546875" customWidth="1"/>
    <col min="6396" max="6396" width="10" customWidth="1"/>
    <col min="6397" max="6397" width="10.42578125" customWidth="1"/>
    <col min="6399" max="6399" width="12.42578125" customWidth="1"/>
    <col min="6400" max="6400" width="11" customWidth="1"/>
    <col min="6402" max="6403" width="10.42578125" customWidth="1"/>
    <col min="6404" max="6404" width="11.85546875" customWidth="1"/>
    <col min="6405" max="6405" width="10" customWidth="1"/>
    <col min="6639" max="6639" width="8.42578125" bestFit="1" customWidth="1"/>
    <col min="6640" max="6640" width="35" customWidth="1"/>
    <col min="6641" max="6641" width="8.5703125" bestFit="1" customWidth="1"/>
    <col min="6642" max="6642" width="23.42578125" customWidth="1"/>
    <col min="6644" max="6645" width="23.140625" customWidth="1"/>
    <col min="6649" max="6649" width="12.5703125" customWidth="1"/>
    <col min="6650" max="6650" width="10.85546875" customWidth="1"/>
    <col min="6651" max="6651" width="9.85546875" customWidth="1"/>
    <col min="6652" max="6652" width="10" customWidth="1"/>
    <col min="6653" max="6653" width="10.42578125" customWidth="1"/>
    <col min="6655" max="6655" width="12.42578125" customWidth="1"/>
    <col min="6656" max="6656" width="11" customWidth="1"/>
    <col min="6658" max="6659" width="10.42578125" customWidth="1"/>
    <col min="6660" max="6660" width="11.85546875" customWidth="1"/>
    <col min="6661" max="6661" width="10" customWidth="1"/>
    <col min="6895" max="6895" width="8.42578125" bestFit="1" customWidth="1"/>
    <col min="6896" max="6896" width="35" customWidth="1"/>
    <col min="6897" max="6897" width="8.5703125" bestFit="1" customWidth="1"/>
    <col min="6898" max="6898" width="23.42578125" customWidth="1"/>
    <col min="6900" max="6901" width="23.140625" customWidth="1"/>
    <col min="6905" max="6905" width="12.5703125" customWidth="1"/>
    <col min="6906" max="6906" width="10.85546875" customWidth="1"/>
    <col min="6907" max="6907" width="9.85546875" customWidth="1"/>
    <col min="6908" max="6908" width="10" customWidth="1"/>
    <col min="6909" max="6909" width="10.42578125" customWidth="1"/>
    <col min="6911" max="6911" width="12.42578125" customWidth="1"/>
    <col min="6912" max="6912" width="11" customWidth="1"/>
    <col min="6914" max="6915" width="10.42578125" customWidth="1"/>
    <col min="6916" max="6916" width="11.85546875" customWidth="1"/>
    <col min="6917" max="6917" width="10" customWidth="1"/>
    <col min="7151" max="7151" width="8.42578125" bestFit="1" customWidth="1"/>
    <col min="7152" max="7152" width="35" customWidth="1"/>
    <col min="7153" max="7153" width="8.5703125" bestFit="1" customWidth="1"/>
    <col min="7154" max="7154" width="23.42578125" customWidth="1"/>
    <col min="7156" max="7157" width="23.140625" customWidth="1"/>
    <col min="7161" max="7161" width="12.5703125" customWidth="1"/>
    <col min="7162" max="7162" width="10.85546875" customWidth="1"/>
    <col min="7163" max="7163" width="9.85546875" customWidth="1"/>
    <col min="7164" max="7164" width="10" customWidth="1"/>
    <col min="7165" max="7165" width="10.42578125" customWidth="1"/>
    <col min="7167" max="7167" width="12.42578125" customWidth="1"/>
    <col min="7168" max="7168" width="11" customWidth="1"/>
    <col min="7170" max="7171" width="10.42578125" customWidth="1"/>
    <col min="7172" max="7172" width="11.85546875" customWidth="1"/>
    <col min="7173" max="7173" width="10" customWidth="1"/>
    <col min="7407" max="7407" width="8.42578125" bestFit="1" customWidth="1"/>
    <col min="7408" max="7408" width="35" customWidth="1"/>
    <col min="7409" max="7409" width="8.5703125" bestFit="1" customWidth="1"/>
    <col min="7410" max="7410" width="23.42578125" customWidth="1"/>
    <col min="7412" max="7413" width="23.140625" customWidth="1"/>
    <col min="7417" max="7417" width="12.5703125" customWidth="1"/>
    <col min="7418" max="7418" width="10.85546875" customWidth="1"/>
    <col min="7419" max="7419" width="9.85546875" customWidth="1"/>
    <col min="7420" max="7420" width="10" customWidth="1"/>
    <col min="7421" max="7421" width="10.42578125" customWidth="1"/>
    <col min="7423" max="7423" width="12.42578125" customWidth="1"/>
    <col min="7424" max="7424" width="11" customWidth="1"/>
    <col min="7426" max="7427" width="10.42578125" customWidth="1"/>
    <col min="7428" max="7428" width="11.85546875" customWidth="1"/>
    <col min="7429" max="7429" width="10" customWidth="1"/>
    <col min="7663" max="7663" width="8.42578125" bestFit="1" customWidth="1"/>
    <col min="7664" max="7664" width="35" customWidth="1"/>
    <col min="7665" max="7665" width="8.5703125" bestFit="1" customWidth="1"/>
    <col min="7666" max="7666" width="23.42578125" customWidth="1"/>
    <col min="7668" max="7669" width="23.140625" customWidth="1"/>
    <col min="7673" max="7673" width="12.5703125" customWidth="1"/>
    <col min="7674" max="7674" width="10.85546875" customWidth="1"/>
    <col min="7675" max="7675" width="9.85546875" customWidth="1"/>
    <col min="7676" max="7676" width="10" customWidth="1"/>
    <col min="7677" max="7677" width="10.42578125" customWidth="1"/>
    <col min="7679" max="7679" width="12.42578125" customWidth="1"/>
    <col min="7680" max="7680" width="11" customWidth="1"/>
    <col min="7682" max="7683" width="10.42578125" customWidth="1"/>
    <col min="7684" max="7684" width="11.85546875" customWidth="1"/>
    <col min="7685" max="7685" width="10" customWidth="1"/>
    <col min="7919" max="7919" width="8.42578125" bestFit="1" customWidth="1"/>
    <col min="7920" max="7920" width="35" customWidth="1"/>
    <col min="7921" max="7921" width="8.5703125" bestFit="1" customWidth="1"/>
    <col min="7922" max="7922" width="23.42578125" customWidth="1"/>
    <col min="7924" max="7925" width="23.140625" customWidth="1"/>
    <col min="7929" max="7929" width="12.5703125" customWidth="1"/>
    <col min="7930" max="7930" width="10.85546875" customWidth="1"/>
    <col min="7931" max="7931" width="9.85546875" customWidth="1"/>
    <col min="7932" max="7932" width="10" customWidth="1"/>
    <col min="7933" max="7933" width="10.42578125" customWidth="1"/>
    <col min="7935" max="7935" width="12.42578125" customWidth="1"/>
    <col min="7936" max="7936" width="11" customWidth="1"/>
    <col min="7938" max="7939" width="10.42578125" customWidth="1"/>
    <col min="7940" max="7940" width="11.85546875" customWidth="1"/>
    <col min="7941" max="7941" width="10" customWidth="1"/>
    <col min="8175" max="8175" width="8.42578125" bestFit="1" customWidth="1"/>
    <col min="8176" max="8176" width="35" customWidth="1"/>
    <col min="8177" max="8177" width="8.5703125" bestFit="1" customWidth="1"/>
    <col min="8178" max="8178" width="23.42578125" customWidth="1"/>
    <col min="8180" max="8181" width="23.140625" customWidth="1"/>
    <col min="8185" max="8185" width="12.5703125" customWidth="1"/>
    <col min="8186" max="8186" width="10.85546875" customWidth="1"/>
    <col min="8187" max="8187" width="9.85546875" customWidth="1"/>
    <col min="8188" max="8188" width="10" customWidth="1"/>
    <col min="8189" max="8189" width="10.42578125" customWidth="1"/>
    <col min="8191" max="8191" width="12.42578125" customWidth="1"/>
    <col min="8192" max="8192" width="11" customWidth="1"/>
    <col min="8194" max="8195" width="10.42578125" customWidth="1"/>
    <col min="8196" max="8196" width="11.85546875" customWidth="1"/>
    <col min="8197" max="8197" width="10" customWidth="1"/>
    <col min="8431" max="8431" width="8.42578125" bestFit="1" customWidth="1"/>
    <col min="8432" max="8432" width="35" customWidth="1"/>
    <col min="8433" max="8433" width="8.5703125" bestFit="1" customWidth="1"/>
    <col min="8434" max="8434" width="23.42578125" customWidth="1"/>
    <col min="8436" max="8437" width="23.140625" customWidth="1"/>
    <col min="8441" max="8441" width="12.5703125" customWidth="1"/>
    <col min="8442" max="8442" width="10.85546875" customWidth="1"/>
    <col min="8443" max="8443" width="9.85546875" customWidth="1"/>
    <col min="8444" max="8444" width="10" customWidth="1"/>
    <col min="8445" max="8445" width="10.42578125" customWidth="1"/>
    <col min="8447" max="8447" width="12.42578125" customWidth="1"/>
    <col min="8448" max="8448" width="11" customWidth="1"/>
    <col min="8450" max="8451" width="10.42578125" customWidth="1"/>
    <col min="8452" max="8452" width="11.85546875" customWidth="1"/>
    <col min="8453" max="8453" width="10" customWidth="1"/>
    <col min="8687" max="8687" width="8.42578125" bestFit="1" customWidth="1"/>
    <col min="8688" max="8688" width="35" customWidth="1"/>
    <col min="8689" max="8689" width="8.5703125" bestFit="1" customWidth="1"/>
    <col min="8690" max="8690" width="23.42578125" customWidth="1"/>
    <col min="8692" max="8693" width="23.140625" customWidth="1"/>
    <col min="8697" max="8697" width="12.5703125" customWidth="1"/>
    <col min="8698" max="8698" width="10.85546875" customWidth="1"/>
    <col min="8699" max="8699" width="9.85546875" customWidth="1"/>
    <col min="8700" max="8700" width="10" customWidth="1"/>
    <col min="8701" max="8701" width="10.42578125" customWidth="1"/>
    <col min="8703" max="8703" width="12.42578125" customWidth="1"/>
    <col min="8704" max="8704" width="11" customWidth="1"/>
    <col min="8706" max="8707" width="10.42578125" customWidth="1"/>
    <col min="8708" max="8708" width="11.85546875" customWidth="1"/>
    <col min="8709" max="8709" width="10" customWidth="1"/>
    <col min="8943" max="8943" width="8.42578125" bestFit="1" customWidth="1"/>
    <col min="8944" max="8944" width="35" customWidth="1"/>
    <col min="8945" max="8945" width="8.5703125" bestFit="1" customWidth="1"/>
    <col min="8946" max="8946" width="23.42578125" customWidth="1"/>
    <col min="8948" max="8949" width="23.140625" customWidth="1"/>
    <col min="8953" max="8953" width="12.5703125" customWidth="1"/>
    <col min="8954" max="8954" width="10.85546875" customWidth="1"/>
    <col min="8955" max="8955" width="9.85546875" customWidth="1"/>
    <col min="8956" max="8956" width="10" customWidth="1"/>
    <col min="8957" max="8957" width="10.42578125" customWidth="1"/>
    <col min="8959" max="8959" width="12.42578125" customWidth="1"/>
    <col min="8960" max="8960" width="11" customWidth="1"/>
    <col min="8962" max="8963" width="10.42578125" customWidth="1"/>
    <col min="8964" max="8964" width="11.85546875" customWidth="1"/>
    <col min="8965" max="8965" width="10" customWidth="1"/>
    <col min="9199" max="9199" width="8.42578125" bestFit="1" customWidth="1"/>
    <col min="9200" max="9200" width="35" customWidth="1"/>
    <col min="9201" max="9201" width="8.5703125" bestFit="1" customWidth="1"/>
    <col min="9202" max="9202" width="23.42578125" customWidth="1"/>
    <col min="9204" max="9205" width="23.140625" customWidth="1"/>
    <col min="9209" max="9209" width="12.5703125" customWidth="1"/>
    <col min="9210" max="9210" width="10.85546875" customWidth="1"/>
    <col min="9211" max="9211" width="9.85546875" customWidth="1"/>
    <col min="9212" max="9212" width="10" customWidth="1"/>
    <col min="9213" max="9213" width="10.42578125" customWidth="1"/>
    <col min="9215" max="9215" width="12.42578125" customWidth="1"/>
    <col min="9216" max="9216" width="11" customWidth="1"/>
    <col min="9218" max="9219" width="10.42578125" customWidth="1"/>
    <col min="9220" max="9220" width="11.85546875" customWidth="1"/>
    <col min="9221" max="9221" width="10" customWidth="1"/>
    <col min="9455" max="9455" width="8.42578125" bestFit="1" customWidth="1"/>
    <col min="9456" max="9456" width="35" customWidth="1"/>
    <col min="9457" max="9457" width="8.5703125" bestFit="1" customWidth="1"/>
    <col min="9458" max="9458" width="23.42578125" customWidth="1"/>
    <col min="9460" max="9461" width="23.140625" customWidth="1"/>
    <col min="9465" max="9465" width="12.5703125" customWidth="1"/>
    <col min="9466" max="9466" width="10.85546875" customWidth="1"/>
    <col min="9467" max="9467" width="9.85546875" customWidth="1"/>
    <col min="9468" max="9468" width="10" customWidth="1"/>
    <col min="9469" max="9469" width="10.42578125" customWidth="1"/>
    <col min="9471" max="9471" width="12.42578125" customWidth="1"/>
    <col min="9472" max="9472" width="11" customWidth="1"/>
    <col min="9474" max="9475" width="10.42578125" customWidth="1"/>
    <col min="9476" max="9476" width="11.85546875" customWidth="1"/>
    <col min="9477" max="9477" width="10" customWidth="1"/>
    <col min="9711" max="9711" width="8.42578125" bestFit="1" customWidth="1"/>
    <col min="9712" max="9712" width="35" customWidth="1"/>
    <col min="9713" max="9713" width="8.5703125" bestFit="1" customWidth="1"/>
    <col min="9714" max="9714" width="23.42578125" customWidth="1"/>
    <col min="9716" max="9717" width="23.140625" customWidth="1"/>
    <col min="9721" max="9721" width="12.5703125" customWidth="1"/>
    <col min="9722" max="9722" width="10.85546875" customWidth="1"/>
    <col min="9723" max="9723" width="9.85546875" customWidth="1"/>
    <col min="9724" max="9724" width="10" customWidth="1"/>
    <col min="9725" max="9725" width="10.42578125" customWidth="1"/>
    <col min="9727" max="9727" width="12.42578125" customWidth="1"/>
    <col min="9728" max="9728" width="11" customWidth="1"/>
    <col min="9730" max="9731" width="10.42578125" customWidth="1"/>
    <col min="9732" max="9732" width="11.85546875" customWidth="1"/>
    <col min="9733" max="9733" width="10" customWidth="1"/>
    <col min="9967" max="9967" width="8.42578125" bestFit="1" customWidth="1"/>
    <col min="9968" max="9968" width="35" customWidth="1"/>
    <col min="9969" max="9969" width="8.5703125" bestFit="1" customWidth="1"/>
    <col min="9970" max="9970" width="23.42578125" customWidth="1"/>
    <col min="9972" max="9973" width="23.140625" customWidth="1"/>
    <col min="9977" max="9977" width="12.5703125" customWidth="1"/>
    <col min="9978" max="9978" width="10.85546875" customWidth="1"/>
    <col min="9979" max="9979" width="9.85546875" customWidth="1"/>
    <col min="9980" max="9980" width="10" customWidth="1"/>
    <col min="9981" max="9981" width="10.42578125" customWidth="1"/>
    <col min="9983" max="9983" width="12.42578125" customWidth="1"/>
    <col min="9984" max="9984" width="11" customWidth="1"/>
    <col min="9986" max="9987" width="10.42578125" customWidth="1"/>
    <col min="9988" max="9988" width="11.85546875" customWidth="1"/>
    <col min="9989" max="9989" width="10" customWidth="1"/>
    <col min="10223" max="10223" width="8.42578125" bestFit="1" customWidth="1"/>
    <col min="10224" max="10224" width="35" customWidth="1"/>
    <col min="10225" max="10225" width="8.5703125" bestFit="1" customWidth="1"/>
    <col min="10226" max="10226" width="23.42578125" customWidth="1"/>
    <col min="10228" max="10229" width="23.140625" customWidth="1"/>
    <col min="10233" max="10233" width="12.5703125" customWidth="1"/>
    <col min="10234" max="10234" width="10.85546875" customWidth="1"/>
    <col min="10235" max="10235" width="9.85546875" customWidth="1"/>
    <col min="10236" max="10236" width="10" customWidth="1"/>
    <col min="10237" max="10237" width="10.42578125" customWidth="1"/>
    <col min="10239" max="10239" width="12.42578125" customWidth="1"/>
    <col min="10240" max="10240" width="11" customWidth="1"/>
    <col min="10242" max="10243" width="10.42578125" customWidth="1"/>
    <col min="10244" max="10244" width="11.85546875" customWidth="1"/>
    <col min="10245" max="10245" width="10" customWidth="1"/>
    <col min="10479" max="10479" width="8.42578125" bestFit="1" customWidth="1"/>
    <col min="10480" max="10480" width="35" customWidth="1"/>
    <col min="10481" max="10481" width="8.5703125" bestFit="1" customWidth="1"/>
    <col min="10482" max="10482" width="23.42578125" customWidth="1"/>
    <col min="10484" max="10485" width="23.140625" customWidth="1"/>
    <col min="10489" max="10489" width="12.5703125" customWidth="1"/>
    <col min="10490" max="10490" width="10.85546875" customWidth="1"/>
    <col min="10491" max="10491" width="9.85546875" customWidth="1"/>
    <col min="10492" max="10492" width="10" customWidth="1"/>
    <col min="10493" max="10493" width="10.42578125" customWidth="1"/>
    <col min="10495" max="10495" width="12.42578125" customWidth="1"/>
    <col min="10496" max="10496" width="11" customWidth="1"/>
    <col min="10498" max="10499" width="10.42578125" customWidth="1"/>
    <col min="10500" max="10500" width="11.85546875" customWidth="1"/>
    <col min="10501" max="10501" width="10" customWidth="1"/>
    <col min="10735" max="10735" width="8.42578125" bestFit="1" customWidth="1"/>
    <col min="10736" max="10736" width="35" customWidth="1"/>
    <col min="10737" max="10737" width="8.5703125" bestFit="1" customWidth="1"/>
    <col min="10738" max="10738" width="23.42578125" customWidth="1"/>
    <col min="10740" max="10741" width="23.140625" customWidth="1"/>
    <col min="10745" max="10745" width="12.5703125" customWidth="1"/>
    <col min="10746" max="10746" width="10.85546875" customWidth="1"/>
    <col min="10747" max="10747" width="9.85546875" customWidth="1"/>
    <col min="10748" max="10748" width="10" customWidth="1"/>
    <col min="10749" max="10749" width="10.42578125" customWidth="1"/>
    <col min="10751" max="10751" width="12.42578125" customWidth="1"/>
    <col min="10752" max="10752" width="11" customWidth="1"/>
    <col min="10754" max="10755" width="10.42578125" customWidth="1"/>
    <col min="10756" max="10756" width="11.85546875" customWidth="1"/>
    <col min="10757" max="10757" width="10" customWidth="1"/>
    <col min="10991" max="10991" width="8.42578125" bestFit="1" customWidth="1"/>
    <col min="10992" max="10992" width="35" customWidth="1"/>
    <col min="10993" max="10993" width="8.5703125" bestFit="1" customWidth="1"/>
    <col min="10994" max="10994" width="23.42578125" customWidth="1"/>
    <col min="10996" max="10997" width="23.140625" customWidth="1"/>
    <col min="11001" max="11001" width="12.5703125" customWidth="1"/>
    <col min="11002" max="11002" width="10.85546875" customWidth="1"/>
    <col min="11003" max="11003" width="9.85546875" customWidth="1"/>
    <col min="11004" max="11004" width="10" customWidth="1"/>
    <col min="11005" max="11005" width="10.42578125" customWidth="1"/>
    <col min="11007" max="11007" width="12.42578125" customWidth="1"/>
    <col min="11008" max="11008" width="11" customWidth="1"/>
    <col min="11010" max="11011" width="10.42578125" customWidth="1"/>
    <col min="11012" max="11012" width="11.85546875" customWidth="1"/>
    <col min="11013" max="11013" width="10" customWidth="1"/>
    <col min="11247" max="11247" width="8.42578125" bestFit="1" customWidth="1"/>
    <col min="11248" max="11248" width="35" customWidth="1"/>
    <col min="11249" max="11249" width="8.5703125" bestFit="1" customWidth="1"/>
    <col min="11250" max="11250" width="23.42578125" customWidth="1"/>
    <col min="11252" max="11253" width="23.140625" customWidth="1"/>
    <col min="11257" max="11257" width="12.5703125" customWidth="1"/>
    <col min="11258" max="11258" width="10.85546875" customWidth="1"/>
    <col min="11259" max="11259" width="9.85546875" customWidth="1"/>
    <col min="11260" max="11260" width="10" customWidth="1"/>
    <col min="11261" max="11261" width="10.42578125" customWidth="1"/>
    <col min="11263" max="11263" width="12.42578125" customWidth="1"/>
    <col min="11264" max="11264" width="11" customWidth="1"/>
    <col min="11266" max="11267" width="10.42578125" customWidth="1"/>
    <col min="11268" max="11268" width="11.85546875" customWidth="1"/>
    <col min="11269" max="11269" width="10" customWidth="1"/>
    <col min="11503" max="11503" width="8.42578125" bestFit="1" customWidth="1"/>
    <col min="11504" max="11504" width="35" customWidth="1"/>
    <col min="11505" max="11505" width="8.5703125" bestFit="1" customWidth="1"/>
    <col min="11506" max="11506" width="23.42578125" customWidth="1"/>
    <col min="11508" max="11509" width="23.140625" customWidth="1"/>
    <col min="11513" max="11513" width="12.5703125" customWidth="1"/>
    <col min="11514" max="11514" width="10.85546875" customWidth="1"/>
    <col min="11515" max="11515" width="9.85546875" customWidth="1"/>
    <col min="11516" max="11516" width="10" customWidth="1"/>
    <col min="11517" max="11517" width="10.42578125" customWidth="1"/>
    <col min="11519" max="11519" width="12.42578125" customWidth="1"/>
    <col min="11520" max="11520" width="11" customWidth="1"/>
    <col min="11522" max="11523" width="10.42578125" customWidth="1"/>
    <col min="11524" max="11524" width="11.85546875" customWidth="1"/>
    <col min="11525" max="11525" width="10" customWidth="1"/>
    <col min="11759" max="11759" width="8.42578125" bestFit="1" customWidth="1"/>
    <col min="11760" max="11760" width="35" customWidth="1"/>
    <col min="11761" max="11761" width="8.5703125" bestFit="1" customWidth="1"/>
    <col min="11762" max="11762" width="23.42578125" customWidth="1"/>
    <col min="11764" max="11765" width="23.140625" customWidth="1"/>
    <col min="11769" max="11769" width="12.5703125" customWidth="1"/>
    <col min="11770" max="11770" width="10.85546875" customWidth="1"/>
    <col min="11771" max="11771" width="9.85546875" customWidth="1"/>
    <col min="11772" max="11772" width="10" customWidth="1"/>
    <col min="11773" max="11773" width="10.42578125" customWidth="1"/>
    <col min="11775" max="11775" width="12.42578125" customWidth="1"/>
    <col min="11776" max="11776" width="11" customWidth="1"/>
    <col min="11778" max="11779" width="10.42578125" customWidth="1"/>
    <col min="11780" max="11780" width="11.85546875" customWidth="1"/>
    <col min="11781" max="11781" width="10" customWidth="1"/>
    <col min="12015" max="12015" width="8.42578125" bestFit="1" customWidth="1"/>
    <col min="12016" max="12016" width="35" customWidth="1"/>
    <col min="12017" max="12017" width="8.5703125" bestFit="1" customWidth="1"/>
    <col min="12018" max="12018" width="23.42578125" customWidth="1"/>
    <col min="12020" max="12021" width="23.140625" customWidth="1"/>
    <col min="12025" max="12025" width="12.5703125" customWidth="1"/>
    <col min="12026" max="12026" width="10.85546875" customWidth="1"/>
    <col min="12027" max="12027" width="9.85546875" customWidth="1"/>
    <col min="12028" max="12028" width="10" customWidth="1"/>
    <col min="12029" max="12029" width="10.42578125" customWidth="1"/>
    <col min="12031" max="12031" width="12.42578125" customWidth="1"/>
    <col min="12032" max="12032" width="11" customWidth="1"/>
    <col min="12034" max="12035" width="10.42578125" customWidth="1"/>
    <col min="12036" max="12036" width="11.85546875" customWidth="1"/>
    <col min="12037" max="12037" width="10" customWidth="1"/>
    <col min="12271" max="12271" width="8.42578125" bestFit="1" customWidth="1"/>
    <col min="12272" max="12272" width="35" customWidth="1"/>
    <col min="12273" max="12273" width="8.5703125" bestFit="1" customWidth="1"/>
    <col min="12274" max="12274" width="23.42578125" customWidth="1"/>
    <col min="12276" max="12277" width="23.140625" customWidth="1"/>
    <col min="12281" max="12281" width="12.5703125" customWidth="1"/>
    <col min="12282" max="12282" width="10.85546875" customWidth="1"/>
    <col min="12283" max="12283" width="9.85546875" customWidth="1"/>
    <col min="12284" max="12284" width="10" customWidth="1"/>
    <col min="12285" max="12285" width="10.42578125" customWidth="1"/>
    <col min="12287" max="12287" width="12.42578125" customWidth="1"/>
    <col min="12288" max="12288" width="11" customWidth="1"/>
    <col min="12290" max="12291" width="10.42578125" customWidth="1"/>
    <col min="12292" max="12292" width="11.85546875" customWidth="1"/>
    <col min="12293" max="12293" width="10" customWidth="1"/>
    <col min="12527" max="12527" width="8.42578125" bestFit="1" customWidth="1"/>
    <col min="12528" max="12528" width="35" customWidth="1"/>
    <col min="12529" max="12529" width="8.5703125" bestFit="1" customWidth="1"/>
    <col min="12530" max="12530" width="23.42578125" customWidth="1"/>
    <col min="12532" max="12533" width="23.140625" customWidth="1"/>
    <col min="12537" max="12537" width="12.5703125" customWidth="1"/>
    <col min="12538" max="12538" width="10.85546875" customWidth="1"/>
    <col min="12539" max="12539" width="9.85546875" customWidth="1"/>
    <col min="12540" max="12540" width="10" customWidth="1"/>
    <col min="12541" max="12541" width="10.42578125" customWidth="1"/>
    <col min="12543" max="12543" width="12.42578125" customWidth="1"/>
    <col min="12544" max="12544" width="11" customWidth="1"/>
    <col min="12546" max="12547" width="10.42578125" customWidth="1"/>
    <col min="12548" max="12548" width="11.85546875" customWidth="1"/>
    <col min="12549" max="12549" width="10" customWidth="1"/>
    <col min="12783" max="12783" width="8.42578125" bestFit="1" customWidth="1"/>
    <col min="12784" max="12784" width="35" customWidth="1"/>
    <col min="12785" max="12785" width="8.5703125" bestFit="1" customWidth="1"/>
    <col min="12786" max="12786" width="23.42578125" customWidth="1"/>
    <col min="12788" max="12789" width="23.140625" customWidth="1"/>
    <col min="12793" max="12793" width="12.5703125" customWidth="1"/>
    <col min="12794" max="12794" width="10.85546875" customWidth="1"/>
    <col min="12795" max="12795" width="9.85546875" customWidth="1"/>
    <col min="12796" max="12796" width="10" customWidth="1"/>
    <col min="12797" max="12797" width="10.42578125" customWidth="1"/>
    <col min="12799" max="12799" width="12.42578125" customWidth="1"/>
    <col min="12800" max="12800" width="11" customWidth="1"/>
    <col min="12802" max="12803" width="10.42578125" customWidth="1"/>
    <col min="12804" max="12804" width="11.85546875" customWidth="1"/>
    <col min="12805" max="12805" width="10" customWidth="1"/>
    <col min="13039" max="13039" width="8.42578125" bestFit="1" customWidth="1"/>
    <col min="13040" max="13040" width="35" customWidth="1"/>
    <col min="13041" max="13041" width="8.5703125" bestFit="1" customWidth="1"/>
    <col min="13042" max="13042" width="23.42578125" customWidth="1"/>
    <col min="13044" max="13045" width="23.140625" customWidth="1"/>
    <col min="13049" max="13049" width="12.5703125" customWidth="1"/>
    <col min="13050" max="13050" width="10.85546875" customWidth="1"/>
    <col min="13051" max="13051" width="9.85546875" customWidth="1"/>
    <col min="13052" max="13052" width="10" customWidth="1"/>
    <col min="13053" max="13053" width="10.42578125" customWidth="1"/>
    <col min="13055" max="13055" width="12.42578125" customWidth="1"/>
    <col min="13056" max="13056" width="11" customWidth="1"/>
    <col min="13058" max="13059" width="10.42578125" customWidth="1"/>
    <col min="13060" max="13060" width="11.85546875" customWidth="1"/>
    <col min="13061" max="13061" width="10" customWidth="1"/>
    <col min="13295" max="13295" width="8.42578125" bestFit="1" customWidth="1"/>
    <col min="13296" max="13296" width="35" customWidth="1"/>
    <col min="13297" max="13297" width="8.5703125" bestFit="1" customWidth="1"/>
    <col min="13298" max="13298" width="23.42578125" customWidth="1"/>
    <col min="13300" max="13301" width="23.140625" customWidth="1"/>
    <col min="13305" max="13305" width="12.5703125" customWidth="1"/>
    <col min="13306" max="13306" width="10.85546875" customWidth="1"/>
    <col min="13307" max="13307" width="9.85546875" customWidth="1"/>
    <col min="13308" max="13308" width="10" customWidth="1"/>
    <col min="13309" max="13309" width="10.42578125" customWidth="1"/>
    <col min="13311" max="13311" width="12.42578125" customWidth="1"/>
    <col min="13312" max="13312" width="11" customWidth="1"/>
    <col min="13314" max="13315" width="10.42578125" customWidth="1"/>
    <col min="13316" max="13316" width="11.85546875" customWidth="1"/>
    <col min="13317" max="13317" width="10" customWidth="1"/>
    <col min="13551" max="13551" width="8.42578125" bestFit="1" customWidth="1"/>
    <col min="13552" max="13552" width="35" customWidth="1"/>
    <col min="13553" max="13553" width="8.5703125" bestFit="1" customWidth="1"/>
    <col min="13554" max="13554" width="23.42578125" customWidth="1"/>
    <col min="13556" max="13557" width="23.140625" customWidth="1"/>
    <col min="13561" max="13561" width="12.5703125" customWidth="1"/>
    <col min="13562" max="13562" width="10.85546875" customWidth="1"/>
    <col min="13563" max="13563" width="9.85546875" customWidth="1"/>
    <col min="13564" max="13564" width="10" customWidth="1"/>
    <col min="13565" max="13565" width="10.42578125" customWidth="1"/>
    <col min="13567" max="13567" width="12.42578125" customWidth="1"/>
    <col min="13568" max="13568" width="11" customWidth="1"/>
    <col min="13570" max="13571" width="10.42578125" customWidth="1"/>
    <col min="13572" max="13572" width="11.85546875" customWidth="1"/>
    <col min="13573" max="13573" width="10" customWidth="1"/>
    <col min="13807" max="13807" width="8.42578125" bestFit="1" customWidth="1"/>
    <col min="13808" max="13808" width="35" customWidth="1"/>
    <col min="13809" max="13809" width="8.5703125" bestFit="1" customWidth="1"/>
    <col min="13810" max="13810" width="23.42578125" customWidth="1"/>
    <col min="13812" max="13813" width="23.140625" customWidth="1"/>
    <col min="13817" max="13817" width="12.5703125" customWidth="1"/>
    <col min="13818" max="13818" width="10.85546875" customWidth="1"/>
    <col min="13819" max="13819" width="9.85546875" customWidth="1"/>
    <col min="13820" max="13820" width="10" customWidth="1"/>
    <col min="13821" max="13821" width="10.42578125" customWidth="1"/>
    <col min="13823" max="13823" width="12.42578125" customWidth="1"/>
    <col min="13824" max="13824" width="11" customWidth="1"/>
    <col min="13826" max="13827" width="10.42578125" customWidth="1"/>
    <col min="13828" max="13828" width="11.85546875" customWidth="1"/>
    <col min="13829" max="13829" width="10" customWidth="1"/>
    <col min="14063" max="14063" width="8.42578125" bestFit="1" customWidth="1"/>
    <col min="14064" max="14064" width="35" customWidth="1"/>
    <col min="14065" max="14065" width="8.5703125" bestFit="1" customWidth="1"/>
    <col min="14066" max="14066" width="23.42578125" customWidth="1"/>
    <col min="14068" max="14069" width="23.140625" customWidth="1"/>
    <col min="14073" max="14073" width="12.5703125" customWidth="1"/>
    <col min="14074" max="14074" width="10.85546875" customWidth="1"/>
    <col min="14075" max="14075" width="9.85546875" customWidth="1"/>
    <col min="14076" max="14076" width="10" customWidth="1"/>
    <col min="14077" max="14077" width="10.42578125" customWidth="1"/>
    <col min="14079" max="14079" width="12.42578125" customWidth="1"/>
    <col min="14080" max="14080" width="11" customWidth="1"/>
    <col min="14082" max="14083" width="10.42578125" customWidth="1"/>
    <col min="14084" max="14084" width="11.85546875" customWidth="1"/>
    <col min="14085" max="14085" width="10" customWidth="1"/>
    <col min="14319" max="14319" width="8.42578125" bestFit="1" customWidth="1"/>
    <col min="14320" max="14320" width="35" customWidth="1"/>
    <col min="14321" max="14321" width="8.5703125" bestFit="1" customWidth="1"/>
    <col min="14322" max="14322" width="23.42578125" customWidth="1"/>
    <col min="14324" max="14325" width="23.140625" customWidth="1"/>
    <col min="14329" max="14329" width="12.5703125" customWidth="1"/>
    <col min="14330" max="14330" width="10.85546875" customWidth="1"/>
    <col min="14331" max="14331" width="9.85546875" customWidth="1"/>
    <col min="14332" max="14332" width="10" customWidth="1"/>
    <col min="14333" max="14333" width="10.42578125" customWidth="1"/>
    <col min="14335" max="14335" width="12.42578125" customWidth="1"/>
    <col min="14336" max="14336" width="11" customWidth="1"/>
    <col min="14338" max="14339" width="10.42578125" customWidth="1"/>
    <col min="14340" max="14340" width="11.85546875" customWidth="1"/>
    <col min="14341" max="14341" width="10" customWidth="1"/>
    <col min="14575" max="14575" width="8.42578125" bestFit="1" customWidth="1"/>
    <col min="14576" max="14576" width="35" customWidth="1"/>
    <col min="14577" max="14577" width="8.5703125" bestFit="1" customWidth="1"/>
    <col min="14578" max="14578" width="23.42578125" customWidth="1"/>
    <col min="14580" max="14581" width="23.140625" customWidth="1"/>
    <col min="14585" max="14585" width="12.5703125" customWidth="1"/>
    <col min="14586" max="14586" width="10.85546875" customWidth="1"/>
    <col min="14587" max="14587" width="9.85546875" customWidth="1"/>
    <col min="14588" max="14588" width="10" customWidth="1"/>
    <col min="14589" max="14589" width="10.42578125" customWidth="1"/>
    <col min="14591" max="14591" width="12.42578125" customWidth="1"/>
    <col min="14592" max="14592" width="11" customWidth="1"/>
    <col min="14594" max="14595" width="10.42578125" customWidth="1"/>
    <col min="14596" max="14596" width="11.85546875" customWidth="1"/>
    <col min="14597" max="14597" width="10" customWidth="1"/>
    <col min="14831" max="14831" width="8.42578125" bestFit="1" customWidth="1"/>
    <col min="14832" max="14832" width="35" customWidth="1"/>
    <col min="14833" max="14833" width="8.5703125" bestFit="1" customWidth="1"/>
    <col min="14834" max="14834" width="23.42578125" customWidth="1"/>
    <col min="14836" max="14837" width="23.140625" customWidth="1"/>
    <col min="14841" max="14841" width="12.5703125" customWidth="1"/>
    <col min="14842" max="14842" width="10.85546875" customWidth="1"/>
    <col min="14843" max="14843" width="9.85546875" customWidth="1"/>
    <col min="14844" max="14844" width="10" customWidth="1"/>
    <col min="14845" max="14845" width="10.42578125" customWidth="1"/>
    <col min="14847" max="14847" width="12.42578125" customWidth="1"/>
    <col min="14848" max="14848" width="11" customWidth="1"/>
    <col min="14850" max="14851" width="10.42578125" customWidth="1"/>
    <col min="14852" max="14852" width="11.85546875" customWidth="1"/>
    <col min="14853" max="14853" width="10" customWidth="1"/>
    <col min="15087" max="15087" width="8.42578125" bestFit="1" customWidth="1"/>
    <col min="15088" max="15088" width="35" customWidth="1"/>
    <col min="15089" max="15089" width="8.5703125" bestFit="1" customWidth="1"/>
    <col min="15090" max="15090" width="23.42578125" customWidth="1"/>
    <col min="15092" max="15093" width="23.140625" customWidth="1"/>
    <col min="15097" max="15097" width="12.5703125" customWidth="1"/>
    <col min="15098" max="15098" width="10.85546875" customWidth="1"/>
    <col min="15099" max="15099" width="9.85546875" customWidth="1"/>
    <col min="15100" max="15100" width="10" customWidth="1"/>
    <col min="15101" max="15101" width="10.42578125" customWidth="1"/>
    <col min="15103" max="15103" width="12.42578125" customWidth="1"/>
    <col min="15104" max="15104" width="11" customWidth="1"/>
    <col min="15106" max="15107" width="10.42578125" customWidth="1"/>
    <col min="15108" max="15108" width="11.85546875" customWidth="1"/>
    <col min="15109" max="15109" width="10" customWidth="1"/>
    <col min="15343" max="15343" width="8.42578125" bestFit="1" customWidth="1"/>
    <col min="15344" max="15344" width="35" customWidth="1"/>
    <col min="15345" max="15345" width="8.5703125" bestFit="1" customWidth="1"/>
    <col min="15346" max="15346" width="23.42578125" customWidth="1"/>
    <col min="15348" max="15349" width="23.140625" customWidth="1"/>
    <col min="15353" max="15353" width="12.5703125" customWidth="1"/>
    <col min="15354" max="15354" width="10.85546875" customWidth="1"/>
    <col min="15355" max="15355" width="9.85546875" customWidth="1"/>
    <col min="15356" max="15356" width="10" customWidth="1"/>
    <col min="15357" max="15357" width="10.42578125" customWidth="1"/>
    <col min="15359" max="15359" width="12.42578125" customWidth="1"/>
    <col min="15360" max="15360" width="11" customWidth="1"/>
    <col min="15362" max="15363" width="10.42578125" customWidth="1"/>
    <col min="15364" max="15364" width="11.85546875" customWidth="1"/>
    <col min="15365" max="15365" width="10" customWidth="1"/>
    <col min="15599" max="15599" width="8.42578125" bestFit="1" customWidth="1"/>
    <col min="15600" max="15600" width="35" customWidth="1"/>
    <col min="15601" max="15601" width="8.5703125" bestFit="1" customWidth="1"/>
    <col min="15602" max="15602" width="23.42578125" customWidth="1"/>
    <col min="15604" max="15605" width="23.140625" customWidth="1"/>
    <col min="15609" max="15609" width="12.5703125" customWidth="1"/>
    <col min="15610" max="15610" width="10.85546875" customWidth="1"/>
    <col min="15611" max="15611" width="9.85546875" customWidth="1"/>
    <col min="15612" max="15612" width="10" customWidth="1"/>
    <col min="15613" max="15613" width="10.42578125" customWidth="1"/>
    <col min="15615" max="15615" width="12.42578125" customWidth="1"/>
    <col min="15616" max="15616" width="11" customWidth="1"/>
    <col min="15618" max="15619" width="10.42578125" customWidth="1"/>
    <col min="15620" max="15620" width="11.85546875" customWidth="1"/>
    <col min="15621" max="15621" width="10" customWidth="1"/>
    <col min="15855" max="15855" width="8.42578125" bestFit="1" customWidth="1"/>
    <col min="15856" max="15856" width="35" customWidth="1"/>
    <col min="15857" max="15857" width="8.5703125" bestFit="1" customWidth="1"/>
    <col min="15858" max="15858" width="23.42578125" customWidth="1"/>
    <col min="15860" max="15861" width="23.140625" customWidth="1"/>
    <col min="15865" max="15865" width="12.5703125" customWidth="1"/>
    <col min="15866" max="15866" width="10.85546875" customWidth="1"/>
    <col min="15867" max="15867" width="9.85546875" customWidth="1"/>
    <col min="15868" max="15868" width="10" customWidth="1"/>
    <col min="15869" max="15869" width="10.42578125" customWidth="1"/>
    <col min="15871" max="15871" width="12.42578125" customWidth="1"/>
    <col min="15872" max="15872" width="11" customWidth="1"/>
    <col min="15874" max="15875" width="10.42578125" customWidth="1"/>
    <col min="15876" max="15876" width="11.85546875" customWidth="1"/>
    <col min="15877" max="15877" width="10" customWidth="1"/>
    <col min="16111" max="16111" width="8.42578125" bestFit="1" customWidth="1"/>
    <col min="16112" max="16112" width="35" customWidth="1"/>
    <col min="16113" max="16113" width="8.5703125" bestFit="1" customWidth="1"/>
    <col min="16114" max="16114" width="23.42578125" customWidth="1"/>
    <col min="16116" max="16117" width="23.140625" customWidth="1"/>
    <col min="16121" max="16121" width="12.5703125" customWidth="1"/>
    <col min="16122" max="16122" width="10.85546875" customWidth="1"/>
    <col min="16123" max="16123" width="9.85546875" customWidth="1"/>
    <col min="16124" max="16124" width="10" customWidth="1"/>
    <col min="16125" max="16125" width="10.42578125" customWidth="1"/>
    <col min="16127" max="16127" width="12.42578125" customWidth="1"/>
    <col min="16128" max="16128" width="11" customWidth="1"/>
    <col min="16130" max="16131" width="10.42578125" customWidth="1"/>
    <col min="16132" max="16132" width="11.85546875" customWidth="1"/>
    <col min="16133" max="16133" width="10" customWidth="1"/>
  </cols>
  <sheetData>
    <row r="1" spans="1:9" s="6" customFormat="1" ht="11.25" x14ac:dyDescent="0.2">
      <c r="A1" s="1" t="s">
        <v>0</v>
      </c>
      <c r="B1" s="2"/>
      <c r="C1" s="2"/>
      <c r="D1" s="2"/>
      <c r="E1" s="3"/>
      <c r="F1" s="4"/>
    </row>
    <row r="2" spans="1:9" s="6" customFormat="1" ht="11.25" x14ac:dyDescent="0.2">
      <c r="A2" s="1" t="s">
        <v>1</v>
      </c>
      <c r="B2" s="2"/>
      <c r="C2" s="2"/>
      <c r="D2" s="2"/>
      <c r="E2" s="3"/>
      <c r="F2" s="4"/>
    </row>
    <row r="3" spans="1:9" s="6" customFormat="1" ht="11.25" x14ac:dyDescent="0.2">
      <c r="A3" s="1" t="s">
        <v>2</v>
      </c>
      <c r="B3" s="2"/>
      <c r="C3" s="2"/>
      <c r="D3" s="2"/>
      <c r="E3" s="3"/>
      <c r="F3" s="4"/>
    </row>
    <row r="4" spans="1:9" s="6" customFormat="1" ht="11.25" x14ac:dyDescent="0.2">
      <c r="A4" s="1" t="s">
        <v>206</v>
      </c>
      <c r="B4" s="2"/>
      <c r="C4" s="2"/>
      <c r="D4" s="2"/>
      <c r="E4" s="3"/>
      <c r="F4" s="4"/>
    </row>
    <row r="5" spans="1:9" s="6" customFormat="1" ht="11.25" x14ac:dyDescent="0.2">
      <c r="A5" s="7">
        <v>42796</v>
      </c>
      <c r="B5" s="2"/>
      <c r="C5" s="2"/>
      <c r="D5" s="2"/>
      <c r="E5" s="3"/>
      <c r="F5" s="4"/>
    </row>
    <row r="6" spans="1:9" s="8" customFormat="1" ht="11.25" x14ac:dyDescent="0.25">
      <c r="B6" s="9"/>
      <c r="C6" s="9"/>
      <c r="D6" s="9"/>
      <c r="E6" s="10"/>
      <c r="F6" s="11"/>
    </row>
    <row r="7" spans="1:9" s="8" customFormat="1" ht="45" x14ac:dyDescent="0.25">
      <c r="A7" s="9" t="s">
        <v>4</v>
      </c>
      <c r="B7" s="9" t="s">
        <v>5</v>
      </c>
      <c r="C7" s="9" t="s">
        <v>6</v>
      </c>
      <c r="D7" s="9" t="s">
        <v>7</v>
      </c>
      <c r="E7" s="10" t="s">
        <v>8</v>
      </c>
      <c r="F7" s="11" t="s">
        <v>9</v>
      </c>
      <c r="G7" s="12" t="s">
        <v>10</v>
      </c>
      <c r="H7" s="12" t="s">
        <v>11</v>
      </c>
      <c r="I7" s="8" t="s">
        <v>184</v>
      </c>
    </row>
    <row r="8" spans="1:9" s="16" customFormat="1" ht="23.25" x14ac:dyDescent="0.25">
      <c r="A8" s="52" t="s">
        <v>204</v>
      </c>
      <c r="B8" s="53" t="s">
        <v>205</v>
      </c>
      <c r="C8" s="53" t="s">
        <v>13</v>
      </c>
      <c r="D8" s="52">
        <v>2102001000</v>
      </c>
      <c r="E8" s="53" t="s">
        <v>14</v>
      </c>
      <c r="F8" s="54">
        <v>0.77137997337671904</v>
      </c>
      <c r="G8" s="55">
        <f t="shared" ref="G8:G39" si="0">((F8)^(1/6))-1</f>
        <v>-4.2339900177736811E-2</v>
      </c>
      <c r="H8" s="15">
        <f t="shared" ref="H8:H39" si="1">(F8-1)</f>
        <v>-0.22862002662328096</v>
      </c>
      <c r="I8" s="63"/>
    </row>
    <row r="9" spans="1:9" s="16" customFormat="1" ht="34.5" x14ac:dyDescent="0.25">
      <c r="A9" s="52" t="s">
        <v>204</v>
      </c>
      <c r="B9" s="53" t="s">
        <v>205</v>
      </c>
      <c r="C9" s="53" t="s">
        <v>26</v>
      </c>
      <c r="D9" s="52">
        <v>2102002000</v>
      </c>
      <c r="E9" s="53" t="s">
        <v>14</v>
      </c>
      <c r="F9" s="54">
        <v>0.77137997337671904</v>
      </c>
      <c r="G9" s="55">
        <f t="shared" si="0"/>
        <v>-4.2339900177736811E-2</v>
      </c>
      <c r="H9" s="15">
        <f t="shared" si="1"/>
        <v>-0.22862002662328096</v>
      </c>
      <c r="I9" s="63"/>
    </row>
    <row r="10" spans="1:9" s="16" customFormat="1" ht="23.25" x14ac:dyDescent="0.25">
      <c r="A10" s="52" t="s">
        <v>204</v>
      </c>
      <c r="B10" s="53" t="s">
        <v>205</v>
      </c>
      <c r="C10" s="53" t="s">
        <v>27</v>
      </c>
      <c r="D10" s="52">
        <v>2102004000</v>
      </c>
      <c r="E10" s="53" t="s">
        <v>28</v>
      </c>
      <c r="F10" s="54">
        <v>1.1581569474441999</v>
      </c>
      <c r="G10" s="55">
        <f t="shared" si="0"/>
        <v>2.4773538906269987E-2</v>
      </c>
      <c r="H10" s="15">
        <f t="shared" si="1"/>
        <v>0.15815694744419995</v>
      </c>
      <c r="I10" s="63"/>
    </row>
    <row r="11" spans="1:9" s="16" customFormat="1" ht="23.25" x14ac:dyDescent="0.25">
      <c r="A11" s="52" t="s">
        <v>204</v>
      </c>
      <c r="B11" s="53" t="s">
        <v>205</v>
      </c>
      <c r="C11" s="53" t="s">
        <v>29</v>
      </c>
      <c r="D11" s="52">
        <v>2102005000</v>
      </c>
      <c r="E11" s="53" t="s">
        <v>30</v>
      </c>
      <c r="F11" s="54">
        <v>0.29313517338994999</v>
      </c>
      <c r="G11" s="55">
        <f t="shared" si="0"/>
        <v>-0.18496175377086244</v>
      </c>
      <c r="H11" s="15">
        <f t="shared" si="1"/>
        <v>-0.70686482661005001</v>
      </c>
      <c r="I11" s="63"/>
    </row>
    <row r="12" spans="1:9" s="16" customFormat="1" ht="23.25" x14ac:dyDescent="0.25">
      <c r="A12" s="52" t="s">
        <v>204</v>
      </c>
      <c r="B12" s="53" t="s">
        <v>205</v>
      </c>
      <c r="C12" s="53" t="s">
        <v>31</v>
      </c>
      <c r="D12" s="52">
        <v>2102006000</v>
      </c>
      <c r="E12" s="53" t="s">
        <v>32</v>
      </c>
      <c r="F12" s="54">
        <v>1.37703919412831</v>
      </c>
      <c r="G12" s="55">
        <f t="shared" si="0"/>
        <v>5.4769873545333692E-2</v>
      </c>
      <c r="H12" s="15">
        <f t="shared" si="1"/>
        <v>0.37703919412831</v>
      </c>
      <c r="I12" s="63"/>
    </row>
    <row r="13" spans="1:9" s="16" customFormat="1" ht="23.25" x14ac:dyDescent="0.25">
      <c r="A13" s="52" t="s">
        <v>204</v>
      </c>
      <c r="B13" s="53" t="s">
        <v>205</v>
      </c>
      <c r="C13" s="53" t="s">
        <v>33</v>
      </c>
      <c r="D13" s="52">
        <v>2102007000</v>
      </c>
      <c r="E13" s="53" t="s">
        <v>34</v>
      </c>
      <c r="F13" s="54">
        <v>1.0228420434527301</v>
      </c>
      <c r="G13" s="55">
        <f t="shared" si="0"/>
        <v>3.77127172010705E-3</v>
      </c>
      <c r="H13" s="15">
        <f t="shared" si="1"/>
        <v>2.284204345273011E-2</v>
      </c>
      <c r="I13" s="63"/>
    </row>
    <row r="14" spans="1:9" s="16" customFormat="1" ht="23.25" x14ac:dyDescent="0.25">
      <c r="A14" s="52" t="s">
        <v>204</v>
      </c>
      <c r="B14" s="53" t="s">
        <v>205</v>
      </c>
      <c r="C14" s="53" t="s">
        <v>35</v>
      </c>
      <c r="D14" s="52">
        <v>2102008000</v>
      </c>
      <c r="E14" s="53" t="s">
        <v>36</v>
      </c>
      <c r="F14" s="54">
        <v>1</v>
      </c>
      <c r="G14" s="55">
        <f t="shared" si="0"/>
        <v>0</v>
      </c>
      <c r="H14" s="15">
        <f t="shared" si="1"/>
        <v>0</v>
      </c>
      <c r="I14" s="63"/>
    </row>
    <row r="15" spans="1:9" s="16" customFormat="1" ht="23.25" x14ac:dyDescent="0.25">
      <c r="A15" s="52" t="s">
        <v>204</v>
      </c>
      <c r="B15" s="53" t="s">
        <v>205</v>
      </c>
      <c r="C15" s="53" t="s">
        <v>37</v>
      </c>
      <c r="D15" s="52">
        <v>2102011000</v>
      </c>
      <c r="E15" s="53" t="s">
        <v>28</v>
      </c>
      <c r="F15" s="54">
        <v>1.1581569474441999</v>
      </c>
      <c r="G15" s="55">
        <f t="shared" si="0"/>
        <v>2.4773538906269987E-2</v>
      </c>
      <c r="H15" s="15">
        <f t="shared" si="1"/>
        <v>0.15815694744419995</v>
      </c>
      <c r="I15" s="63"/>
    </row>
    <row r="16" spans="1:9" s="16" customFormat="1" ht="23.25" x14ac:dyDescent="0.25">
      <c r="A16" s="52" t="s">
        <v>204</v>
      </c>
      <c r="B16" s="53" t="s">
        <v>205</v>
      </c>
      <c r="C16" s="53" t="s">
        <v>38</v>
      </c>
      <c r="D16" s="52">
        <v>2103001000</v>
      </c>
      <c r="E16" s="53" t="s">
        <v>39</v>
      </c>
      <c r="F16" s="54">
        <v>0.80853932584269705</v>
      </c>
      <c r="G16" s="55">
        <f t="shared" si="0"/>
        <v>-3.48010117321228E-2</v>
      </c>
      <c r="H16" s="15">
        <f t="shared" si="1"/>
        <v>-0.19146067415730295</v>
      </c>
      <c r="I16" s="63"/>
    </row>
    <row r="17" spans="1:9" s="16" customFormat="1" ht="34.5" x14ac:dyDescent="0.25">
      <c r="A17" s="52" t="s">
        <v>204</v>
      </c>
      <c r="B17" s="53" t="s">
        <v>205</v>
      </c>
      <c r="C17" s="53" t="s">
        <v>40</v>
      </c>
      <c r="D17" s="52">
        <v>2103002000</v>
      </c>
      <c r="E17" s="53" t="s">
        <v>39</v>
      </c>
      <c r="F17" s="54">
        <v>0.80853932584269705</v>
      </c>
      <c r="G17" s="55">
        <f t="shared" si="0"/>
        <v>-3.48010117321228E-2</v>
      </c>
      <c r="H17" s="15">
        <f t="shared" si="1"/>
        <v>-0.19146067415730295</v>
      </c>
      <c r="I17" s="63"/>
    </row>
    <row r="18" spans="1:9" s="16" customFormat="1" ht="23.25" x14ac:dyDescent="0.25">
      <c r="A18" s="52" t="s">
        <v>204</v>
      </c>
      <c r="B18" s="53" t="s">
        <v>205</v>
      </c>
      <c r="C18" s="53" t="s">
        <v>41</v>
      </c>
      <c r="D18" s="52">
        <v>2103004000</v>
      </c>
      <c r="E18" s="53" t="s">
        <v>42</v>
      </c>
      <c r="F18" s="54">
        <v>0.88904612159329099</v>
      </c>
      <c r="G18" s="55">
        <f t="shared" si="0"/>
        <v>-1.9410176273488511E-2</v>
      </c>
      <c r="H18" s="15">
        <f t="shared" si="1"/>
        <v>-0.11095387840670901</v>
      </c>
      <c r="I18" s="63"/>
    </row>
    <row r="19" spans="1:9" s="16" customFormat="1" ht="23.25" x14ac:dyDescent="0.25">
      <c r="A19" s="52" t="s">
        <v>204</v>
      </c>
      <c r="B19" s="53" t="s">
        <v>205</v>
      </c>
      <c r="C19" s="53" t="s">
        <v>43</v>
      </c>
      <c r="D19" s="52">
        <v>2103005000</v>
      </c>
      <c r="E19" s="53" t="s">
        <v>30</v>
      </c>
      <c r="F19" s="54">
        <v>0.29313517338994999</v>
      </c>
      <c r="G19" s="55">
        <f t="shared" si="0"/>
        <v>-0.18496175377086244</v>
      </c>
      <c r="H19" s="15">
        <f t="shared" si="1"/>
        <v>-0.70686482661005001</v>
      </c>
      <c r="I19" s="63"/>
    </row>
    <row r="20" spans="1:9" s="16" customFormat="1" ht="23.25" x14ac:dyDescent="0.25">
      <c r="A20" s="52" t="s">
        <v>204</v>
      </c>
      <c r="B20" s="53" t="s">
        <v>205</v>
      </c>
      <c r="C20" s="53" t="s">
        <v>44</v>
      </c>
      <c r="D20" s="52">
        <v>2103006000</v>
      </c>
      <c r="E20" s="53" t="s">
        <v>45</v>
      </c>
      <c r="F20" s="54">
        <v>1.09616114776547</v>
      </c>
      <c r="G20" s="55">
        <f t="shared" si="0"/>
        <v>1.542004912934769E-2</v>
      </c>
      <c r="H20" s="15">
        <f t="shared" si="1"/>
        <v>9.6161147765470023E-2</v>
      </c>
      <c r="I20" s="63"/>
    </row>
    <row r="21" spans="1:9" s="16" customFormat="1" ht="34.5" x14ac:dyDescent="0.25">
      <c r="A21" s="52" t="s">
        <v>204</v>
      </c>
      <c r="B21" s="53" t="s">
        <v>205</v>
      </c>
      <c r="C21" s="53" t="s">
        <v>46</v>
      </c>
      <c r="D21" s="52">
        <v>2103007000</v>
      </c>
      <c r="E21" s="53" t="s">
        <v>47</v>
      </c>
      <c r="F21" s="54">
        <v>0.86881594372801896</v>
      </c>
      <c r="G21" s="55">
        <f t="shared" si="0"/>
        <v>-2.3164808749355781E-2</v>
      </c>
      <c r="H21" s="15">
        <f t="shared" si="1"/>
        <v>-0.13118405627198104</v>
      </c>
      <c r="I21" s="63"/>
    </row>
    <row r="22" spans="1:9" s="16" customFormat="1" ht="23.25" x14ac:dyDescent="0.25">
      <c r="A22" s="52" t="s">
        <v>204</v>
      </c>
      <c r="B22" s="53" t="s">
        <v>205</v>
      </c>
      <c r="C22" s="53" t="s">
        <v>48</v>
      </c>
      <c r="D22" s="52">
        <v>2103008000</v>
      </c>
      <c r="E22" s="53" t="s">
        <v>36</v>
      </c>
      <c r="F22" s="54">
        <v>1</v>
      </c>
      <c r="G22" s="55">
        <f t="shared" si="0"/>
        <v>0</v>
      </c>
      <c r="H22" s="15">
        <f t="shared" si="1"/>
        <v>0</v>
      </c>
      <c r="I22" s="63"/>
    </row>
    <row r="23" spans="1:9" s="16" customFormat="1" ht="23.25" x14ac:dyDescent="0.25">
      <c r="A23" s="52" t="s">
        <v>204</v>
      </c>
      <c r="B23" s="53" t="s">
        <v>205</v>
      </c>
      <c r="C23" s="53" t="s">
        <v>49</v>
      </c>
      <c r="D23" s="52">
        <v>2103011000</v>
      </c>
      <c r="E23" s="53" t="s">
        <v>42</v>
      </c>
      <c r="F23" s="54">
        <v>0.88904612159329099</v>
      </c>
      <c r="G23" s="55">
        <f t="shared" si="0"/>
        <v>-1.9410176273488511E-2</v>
      </c>
      <c r="H23" s="15">
        <f t="shared" si="1"/>
        <v>-0.11095387840670901</v>
      </c>
      <c r="I23" s="63"/>
    </row>
    <row r="24" spans="1:9" s="16" customFormat="1" ht="23.25" x14ac:dyDescent="0.25">
      <c r="A24" s="52" t="s">
        <v>204</v>
      </c>
      <c r="B24" s="53" t="s">
        <v>205</v>
      </c>
      <c r="C24" s="53" t="s">
        <v>50</v>
      </c>
      <c r="D24" s="52">
        <v>2104001000</v>
      </c>
      <c r="E24" s="53" t="s">
        <v>51</v>
      </c>
      <c r="F24" s="54">
        <v>1</v>
      </c>
      <c r="G24" s="55">
        <f t="shared" si="0"/>
        <v>0</v>
      </c>
      <c r="H24" s="15">
        <f t="shared" si="1"/>
        <v>0</v>
      </c>
      <c r="I24" s="63"/>
    </row>
    <row r="25" spans="1:9" s="16" customFormat="1" ht="23.25" x14ac:dyDescent="0.25">
      <c r="A25" s="52" t="s">
        <v>204</v>
      </c>
      <c r="B25" s="53" t="s">
        <v>205</v>
      </c>
      <c r="C25" s="53" t="s">
        <v>52</v>
      </c>
      <c r="D25" s="52">
        <v>2104004000</v>
      </c>
      <c r="E25" s="53" t="s">
        <v>53</v>
      </c>
      <c r="F25" s="54">
        <v>0.924706976744186</v>
      </c>
      <c r="G25" s="55">
        <f t="shared" si="0"/>
        <v>-1.296166027046064E-2</v>
      </c>
      <c r="H25" s="15">
        <f t="shared" si="1"/>
        <v>-7.5293023255813996E-2</v>
      </c>
      <c r="I25" s="63"/>
    </row>
    <row r="26" spans="1:9" s="16" customFormat="1" ht="23.25" x14ac:dyDescent="0.25">
      <c r="A26" s="52" t="s">
        <v>204</v>
      </c>
      <c r="B26" s="53" t="s">
        <v>205</v>
      </c>
      <c r="C26" s="53" t="s">
        <v>54</v>
      </c>
      <c r="D26" s="52">
        <v>2104006000</v>
      </c>
      <c r="E26" s="53" t="s">
        <v>55</v>
      </c>
      <c r="F26" s="54">
        <v>1.03890017019778</v>
      </c>
      <c r="G26" s="55">
        <f t="shared" si="0"/>
        <v>6.3807080227682444E-3</v>
      </c>
      <c r="H26" s="15">
        <f t="shared" si="1"/>
        <v>3.8900170197780026E-2</v>
      </c>
      <c r="I26" s="63"/>
    </row>
    <row r="27" spans="1:9" s="16" customFormat="1" ht="23.25" x14ac:dyDescent="0.25">
      <c r="A27" s="52" t="s">
        <v>204</v>
      </c>
      <c r="B27" s="53" t="s">
        <v>205</v>
      </c>
      <c r="C27" s="53" t="s">
        <v>56</v>
      </c>
      <c r="D27" s="52">
        <v>2104007000</v>
      </c>
      <c r="E27" s="53" t="s">
        <v>57</v>
      </c>
      <c r="F27" s="54">
        <v>0.71616248919619696</v>
      </c>
      <c r="G27" s="55">
        <f t="shared" si="0"/>
        <v>-5.4121701057444183E-2</v>
      </c>
      <c r="H27" s="15">
        <f t="shared" si="1"/>
        <v>-0.28383751080380304</v>
      </c>
      <c r="I27" s="63"/>
    </row>
    <row r="28" spans="1:9" s="16" customFormat="1" x14ac:dyDescent="0.25">
      <c r="A28" s="52" t="s">
        <v>204</v>
      </c>
      <c r="B28" s="53" t="s">
        <v>205</v>
      </c>
      <c r="C28" s="53" t="s">
        <v>58</v>
      </c>
      <c r="D28" s="52">
        <v>2104008100</v>
      </c>
      <c r="E28" s="53" t="s">
        <v>59</v>
      </c>
      <c r="F28" s="54">
        <v>1.0620000000000001</v>
      </c>
      <c r="G28" s="55">
        <f t="shared" si="0"/>
        <v>1.0076079044837316E-2</v>
      </c>
      <c r="H28" s="15">
        <f t="shared" si="1"/>
        <v>6.2000000000000055E-2</v>
      </c>
      <c r="I28" s="62" t="s">
        <v>209</v>
      </c>
    </row>
    <row r="29" spans="1:9" s="16" customFormat="1" x14ac:dyDescent="0.25">
      <c r="A29" s="52" t="s">
        <v>204</v>
      </c>
      <c r="B29" s="53" t="s">
        <v>205</v>
      </c>
      <c r="C29" s="53" t="s">
        <v>60</v>
      </c>
      <c r="D29" s="52">
        <v>2104008210</v>
      </c>
      <c r="E29" s="53" t="s">
        <v>61</v>
      </c>
      <c r="F29" s="54">
        <v>0.90300000000000002</v>
      </c>
      <c r="G29" s="55">
        <f t="shared" si="0"/>
        <v>-1.6861677672584174E-2</v>
      </c>
      <c r="H29" s="15">
        <f t="shared" si="1"/>
        <v>-9.6999999999999975E-2</v>
      </c>
      <c r="I29" s="62" t="s">
        <v>209</v>
      </c>
    </row>
    <row r="30" spans="1:9" s="16" customFormat="1" ht="23.25" x14ac:dyDescent="0.25">
      <c r="A30" s="52" t="s">
        <v>204</v>
      </c>
      <c r="B30" s="53" t="s">
        <v>205</v>
      </c>
      <c r="C30" s="53" t="s">
        <v>62</v>
      </c>
      <c r="D30" s="52">
        <v>2104008220</v>
      </c>
      <c r="E30" s="53" t="s">
        <v>63</v>
      </c>
      <c r="F30" s="54">
        <v>1.171</v>
      </c>
      <c r="G30" s="55">
        <f t="shared" si="0"/>
        <v>2.665883574713912E-2</v>
      </c>
      <c r="H30" s="15">
        <f t="shared" si="1"/>
        <v>0.17100000000000004</v>
      </c>
      <c r="I30" s="62" t="s">
        <v>209</v>
      </c>
    </row>
    <row r="31" spans="1:9" s="16" customFormat="1" ht="23.25" x14ac:dyDescent="0.25">
      <c r="A31" s="52" t="s">
        <v>204</v>
      </c>
      <c r="B31" s="53" t="s">
        <v>205</v>
      </c>
      <c r="C31" s="53" t="s">
        <v>64</v>
      </c>
      <c r="D31" s="52">
        <v>2104008230</v>
      </c>
      <c r="E31" s="53" t="s">
        <v>65</v>
      </c>
      <c r="F31" s="54">
        <v>1.171</v>
      </c>
      <c r="G31" s="55">
        <f t="shared" si="0"/>
        <v>2.665883574713912E-2</v>
      </c>
      <c r="H31" s="15">
        <f t="shared" si="1"/>
        <v>0.17100000000000004</v>
      </c>
      <c r="I31" s="62" t="s">
        <v>209</v>
      </c>
    </row>
    <row r="32" spans="1:9" s="16" customFormat="1" ht="23.25" x14ac:dyDescent="0.25">
      <c r="A32" s="52" t="s">
        <v>204</v>
      </c>
      <c r="B32" s="53" t="s">
        <v>205</v>
      </c>
      <c r="C32" s="53" t="s">
        <v>66</v>
      </c>
      <c r="D32" s="52">
        <v>2104008310</v>
      </c>
      <c r="E32" s="53" t="s">
        <v>207</v>
      </c>
      <c r="F32" s="54">
        <v>0.93200000000000005</v>
      </c>
      <c r="G32" s="55">
        <f t="shared" si="0"/>
        <v>-1.1668466582447135E-2</v>
      </c>
      <c r="H32" s="15">
        <f t="shared" si="1"/>
        <v>-6.7999999999999949E-2</v>
      </c>
      <c r="I32" s="62" t="s">
        <v>209</v>
      </c>
    </row>
    <row r="33" spans="1:9" s="16" customFormat="1" ht="23.25" x14ac:dyDescent="0.25">
      <c r="A33" s="52" t="s">
        <v>204</v>
      </c>
      <c r="B33" s="53" t="s">
        <v>205</v>
      </c>
      <c r="C33" s="53" t="s">
        <v>68</v>
      </c>
      <c r="D33" s="52">
        <v>2104008320</v>
      </c>
      <c r="E33" s="53" t="s">
        <v>69</v>
      </c>
      <c r="F33" s="54">
        <v>1.171</v>
      </c>
      <c r="G33" s="55">
        <f t="shared" si="0"/>
        <v>2.665883574713912E-2</v>
      </c>
      <c r="H33" s="15">
        <f t="shared" si="1"/>
        <v>0.17100000000000004</v>
      </c>
      <c r="I33" s="62" t="s">
        <v>209</v>
      </c>
    </row>
    <row r="34" spans="1:9" s="16" customFormat="1" ht="23.25" x14ac:dyDescent="0.25">
      <c r="A34" s="52" t="s">
        <v>204</v>
      </c>
      <c r="B34" s="53" t="s">
        <v>205</v>
      </c>
      <c r="C34" s="53" t="s">
        <v>70</v>
      </c>
      <c r="D34" s="52">
        <v>2104008330</v>
      </c>
      <c r="E34" s="53" t="s">
        <v>71</v>
      </c>
      <c r="F34" s="54">
        <v>1.171</v>
      </c>
      <c r="G34" s="55">
        <f t="shared" si="0"/>
        <v>2.665883574713912E-2</v>
      </c>
      <c r="H34" s="15">
        <f t="shared" si="1"/>
        <v>0.17100000000000004</v>
      </c>
      <c r="I34" s="62" t="s">
        <v>209</v>
      </c>
    </row>
    <row r="35" spans="1:9" s="16" customFormat="1" x14ac:dyDescent="0.25">
      <c r="A35" s="52" t="s">
        <v>204</v>
      </c>
      <c r="B35" s="53" t="s">
        <v>205</v>
      </c>
      <c r="C35" s="53" t="s">
        <v>72</v>
      </c>
      <c r="D35" s="52">
        <v>2104008400</v>
      </c>
      <c r="E35" s="53" t="s">
        <v>73</v>
      </c>
      <c r="F35" s="54">
        <v>1.55</v>
      </c>
      <c r="G35" s="55">
        <f t="shared" si="0"/>
        <v>7.5776244050284713E-2</v>
      </c>
      <c r="H35" s="15">
        <f t="shared" si="1"/>
        <v>0.55000000000000004</v>
      </c>
      <c r="I35" s="62" t="s">
        <v>209</v>
      </c>
    </row>
    <row r="36" spans="1:9" s="16" customFormat="1" ht="23.25" x14ac:dyDescent="0.25">
      <c r="A36" s="52" t="s">
        <v>204</v>
      </c>
      <c r="B36" s="53" t="s">
        <v>205</v>
      </c>
      <c r="C36" s="53" t="s">
        <v>74</v>
      </c>
      <c r="D36" s="52">
        <v>2104008510</v>
      </c>
      <c r="E36" s="53" t="s">
        <v>208</v>
      </c>
      <c r="F36" s="54">
        <v>0.746</v>
      </c>
      <c r="G36" s="55">
        <f t="shared" si="0"/>
        <v>-4.7664870923262659E-2</v>
      </c>
      <c r="H36" s="15">
        <f t="shared" si="1"/>
        <v>-0.254</v>
      </c>
      <c r="I36" s="62" t="s">
        <v>209</v>
      </c>
    </row>
    <row r="37" spans="1:9" s="16" customFormat="1" x14ac:dyDescent="0.25">
      <c r="A37" s="52" t="s">
        <v>204</v>
      </c>
      <c r="B37" s="53" t="s">
        <v>205</v>
      </c>
      <c r="C37" s="53" t="s">
        <v>76</v>
      </c>
      <c r="D37" s="52">
        <v>2104008610</v>
      </c>
      <c r="E37" s="53" t="s">
        <v>77</v>
      </c>
      <c r="F37" s="54">
        <v>1.0620000000000001</v>
      </c>
      <c r="G37" s="55">
        <f t="shared" si="0"/>
        <v>1.0076079044837316E-2</v>
      </c>
      <c r="H37" s="15">
        <f t="shared" si="1"/>
        <v>6.2000000000000055E-2</v>
      </c>
      <c r="I37" s="62" t="s">
        <v>209</v>
      </c>
    </row>
    <row r="38" spans="1:9" s="16" customFormat="1" x14ac:dyDescent="0.25">
      <c r="A38" s="52" t="s">
        <v>204</v>
      </c>
      <c r="B38" s="53" t="s">
        <v>205</v>
      </c>
      <c r="C38" s="53" t="s">
        <v>78</v>
      </c>
      <c r="D38" s="52">
        <v>2104008700</v>
      </c>
      <c r="E38" s="53" t="s">
        <v>79</v>
      </c>
      <c r="F38" s="54">
        <v>1.0620000000000001</v>
      </c>
      <c r="G38" s="55">
        <f t="shared" si="0"/>
        <v>1.0076079044837316E-2</v>
      </c>
      <c r="H38" s="15">
        <f t="shared" si="1"/>
        <v>6.2000000000000055E-2</v>
      </c>
      <c r="I38" s="62" t="s">
        <v>209</v>
      </c>
    </row>
    <row r="39" spans="1:9" s="16" customFormat="1" x14ac:dyDescent="0.25">
      <c r="A39" s="52" t="s">
        <v>204</v>
      </c>
      <c r="B39" s="53" t="s">
        <v>205</v>
      </c>
      <c r="C39" s="53" t="s">
        <v>80</v>
      </c>
      <c r="D39" s="52">
        <v>2104009000</v>
      </c>
      <c r="E39" s="53" t="s">
        <v>81</v>
      </c>
      <c r="F39" s="54">
        <v>1.0620000000000001</v>
      </c>
      <c r="G39" s="55">
        <f t="shared" si="0"/>
        <v>1.0076079044837316E-2</v>
      </c>
      <c r="H39" s="15">
        <f t="shared" si="1"/>
        <v>6.2000000000000055E-2</v>
      </c>
      <c r="I39" s="62" t="s">
        <v>209</v>
      </c>
    </row>
    <row r="40" spans="1:9" s="16" customFormat="1" ht="23.25" x14ac:dyDescent="0.25">
      <c r="A40" s="52" t="s">
        <v>204</v>
      </c>
      <c r="B40" s="53" t="s">
        <v>205</v>
      </c>
      <c r="C40" s="53" t="s">
        <v>82</v>
      </c>
      <c r="D40" s="52">
        <v>2104011000</v>
      </c>
      <c r="E40" s="53" t="s">
        <v>83</v>
      </c>
      <c r="F40" s="54">
        <v>0.45219298245613998</v>
      </c>
      <c r="G40" s="55">
        <f t="shared" ref="G40:G68" si="2">((F40)^(1/6))-1</f>
        <v>-0.12389941623577505</v>
      </c>
      <c r="H40" s="15">
        <f t="shared" ref="H40:H68" si="3">(F40-1)</f>
        <v>-0.54780701754386008</v>
      </c>
      <c r="I40" s="63"/>
    </row>
    <row r="41" spans="1:9" s="16" customFormat="1" x14ac:dyDescent="0.25">
      <c r="A41" s="52" t="s">
        <v>204</v>
      </c>
      <c r="B41" s="53" t="s">
        <v>205</v>
      </c>
      <c r="C41" s="53" t="s">
        <v>156</v>
      </c>
      <c r="D41" s="52">
        <v>2601000000</v>
      </c>
      <c r="E41" s="53" t="s">
        <v>36</v>
      </c>
      <c r="F41" s="54">
        <v>1</v>
      </c>
      <c r="G41" s="55">
        <f t="shared" si="2"/>
        <v>0</v>
      </c>
      <c r="H41" s="15">
        <f t="shared" si="3"/>
        <v>0</v>
      </c>
      <c r="I41" s="63"/>
    </row>
    <row r="42" spans="1:9" s="16" customFormat="1" x14ac:dyDescent="0.25">
      <c r="A42" s="52" t="s">
        <v>204</v>
      </c>
      <c r="B42" s="53" t="s">
        <v>205</v>
      </c>
      <c r="C42" s="53" t="s">
        <v>157</v>
      </c>
      <c r="D42" s="52">
        <v>2601010000</v>
      </c>
      <c r="E42" s="53" t="s">
        <v>36</v>
      </c>
      <c r="F42" s="54">
        <v>1</v>
      </c>
      <c r="G42" s="55">
        <f t="shared" si="2"/>
        <v>0</v>
      </c>
      <c r="H42" s="15">
        <f t="shared" si="3"/>
        <v>0</v>
      </c>
      <c r="I42" s="63"/>
    </row>
    <row r="43" spans="1:9" s="16" customFormat="1" ht="23.25" x14ac:dyDescent="0.25">
      <c r="A43" s="52" t="s">
        <v>204</v>
      </c>
      <c r="B43" s="53" t="s">
        <v>205</v>
      </c>
      <c r="C43" s="53" t="s">
        <v>158</v>
      </c>
      <c r="D43" s="52">
        <v>2601020000</v>
      </c>
      <c r="E43" s="53" t="s">
        <v>36</v>
      </c>
      <c r="F43" s="54">
        <v>1</v>
      </c>
      <c r="G43" s="55">
        <f t="shared" si="2"/>
        <v>0</v>
      </c>
      <c r="H43" s="15">
        <f t="shared" si="3"/>
        <v>0</v>
      </c>
      <c r="I43" s="63"/>
    </row>
    <row r="44" spans="1:9" s="16" customFormat="1" ht="23.25" x14ac:dyDescent="0.25">
      <c r="A44" s="52" t="s">
        <v>204</v>
      </c>
      <c r="B44" s="53" t="s">
        <v>205</v>
      </c>
      <c r="C44" s="53" t="s">
        <v>159</v>
      </c>
      <c r="D44" s="52">
        <v>2610000100</v>
      </c>
      <c r="E44" s="53" t="s">
        <v>36</v>
      </c>
      <c r="F44" s="54">
        <v>1</v>
      </c>
      <c r="G44" s="55">
        <f t="shared" si="2"/>
        <v>0</v>
      </c>
      <c r="H44" s="15">
        <f t="shared" si="3"/>
        <v>0</v>
      </c>
      <c r="I44" s="63"/>
    </row>
    <row r="45" spans="1:9" s="16" customFormat="1" ht="23.25" x14ac:dyDescent="0.25">
      <c r="A45" s="52" t="s">
        <v>204</v>
      </c>
      <c r="B45" s="53" t="s">
        <v>205</v>
      </c>
      <c r="C45" s="53" t="s">
        <v>160</v>
      </c>
      <c r="D45" s="52">
        <v>2610000400</v>
      </c>
      <c r="E45" s="53" t="s">
        <v>36</v>
      </c>
      <c r="F45" s="54">
        <v>1</v>
      </c>
      <c r="G45" s="55">
        <f t="shared" si="2"/>
        <v>0</v>
      </c>
      <c r="H45" s="15">
        <f t="shared" si="3"/>
        <v>0</v>
      </c>
      <c r="I45" s="63"/>
    </row>
    <row r="46" spans="1:9" s="16" customFormat="1" ht="23.25" x14ac:dyDescent="0.25">
      <c r="A46" s="52" t="s">
        <v>204</v>
      </c>
      <c r="B46" s="53" t="s">
        <v>205</v>
      </c>
      <c r="C46" s="53" t="s">
        <v>161</v>
      </c>
      <c r="D46" s="52">
        <v>2610030000</v>
      </c>
      <c r="E46" s="53" t="s">
        <v>36</v>
      </c>
      <c r="F46" s="54">
        <v>1</v>
      </c>
      <c r="G46" s="55">
        <f t="shared" si="2"/>
        <v>0</v>
      </c>
      <c r="H46" s="15">
        <f t="shared" si="3"/>
        <v>0</v>
      </c>
      <c r="I46" s="63"/>
    </row>
    <row r="47" spans="1:9" s="16" customFormat="1" ht="34.5" x14ac:dyDescent="0.25">
      <c r="A47" s="52" t="s">
        <v>204</v>
      </c>
      <c r="B47" s="53" t="s">
        <v>205</v>
      </c>
      <c r="C47" s="53" t="s">
        <v>162</v>
      </c>
      <c r="D47" s="52">
        <v>2610040400</v>
      </c>
      <c r="E47" s="53" t="s">
        <v>36</v>
      </c>
      <c r="F47" s="54">
        <v>1</v>
      </c>
      <c r="G47" s="55">
        <f t="shared" si="2"/>
        <v>0</v>
      </c>
      <c r="H47" s="15">
        <f t="shared" si="3"/>
        <v>0</v>
      </c>
      <c r="I47" s="63"/>
    </row>
    <row r="48" spans="1:9" s="16" customFormat="1" ht="22.5" x14ac:dyDescent="0.25">
      <c r="A48" s="52" t="s">
        <v>204</v>
      </c>
      <c r="B48" s="53" t="s">
        <v>205</v>
      </c>
      <c r="C48" s="18" t="s">
        <v>168</v>
      </c>
      <c r="D48" s="18" t="s">
        <v>169</v>
      </c>
      <c r="E48" s="53" t="s">
        <v>36</v>
      </c>
      <c r="F48" s="54">
        <v>1</v>
      </c>
      <c r="G48" s="55">
        <f t="shared" si="2"/>
        <v>0</v>
      </c>
      <c r="H48" s="15">
        <f t="shared" si="3"/>
        <v>0</v>
      </c>
      <c r="I48" s="63"/>
    </row>
    <row r="49" spans="1:9" s="16" customFormat="1" ht="22.5" x14ac:dyDescent="0.25">
      <c r="A49" s="52" t="s">
        <v>204</v>
      </c>
      <c r="B49" s="53" t="s">
        <v>205</v>
      </c>
      <c r="C49" s="18" t="s">
        <v>170</v>
      </c>
      <c r="D49" s="18" t="s">
        <v>171</v>
      </c>
      <c r="E49" s="53" t="s">
        <v>36</v>
      </c>
      <c r="F49" s="54">
        <v>1</v>
      </c>
      <c r="G49" s="55">
        <f t="shared" si="2"/>
        <v>0</v>
      </c>
      <c r="H49" s="15">
        <f t="shared" si="3"/>
        <v>0</v>
      </c>
      <c r="I49" s="63"/>
    </row>
    <row r="50" spans="1:9" s="16" customFormat="1" ht="22.5" x14ac:dyDescent="0.25">
      <c r="A50" s="52" t="s">
        <v>204</v>
      </c>
      <c r="B50" s="53" t="s">
        <v>205</v>
      </c>
      <c r="C50" s="18" t="s">
        <v>172</v>
      </c>
      <c r="D50" s="18" t="s">
        <v>173</v>
      </c>
      <c r="E50" s="53" t="s">
        <v>36</v>
      </c>
      <c r="F50" s="54">
        <v>1</v>
      </c>
      <c r="G50" s="55">
        <f t="shared" si="2"/>
        <v>0</v>
      </c>
      <c r="H50" s="15">
        <f t="shared" si="3"/>
        <v>0</v>
      </c>
      <c r="I50" s="63"/>
    </row>
    <row r="51" spans="1:9" s="16" customFormat="1" ht="22.5" x14ac:dyDescent="0.25">
      <c r="A51" s="52" t="s">
        <v>204</v>
      </c>
      <c r="B51" s="53" t="s">
        <v>205</v>
      </c>
      <c r="C51" s="18" t="s">
        <v>174</v>
      </c>
      <c r="D51" s="18" t="s">
        <v>175</v>
      </c>
      <c r="E51" s="53" t="s">
        <v>36</v>
      </c>
      <c r="F51" s="54">
        <v>1</v>
      </c>
      <c r="G51" s="55">
        <f t="shared" si="2"/>
        <v>0</v>
      </c>
      <c r="H51" s="15">
        <f t="shared" si="3"/>
        <v>0</v>
      </c>
      <c r="I51" s="63"/>
    </row>
    <row r="52" spans="1:9" s="16" customFormat="1" ht="22.5" x14ac:dyDescent="0.25">
      <c r="A52" s="52" t="s">
        <v>204</v>
      </c>
      <c r="B52" s="53" t="s">
        <v>205</v>
      </c>
      <c r="C52" s="19" t="s">
        <v>176</v>
      </c>
      <c r="D52" s="19" t="s">
        <v>177</v>
      </c>
      <c r="E52" s="53" t="s">
        <v>36</v>
      </c>
      <c r="F52" s="54">
        <v>1</v>
      </c>
      <c r="G52" s="55">
        <f t="shared" si="2"/>
        <v>0</v>
      </c>
      <c r="H52" s="15">
        <f t="shared" si="3"/>
        <v>0</v>
      </c>
      <c r="I52" s="63"/>
    </row>
    <row r="53" spans="1:9" s="16" customFormat="1" x14ac:dyDescent="0.25">
      <c r="A53" s="52" t="s">
        <v>204</v>
      </c>
      <c r="B53" s="53" t="s">
        <v>205</v>
      </c>
      <c r="C53" s="57" t="s">
        <v>178</v>
      </c>
      <c r="D53" s="56">
        <v>2810003000</v>
      </c>
      <c r="E53" s="53" t="s">
        <v>36</v>
      </c>
      <c r="F53" s="54">
        <v>1</v>
      </c>
      <c r="G53" s="55">
        <f t="shared" si="2"/>
        <v>0</v>
      </c>
      <c r="H53" s="15">
        <f t="shared" si="3"/>
        <v>0</v>
      </c>
      <c r="I53" s="63" t="s">
        <v>212</v>
      </c>
    </row>
    <row r="54" spans="1:9" s="16" customFormat="1" ht="22.5" x14ac:dyDescent="0.25">
      <c r="A54" s="52" t="s">
        <v>204</v>
      </c>
      <c r="B54" s="53" t="s">
        <v>205</v>
      </c>
      <c r="C54" s="19" t="s">
        <v>179</v>
      </c>
      <c r="D54" s="19" t="s">
        <v>180</v>
      </c>
      <c r="E54" s="53" t="s">
        <v>36</v>
      </c>
      <c r="F54" s="54">
        <v>1</v>
      </c>
      <c r="G54" s="55">
        <f t="shared" si="2"/>
        <v>0</v>
      </c>
      <c r="H54" s="15">
        <f t="shared" si="3"/>
        <v>0</v>
      </c>
      <c r="I54" s="63"/>
    </row>
    <row r="55" spans="1:9" s="16" customFormat="1" x14ac:dyDescent="0.25">
      <c r="A55" s="52" t="s">
        <v>204</v>
      </c>
      <c r="B55" s="53" t="s">
        <v>205</v>
      </c>
      <c r="C55" s="57" t="s">
        <v>181</v>
      </c>
      <c r="D55" s="56">
        <v>2810030000</v>
      </c>
      <c r="E55" s="53" t="s">
        <v>36</v>
      </c>
      <c r="F55" s="54">
        <v>1</v>
      </c>
      <c r="G55" s="55">
        <f t="shared" si="2"/>
        <v>0</v>
      </c>
      <c r="H55" s="15">
        <f t="shared" si="3"/>
        <v>0</v>
      </c>
      <c r="I55" s="63"/>
    </row>
    <row r="56" spans="1:9" s="16" customFormat="1" x14ac:dyDescent="0.25">
      <c r="A56" s="52" t="s">
        <v>204</v>
      </c>
      <c r="B56" s="53" t="s">
        <v>205</v>
      </c>
      <c r="C56" s="57" t="s">
        <v>182</v>
      </c>
      <c r="D56" s="56">
        <v>2810050000</v>
      </c>
      <c r="E56" s="53" t="s">
        <v>36</v>
      </c>
      <c r="F56" s="54">
        <v>1</v>
      </c>
      <c r="G56" s="55">
        <f t="shared" si="2"/>
        <v>0</v>
      </c>
      <c r="H56" s="15">
        <f t="shared" si="3"/>
        <v>0</v>
      </c>
      <c r="I56" s="63"/>
    </row>
    <row r="57" spans="1:9" s="16" customFormat="1" x14ac:dyDescent="0.25">
      <c r="A57" s="58">
        <v>34003</v>
      </c>
      <c r="B57" s="59" t="s">
        <v>12</v>
      </c>
      <c r="C57" s="59" t="s">
        <v>183</v>
      </c>
      <c r="D57" s="58">
        <v>2810060100</v>
      </c>
      <c r="E57" s="59" t="s">
        <v>85</v>
      </c>
      <c r="F57" s="60">
        <v>1.0281604404619999</v>
      </c>
      <c r="G57" s="55">
        <f t="shared" si="2"/>
        <v>4.6392657828329131E-3</v>
      </c>
      <c r="H57" s="15">
        <f t="shared" si="3"/>
        <v>2.8160440461999947E-2</v>
      </c>
      <c r="I57" s="63"/>
    </row>
    <row r="58" spans="1:9" s="16" customFormat="1" x14ac:dyDescent="0.25">
      <c r="A58" s="58">
        <v>34013</v>
      </c>
      <c r="B58" s="59" t="s">
        <v>15</v>
      </c>
      <c r="C58" s="59" t="s">
        <v>183</v>
      </c>
      <c r="D58" s="58">
        <v>2810060100</v>
      </c>
      <c r="E58" s="59" t="s">
        <v>86</v>
      </c>
      <c r="F58" s="60">
        <v>1.01700508362714</v>
      </c>
      <c r="G58" s="55">
        <f t="shared" si="2"/>
        <v>2.8143053602529555E-3</v>
      </c>
      <c r="H58" s="15">
        <f t="shared" si="3"/>
        <v>1.7005083627140039E-2</v>
      </c>
      <c r="I58" s="63"/>
    </row>
    <row r="59" spans="1:9" s="16" customFormat="1" x14ac:dyDescent="0.25">
      <c r="A59" s="58">
        <v>34017</v>
      </c>
      <c r="B59" s="59" t="s">
        <v>16</v>
      </c>
      <c r="C59" s="59" t="s">
        <v>183</v>
      </c>
      <c r="D59" s="58">
        <v>2810060100</v>
      </c>
      <c r="E59" s="59" t="s">
        <v>87</v>
      </c>
      <c r="F59" s="60">
        <v>1.0392259394597501</v>
      </c>
      <c r="G59" s="55">
        <f t="shared" si="2"/>
        <v>6.4332965009898935E-3</v>
      </c>
      <c r="H59" s="15">
        <f t="shared" si="3"/>
        <v>3.9225939459750059E-2</v>
      </c>
      <c r="I59" s="63"/>
    </row>
    <row r="60" spans="1:9" s="16" customFormat="1" x14ac:dyDescent="0.25">
      <c r="A60" s="58">
        <v>34019</v>
      </c>
      <c r="B60" s="59" t="s">
        <v>17</v>
      </c>
      <c r="C60" s="59" t="s">
        <v>183</v>
      </c>
      <c r="D60" s="58">
        <v>2810060100</v>
      </c>
      <c r="E60" s="59" t="s">
        <v>88</v>
      </c>
      <c r="F60" s="60">
        <v>1.0194226015229999</v>
      </c>
      <c r="G60" s="55">
        <f t="shared" si="2"/>
        <v>3.211209935933379E-3</v>
      </c>
      <c r="H60" s="15">
        <f t="shared" si="3"/>
        <v>1.9422601522999905E-2</v>
      </c>
      <c r="I60" s="63"/>
    </row>
    <row r="61" spans="1:9" s="16" customFormat="1" x14ac:dyDescent="0.25">
      <c r="A61" s="58">
        <v>34023</v>
      </c>
      <c r="B61" s="59" t="s">
        <v>18</v>
      </c>
      <c r="C61" s="59" t="s">
        <v>183</v>
      </c>
      <c r="D61" s="58">
        <v>2810060100</v>
      </c>
      <c r="E61" s="59" t="s">
        <v>89</v>
      </c>
      <c r="F61" s="60">
        <v>1.03925780178259</v>
      </c>
      <c r="G61" s="55">
        <f t="shared" si="2"/>
        <v>6.4384392538383572E-3</v>
      </c>
      <c r="H61" s="15">
        <f t="shared" si="3"/>
        <v>3.9257801782589974E-2</v>
      </c>
      <c r="I61" s="63"/>
    </row>
    <row r="62" spans="1:9" s="16" customFormat="1" x14ac:dyDescent="0.25">
      <c r="A62" s="58">
        <v>34025</v>
      </c>
      <c r="B62" s="59" t="s">
        <v>19</v>
      </c>
      <c r="C62" s="59" t="s">
        <v>183</v>
      </c>
      <c r="D62" s="58">
        <v>2810060100</v>
      </c>
      <c r="E62" s="59" t="s">
        <v>90</v>
      </c>
      <c r="F62" s="60">
        <v>1.0217095513687899</v>
      </c>
      <c r="G62" s="55">
        <f t="shared" si="2"/>
        <v>3.5859567262921388E-3</v>
      </c>
      <c r="H62" s="15">
        <f t="shared" si="3"/>
        <v>2.1709551368789937E-2</v>
      </c>
      <c r="I62" s="63"/>
    </row>
    <row r="63" spans="1:9" s="16" customFormat="1" x14ac:dyDescent="0.25">
      <c r="A63" s="58">
        <v>34027</v>
      </c>
      <c r="B63" s="59" t="s">
        <v>20</v>
      </c>
      <c r="C63" s="59" t="s">
        <v>183</v>
      </c>
      <c r="D63" s="58">
        <v>2810060100</v>
      </c>
      <c r="E63" s="59" t="s">
        <v>91</v>
      </c>
      <c r="F63" s="60">
        <v>1.03568108156967</v>
      </c>
      <c r="G63" s="55">
        <f t="shared" si="2"/>
        <v>5.8603148717311093E-3</v>
      </c>
      <c r="H63" s="15">
        <f t="shared" si="3"/>
        <v>3.5681081569669981E-2</v>
      </c>
      <c r="I63" s="63"/>
    </row>
    <row r="64" spans="1:9" s="16" customFormat="1" x14ac:dyDescent="0.25">
      <c r="A64" s="58">
        <v>34031</v>
      </c>
      <c r="B64" s="59" t="s">
        <v>21</v>
      </c>
      <c r="C64" s="59" t="s">
        <v>183</v>
      </c>
      <c r="D64" s="58">
        <v>2810060100</v>
      </c>
      <c r="E64" s="59" t="s">
        <v>92</v>
      </c>
      <c r="F64" s="60">
        <v>1.01231239113317</v>
      </c>
      <c r="G64" s="55">
        <f t="shared" si="2"/>
        <v>2.0416162865410925E-3</v>
      </c>
      <c r="H64" s="15">
        <f t="shared" si="3"/>
        <v>1.2312391133169953E-2</v>
      </c>
      <c r="I64" s="63"/>
    </row>
    <row r="65" spans="1:9" s="16" customFormat="1" x14ac:dyDescent="0.25">
      <c r="A65" s="58">
        <v>34035</v>
      </c>
      <c r="B65" s="59" t="s">
        <v>22</v>
      </c>
      <c r="C65" s="59" t="s">
        <v>183</v>
      </c>
      <c r="D65" s="58">
        <v>2810060100</v>
      </c>
      <c r="E65" s="59" t="s">
        <v>93</v>
      </c>
      <c r="F65" s="60">
        <v>1.03778351122273</v>
      </c>
      <c r="G65" s="55">
        <f t="shared" si="2"/>
        <v>6.2003429753370032E-3</v>
      </c>
      <c r="H65" s="15">
        <f t="shared" si="3"/>
        <v>3.7783511222730048E-2</v>
      </c>
      <c r="I65" s="63"/>
    </row>
    <row r="66" spans="1:9" s="16" customFormat="1" x14ac:dyDescent="0.25">
      <c r="A66" s="58">
        <v>34037</v>
      </c>
      <c r="B66" s="59" t="s">
        <v>23</v>
      </c>
      <c r="C66" s="59" t="s">
        <v>183</v>
      </c>
      <c r="D66" s="58">
        <v>2810060100</v>
      </c>
      <c r="E66" s="59" t="s">
        <v>94</v>
      </c>
      <c r="F66" s="60">
        <v>1.0222229343245799</v>
      </c>
      <c r="G66" s="55">
        <f t="shared" si="2"/>
        <v>3.6699851875034994E-3</v>
      </c>
      <c r="H66" s="15">
        <f t="shared" si="3"/>
        <v>2.222293432457989E-2</v>
      </c>
      <c r="I66" s="63"/>
    </row>
    <row r="67" spans="1:9" s="16" customFormat="1" x14ac:dyDescent="0.25">
      <c r="A67" s="58">
        <v>34039</v>
      </c>
      <c r="B67" s="59" t="s">
        <v>24</v>
      </c>
      <c r="C67" s="59" t="s">
        <v>183</v>
      </c>
      <c r="D67" s="58">
        <v>2810060100</v>
      </c>
      <c r="E67" s="59" t="s">
        <v>95</v>
      </c>
      <c r="F67" s="60">
        <v>1.0259784695231799</v>
      </c>
      <c r="G67" s="55">
        <f t="shared" si="2"/>
        <v>4.2836088120663529E-3</v>
      </c>
      <c r="H67" s="15">
        <f t="shared" si="3"/>
        <v>2.5978469523179948E-2</v>
      </c>
      <c r="I67" s="63"/>
    </row>
    <row r="68" spans="1:9" s="16" customFormat="1" x14ac:dyDescent="0.25">
      <c r="A68" s="58">
        <v>34041</v>
      </c>
      <c r="B68" s="59" t="s">
        <v>25</v>
      </c>
      <c r="C68" s="59" t="s">
        <v>183</v>
      </c>
      <c r="D68" s="58">
        <v>2810060100</v>
      </c>
      <c r="E68" s="59" t="s">
        <v>96</v>
      </c>
      <c r="F68" s="60">
        <v>1.02845552268533</v>
      </c>
      <c r="G68" s="55">
        <f t="shared" si="2"/>
        <v>4.687315310919038E-3</v>
      </c>
      <c r="H68" s="15">
        <f t="shared" si="3"/>
        <v>2.8455522685330026E-2</v>
      </c>
      <c r="I68" s="6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8"/>
  <sheetViews>
    <sheetView topLeftCell="A100" workbookViewId="0">
      <selection activeCell="A5" sqref="A5"/>
    </sheetView>
  </sheetViews>
  <sheetFormatPr defaultRowHeight="15" x14ac:dyDescent="0.25"/>
  <cols>
    <col min="1" max="1" width="9" bestFit="1" customWidth="1"/>
    <col min="3" max="3" width="27.85546875" customWidth="1"/>
    <col min="4" max="4" width="16.42578125" customWidth="1"/>
    <col min="5" max="5" width="19.5703125" customWidth="1"/>
    <col min="6" max="6" width="12.5703125" style="22" bestFit="1" customWidth="1"/>
    <col min="7" max="7" width="10.5703125" customWidth="1"/>
    <col min="9" max="9" width="44.140625" style="61" customWidth="1"/>
    <col min="247" max="247" width="9" bestFit="1" customWidth="1"/>
    <col min="249" max="249" width="27.85546875" customWidth="1"/>
    <col min="250" max="250" width="16.42578125" customWidth="1"/>
    <col min="251" max="251" width="19.5703125" customWidth="1"/>
    <col min="252" max="252" width="12.5703125" bestFit="1" customWidth="1"/>
    <col min="253" max="253" width="28.42578125" customWidth="1"/>
    <col min="254" max="254" width="10.42578125" customWidth="1"/>
    <col min="255" max="255" width="10.85546875" customWidth="1"/>
    <col min="257" max="257" width="12.42578125" bestFit="1" customWidth="1"/>
    <col min="258" max="258" width="10.85546875" bestFit="1" customWidth="1"/>
    <col min="259" max="259" width="9.85546875" customWidth="1"/>
    <col min="261" max="261" width="10.85546875" customWidth="1"/>
    <col min="503" max="503" width="9" bestFit="1" customWidth="1"/>
    <col min="505" max="505" width="27.85546875" customWidth="1"/>
    <col min="506" max="506" width="16.42578125" customWidth="1"/>
    <col min="507" max="507" width="19.5703125" customWidth="1"/>
    <col min="508" max="508" width="12.5703125" bestFit="1" customWidth="1"/>
    <col min="509" max="509" width="28.42578125" customWidth="1"/>
    <col min="510" max="510" width="10.42578125" customWidth="1"/>
    <col min="511" max="511" width="10.85546875" customWidth="1"/>
    <col min="513" max="513" width="12.42578125" bestFit="1" customWidth="1"/>
    <col min="514" max="514" width="10.85546875" bestFit="1" customWidth="1"/>
    <col min="515" max="515" width="9.85546875" customWidth="1"/>
    <col min="517" max="517" width="10.85546875" customWidth="1"/>
    <col min="759" max="759" width="9" bestFit="1" customWidth="1"/>
    <col min="761" max="761" width="27.85546875" customWidth="1"/>
    <col min="762" max="762" width="16.42578125" customWidth="1"/>
    <col min="763" max="763" width="19.5703125" customWidth="1"/>
    <col min="764" max="764" width="12.5703125" bestFit="1" customWidth="1"/>
    <col min="765" max="765" width="28.42578125" customWidth="1"/>
    <col min="766" max="766" width="10.42578125" customWidth="1"/>
    <col min="767" max="767" width="10.85546875" customWidth="1"/>
    <col min="769" max="769" width="12.42578125" bestFit="1" customWidth="1"/>
    <col min="770" max="770" width="10.85546875" bestFit="1" customWidth="1"/>
    <col min="771" max="771" width="9.85546875" customWidth="1"/>
    <col min="773" max="773" width="10.85546875" customWidth="1"/>
    <col min="1015" max="1015" width="9" bestFit="1" customWidth="1"/>
    <col min="1017" max="1017" width="27.85546875" customWidth="1"/>
    <col min="1018" max="1018" width="16.42578125" customWidth="1"/>
    <col min="1019" max="1019" width="19.5703125" customWidth="1"/>
    <col min="1020" max="1020" width="12.5703125" bestFit="1" customWidth="1"/>
    <col min="1021" max="1021" width="28.42578125" customWidth="1"/>
    <col min="1022" max="1022" width="10.42578125" customWidth="1"/>
    <col min="1023" max="1023" width="10.85546875" customWidth="1"/>
    <col min="1025" max="1025" width="12.42578125" bestFit="1" customWidth="1"/>
    <col min="1026" max="1026" width="10.85546875" bestFit="1" customWidth="1"/>
    <col min="1027" max="1027" width="9.85546875" customWidth="1"/>
    <col min="1029" max="1029" width="10.85546875" customWidth="1"/>
    <col min="1271" max="1271" width="9" bestFit="1" customWidth="1"/>
    <col min="1273" max="1273" width="27.85546875" customWidth="1"/>
    <col min="1274" max="1274" width="16.42578125" customWidth="1"/>
    <col min="1275" max="1275" width="19.5703125" customWidth="1"/>
    <col min="1276" max="1276" width="12.5703125" bestFit="1" customWidth="1"/>
    <col min="1277" max="1277" width="28.42578125" customWidth="1"/>
    <col min="1278" max="1278" width="10.42578125" customWidth="1"/>
    <col min="1279" max="1279" width="10.85546875" customWidth="1"/>
    <col min="1281" max="1281" width="12.42578125" bestFit="1" customWidth="1"/>
    <col min="1282" max="1282" width="10.85546875" bestFit="1" customWidth="1"/>
    <col min="1283" max="1283" width="9.85546875" customWidth="1"/>
    <col min="1285" max="1285" width="10.85546875" customWidth="1"/>
    <col min="1527" max="1527" width="9" bestFit="1" customWidth="1"/>
    <col min="1529" max="1529" width="27.85546875" customWidth="1"/>
    <col min="1530" max="1530" width="16.42578125" customWidth="1"/>
    <col min="1531" max="1531" width="19.5703125" customWidth="1"/>
    <col min="1532" max="1532" width="12.5703125" bestFit="1" customWidth="1"/>
    <col min="1533" max="1533" width="28.42578125" customWidth="1"/>
    <col min="1534" max="1534" width="10.42578125" customWidth="1"/>
    <col min="1535" max="1535" width="10.85546875" customWidth="1"/>
    <col min="1537" max="1537" width="12.42578125" bestFit="1" customWidth="1"/>
    <col min="1538" max="1538" width="10.85546875" bestFit="1" customWidth="1"/>
    <col min="1539" max="1539" width="9.85546875" customWidth="1"/>
    <col min="1541" max="1541" width="10.85546875" customWidth="1"/>
    <col min="1783" max="1783" width="9" bestFit="1" customWidth="1"/>
    <col min="1785" max="1785" width="27.85546875" customWidth="1"/>
    <col min="1786" max="1786" width="16.42578125" customWidth="1"/>
    <col min="1787" max="1787" width="19.5703125" customWidth="1"/>
    <col min="1788" max="1788" width="12.5703125" bestFit="1" customWidth="1"/>
    <col min="1789" max="1789" width="28.42578125" customWidth="1"/>
    <col min="1790" max="1790" width="10.42578125" customWidth="1"/>
    <col min="1791" max="1791" width="10.85546875" customWidth="1"/>
    <col min="1793" max="1793" width="12.42578125" bestFit="1" customWidth="1"/>
    <col min="1794" max="1794" width="10.85546875" bestFit="1" customWidth="1"/>
    <col min="1795" max="1795" width="9.85546875" customWidth="1"/>
    <col min="1797" max="1797" width="10.85546875" customWidth="1"/>
    <col min="2039" max="2039" width="9" bestFit="1" customWidth="1"/>
    <col min="2041" max="2041" width="27.85546875" customWidth="1"/>
    <col min="2042" max="2042" width="16.42578125" customWidth="1"/>
    <col min="2043" max="2043" width="19.5703125" customWidth="1"/>
    <col min="2044" max="2044" width="12.5703125" bestFit="1" customWidth="1"/>
    <col min="2045" max="2045" width="28.42578125" customWidth="1"/>
    <col min="2046" max="2046" width="10.42578125" customWidth="1"/>
    <col min="2047" max="2047" width="10.85546875" customWidth="1"/>
    <col min="2049" max="2049" width="12.42578125" bestFit="1" customWidth="1"/>
    <col min="2050" max="2050" width="10.85546875" bestFit="1" customWidth="1"/>
    <col min="2051" max="2051" width="9.85546875" customWidth="1"/>
    <col min="2053" max="2053" width="10.85546875" customWidth="1"/>
    <col min="2295" max="2295" width="9" bestFit="1" customWidth="1"/>
    <col min="2297" max="2297" width="27.85546875" customWidth="1"/>
    <col min="2298" max="2298" width="16.42578125" customWidth="1"/>
    <col min="2299" max="2299" width="19.5703125" customWidth="1"/>
    <col min="2300" max="2300" width="12.5703125" bestFit="1" customWidth="1"/>
    <col min="2301" max="2301" width="28.42578125" customWidth="1"/>
    <col min="2302" max="2302" width="10.42578125" customWidth="1"/>
    <col min="2303" max="2303" width="10.85546875" customWidth="1"/>
    <col min="2305" max="2305" width="12.42578125" bestFit="1" customWidth="1"/>
    <col min="2306" max="2306" width="10.85546875" bestFit="1" customWidth="1"/>
    <col min="2307" max="2307" width="9.85546875" customWidth="1"/>
    <col min="2309" max="2309" width="10.85546875" customWidth="1"/>
    <col min="2551" max="2551" width="9" bestFit="1" customWidth="1"/>
    <col min="2553" max="2553" width="27.85546875" customWidth="1"/>
    <col min="2554" max="2554" width="16.42578125" customWidth="1"/>
    <col min="2555" max="2555" width="19.5703125" customWidth="1"/>
    <col min="2556" max="2556" width="12.5703125" bestFit="1" customWidth="1"/>
    <col min="2557" max="2557" width="28.42578125" customWidth="1"/>
    <col min="2558" max="2558" width="10.42578125" customWidth="1"/>
    <col min="2559" max="2559" width="10.85546875" customWidth="1"/>
    <col min="2561" max="2561" width="12.42578125" bestFit="1" customWidth="1"/>
    <col min="2562" max="2562" width="10.85546875" bestFit="1" customWidth="1"/>
    <col min="2563" max="2563" width="9.85546875" customWidth="1"/>
    <col min="2565" max="2565" width="10.85546875" customWidth="1"/>
    <col min="2807" max="2807" width="9" bestFit="1" customWidth="1"/>
    <col min="2809" max="2809" width="27.85546875" customWidth="1"/>
    <col min="2810" max="2810" width="16.42578125" customWidth="1"/>
    <col min="2811" max="2811" width="19.5703125" customWidth="1"/>
    <col min="2812" max="2812" width="12.5703125" bestFit="1" customWidth="1"/>
    <col min="2813" max="2813" width="28.42578125" customWidth="1"/>
    <col min="2814" max="2814" width="10.42578125" customWidth="1"/>
    <col min="2815" max="2815" width="10.85546875" customWidth="1"/>
    <col min="2817" max="2817" width="12.42578125" bestFit="1" customWidth="1"/>
    <col min="2818" max="2818" width="10.85546875" bestFit="1" customWidth="1"/>
    <col min="2819" max="2819" width="9.85546875" customWidth="1"/>
    <col min="2821" max="2821" width="10.85546875" customWidth="1"/>
    <col min="3063" max="3063" width="9" bestFit="1" customWidth="1"/>
    <col min="3065" max="3065" width="27.85546875" customWidth="1"/>
    <col min="3066" max="3066" width="16.42578125" customWidth="1"/>
    <col min="3067" max="3067" width="19.5703125" customWidth="1"/>
    <col min="3068" max="3068" width="12.5703125" bestFit="1" customWidth="1"/>
    <col min="3069" max="3069" width="28.42578125" customWidth="1"/>
    <col min="3070" max="3070" width="10.42578125" customWidth="1"/>
    <col min="3071" max="3071" width="10.85546875" customWidth="1"/>
    <col min="3073" max="3073" width="12.42578125" bestFit="1" customWidth="1"/>
    <col min="3074" max="3074" width="10.85546875" bestFit="1" customWidth="1"/>
    <col min="3075" max="3075" width="9.85546875" customWidth="1"/>
    <col min="3077" max="3077" width="10.85546875" customWidth="1"/>
    <col min="3319" max="3319" width="9" bestFit="1" customWidth="1"/>
    <col min="3321" max="3321" width="27.85546875" customWidth="1"/>
    <col min="3322" max="3322" width="16.42578125" customWidth="1"/>
    <col min="3323" max="3323" width="19.5703125" customWidth="1"/>
    <col min="3324" max="3324" width="12.5703125" bestFit="1" customWidth="1"/>
    <col min="3325" max="3325" width="28.42578125" customWidth="1"/>
    <col min="3326" max="3326" width="10.42578125" customWidth="1"/>
    <col min="3327" max="3327" width="10.85546875" customWidth="1"/>
    <col min="3329" max="3329" width="12.42578125" bestFit="1" customWidth="1"/>
    <col min="3330" max="3330" width="10.85546875" bestFit="1" customWidth="1"/>
    <col min="3331" max="3331" width="9.85546875" customWidth="1"/>
    <col min="3333" max="3333" width="10.85546875" customWidth="1"/>
    <col min="3575" max="3575" width="9" bestFit="1" customWidth="1"/>
    <col min="3577" max="3577" width="27.85546875" customWidth="1"/>
    <col min="3578" max="3578" width="16.42578125" customWidth="1"/>
    <col min="3579" max="3579" width="19.5703125" customWidth="1"/>
    <col min="3580" max="3580" width="12.5703125" bestFit="1" customWidth="1"/>
    <col min="3581" max="3581" width="28.42578125" customWidth="1"/>
    <col min="3582" max="3582" width="10.42578125" customWidth="1"/>
    <col min="3583" max="3583" width="10.85546875" customWidth="1"/>
    <col min="3585" max="3585" width="12.42578125" bestFit="1" customWidth="1"/>
    <col min="3586" max="3586" width="10.85546875" bestFit="1" customWidth="1"/>
    <col min="3587" max="3587" width="9.85546875" customWidth="1"/>
    <col min="3589" max="3589" width="10.85546875" customWidth="1"/>
    <col min="3831" max="3831" width="9" bestFit="1" customWidth="1"/>
    <col min="3833" max="3833" width="27.85546875" customWidth="1"/>
    <col min="3834" max="3834" width="16.42578125" customWidth="1"/>
    <col min="3835" max="3835" width="19.5703125" customWidth="1"/>
    <col min="3836" max="3836" width="12.5703125" bestFit="1" customWidth="1"/>
    <col min="3837" max="3837" width="28.42578125" customWidth="1"/>
    <col min="3838" max="3838" width="10.42578125" customWidth="1"/>
    <col min="3839" max="3839" width="10.85546875" customWidth="1"/>
    <col min="3841" max="3841" width="12.42578125" bestFit="1" customWidth="1"/>
    <col min="3842" max="3842" width="10.85546875" bestFit="1" customWidth="1"/>
    <col min="3843" max="3843" width="9.85546875" customWidth="1"/>
    <col min="3845" max="3845" width="10.85546875" customWidth="1"/>
    <col min="4087" max="4087" width="9" bestFit="1" customWidth="1"/>
    <col min="4089" max="4089" width="27.85546875" customWidth="1"/>
    <col min="4090" max="4090" width="16.42578125" customWidth="1"/>
    <col min="4091" max="4091" width="19.5703125" customWidth="1"/>
    <col min="4092" max="4092" width="12.5703125" bestFit="1" customWidth="1"/>
    <col min="4093" max="4093" width="28.42578125" customWidth="1"/>
    <col min="4094" max="4094" width="10.42578125" customWidth="1"/>
    <col min="4095" max="4095" width="10.85546875" customWidth="1"/>
    <col min="4097" max="4097" width="12.42578125" bestFit="1" customWidth="1"/>
    <col min="4098" max="4098" width="10.85546875" bestFit="1" customWidth="1"/>
    <col min="4099" max="4099" width="9.85546875" customWidth="1"/>
    <col min="4101" max="4101" width="10.85546875" customWidth="1"/>
    <col min="4343" max="4343" width="9" bestFit="1" customWidth="1"/>
    <col min="4345" max="4345" width="27.85546875" customWidth="1"/>
    <col min="4346" max="4346" width="16.42578125" customWidth="1"/>
    <col min="4347" max="4347" width="19.5703125" customWidth="1"/>
    <col min="4348" max="4348" width="12.5703125" bestFit="1" customWidth="1"/>
    <col min="4349" max="4349" width="28.42578125" customWidth="1"/>
    <col min="4350" max="4350" width="10.42578125" customWidth="1"/>
    <col min="4351" max="4351" width="10.85546875" customWidth="1"/>
    <col min="4353" max="4353" width="12.42578125" bestFit="1" customWidth="1"/>
    <col min="4354" max="4354" width="10.85546875" bestFit="1" customWidth="1"/>
    <col min="4355" max="4355" width="9.85546875" customWidth="1"/>
    <col min="4357" max="4357" width="10.85546875" customWidth="1"/>
    <col min="4599" max="4599" width="9" bestFit="1" customWidth="1"/>
    <col min="4601" max="4601" width="27.85546875" customWidth="1"/>
    <col min="4602" max="4602" width="16.42578125" customWidth="1"/>
    <col min="4603" max="4603" width="19.5703125" customWidth="1"/>
    <col min="4604" max="4604" width="12.5703125" bestFit="1" customWidth="1"/>
    <col min="4605" max="4605" width="28.42578125" customWidth="1"/>
    <col min="4606" max="4606" width="10.42578125" customWidth="1"/>
    <col min="4607" max="4607" width="10.85546875" customWidth="1"/>
    <col min="4609" max="4609" width="12.42578125" bestFit="1" customWidth="1"/>
    <col min="4610" max="4610" width="10.85546875" bestFit="1" customWidth="1"/>
    <col min="4611" max="4611" width="9.85546875" customWidth="1"/>
    <col min="4613" max="4613" width="10.85546875" customWidth="1"/>
    <col min="4855" max="4855" width="9" bestFit="1" customWidth="1"/>
    <col min="4857" max="4857" width="27.85546875" customWidth="1"/>
    <col min="4858" max="4858" width="16.42578125" customWidth="1"/>
    <col min="4859" max="4859" width="19.5703125" customWidth="1"/>
    <col min="4860" max="4860" width="12.5703125" bestFit="1" customWidth="1"/>
    <col min="4861" max="4861" width="28.42578125" customWidth="1"/>
    <col min="4862" max="4862" width="10.42578125" customWidth="1"/>
    <col min="4863" max="4863" width="10.85546875" customWidth="1"/>
    <col min="4865" max="4865" width="12.42578125" bestFit="1" customWidth="1"/>
    <col min="4866" max="4866" width="10.85546875" bestFit="1" customWidth="1"/>
    <col min="4867" max="4867" width="9.85546875" customWidth="1"/>
    <col min="4869" max="4869" width="10.85546875" customWidth="1"/>
    <col min="5111" max="5111" width="9" bestFit="1" customWidth="1"/>
    <col min="5113" max="5113" width="27.85546875" customWidth="1"/>
    <col min="5114" max="5114" width="16.42578125" customWidth="1"/>
    <col min="5115" max="5115" width="19.5703125" customWidth="1"/>
    <col min="5116" max="5116" width="12.5703125" bestFit="1" customWidth="1"/>
    <col min="5117" max="5117" width="28.42578125" customWidth="1"/>
    <col min="5118" max="5118" width="10.42578125" customWidth="1"/>
    <col min="5119" max="5119" width="10.85546875" customWidth="1"/>
    <col min="5121" max="5121" width="12.42578125" bestFit="1" customWidth="1"/>
    <col min="5122" max="5122" width="10.85546875" bestFit="1" customWidth="1"/>
    <col min="5123" max="5123" width="9.85546875" customWidth="1"/>
    <col min="5125" max="5125" width="10.85546875" customWidth="1"/>
    <col min="5367" max="5367" width="9" bestFit="1" customWidth="1"/>
    <col min="5369" max="5369" width="27.85546875" customWidth="1"/>
    <col min="5370" max="5370" width="16.42578125" customWidth="1"/>
    <col min="5371" max="5371" width="19.5703125" customWidth="1"/>
    <col min="5372" max="5372" width="12.5703125" bestFit="1" customWidth="1"/>
    <col min="5373" max="5373" width="28.42578125" customWidth="1"/>
    <col min="5374" max="5374" width="10.42578125" customWidth="1"/>
    <col min="5375" max="5375" width="10.85546875" customWidth="1"/>
    <col min="5377" max="5377" width="12.42578125" bestFit="1" customWidth="1"/>
    <col min="5378" max="5378" width="10.85546875" bestFit="1" customWidth="1"/>
    <col min="5379" max="5379" width="9.85546875" customWidth="1"/>
    <col min="5381" max="5381" width="10.85546875" customWidth="1"/>
    <col min="5623" max="5623" width="9" bestFit="1" customWidth="1"/>
    <col min="5625" max="5625" width="27.85546875" customWidth="1"/>
    <col min="5626" max="5626" width="16.42578125" customWidth="1"/>
    <col min="5627" max="5627" width="19.5703125" customWidth="1"/>
    <col min="5628" max="5628" width="12.5703125" bestFit="1" customWidth="1"/>
    <col min="5629" max="5629" width="28.42578125" customWidth="1"/>
    <col min="5630" max="5630" width="10.42578125" customWidth="1"/>
    <col min="5631" max="5631" width="10.85546875" customWidth="1"/>
    <col min="5633" max="5633" width="12.42578125" bestFit="1" customWidth="1"/>
    <col min="5634" max="5634" width="10.85546875" bestFit="1" customWidth="1"/>
    <col min="5635" max="5635" width="9.85546875" customWidth="1"/>
    <col min="5637" max="5637" width="10.85546875" customWidth="1"/>
    <col min="5879" max="5879" width="9" bestFit="1" customWidth="1"/>
    <col min="5881" max="5881" width="27.85546875" customWidth="1"/>
    <col min="5882" max="5882" width="16.42578125" customWidth="1"/>
    <col min="5883" max="5883" width="19.5703125" customWidth="1"/>
    <col min="5884" max="5884" width="12.5703125" bestFit="1" customWidth="1"/>
    <col min="5885" max="5885" width="28.42578125" customWidth="1"/>
    <col min="5886" max="5886" width="10.42578125" customWidth="1"/>
    <col min="5887" max="5887" width="10.85546875" customWidth="1"/>
    <col min="5889" max="5889" width="12.42578125" bestFit="1" customWidth="1"/>
    <col min="5890" max="5890" width="10.85546875" bestFit="1" customWidth="1"/>
    <col min="5891" max="5891" width="9.85546875" customWidth="1"/>
    <col min="5893" max="5893" width="10.85546875" customWidth="1"/>
    <col min="6135" max="6135" width="9" bestFit="1" customWidth="1"/>
    <col min="6137" max="6137" width="27.85546875" customWidth="1"/>
    <col min="6138" max="6138" width="16.42578125" customWidth="1"/>
    <col min="6139" max="6139" width="19.5703125" customWidth="1"/>
    <col min="6140" max="6140" width="12.5703125" bestFit="1" customWidth="1"/>
    <col min="6141" max="6141" width="28.42578125" customWidth="1"/>
    <col min="6142" max="6142" width="10.42578125" customWidth="1"/>
    <col min="6143" max="6143" width="10.85546875" customWidth="1"/>
    <col min="6145" max="6145" width="12.42578125" bestFit="1" customWidth="1"/>
    <col min="6146" max="6146" width="10.85546875" bestFit="1" customWidth="1"/>
    <col min="6147" max="6147" width="9.85546875" customWidth="1"/>
    <col min="6149" max="6149" width="10.85546875" customWidth="1"/>
    <col min="6391" max="6391" width="9" bestFit="1" customWidth="1"/>
    <col min="6393" max="6393" width="27.85546875" customWidth="1"/>
    <col min="6394" max="6394" width="16.42578125" customWidth="1"/>
    <col min="6395" max="6395" width="19.5703125" customWidth="1"/>
    <col min="6396" max="6396" width="12.5703125" bestFit="1" customWidth="1"/>
    <col min="6397" max="6397" width="28.42578125" customWidth="1"/>
    <col min="6398" max="6398" width="10.42578125" customWidth="1"/>
    <col min="6399" max="6399" width="10.85546875" customWidth="1"/>
    <col min="6401" max="6401" width="12.42578125" bestFit="1" customWidth="1"/>
    <col min="6402" max="6402" width="10.85546875" bestFit="1" customWidth="1"/>
    <col min="6403" max="6403" width="9.85546875" customWidth="1"/>
    <col min="6405" max="6405" width="10.85546875" customWidth="1"/>
    <col min="6647" max="6647" width="9" bestFit="1" customWidth="1"/>
    <col min="6649" max="6649" width="27.85546875" customWidth="1"/>
    <col min="6650" max="6650" width="16.42578125" customWidth="1"/>
    <col min="6651" max="6651" width="19.5703125" customWidth="1"/>
    <col min="6652" max="6652" width="12.5703125" bestFit="1" customWidth="1"/>
    <col min="6653" max="6653" width="28.42578125" customWidth="1"/>
    <col min="6654" max="6654" width="10.42578125" customWidth="1"/>
    <col min="6655" max="6655" width="10.85546875" customWidth="1"/>
    <col min="6657" max="6657" width="12.42578125" bestFit="1" customWidth="1"/>
    <col min="6658" max="6658" width="10.85546875" bestFit="1" customWidth="1"/>
    <col min="6659" max="6659" width="9.85546875" customWidth="1"/>
    <col min="6661" max="6661" width="10.85546875" customWidth="1"/>
    <col min="6903" max="6903" width="9" bestFit="1" customWidth="1"/>
    <col min="6905" max="6905" width="27.85546875" customWidth="1"/>
    <col min="6906" max="6906" width="16.42578125" customWidth="1"/>
    <col min="6907" max="6907" width="19.5703125" customWidth="1"/>
    <col min="6908" max="6908" width="12.5703125" bestFit="1" customWidth="1"/>
    <col min="6909" max="6909" width="28.42578125" customWidth="1"/>
    <col min="6910" max="6910" width="10.42578125" customWidth="1"/>
    <col min="6911" max="6911" width="10.85546875" customWidth="1"/>
    <col min="6913" max="6913" width="12.42578125" bestFit="1" customWidth="1"/>
    <col min="6914" max="6914" width="10.85546875" bestFit="1" customWidth="1"/>
    <col min="6915" max="6915" width="9.85546875" customWidth="1"/>
    <col min="6917" max="6917" width="10.85546875" customWidth="1"/>
    <col min="7159" max="7159" width="9" bestFit="1" customWidth="1"/>
    <col min="7161" max="7161" width="27.85546875" customWidth="1"/>
    <col min="7162" max="7162" width="16.42578125" customWidth="1"/>
    <col min="7163" max="7163" width="19.5703125" customWidth="1"/>
    <col min="7164" max="7164" width="12.5703125" bestFit="1" customWidth="1"/>
    <col min="7165" max="7165" width="28.42578125" customWidth="1"/>
    <col min="7166" max="7166" width="10.42578125" customWidth="1"/>
    <col min="7167" max="7167" width="10.85546875" customWidth="1"/>
    <col min="7169" max="7169" width="12.42578125" bestFit="1" customWidth="1"/>
    <col min="7170" max="7170" width="10.85546875" bestFit="1" customWidth="1"/>
    <col min="7171" max="7171" width="9.85546875" customWidth="1"/>
    <col min="7173" max="7173" width="10.85546875" customWidth="1"/>
    <col min="7415" max="7415" width="9" bestFit="1" customWidth="1"/>
    <col min="7417" max="7417" width="27.85546875" customWidth="1"/>
    <col min="7418" max="7418" width="16.42578125" customWidth="1"/>
    <col min="7419" max="7419" width="19.5703125" customWidth="1"/>
    <col min="7420" max="7420" width="12.5703125" bestFit="1" customWidth="1"/>
    <col min="7421" max="7421" width="28.42578125" customWidth="1"/>
    <col min="7422" max="7422" width="10.42578125" customWidth="1"/>
    <col min="7423" max="7423" width="10.85546875" customWidth="1"/>
    <col min="7425" max="7425" width="12.42578125" bestFit="1" customWidth="1"/>
    <col min="7426" max="7426" width="10.85546875" bestFit="1" customWidth="1"/>
    <col min="7427" max="7427" width="9.85546875" customWidth="1"/>
    <col min="7429" max="7429" width="10.85546875" customWidth="1"/>
    <col min="7671" max="7671" width="9" bestFit="1" customWidth="1"/>
    <col min="7673" max="7673" width="27.85546875" customWidth="1"/>
    <col min="7674" max="7674" width="16.42578125" customWidth="1"/>
    <col min="7675" max="7675" width="19.5703125" customWidth="1"/>
    <col min="7676" max="7676" width="12.5703125" bestFit="1" customWidth="1"/>
    <col min="7677" max="7677" width="28.42578125" customWidth="1"/>
    <col min="7678" max="7678" width="10.42578125" customWidth="1"/>
    <col min="7679" max="7679" width="10.85546875" customWidth="1"/>
    <col min="7681" max="7681" width="12.42578125" bestFit="1" customWidth="1"/>
    <col min="7682" max="7682" width="10.85546875" bestFit="1" customWidth="1"/>
    <col min="7683" max="7683" width="9.85546875" customWidth="1"/>
    <col min="7685" max="7685" width="10.85546875" customWidth="1"/>
    <col min="7927" max="7927" width="9" bestFit="1" customWidth="1"/>
    <col min="7929" max="7929" width="27.85546875" customWidth="1"/>
    <col min="7930" max="7930" width="16.42578125" customWidth="1"/>
    <col min="7931" max="7931" width="19.5703125" customWidth="1"/>
    <col min="7932" max="7932" width="12.5703125" bestFit="1" customWidth="1"/>
    <col min="7933" max="7933" width="28.42578125" customWidth="1"/>
    <col min="7934" max="7934" width="10.42578125" customWidth="1"/>
    <col min="7935" max="7935" width="10.85546875" customWidth="1"/>
    <col min="7937" max="7937" width="12.42578125" bestFit="1" customWidth="1"/>
    <col min="7938" max="7938" width="10.85546875" bestFit="1" customWidth="1"/>
    <col min="7939" max="7939" width="9.85546875" customWidth="1"/>
    <col min="7941" max="7941" width="10.85546875" customWidth="1"/>
    <col min="8183" max="8183" width="9" bestFit="1" customWidth="1"/>
    <col min="8185" max="8185" width="27.85546875" customWidth="1"/>
    <col min="8186" max="8186" width="16.42578125" customWidth="1"/>
    <col min="8187" max="8187" width="19.5703125" customWidth="1"/>
    <col min="8188" max="8188" width="12.5703125" bestFit="1" customWidth="1"/>
    <col min="8189" max="8189" width="28.42578125" customWidth="1"/>
    <col min="8190" max="8190" width="10.42578125" customWidth="1"/>
    <col min="8191" max="8191" width="10.85546875" customWidth="1"/>
    <col min="8193" max="8193" width="12.42578125" bestFit="1" customWidth="1"/>
    <col min="8194" max="8194" width="10.85546875" bestFit="1" customWidth="1"/>
    <col min="8195" max="8195" width="9.85546875" customWidth="1"/>
    <col min="8197" max="8197" width="10.85546875" customWidth="1"/>
    <col min="8439" max="8439" width="9" bestFit="1" customWidth="1"/>
    <col min="8441" max="8441" width="27.85546875" customWidth="1"/>
    <col min="8442" max="8442" width="16.42578125" customWidth="1"/>
    <col min="8443" max="8443" width="19.5703125" customWidth="1"/>
    <col min="8444" max="8444" width="12.5703125" bestFit="1" customWidth="1"/>
    <col min="8445" max="8445" width="28.42578125" customWidth="1"/>
    <col min="8446" max="8446" width="10.42578125" customWidth="1"/>
    <col min="8447" max="8447" width="10.85546875" customWidth="1"/>
    <col min="8449" max="8449" width="12.42578125" bestFit="1" customWidth="1"/>
    <col min="8450" max="8450" width="10.85546875" bestFit="1" customWidth="1"/>
    <col min="8451" max="8451" width="9.85546875" customWidth="1"/>
    <col min="8453" max="8453" width="10.85546875" customWidth="1"/>
    <col min="8695" max="8695" width="9" bestFit="1" customWidth="1"/>
    <col min="8697" max="8697" width="27.85546875" customWidth="1"/>
    <col min="8698" max="8698" width="16.42578125" customWidth="1"/>
    <col min="8699" max="8699" width="19.5703125" customWidth="1"/>
    <col min="8700" max="8700" width="12.5703125" bestFit="1" customWidth="1"/>
    <col min="8701" max="8701" width="28.42578125" customWidth="1"/>
    <col min="8702" max="8702" width="10.42578125" customWidth="1"/>
    <col min="8703" max="8703" width="10.85546875" customWidth="1"/>
    <col min="8705" max="8705" width="12.42578125" bestFit="1" customWidth="1"/>
    <col min="8706" max="8706" width="10.85546875" bestFit="1" customWidth="1"/>
    <col min="8707" max="8707" width="9.85546875" customWidth="1"/>
    <col min="8709" max="8709" width="10.85546875" customWidth="1"/>
    <col min="8951" max="8951" width="9" bestFit="1" customWidth="1"/>
    <col min="8953" max="8953" width="27.85546875" customWidth="1"/>
    <col min="8954" max="8954" width="16.42578125" customWidth="1"/>
    <col min="8955" max="8955" width="19.5703125" customWidth="1"/>
    <col min="8956" max="8956" width="12.5703125" bestFit="1" customWidth="1"/>
    <col min="8957" max="8957" width="28.42578125" customWidth="1"/>
    <col min="8958" max="8958" width="10.42578125" customWidth="1"/>
    <col min="8959" max="8959" width="10.85546875" customWidth="1"/>
    <col min="8961" max="8961" width="12.42578125" bestFit="1" customWidth="1"/>
    <col min="8962" max="8962" width="10.85546875" bestFit="1" customWidth="1"/>
    <col min="8963" max="8963" width="9.85546875" customWidth="1"/>
    <col min="8965" max="8965" width="10.85546875" customWidth="1"/>
    <col min="9207" max="9207" width="9" bestFit="1" customWidth="1"/>
    <col min="9209" max="9209" width="27.85546875" customWidth="1"/>
    <col min="9210" max="9210" width="16.42578125" customWidth="1"/>
    <col min="9211" max="9211" width="19.5703125" customWidth="1"/>
    <col min="9212" max="9212" width="12.5703125" bestFit="1" customWidth="1"/>
    <col min="9213" max="9213" width="28.42578125" customWidth="1"/>
    <col min="9214" max="9214" width="10.42578125" customWidth="1"/>
    <col min="9215" max="9215" width="10.85546875" customWidth="1"/>
    <col min="9217" max="9217" width="12.42578125" bestFit="1" customWidth="1"/>
    <col min="9218" max="9218" width="10.85546875" bestFit="1" customWidth="1"/>
    <col min="9219" max="9219" width="9.85546875" customWidth="1"/>
    <col min="9221" max="9221" width="10.85546875" customWidth="1"/>
    <col min="9463" max="9463" width="9" bestFit="1" customWidth="1"/>
    <col min="9465" max="9465" width="27.85546875" customWidth="1"/>
    <col min="9466" max="9466" width="16.42578125" customWidth="1"/>
    <col min="9467" max="9467" width="19.5703125" customWidth="1"/>
    <col min="9468" max="9468" width="12.5703125" bestFit="1" customWidth="1"/>
    <col min="9469" max="9469" width="28.42578125" customWidth="1"/>
    <col min="9470" max="9470" width="10.42578125" customWidth="1"/>
    <col min="9471" max="9471" width="10.85546875" customWidth="1"/>
    <col min="9473" max="9473" width="12.42578125" bestFit="1" customWidth="1"/>
    <col min="9474" max="9474" width="10.85546875" bestFit="1" customWidth="1"/>
    <col min="9475" max="9475" width="9.85546875" customWidth="1"/>
    <col min="9477" max="9477" width="10.85546875" customWidth="1"/>
    <col min="9719" max="9719" width="9" bestFit="1" customWidth="1"/>
    <col min="9721" max="9721" width="27.85546875" customWidth="1"/>
    <col min="9722" max="9722" width="16.42578125" customWidth="1"/>
    <col min="9723" max="9723" width="19.5703125" customWidth="1"/>
    <col min="9724" max="9724" width="12.5703125" bestFit="1" customWidth="1"/>
    <col min="9725" max="9725" width="28.42578125" customWidth="1"/>
    <col min="9726" max="9726" width="10.42578125" customWidth="1"/>
    <col min="9727" max="9727" width="10.85546875" customWidth="1"/>
    <col min="9729" max="9729" width="12.42578125" bestFit="1" customWidth="1"/>
    <col min="9730" max="9730" width="10.85546875" bestFit="1" customWidth="1"/>
    <col min="9731" max="9731" width="9.85546875" customWidth="1"/>
    <col min="9733" max="9733" width="10.85546875" customWidth="1"/>
    <col min="9975" max="9975" width="9" bestFit="1" customWidth="1"/>
    <col min="9977" max="9977" width="27.85546875" customWidth="1"/>
    <col min="9978" max="9978" width="16.42578125" customWidth="1"/>
    <col min="9979" max="9979" width="19.5703125" customWidth="1"/>
    <col min="9980" max="9980" width="12.5703125" bestFit="1" customWidth="1"/>
    <col min="9981" max="9981" width="28.42578125" customWidth="1"/>
    <col min="9982" max="9982" width="10.42578125" customWidth="1"/>
    <col min="9983" max="9983" width="10.85546875" customWidth="1"/>
    <col min="9985" max="9985" width="12.42578125" bestFit="1" customWidth="1"/>
    <col min="9986" max="9986" width="10.85546875" bestFit="1" customWidth="1"/>
    <col min="9987" max="9987" width="9.85546875" customWidth="1"/>
    <col min="9989" max="9989" width="10.85546875" customWidth="1"/>
    <col min="10231" max="10231" width="9" bestFit="1" customWidth="1"/>
    <col min="10233" max="10233" width="27.85546875" customWidth="1"/>
    <col min="10234" max="10234" width="16.42578125" customWidth="1"/>
    <col min="10235" max="10235" width="19.5703125" customWidth="1"/>
    <col min="10236" max="10236" width="12.5703125" bestFit="1" customWidth="1"/>
    <col min="10237" max="10237" width="28.42578125" customWidth="1"/>
    <col min="10238" max="10238" width="10.42578125" customWidth="1"/>
    <col min="10239" max="10239" width="10.85546875" customWidth="1"/>
    <col min="10241" max="10241" width="12.42578125" bestFit="1" customWidth="1"/>
    <col min="10242" max="10242" width="10.85546875" bestFit="1" customWidth="1"/>
    <col min="10243" max="10243" width="9.85546875" customWidth="1"/>
    <col min="10245" max="10245" width="10.85546875" customWidth="1"/>
    <col min="10487" max="10487" width="9" bestFit="1" customWidth="1"/>
    <col min="10489" max="10489" width="27.85546875" customWidth="1"/>
    <col min="10490" max="10490" width="16.42578125" customWidth="1"/>
    <col min="10491" max="10491" width="19.5703125" customWidth="1"/>
    <col min="10492" max="10492" width="12.5703125" bestFit="1" customWidth="1"/>
    <col min="10493" max="10493" width="28.42578125" customWidth="1"/>
    <col min="10494" max="10494" width="10.42578125" customWidth="1"/>
    <col min="10495" max="10495" width="10.85546875" customWidth="1"/>
    <col min="10497" max="10497" width="12.42578125" bestFit="1" customWidth="1"/>
    <col min="10498" max="10498" width="10.85546875" bestFit="1" customWidth="1"/>
    <col min="10499" max="10499" width="9.85546875" customWidth="1"/>
    <col min="10501" max="10501" width="10.85546875" customWidth="1"/>
    <col min="10743" max="10743" width="9" bestFit="1" customWidth="1"/>
    <col min="10745" max="10745" width="27.85546875" customWidth="1"/>
    <col min="10746" max="10746" width="16.42578125" customWidth="1"/>
    <col min="10747" max="10747" width="19.5703125" customWidth="1"/>
    <col min="10748" max="10748" width="12.5703125" bestFit="1" customWidth="1"/>
    <col min="10749" max="10749" width="28.42578125" customWidth="1"/>
    <col min="10750" max="10750" width="10.42578125" customWidth="1"/>
    <col min="10751" max="10751" width="10.85546875" customWidth="1"/>
    <col min="10753" max="10753" width="12.42578125" bestFit="1" customWidth="1"/>
    <col min="10754" max="10754" width="10.85546875" bestFit="1" customWidth="1"/>
    <col min="10755" max="10755" width="9.85546875" customWidth="1"/>
    <col min="10757" max="10757" width="10.85546875" customWidth="1"/>
    <col min="10999" max="10999" width="9" bestFit="1" customWidth="1"/>
    <col min="11001" max="11001" width="27.85546875" customWidth="1"/>
    <col min="11002" max="11002" width="16.42578125" customWidth="1"/>
    <col min="11003" max="11003" width="19.5703125" customWidth="1"/>
    <col min="11004" max="11004" width="12.5703125" bestFit="1" customWidth="1"/>
    <col min="11005" max="11005" width="28.42578125" customWidth="1"/>
    <col min="11006" max="11006" width="10.42578125" customWidth="1"/>
    <col min="11007" max="11007" width="10.85546875" customWidth="1"/>
    <col min="11009" max="11009" width="12.42578125" bestFit="1" customWidth="1"/>
    <col min="11010" max="11010" width="10.85546875" bestFit="1" customWidth="1"/>
    <col min="11011" max="11011" width="9.85546875" customWidth="1"/>
    <col min="11013" max="11013" width="10.85546875" customWidth="1"/>
    <col min="11255" max="11255" width="9" bestFit="1" customWidth="1"/>
    <col min="11257" max="11257" width="27.85546875" customWidth="1"/>
    <col min="11258" max="11258" width="16.42578125" customWidth="1"/>
    <col min="11259" max="11259" width="19.5703125" customWidth="1"/>
    <col min="11260" max="11260" width="12.5703125" bestFit="1" customWidth="1"/>
    <col min="11261" max="11261" width="28.42578125" customWidth="1"/>
    <col min="11262" max="11262" width="10.42578125" customWidth="1"/>
    <col min="11263" max="11263" width="10.85546875" customWidth="1"/>
    <col min="11265" max="11265" width="12.42578125" bestFit="1" customWidth="1"/>
    <col min="11266" max="11266" width="10.85546875" bestFit="1" customWidth="1"/>
    <col min="11267" max="11267" width="9.85546875" customWidth="1"/>
    <col min="11269" max="11269" width="10.85546875" customWidth="1"/>
    <col min="11511" max="11511" width="9" bestFit="1" customWidth="1"/>
    <col min="11513" max="11513" width="27.85546875" customWidth="1"/>
    <col min="11514" max="11514" width="16.42578125" customWidth="1"/>
    <col min="11515" max="11515" width="19.5703125" customWidth="1"/>
    <col min="11516" max="11516" width="12.5703125" bestFit="1" customWidth="1"/>
    <col min="11517" max="11517" width="28.42578125" customWidth="1"/>
    <col min="11518" max="11518" width="10.42578125" customWidth="1"/>
    <col min="11519" max="11519" width="10.85546875" customWidth="1"/>
    <col min="11521" max="11521" width="12.42578125" bestFit="1" customWidth="1"/>
    <col min="11522" max="11522" width="10.85546875" bestFit="1" customWidth="1"/>
    <col min="11523" max="11523" width="9.85546875" customWidth="1"/>
    <col min="11525" max="11525" width="10.85546875" customWidth="1"/>
    <col min="11767" max="11767" width="9" bestFit="1" customWidth="1"/>
    <col min="11769" max="11769" width="27.85546875" customWidth="1"/>
    <col min="11770" max="11770" width="16.42578125" customWidth="1"/>
    <col min="11771" max="11771" width="19.5703125" customWidth="1"/>
    <col min="11772" max="11772" width="12.5703125" bestFit="1" customWidth="1"/>
    <col min="11773" max="11773" width="28.42578125" customWidth="1"/>
    <col min="11774" max="11774" width="10.42578125" customWidth="1"/>
    <col min="11775" max="11775" width="10.85546875" customWidth="1"/>
    <col min="11777" max="11777" width="12.42578125" bestFit="1" customWidth="1"/>
    <col min="11778" max="11778" width="10.85546875" bestFit="1" customWidth="1"/>
    <col min="11779" max="11779" width="9.85546875" customWidth="1"/>
    <col min="11781" max="11781" width="10.85546875" customWidth="1"/>
    <col min="12023" max="12023" width="9" bestFit="1" customWidth="1"/>
    <col min="12025" max="12025" width="27.85546875" customWidth="1"/>
    <col min="12026" max="12026" width="16.42578125" customWidth="1"/>
    <col min="12027" max="12027" width="19.5703125" customWidth="1"/>
    <col min="12028" max="12028" width="12.5703125" bestFit="1" customWidth="1"/>
    <col min="12029" max="12029" width="28.42578125" customWidth="1"/>
    <col min="12030" max="12030" width="10.42578125" customWidth="1"/>
    <col min="12031" max="12031" width="10.85546875" customWidth="1"/>
    <col min="12033" max="12033" width="12.42578125" bestFit="1" customWidth="1"/>
    <col min="12034" max="12034" width="10.85546875" bestFit="1" customWidth="1"/>
    <col min="12035" max="12035" width="9.85546875" customWidth="1"/>
    <col min="12037" max="12037" width="10.85546875" customWidth="1"/>
    <col min="12279" max="12279" width="9" bestFit="1" customWidth="1"/>
    <col min="12281" max="12281" width="27.85546875" customWidth="1"/>
    <col min="12282" max="12282" width="16.42578125" customWidth="1"/>
    <col min="12283" max="12283" width="19.5703125" customWidth="1"/>
    <col min="12284" max="12284" width="12.5703125" bestFit="1" customWidth="1"/>
    <col min="12285" max="12285" width="28.42578125" customWidth="1"/>
    <col min="12286" max="12286" width="10.42578125" customWidth="1"/>
    <col min="12287" max="12287" width="10.85546875" customWidth="1"/>
    <col min="12289" max="12289" width="12.42578125" bestFit="1" customWidth="1"/>
    <col min="12290" max="12290" width="10.85546875" bestFit="1" customWidth="1"/>
    <col min="12291" max="12291" width="9.85546875" customWidth="1"/>
    <col min="12293" max="12293" width="10.85546875" customWidth="1"/>
    <col min="12535" max="12535" width="9" bestFit="1" customWidth="1"/>
    <col min="12537" max="12537" width="27.85546875" customWidth="1"/>
    <col min="12538" max="12538" width="16.42578125" customWidth="1"/>
    <col min="12539" max="12539" width="19.5703125" customWidth="1"/>
    <col min="12540" max="12540" width="12.5703125" bestFit="1" customWidth="1"/>
    <col min="12541" max="12541" width="28.42578125" customWidth="1"/>
    <col min="12542" max="12542" width="10.42578125" customWidth="1"/>
    <col min="12543" max="12543" width="10.85546875" customWidth="1"/>
    <col min="12545" max="12545" width="12.42578125" bestFit="1" customWidth="1"/>
    <col min="12546" max="12546" width="10.85546875" bestFit="1" customWidth="1"/>
    <col min="12547" max="12547" width="9.85546875" customWidth="1"/>
    <col min="12549" max="12549" width="10.85546875" customWidth="1"/>
    <col min="12791" max="12791" width="9" bestFit="1" customWidth="1"/>
    <col min="12793" max="12793" width="27.85546875" customWidth="1"/>
    <col min="12794" max="12794" width="16.42578125" customWidth="1"/>
    <col min="12795" max="12795" width="19.5703125" customWidth="1"/>
    <col min="12796" max="12796" width="12.5703125" bestFit="1" customWidth="1"/>
    <col min="12797" max="12797" width="28.42578125" customWidth="1"/>
    <col min="12798" max="12798" width="10.42578125" customWidth="1"/>
    <col min="12799" max="12799" width="10.85546875" customWidth="1"/>
    <col min="12801" max="12801" width="12.42578125" bestFit="1" customWidth="1"/>
    <col min="12802" max="12802" width="10.85546875" bestFit="1" customWidth="1"/>
    <col min="12803" max="12803" width="9.85546875" customWidth="1"/>
    <col min="12805" max="12805" width="10.85546875" customWidth="1"/>
    <col min="13047" max="13047" width="9" bestFit="1" customWidth="1"/>
    <col min="13049" max="13049" width="27.85546875" customWidth="1"/>
    <col min="13050" max="13050" width="16.42578125" customWidth="1"/>
    <col min="13051" max="13051" width="19.5703125" customWidth="1"/>
    <col min="13052" max="13052" width="12.5703125" bestFit="1" customWidth="1"/>
    <col min="13053" max="13053" width="28.42578125" customWidth="1"/>
    <col min="13054" max="13054" width="10.42578125" customWidth="1"/>
    <col min="13055" max="13055" width="10.85546875" customWidth="1"/>
    <col min="13057" max="13057" width="12.42578125" bestFit="1" customWidth="1"/>
    <col min="13058" max="13058" width="10.85546875" bestFit="1" customWidth="1"/>
    <col min="13059" max="13059" width="9.85546875" customWidth="1"/>
    <col min="13061" max="13061" width="10.85546875" customWidth="1"/>
    <col min="13303" max="13303" width="9" bestFit="1" customWidth="1"/>
    <col min="13305" max="13305" width="27.85546875" customWidth="1"/>
    <col min="13306" max="13306" width="16.42578125" customWidth="1"/>
    <col min="13307" max="13307" width="19.5703125" customWidth="1"/>
    <col min="13308" max="13308" width="12.5703125" bestFit="1" customWidth="1"/>
    <col min="13309" max="13309" width="28.42578125" customWidth="1"/>
    <col min="13310" max="13310" width="10.42578125" customWidth="1"/>
    <col min="13311" max="13311" width="10.85546875" customWidth="1"/>
    <col min="13313" max="13313" width="12.42578125" bestFit="1" customWidth="1"/>
    <col min="13314" max="13314" width="10.85546875" bestFit="1" customWidth="1"/>
    <col min="13315" max="13315" width="9.85546875" customWidth="1"/>
    <col min="13317" max="13317" width="10.85546875" customWidth="1"/>
    <col min="13559" max="13559" width="9" bestFit="1" customWidth="1"/>
    <col min="13561" max="13561" width="27.85546875" customWidth="1"/>
    <col min="13562" max="13562" width="16.42578125" customWidth="1"/>
    <col min="13563" max="13563" width="19.5703125" customWidth="1"/>
    <col min="13564" max="13564" width="12.5703125" bestFit="1" customWidth="1"/>
    <col min="13565" max="13565" width="28.42578125" customWidth="1"/>
    <col min="13566" max="13566" width="10.42578125" customWidth="1"/>
    <col min="13567" max="13567" width="10.85546875" customWidth="1"/>
    <col min="13569" max="13569" width="12.42578125" bestFit="1" customWidth="1"/>
    <col min="13570" max="13570" width="10.85546875" bestFit="1" customWidth="1"/>
    <col min="13571" max="13571" width="9.85546875" customWidth="1"/>
    <col min="13573" max="13573" width="10.85546875" customWidth="1"/>
    <col min="13815" max="13815" width="9" bestFit="1" customWidth="1"/>
    <col min="13817" max="13817" width="27.85546875" customWidth="1"/>
    <col min="13818" max="13818" width="16.42578125" customWidth="1"/>
    <col min="13819" max="13819" width="19.5703125" customWidth="1"/>
    <col min="13820" max="13820" width="12.5703125" bestFit="1" customWidth="1"/>
    <col min="13821" max="13821" width="28.42578125" customWidth="1"/>
    <col min="13822" max="13822" width="10.42578125" customWidth="1"/>
    <col min="13823" max="13823" width="10.85546875" customWidth="1"/>
    <col min="13825" max="13825" width="12.42578125" bestFit="1" customWidth="1"/>
    <col min="13826" max="13826" width="10.85546875" bestFit="1" customWidth="1"/>
    <col min="13827" max="13827" width="9.85546875" customWidth="1"/>
    <col min="13829" max="13829" width="10.85546875" customWidth="1"/>
    <col min="14071" max="14071" width="9" bestFit="1" customWidth="1"/>
    <col min="14073" max="14073" width="27.85546875" customWidth="1"/>
    <col min="14074" max="14074" width="16.42578125" customWidth="1"/>
    <col min="14075" max="14075" width="19.5703125" customWidth="1"/>
    <col min="14076" max="14076" width="12.5703125" bestFit="1" customWidth="1"/>
    <col min="14077" max="14077" width="28.42578125" customWidth="1"/>
    <col min="14078" max="14078" width="10.42578125" customWidth="1"/>
    <col min="14079" max="14079" width="10.85546875" customWidth="1"/>
    <col min="14081" max="14081" width="12.42578125" bestFit="1" customWidth="1"/>
    <col min="14082" max="14082" width="10.85546875" bestFit="1" customWidth="1"/>
    <col min="14083" max="14083" width="9.85546875" customWidth="1"/>
    <col min="14085" max="14085" width="10.85546875" customWidth="1"/>
    <col min="14327" max="14327" width="9" bestFit="1" customWidth="1"/>
    <col min="14329" max="14329" width="27.85546875" customWidth="1"/>
    <col min="14330" max="14330" width="16.42578125" customWidth="1"/>
    <col min="14331" max="14331" width="19.5703125" customWidth="1"/>
    <col min="14332" max="14332" width="12.5703125" bestFit="1" customWidth="1"/>
    <col min="14333" max="14333" width="28.42578125" customWidth="1"/>
    <col min="14334" max="14334" width="10.42578125" customWidth="1"/>
    <col min="14335" max="14335" width="10.85546875" customWidth="1"/>
    <col min="14337" max="14337" width="12.42578125" bestFit="1" customWidth="1"/>
    <col min="14338" max="14338" width="10.85546875" bestFit="1" customWidth="1"/>
    <col min="14339" max="14339" width="9.85546875" customWidth="1"/>
    <col min="14341" max="14341" width="10.85546875" customWidth="1"/>
    <col min="14583" max="14583" width="9" bestFit="1" customWidth="1"/>
    <col min="14585" max="14585" width="27.85546875" customWidth="1"/>
    <col min="14586" max="14586" width="16.42578125" customWidth="1"/>
    <col min="14587" max="14587" width="19.5703125" customWidth="1"/>
    <col min="14588" max="14588" width="12.5703125" bestFit="1" customWidth="1"/>
    <col min="14589" max="14589" width="28.42578125" customWidth="1"/>
    <col min="14590" max="14590" width="10.42578125" customWidth="1"/>
    <col min="14591" max="14591" width="10.85546875" customWidth="1"/>
    <col min="14593" max="14593" width="12.42578125" bestFit="1" customWidth="1"/>
    <col min="14594" max="14594" width="10.85546875" bestFit="1" customWidth="1"/>
    <col min="14595" max="14595" width="9.85546875" customWidth="1"/>
    <col min="14597" max="14597" width="10.85546875" customWidth="1"/>
    <col min="14839" max="14839" width="9" bestFit="1" customWidth="1"/>
    <col min="14841" max="14841" width="27.85546875" customWidth="1"/>
    <col min="14842" max="14842" width="16.42578125" customWidth="1"/>
    <col min="14843" max="14843" width="19.5703125" customWidth="1"/>
    <col min="14844" max="14844" width="12.5703125" bestFit="1" customWidth="1"/>
    <col min="14845" max="14845" width="28.42578125" customWidth="1"/>
    <col min="14846" max="14846" width="10.42578125" customWidth="1"/>
    <col min="14847" max="14847" width="10.85546875" customWidth="1"/>
    <col min="14849" max="14849" width="12.42578125" bestFit="1" customWidth="1"/>
    <col min="14850" max="14850" width="10.85546875" bestFit="1" customWidth="1"/>
    <col min="14851" max="14851" width="9.85546875" customWidth="1"/>
    <col min="14853" max="14853" width="10.85546875" customWidth="1"/>
    <col min="15095" max="15095" width="9" bestFit="1" customWidth="1"/>
    <col min="15097" max="15097" width="27.85546875" customWidth="1"/>
    <col min="15098" max="15098" width="16.42578125" customWidth="1"/>
    <col min="15099" max="15099" width="19.5703125" customWidth="1"/>
    <col min="15100" max="15100" width="12.5703125" bestFit="1" customWidth="1"/>
    <col min="15101" max="15101" width="28.42578125" customWidth="1"/>
    <col min="15102" max="15102" width="10.42578125" customWidth="1"/>
    <col min="15103" max="15103" width="10.85546875" customWidth="1"/>
    <col min="15105" max="15105" width="12.42578125" bestFit="1" customWidth="1"/>
    <col min="15106" max="15106" width="10.85546875" bestFit="1" customWidth="1"/>
    <col min="15107" max="15107" width="9.85546875" customWidth="1"/>
    <col min="15109" max="15109" width="10.85546875" customWidth="1"/>
    <col min="15351" max="15351" width="9" bestFit="1" customWidth="1"/>
    <col min="15353" max="15353" width="27.85546875" customWidth="1"/>
    <col min="15354" max="15354" width="16.42578125" customWidth="1"/>
    <col min="15355" max="15355" width="19.5703125" customWidth="1"/>
    <col min="15356" max="15356" width="12.5703125" bestFit="1" customWidth="1"/>
    <col min="15357" max="15357" width="28.42578125" customWidth="1"/>
    <col min="15358" max="15358" width="10.42578125" customWidth="1"/>
    <col min="15359" max="15359" width="10.85546875" customWidth="1"/>
    <col min="15361" max="15361" width="12.42578125" bestFit="1" customWidth="1"/>
    <col min="15362" max="15362" width="10.85546875" bestFit="1" customWidth="1"/>
    <col min="15363" max="15363" width="9.85546875" customWidth="1"/>
    <col min="15365" max="15365" width="10.85546875" customWidth="1"/>
    <col min="15607" max="15607" width="9" bestFit="1" customWidth="1"/>
    <col min="15609" max="15609" width="27.85546875" customWidth="1"/>
    <col min="15610" max="15610" width="16.42578125" customWidth="1"/>
    <col min="15611" max="15611" width="19.5703125" customWidth="1"/>
    <col min="15612" max="15612" width="12.5703125" bestFit="1" customWidth="1"/>
    <col min="15613" max="15613" width="28.42578125" customWidth="1"/>
    <col min="15614" max="15614" width="10.42578125" customWidth="1"/>
    <col min="15615" max="15615" width="10.85546875" customWidth="1"/>
    <col min="15617" max="15617" width="12.42578125" bestFit="1" customWidth="1"/>
    <col min="15618" max="15618" width="10.85546875" bestFit="1" customWidth="1"/>
    <col min="15619" max="15619" width="9.85546875" customWidth="1"/>
    <col min="15621" max="15621" width="10.85546875" customWidth="1"/>
    <col min="15863" max="15863" width="9" bestFit="1" customWidth="1"/>
    <col min="15865" max="15865" width="27.85546875" customWidth="1"/>
    <col min="15866" max="15866" width="16.42578125" customWidth="1"/>
    <col min="15867" max="15867" width="19.5703125" customWidth="1"/>
    <col min="15868" max="15868" width="12.5703125" bestFit="1" customWidth="1"/>
    <col min="15869" max="15869" width="28.42578125" customWidth="1"/>
    <col min="15870" max="15870" width="10.42578125" customWidth="1"/>
    <col min="15871" max="15871" width="10.85546875" customWidth="1"/>
    <col min="15873" max="15873" width="12.42578125" bestFit="1" customWidth="1"/>
    <col min="15874" max="15874" width="10.85546875" bestFit="1" customWidth="1"/>
    <col min="15875" max="15875" width="9.85546875" customWidth="1"/>
    <col min="15877" max="15877" width="10.85546875" customWidth="1"/>
    <col min="16119" max="16119" width="9" bestFit="1" customWidth="1"/>
    <col min="16121" max="16121" width="27.85546875" customWidth="1"/>
    <col min="16122" max="16122" width="16.42578125" customWidth="1"/>
    <col min="16123" max="16123" width="19.5703125" customWidth="1"/>
    <col min="16124" max="16124" width="12.5703125" bestFit="1" customWidth="1"/>
    <col min="16125" max="16125" width="28.42578125" customWidth="1"/>
    <col min="16126" max="16126" width="10.42578125" customWidth="1"/>
    <col min="16127" max="16127" width="10.85546875" customWidth="1"/>
    <col min="16129" max="16129" width="12.42578125" bestFit="1" customWidth="1"/>
    <col min="16130" max="16130" width="10.85546875" bestFit="1" customWidth="1"/>
    <col min="16131" max="16131" width="9.85546875" customWidth="1"/>
    <col min="16133" max="16133" width="10.85546875" customWidth="1"/>
  </cols>
  <sheetData>
    <row r="1" spans="1:12" s="6" customFormat="1" ht="11.25" x14ac:dyDescent="0.2">
      <c r="A1" s="1" t="s">
        <v>0</v>
      </c>
      <c r="B1" s="2"/>
      <c r="C1" s="2"/>
      <c r="D1" s="2"/>
      <c r="E1" s="3"/>
      <c r="F1" s="4"/>
      <c r="G1" s="5"/>
      <c r="H1" s="5"/>
      <c r="I1" s="5"/>
    </row>
    <row r="2" spans="1:12" s="6" customFormat="1" ht="11.25" x14ac:dyDescent="0.2">
      <c r="A2" s="1" t="s">
        <v>1</v>
      </c>
      <c r="B2" s="2"/>
      <c r="C2" s="2"/>
      <c r="D2" s="2"/>
      <c r="E2" s="3"/>
      <c r="F2" s="4"/>
      <c r="G2" s="5"/>
      <c r="H2" s="5"/>
      <c r="I2" s="5"/>
    </row>
    <row r="3" spans="1:12" s="6" customFormat="1" ht="11.25" x14ac:dyDescent="0.2">
      <c r="A3" s="1" t="s">
        <v>2</v>
      </c>
      <c r="B3" s="2"/>
      <c r="C3" s="2"/>
      <c r="D3" s="2"/>
      <c r="E3" s="3"/>
      <c r="F3" s="4"/>
      <c r="G3" s="5"/>
      <c r="H3" s="5"/>
      <c r="I3" s="5"/>
    </row>
    <row r="4" spans="1:12" s="6" customFormat="1" ht="11.25" x14ac:dyDescent="0.2">
      <c r="A4" s="1" t="s">
        <v>185</v>
      </c>
      <c r="B4" s="2"/>
      <c r="C4" s="2"/>
      <c r="D4" s="2"/>
      <c r="E4" s="3"/>
      <c r="F4" s="4"/>
      <c r="G4" s="5"/>
      <c r="H4" s="5"/>
      <c r="I4" s="5"/>
    </row>
    <row r="5" spans="1:12" s="6" customFormat="1" ht="11.25" x14ac:dyDescent="0.2">
      <c r="A5" s="7">
        <v>42796</v>
      </c>
      <c r="B5" s="2"/>
      <c r="C5" s="2"/>
      <c r="D5" s="2"/>
      <c r="E5" s="3"/>
      <c r="F5" s="4"/>
      <c r="G5" s="5"/>
      <c r="H5" s="5"/>
      <c r="I5" s="5"/>
    </row>
    <row r="6" spans="1:12" s="8" customFormat="1" ht="11.25" x14ac:dyDescent="0.25">
      <c r="B6" s="9"/>
      <c r="C6" s="9"/>
      <c r="D6" s="9"/>
      <c r="E6" s="10"/>
      <c r="F6" s="11"/>
      <c r="G6" s="12"/>
      <c r="H6" s="12"/>
      <c r="I6" s="12"/>
    </row>
    <row r="7" spans="1:12" s="8" customFormat="1" ht="45" x14ac:dyDescent="0.25">
      <c r="A7" s="9" t="s">
        <v>4</v>
      </c>
      <c r="B7" s="9" t="s">
        <v>5</v>
      </c>
      <c r="C7" s="9" t="s">
        <v>6</v>
      </c>
      <c r="D7" s="9" t="s">
        <v>7</v>
      </c>
      <c r="E7" s="10" t="s">
        <v>8</v>
      </c>
      <c r="F7" s="11" t="s">
        <v>9</v>
      </c>
      <c r="G7" s="12" t="s">
        <v>10</v>
      </c>
      <c r="H7" s="12" t="s">
        <v>11</v>
      </c>
      <c r="I7" s="12" t="s">
        <v>184</v>
      </c>
      <c r="J7" s="12"/>
      <c r="K7" s="13"/>
      <c r="L7" s="12"/>
    </row>
    <row r="8" spans="1:12" ht="34.5" x14ac:dyDescent="0.25">
      <c r="A8" s="23" t="s">
        <v>204</v>
      </c>
      <c r="B8" s="24" t="s">
        <v>205</v>
      </c>
      <c r="C8" s="24" t="s">
        <v>13</v>
      </c>
      <c r="D8" s="23">
        <v>2102001000</v>
      </c>
      <c r="E8" s="24" t="s">
        <v>14</v>
      </c>
      <c r="F8" s="25">
        <v>0.77137997337671904</v>
      </c>
      <c r="G8" s="26">
        <f t="shared" ref="G8:G39" si="0">((F8)^(1/6))-1</f>
        <v>-4.2339900177736811E-2</v>
      </c>
      <c r="H8" s="26">
        <f t="shared" ref="H8:H39" si="1">(F8-1)</f>
        <v>-0.22862002662328096</v>
      </c>
    </row>
    <row r="9" spans="1:12" ht="34.5" x14ac:dyDescent="0.25">
      <c r="A9" s="23" t="s">
        <v>204</v>
      </c>
      <c r="B9" s="24" t="s">
        <v>205</v>
      </c>
      <c r="C9" s="24" t="s">
        <v>26</v>
      </c>
      <c r="D9" s="23">
        <v>2102002000</v>
      </c>
      <c r="E9" s="24" t="s">
        <v>14</v>
      </c>
      <c r="F9" s="25">
        <v>0.77137997337671904</v>
      </c>
      <c r="G9" s="26">
        <f t="shared" si="0"/>
        <v>-4.2339900177736811E-2</v>
      </c>
      <c r="H9" s="26">
        <f t="shared" si="1"/>
        <v>-0.22862002662328096</v>
      </c>
    </row>
    <row r="10" spans="1:12" ht="34.5" x14ac:dyDescent="0.25">
      <c r="A10" s="23" t="s">
        <v>204</v>
      </c>
      <c r="B10" s="24" t="s">
        <v>205</v>
      </c>
      <c r="C10" s="24" t="s">
        <v>27</v>
      </c>
      <c r="D10" s="23">
        <v>2102004000</v>
      </c>
      <c r="E10" s="24" t="s">
        <v>28</v>
      </c>
      <c r="F10" s="25">
        <v>1.1581569474441999</v>
      </c>
      <c r="G10" s="26">
        <f t="shared" si="0"/>
        <v>2.4773538906269987E-2</v>
      </c>
      <c r="H10" s="26">
        <f t="shared" si="1"/>
        <v>0.15815694744419995</v>
      </c>
    </row>
    <row r="11" spans="1:12" ht="23.25" x14ac:dyDescent="0.25">
      <c r="A11" s="23" t="s">
        <v>204</v>
      </c>
      <c r="B11" s="24" t="s">
        <v>205</v>
      </c>
      <c r="C11" s="24" t="s">
        <v>29</v>
      </c>
      <c r="D11" s="23">
        <v>2102005000</v>
      </c>
      <c r="E11" s="24" t="s">
        <v>30</v>
      </c>
      <c r="F11" s="25">
        <v>0.29313517338994999</v>
      </c>
      <c r="G11" s="26">
        <f t="shared" si="0"/>
        <v>-0.18496175377086244</v>
      </c>
      <c r="H11" s="26">
        <f t="shared" si="1"/>
        <v>-0.70686482661005001</v>
      </c>
    </row>
    <row r="12" spans="1:12" ht="34.5" x14ac:dyDescent="0.25">
      <c r="A12" s="23" t="s">
        <v>204</v>
      </c>
      <c r="B12" s="24" t="s">
        <v>205</v>
      </c>
      <c r="C12" s="24" t="s">
        <v>31</v>
      </c>
      <c r="D12" s="23">
        <v>2102006000</v>
      </c>
      <c r="E12" s="24" t="s">
        <v>32</v>
      </c>
      <c r="F12" s="25">
        <v>1.37703919412831</v>
      </c>
      <c r="G12" s="26">
        <f t="shared" si="0"/>
        <v>5.4769873545333692E-2</v>
      </c>
      <c r="H12" s="26">
        <f t="shared" si="1"/>
        <v>0.37703919412831</v>
      </c>
    </row>
    <row r="13" spans="1:12" ht="34.5" x14ac:dyDescent="0.25">
      <c r="A13" s="23" t="s">
        <v>204</v>
      </c>
      <c r="B13" s="24" t="s">
        <v>205</v>
      </c>
      <c r="C13" s="24" t="s">
        <v>33</v>
      </c>
      <c r="D13" s="23">
        <v>2102007000</v>
      </c>
      <c r="E13" s="24" t="s">
        <v>34</v>
      </c>
      <c r="F13" s="25">
        <v>1.0228420434527301</v>
      </c>
      <c r="G13" s="26">
        <f t="shared" si="0"/>
        <v>3.77127172010705E-3</v>
      </c>
      <c r="H13" s="26">
        <f t="shared" si="1"/>
        <v>2.284204345273011E-2</v>
      </c>
    </row>
    <row r="14" spans="1:12" ht="23.25" x14ac:dyDescent="0.25">
      <c r="A14" s="23" t="s">
        <v>204</v>
      </c>
      <c r="B14" s="24" t="s">
        <v>205</v>
      </c>
      <c r="C14" s="24" t="s">
        <v>35</v>
      </c>
      <c r="D14" s="23">
        <v>2102008000</v>
      </c>
      <c r="E14" s="24" t="s">
        <v>36</v>
      </c>
      <c r="F14" s="25">
        <v>1</v>
      </c>
      <c r="G14" s="26">
        <f t="shared" si="0"/>
        <v>0</v>
      </c>
      <c r="H14" s="26">
        <f t="shared" si="1"/>
        <v>0</v>
      </c>
    </row>
    <row r="15" spans="1:12" ht="23.25" x14ac:dyDescent="0.25">
      <c r="A15" s="23" t="s">
        <v>204</v>
      </c>
      <c r="B15" s="24" t="s">
        <v>205</v>
      </c>
      <c r="C15" s="24" t="s">
        <v>37</v>
      </c>
      <c r="D15" s="23">
        <v>2102011000</v>
      </c>
      <c r="E15" s="24" t="s">
        <v>28</v>
      </c>
      <c r="F15" s="25">
        <v>1.1581569474441999</v>
      </c>
      <c r="G15" s="26">
        <f t="shared" si="0"/>
        <v>2.4773538906269987E-2</v>
      </c>
      <c r="H15" s="26">
        <f t="shared" si="1"/>
        <v>0.15815694744419995</v>
      </c>
    </row>
    <row r="16" spans="1:12" ht="34.5" x14ac:dyDescent="0.25">
      <c r="A16" s="23" t="s">
        <v>204</v>
      </c>
      <c r="B16" s="24" t="s">
        <v>205</v>
      </c>
      <c r="C16" s="24" t="s">
        <v>38</v>
      </c>
      <c r="D16" s="23">
        <v>2103001000</v>
      </c>
      <c r="E16" s="24" t="s">
        <v>39</v>
      </c>
      <c r="F16" s="25">
        <v>0.80853932584269705</v>
      </c>
      <c r="G16" s="26">
        <f t="shared" si="0"/>
        <v>-3.48010117321228E-2</v>
      </c>
      <c r="H16" s="26">
        <f t="shared" si="1"/>
        <v>-0.19146067415730295</v>
      </c>
    </row>
    <row r="17" spans="1:9" ht="45.75" x14ac:dyDescent="0.25">
      <c r="A17" s="23" t="s">
        <v>204</v>
      </c>
      <c r="B17" s="24" t="s">
        <v>205</v>
      </c>
      <c r="C17" s="24" t="s">
        <v>40</v>
      </c>
      <c r="D17" s="23">
        <v>2103002000</v>
      </c>
      <c r="E17" s="24" t="s">
        <v>39</v>
      </c>
      <c r="F17" s="25">
        <v>0.80853932584269705</v>
      </c>
      <c r="G17" s="26">
        <f t="shared" si="0"/>
        <v>-3.48010117321228E-2</v>
      </c>
      <c r="H17" s="26">
        <f t="shared" si="1"/>
        <v>-0.19146067415730295</v>
      </c>
    </row>
    <row r="18" spans="1:9" ht="34.5" x14ac:dyDescent="0.25">
      <c r="A18" s="23" t="s">
        <v>204</v>
      </c>
      <c r="B18" s="24" t="s">
        <v>205</v>
      </c>
      <c r="C18" s="24" t="s">
        <v>41</v>
      </c>
      <c r="D18" s="23">
        <v>2103004000</v>
      </c>
      <c r="E18" s="24" t="s">
        <v>42</v>
      </c>
      <c r="F18" s="25">
        <v>0.88904612159329099</v>
      </c>
      <c r="G18" s="26">
        <f t="shared" si="0"/>
        <v>-1.9410176273488511E-2</v>
      </c>
      <c r="H18" s="26">
        <f t="shared" si="1"/>
        <v>-0.11095387840670901</v>
      </c>
    </row>
    <row r="19" spans="1:9" ht="34.5" x14ac:dyDescent="0.25">
      <c r="A19" s="23" t="s">
        <v>204</v>
      </c>
      <c r="B19" s="24" t="s">
        <v>205</v>
      </c>
      <c r="C19" s="24" t="s">
        <v>43</v>
      </c>
      <c r="D19" s="23">
        <v>2103005000</v>
      </c>
      <c r="E19" s="24" t="s">
        <v>30</v>
      </c>
      <c r="F19" s="25">
        <v>0.29313517338994999</v>
      </c>
      <c r="G19" s="26">
        <f t="shared" si="0"/>
        <v>-0.18496175377086244</v>
      </c>
      <c r="H19" s="26">
        <f t="shared" si="1"/>
        <v>-0.70686482661005001</v>
      </c>
    </row>
    <row r="20" spans="1:9" ht="34.5" x14ac:dyDescent="0.25">
      <c r="A20" s="23" t="s">
        <v>204</v>
      </c>
      <c r="B20" s="24" t="s">
        <v>205</v>
      </c>
      <c r="C20" s="24" t="s">
        <v>44</v>
      </c>
      <c r="D20" s="23">
        <v>2103006000</v>
      </c>
      <c r="E20" s="24" t="s">
        <v>45</v>
      </c>
      <c r="F20" s="25">
        <v>1.09616114776547</v>
      </c>
      <c r="G20" s="26">
        <f t="shared" si="0"/>
        <v>1.542004912934769E-2</v>
      </c>
      <c r="H20" s="26">
        <f t="shared" si="1"/>
        <v>9.6161147765470023E-2</v>
      </c>
    </row>
    <row r="21" spans="1:9" ht="45.75" x14ac:dyDescent="0.25">
      <c r="A21" s="23" t="s">
        <v>204</v>
      </c>
      <c r="B21" s="24" t="s">
        <v>205</v>
      </c>
      <c r="C21" s="24" t="s">
        <v>46</v>
      </c>
      <c r="D21" s="23">
        <v>2103007000</v>
      </c>
      <c r="E21" s="24" t="s">
        <v>47</v>
      </c>
      <c r="F21" s="25">
        <v>0.86881594372801896</v>
      </c>
      <c r="G21" s="26">
        <f t="shared" si="0"/>
        <v>-2.3164808749355781E-2</v>
      </c>
      <c r="H21" s="26">
        <f t="shared" si="1"/>
        <v>-0.13118405627198104</v>
      </c>
    </row>
    <row r="22" spans="1:9" ht="34.5" x14ac:dyDescent="0.25">
      <c r="A22" s="23" t="s">
        <v>204</v>
      </c>
      <c r="B22" s="24" t="s">
        <v>205</v>
      </c>
      <c r="C22" s="24" t="s">
        <v>48</v>
      </c>
      <c r="D22" s="23">
        <v>2103008000</v>
      </c>
      <c r="E22" s="24" t="s">
        <v>36</v>
      </c>
      <c r="F22" s="25">
        <v>1</v>
      </c>
      <c r="G22" s="26">
        <f t="shared" si="0"/>
        <v>0</v>
      </c>
      <c r="H22" s="26">
        <f t="shared" si="1"/>
        <v>0</v>
      </c>
    </row>
    <row r="23" spans="1:9" ht="34.5" x14ac:dyDescent="0.25">
      <c r="A23" s="23" t="s">
        <v>204</v>
      </c>
      <c r="B23" s="24" t="s">
        <v>205</v>
      </c>
      <c r="C23" s="24" t="s">
        <v>49</v>
      </c>
      <c r="D23" s="23">
        <v>2103011000</v>
      </c>
      <c r="E23" s="24" t="s">
        <v>42</v>
      </c>
      <c r="F23" s="25">
        <v>0.88904612159329099</v>
      </c>
      <c r="G23" s="26">
        <f t="shared" si="0"/>
        <v>-1.9410176273488511E-2</v>
      </c>
      <c r="H23" s="26">
        <f t="shared" si="1"/>
        <v>-0.11095387840670901</v>
      </c>
    </row>
    <row r="24" spans="1:9" ht="34.5" x14ac:dyDescent="0.25">
      <c r="A24" s="23" t="s">
        <v>204</v>
      </c>
      <c r="B24" s="24" t="s">
        <v>205</v>
      </c>
      <c r="C24" s="24" t="s">
        <v>50</v>
      </c>
      <c r="D24" s="23">
        <v>2104001000</v>
      </c>
      <c r="E24" s="24" t="s">
        <v>51</v>
      </c>
      <c r="F24" s="25">
        <v>1</v>
      </c>
      <c r="G24" s="26">
        <f t="shared" si="0"/>
        <v>0</v>
      </c>
      <c r="H24" s="26">
        <f t="shared" si="1"/>
        <v>0</v>
      </c>
    </row>
    <row r="25" spans="1:9" ht="34.5" x14ac:dyDescent="0.25">
      <c r="A25" s="23" t="s">
        <v>204</v>
      </c>
      <c r="B25" s="24" t="s">
        <v>205</v>
      </c>
      <c r="C25" s="24" t="s">
        <v>52</v>
      </c>
      <c r="D25" s="23">
        <v>2104004000</v>
      </c>
      <c r="E25" s="24" t="s">
        <v>53</v>
      </c>
      <c r="F25" s="25">
        <v>0.924706976744186</v>
      </c>
      <c r="G25" s="26">
        <f t="shared" si="0"/>
        <v>-1.296166027046064E-2</v>
      </c>
      <c r="H25" s="26">
        <f t="shared" si="1"/>
        <v>-7.5293023255813996E-2</v>
      </c>
    </row>
    <row r="26" spans="1:9" ht="34.5" x14ac:dyDescent="0.25">
      <c r="A26" s="23" t="s">
        <v>204</v>
      </c>
      <c r="B26" s="24" t="s">
        <v>205</v>
      </c>
      <c r="C26" s="24" t="s">
        <v>54</v>
      </c>
      <c r="D26" s="23">
        <v>2104006000</v>
      </c>
      <c r="E26" s="24" t="s">
        <v>55</v>
      </c>
      <c r="F26" s="25">
        <v>1.03890017019778</v>
      </c>
      <c r="G26" s="26">
        <f t="shared" si="0"/>
        <v>6.3807080227682444E-3</v>
      </c>
      <c r="H26" s="26">
        <f t="shared" si="1"/>
        <v>3.8900170197780026E-2</v>
      </c>
    </row>
    <row r="27" spans="1:9" ht="34.5" x14ac:dyDescent="0.25">
      <c r="A27" s="23" t="s">
        <v>204</v>
      </c>
      <c r="B27" s="24" t="s">
        <v>205</v>
      </c>
      <c r="C27" s="24" t="s">
        <v>56</v>
      </c>
      <c r="D27" s="23">
        <v>2104007000</v>
      </c>
      <c r="E27" s="24" t="s">
        <v>57</v>
      </c>
      <c r="F27" s="25">
        <v>0.71616248919619696</v>
      </c>
      <c r="G27" s="26">
        <f t="shared" si="0"/>
        <v>-5.4121701057444183E-2</v>
      </c>
      <c r="H27" s="26">
        <f t="shared" si="1"/>
        <v>-0.28383751080380304</v>
      </c>
    </row>
    <row r="28" spans="1:9" x14ac:dyDescent="0.25">
      <c r="A28" s="23" t="s">
        <v>204</v>
      </c>
      <c r="B28" s="24" t="s">
        <v>205</v>
      </c>
      <c r="C28" s="24" t="s">
        <v>58</v>
      </c>
      <c r="D28" s="23">
        <v>2104008100</v>
      </c>
      <c r="E28" s="24" t="s">
        <v>59</v>
      </c>
      <c r="F28" s="25">
        <v>1.0620000000000001</v>
      </c>
      <c r="G28" s="26">
        <f t="shared" si="0"/>
        <v>1.0076079044837316E-2</v>
      </c>
      <c r="H28" s="26">
        <f t="shared" si="1"/>
        <v>6.2000000000000055E-2</v>
      </c>
      <c r="I28" s="62" t="s">
        <v>209</v>
      </c>
    </row>
    <row r="29" spans="1:9" ht="23.25" x14ac:dyDescent="0.25">
      <c r="A29" s="23" t="s">
        <v>204</v>
      </c>
      <c r="B29" s="24" t="s">
        <v>205</v>
      </c>
      <c r="C29" s="24" t="s">
        <v>60</v>
      </c>
      <c r="D29" s="23">
        <v>2104008210</v>
      </c>
      <c r="E29" s="24" t="s">
        <v>61</v>
      </c>
      <c r="F29" s="25">
        <v>0.90300000000000002</v>
      </c>
      <c r="G29" s="26">
        <f t="shared" si="0"/>
        <v>-1.6861677672584174E-2</v>
      </c>
      <c r="H29" s="26">
        <f t="shared" si="1"/>
        <v>-9.6999999999999975E-2</v>
      </c>
      <c r="I29" s="62" t="s">
        <v>209</v>
      </c>
    </row>
    <row r="30" spans="1:9" ht="23.25" x14ac:dyDescent="0.25">
      <c r="A30" s="23" t="s">
        <v>204</v>
      </c>
      <c r="B30" s="24" t="s">
        <v>205</v>
      </c>
      <c r="C30" s="24" t="s">
        <v>62</v>
      </c>
      <c r="D30" s="23">
        <v>2104008220</v>
      </c>
      <c r="E30" s="24" t="s">
        <v>63</v>
      </c>
      <c r="F30" s="25">
        <v>1.171</v>
      </c>
      <c r="G30" s="26">
        <f t="shared" si="0"/>
        <v>2.665883574713912E-2</v>
      </c>
      <c r="H30" s="26">
        <f t="shared" si="1"/>
        <v>0.17100000000000004</v>
      </c>
      <c r="I30" s="62" t="s">
        <v>209</v>
      </c>
    </row>
    <row r="31" spans="1:9" ht="23.25" x14ac:dyDescent="0.25">
      <c r="A31" s="23" t="s">
        <v>204</v>
      </c>
      <c r="B31" s="24" t="s">
        <v>205</v>
      </c>
      <c r="C31" s="24" t="s">
        <v>64</v>
      </c>
      <c r="D31" s="23">
        <v>2104008230</v>
      </c>
      <c r="E31" s="24" t="s">
        <v>65</v>
      </c>
      <c r="F31" s="25">
        <v>1.171</v>
      </c>
      <c r="G31" s="26">
        <f t="shared" si="0"/>
        <v>2.665883574713912E-2</v>
      </c>
      <c r="H31" s="26">
        <f t="shared" si="1"/>
        <v>0.17100000000000004</v>
      </c>
      <c r="I31" s="62" t="s">
        <v>209</v>
      </c>
    </row>
    <row r="32" spans="1:9" ht="23.25" x14ac:dyDescent="0.25">
      <c r="A32" s="23" t="s">
        <v>204</v>
      </c>
      <c r="B32" s="24" t="s">
        <v>205</v>
      </c>
      <c r="C32" s="24" t="s">
        <v>66</v>
      </c>
      <c r="D32" s="23">
        <v>2104008310</v>
      </c>
      <c r="E32" s="24" t="s">
        <v>186</v>
      </c>
      <c r="F32" s="25">
        <v>0.93200000000000005</v>
      </c>
      <c r="G32" s="26">
        <f t="shared" si="0"/>
        <v>-1.1668466582447135E-2</v>
      </c>
      <c r="H32" s="26">
        <f t="shared" si="1"/>
        <v>-6.7999999999999949E-2</v>
      </c>
      <c r="I32" s="62" t="s">
        <v>209</v>
      </c>
    </row>
    <row r="33" spans="1:9" ht="23.25" x14ac:dyDescent="0.25">
      <c r="A33" s="23" t="s">
        <v>204</v>
      </c>
      <c r="B33" s="24" t="s">
        <v>205</v>
      </c>
      <c r="C33" s="24" t="s">
        <v>68</v>
      </c>
      <c r="D33" s="23">
        <v>2104008320</v>
      </c>
      <c r="E33" s="24" t="s">
        <v>69</v>
      </c>
      <c r="F33" s="25">
        <v>1.171</v>
      </c>
      <c r="G33" s="26">
        <f t="shared" si="0"/>
        <v>2.665883574713912E-2</v>
      </c>
      <c r="H33" s="26">
        <f t="shared" si="1"/>
        <v>0.17100000000000004</v>
      </c>
      <c r="I33" s="62" t="s">
        <v>209</v>
      </c>
    </row>
    <row r="34" spans="1:9" ht="23.25" x14ac:dyDescent="0.25">
      <c r="A34" s="23" t="s">
        <v>204</v>
      </c>
      <c r="B34" s="24" t="s">
        <v>205</v>
      </c>
      <c r="C34" s="24" t="s">
        <v>70</v>
      </c>
      <c r="D34" s="23">
        <v>2104008330</v>
      </c>
      <c r="E34" s="24" t="s">
        <v>71</v>
      </c>
      <c r="F34" s="25">
        <v>1.171</v>
      </c>
      <c r="G34" s="26">
        <f t="shared" si="0"/>
        <v>2.665883574713912E-2</v>
      </c>
      <c r="H34" s="26">
        <f t="shared" si="1"/>
        <v>0.17100000000000004</v>
      </c>
      <c r="I34" s="62" t="s">
        <v>209</v>
      </c>
    </row>
    <row r="35" spans="1:9" x14ac:dyDescent="0.25">
      <c r="A35" s="23" t="s">
        <v>204</v>
      </c>
      <c r="B35" s="24" t="s">
        <v>205</v>
      </c>
      <c r="C35" s="24" t="s">
        <v>72</v>
      </c>
      <c r="D35" s="23">
        <v>2104008400</v>
      </c>
      <c r="E35" s="24" t="s">
        <v>73</v>
      </c>
      <c r="F35" s="25">
        <v>1.55</v>
      </c>
      <c r="G35" s="26">
        <f t="shared" si="0"/>
        <v>7.5776244050284713E-2</v>
      </c>
      <c r="H35" s="26">
        <f t="shared" si="1"/>
        <v>0.55000000000000004</v>
      </c>
      <c r="I35" s="62" t="s">
        <v>209</v>
      </c>
    </row>
    <row r="36" spans="1:9" ht="23.25" x14ac:dyDescent="0.25">
      <c r="A36" s="23" t="s">
        <v>204</v>
      </c>
      <c r="B36" s="24" t="s">
        <v>205</v>
      </c>
      <c r="C36" s="24" t="s">
        <v>74</v>
      </c>
      <c r="D36" s="23">
        <v>2104008510</v>
      </c>
      <c r="E36" s="24" t="s">
        <v>187</v>
      </c>
      <c r="F36" s="25">
        <v>0.746</v>
      </c>
      <c r="G36" s="26">
        <f t="shared" si="0"/>
        <v>-4.7664870923262659E-2</v>
      </c>
      <c r="H36" s="26">
        <f t="shared" si="1"/>
        <v>-0.254</v>
      </c>
      <c r="I36" s="62" t="s">
        <v>209</v>
      </c>
    </row>
    <row r="37" spans="1:9" x14ac:dyDescent="0.25">
      <c r="A37" s="23" t="s">
        <v>204</v>
      </c>
      <c r="B37" s="24" t="s">
        <v>205</v>
      </c>
      <c r="C37" s="24" t="s">
        <v>76</v>
      </c>
      <c r="D37" s="23">
        <v>2104008610</v>
      </c>
      <c r="E37" s="24" t="s">
        <v>77</v>
      </c>
      <c r="F37" s="25">
        <v>1.0620000000000001</v>
      </c>
      <c r="G37" s="26">
        <f t="shared" si="0"/>
        <v>1.0076079044837316E-2</v>
      </c>
      <c r="H37" s="26">
        <f t="shared" si="1"/>
        <v>6.2000000000000055E-2</v>
      </c>
      <c r="I37" s="62" t="s">
        <v>209</v>
      </c>
    </row>
    <row r="38" spans="1:9" x14ac:dyDescent="0.25">
      <c r="A38" s="23" t="s">
        <v>204</v>
      </c>
      <c r="B38" s="24" t="s">
        <v>205</v>
      </c>
      <c r="C38" s="24" t="s">
        <v>78</v>
      </c>
      <c r="D38" s="23">
        <v>2104008700</v>
      </c>
      <c r="E38" s="24" t="s">
        <v>79</v>
      </c>
      <c r="F38" s="25">
        <v>1.0620000000000001</v>
      </c>
      <c r="G38" s="26">
        <f t="shared" si="0"/>
        <v>1.0076079044837316E-2</v>
      </c>
      <c r="H38" s="26">
        <f t="shared" si="1"/>
        <v>6.2000000000000055E-2</v>
      </c>
      <c r="I38" s="62" t="s">
        <v>209</v>
      </c>
    </row>
    <row r="39" spans="1:9" ht="23.25" x14ac:dyDescent="0.25">
      <c r="A39" s="23" t="s">
        <v>204</v>
      </c>
      <c r="B39" s="24" t="s">
        <v>205</v>
      </c>
      <c r="C39" s="24" t="s">
        <v>80</v>
      </c>
      <c r="D39" s="23">
        <v>2104009000</v>
      </c>
      <c r="E39" s="24" t="s">
        <v>81</v>
      </c>
      <c r="F39" s="25">
        <v>1.0620000000000001</v>
      </c>
      <c r="G39" s="26">
        <f t="shared" si="0"/>
        <v>1.0076079044837316E-2</v>
      </c>
      <c r="H39" s="26">
        <f t="shared" si="1"/>
        <v>6.2000000000000055E-2</v>
      </c>
      <c r="I39" s="62" t="s">
        <v>209</v>
      </c>
    </row>
    <row r="40" spans="1:9" ht="23.25" x14ac:dyDescent="0.25">
      <c r="A40" s="23" t="s">
        <v>204</v>
      </c>
      <c r="B40" s="24" t="s">
        <v>205</v>
      </c>
      <c r="C40" s="24" t="s">
        <v>82</v>
      </c>
      <c r="D40" s="23">
        <v>2104011000</v>
      </c>
      <c r="E40" s="24" t="s">
        <v>83</v>
      </c>
      <c r="F40" s="25">
        <v>0.45219298245613998</v>
      </c>
      <c r="G40" s="26">
        <f t="shared" ref="G40:G71" si="2">((F40)^(1/6))-1</f>
        <v>-0.12389941623577505</v>
      </c>
      <c r="H40" s="26">
        <f t="shared" ref="H40:H71" si="3">(F40-1)</f>
        <v>-0.54780701754386008</v>
      </c>
    </row>
    <row r="41" spans="1:9" ht="34.5" x14ac:dyDescent="0.25">
      <c r="A41" s="27">
        <v>34003</v>
      </c>
      <c r="B41" s="28" t="s">
        <v>12</v>
      </c>
      <c r="C41" s="28" t="s">
        <v>84</v>
      </c>
      <c r="D41" s="27">
        <v>2302002100</v>
      </c>
      <c r="E41" s="28" t="s">
        <v>85</v>
      </c>
      <c r="F41" s="29">
        <v>1.0281604404619999</v>
      </c>
      <c r="G41" s="26">
        <f t="shared" si="2"/>
        <v>4.6392657828329131E-3</v>
      </c>
      <c r="H41" s="26">
        <f t="shared" si="3"/>
        <v>2.8160440461999947E-2</v>
      </c>
    </row>
    <row r="42" spans="1:9" ht="34.5" x14ac:dyDescent="0.25">
      <c r="A42" s="27">
        <v>34013</v>
      </c>
      <c r="B42" s="28" t="s">
        <v>15</v>
      </c>
      <c r="C42" s="28" t="s">
        <v>84</v>
      </c>
      <c r="D42" s="27">
        <v>2302002100</v>
      </c>
      <c r="E42" s="28" t="s">
        <v>86</v>
      </c>
      <c r="F42" s="29">
        <v>1.01700508362714</v>
      </c>
      <c r="G42" s="26">
        <f t="shared" si="2"/>
        <v>2.8143053602529555E-3</v>
      </c>
      <c r="H42" s="26">
        <f t="shared" si="3"/>
        <v>1.7005083627140039E-2</v>
      </c>
    </row>
    <row r="43" spans="1:9" ht="34.5" x14ac:dyDescent="0.25">
      <c r="A43" s="27">
        <v>34017</v>
      </c>
      <c r="B43" s="28" t="s">
        <v>16</v>
      </c>
      <c r="C43" s="28" t="s">
        <v>84</v>
      </c>
      <c r="D43" s="27">
        <v>2302002100</v>
      </c>
      <c r="E43" s="28" t="s">
        <v>87</v>
      </c>
      <c r="F43" s="29">
        <v>1.0392259394597501</v>
      </c>
      <c r="G43" s="26">
        <f t="shared" si="2"/>
        <v>6.4332965009898935E-3</v>
      </c>
      <c r="H43" s="26">
        <f t="shared" si="3"/>
        <v>3.9225939459750059E-2</v>
      </c>
    </row>
    <row r="44" spans="1:9" ht="34.5" x14ac:dyDescent="0.25">
      <c r="A44" s="27">
        <v>34019</v>
      </c>
      <c r="B44" s="28" t="s">
        <v>17</v>
      </c>
      <c r="C44" s="28" t="s">
        <v>84</v>
      </c>
      <c r="D44" s="27">
        <v>2302002100</v>
      </c>
      <c r="E44" s="28" t="s">
        <v>88</v>
      </c>
      <c r="F44" s="29">
        <v>1.0194226015229999</v>
      </c>
      <c r="G44" s="26">
        <f t="shared" si="2"/>
        <v>3.211209935933379E-3</v>
      </c>
      <c r="H44" s="26">
        <f t="shared" si="3"/>
        <v>1.9422601522999905E-2</v>
      </c>
    </row>
    <row r="45" spans="1:9" ht="34.5" x14ac:dyDescent="0.25">
      <c r="A45" s="27">
        <v>34023</v>
      </c>
      <c r="B45" s="28" t="s">
        <v>18</v>
      </c>
      <c r="C45" s="28" t="s">
        <v>84</v>
      </c>
      <c r="D45" s="27">
        <v>2302002100</v>
      </c>
      <c r="E45" s="28" t="s">
        <v>89</v>
      </c>
      <c r="F45" s="29">
        <v>1.03925780178259</v>
      </c>
      <c r="G45" s="26">
        <f t="shared" si="2"/>
        <v>6.4384392538383572E-3</v>
      </c>
      <c r="H45" s="26">
        <f t="shared" si="3"/>
        <v>3.9257801782589974E-2</v>
      </c>
    </row>
    <row r="46" spans="1:9" ht="34.5" x14ac:dyDescent="0.25">
      <c r="A46" s="27">
        <v>34025</v>
      </c>
      <c r="B46" s="28" t="s">
        <v>19</v>
      </c>
      <c r="C46" s="28" t="s">
        <v>84</v>
      </c>
      <c r="D46" s="27">
        <v>2302002100</v>
      </c>
      <c r="E46" s="28" t="s">
        <v>90</v>
      </c>
      <c r="F46" s="29">
        <v>1.0217095513687899</v>
      </c>
      <c r="G46" s="26">
        <f t="shared" si="2"/>
        <v>3.5859567262921388E-3</v>
      </c>
      <c r="H46" s="26">
        <f t="shared" si="3"/>
        <v>2.1709551368789937E-2</v>
      </c>
    </row>
    <row r="47" spans="1:9" ht="34.5" x14ac:dyDescent="0.25">
      <c r="A47" s="27">
        <v>34027</v>
      </c>
      <c r="B47" s="28" t="s">
        <v>20</v>
      </c>
      <c r="C47" s="28" t="s">
        <v>84</v>
      </c>
      <c r="D47" s="27">
        <v>2302002100</v>
      </c>
      <c r="E47" s="28" t="s">
        <v>91</v>
      </c>
      <c r="F47" s="29">
        <v>1.03568108156967</v>
      </c>
      <c r="G47" s="26">
        <f t="shared" si="2"/>
        <v>5.8603148717311093E-3</v>
      </c>
      <c r="H47" s="26">
        <f t="shared" si="3"/>
        <v>3.5681081569669981E-2</v>
      </c>
    </row>
    <row r="48" spans="1:9" ht="34.5" x14ac:dyDescent="0.25">
      <c r="A48" s="27">
        <v>34031</v>
      </c>
      <c r="B48" s="28" t="s">
        <v>21</v>
      </c>
      <c r="C48" s="28" t="s">
        <v>84</v>
      </c>
      <c r="D48" s="27">
        <v>2302002100</v>
      </c>
      <c r="E48" s="28" t="s">
        <v>92</v>
      </c>
      <c r="F48" s="29">
        <v>1.01231239113317</v>
      </c>
      <c r="G48" s="26">
        <f t="shared" si="2"/>
        <v>2.0416162865410925E-3</v>
      </c>
      <c r="H48" s="26">
        <f t="shared" si="3"/>
        <v>1.2312391133169953E-2</v>
      </c>
    </row>
    <row r="49" spans="1:8" ht="34.5" x14ac:dyDescent="0.25">
      <c r="A49" s="27">
        <v>34035</v>
      </c>
      <c r="B49" s="28" t="s">
        <v>22</v>
      </c>
      <c r="C49" s="28" t="s">
        <v>84</v>
      </c>
      <c r="D49" s="27">
        <v>2302002100</v>
      </c>
      <c r="E49" s="28" t="s">
        <v>93</v>
      </c>
      <c r="F49" s="29">
        <v>1.03778351122273</v>
      </c>
      <c r="G49" s="26">
        <f t="shared" si="2"/>
        <v>6.2003429753370032E-3</v>
      </c>
      <c r="H49" s="26">
        <f t="shared" si="3"/>
        <v>3.7783511222730048E-2</v>
      </c>
    </row>
    <row r="50" spans="1:8" ht="34.5" x14ac:dyDescent="0.25">
      <c r="A50" s="27">
        <v>34037</v>
      </c>
      <c r="B50" s="28" t="s">
        <v>23</v>
      </c>
      <c r="C50" s="28" t="s">
        <v>84</v>
      </c>
      <c r="D50" s="27">
        <v>2302002100</v>
      </c>
      <c r="E50" s="28" t="s">
        <v>94</v>
      </c>
      <c r="F50" s="29">
        <v>1.0222229343245799</v>
      </c>
      <c r="G50" s="26">
        <f t="shared" si="2"/>
        <v>3.6699851875034994E-3</v>
      </c>
      <c r="H50" s="26">
        <f t="shared" si="3"/>
        <v>2.222293432457989E-2</v>
      </c>
    </row>
    <row r="51" spans="1:8" ht="34.5" x14ac:dyDescent="0.25">
      <c r="A51" s="27">
        <v>34039</v>
      </c>
      <c r="B51" s="28" t="s">
        <v>24</v>
      </c>
      <c r="C51" s="28" t="s">
        <v>84</v>
      </c>
      <c r="D51" s="27">
        <v>2302002100</v>
      </c>
      <c r="E51" s="28" t="s">
        <v>95</v>
      </c>
      <c r="F51" s="29">
        <v>1.0259784695231799</v>
      </c>
      <c r="G51" s="26">
        <f t="shared" si="2"/>
        <v>4.2836088120663529E-3</v>
      </c>
      <c r="H51" s="26">
        <f t="shared" si="3"/>
        <v>2.5978469523179948E-2</v>
      </c>
    </row>
    <row r="52" spans="1:8" ht="34.5" x14ac:dyDescent="0.25">
      <c r="A52" s="27">
        <v>34041</v>
      </c>
      <c r="B52" s="28" t="s">
        <v>25</v>
      </c>
      <c r="C52" s="28" t="s">
        <v>84</v>
      </c>
      <c r="D52" s="27">
        <v>2302002100</v>
      </c>
      <c r="E52" s="28" t="s">
        <v>96</v>
      </c>
      <c r="F52" s="29">
        <v>1.02845552268533</v>
      </c>
      <c r="G52" s="26">
        <f t="shared" si="2"/>
        <v>4.687315310919038E-3</v>
      </c>
      <c r="H52" s="26">
        <f t="shared" si="3"/>
        <v>2.8455522685330026E-2</v>
      </c>
    </row>
    <row r="53" spans="1:8" ht="34.5" x14ac:dyDescent="0.25">
      <c r="A53" s="27">
        <v>34003</v>
      </c>
      <c r="B53" s="28" t="s">
        <v>12</v>
      </c>
      <c r="C53" s="28" t="s">
        <v>97</v>
      </c>
      <c r="D53" s="27">
        <v>2302002200</v>
      </c>
      <c r="E53" s="28" t="s">
        <v>85</v>
      </c>
      <c r="F53" s="29">
        <v>1.0281604404619999</v>
      </c>
      <c r="G53" s="26">
        <f t="shared" si="2"/>
        <v>4.6392657828329131E-3</v>
      </c>
      <c r="H53" s="26">
        <f t="shared" si="3"/>
        <v>2.8160440461999947E-2</v>
      </c>
    </row>
    <row r="54" spans="1:8" ht="34.5" x14ac:dyDescent="0.25">
      <c r="A54" s="27">
        <v>34013</v>
      </c>
      <c r="B54" s="28" t="s">
        <v>15</v>
      </c>
      <c r="C54" s="28" t="s">
        <v>97</v>
      </c>
      <c r="D54" s="27">
        <v>2302002200</v>
      </c>
      <c r="E54" s="28" t="s">
        <v>86</v>
      </c>
      <c r="F54" s="29">
        <v>1.01700508362714</v>
      </c>
      <c r="G54" s="26">
        <f t="shared" si="2"/>
        <v>2.8143053602529555E-3</v>
      </c>
      <c r="H54" s="26">
        <f t="shared" si="3"/>
        <v>1.7005083627140039E-2</v>
      </c>
    </row>
    <row r="55" spans="1:8" ht="34.5" x14ac:dyDescent="0.25">
      <c r="A55" s="27">
        <v>34017</v>
      </c>
      <c r="B55" s="28" t="s">
        <v>16</v>
      </c>
      <c r="C55" s="28" t="s">
        <v>97</v>
      </c>
      <c r="D55" s="27">
        <v>2302002200</v>
      </c>
      <c r="E55" s="28" t="s">
        <v>87</v>
      </c>
      <c r="F55" s="29">
        <v>1.0392259394597501</v>
      </c>
      <c r="G55" s="26">
        <f t="shared" si="2"/>
        <v>6.4332965009898935E-3</v>
      </c>
      <c r="H55" s="26">
        <f t="shared" si="3"/>
        <v>3.9225939459750059E-2</v>
      </c>
    </row>
    <row r="56" spans="1:8" ht="34.5" x14ac:dyDescent="0.25">
      <c r="A56" s="27">
        <v>34019</v>
      </c>
      <c r="B56" s="28" t="s">
        <v>17</v>
      </c>
      <c r="C56" s="28" t="s">
        <v>97</v>
      </c>
      <c r="D56" s="27">
        <v>2302002200</v>
      </c>
      <c r="E56" s="28" t="s">
        <v>88</v>
      </c>
      <c r="F56" s="29">
        <v>1.0194226015229999</v>
      </c>
      <c r="G56" s="26">
        <f t="shared" si="2"/>
        <v>3.211209935933379E-3</v>
      </c>
      <c r="H56" s="26">
        <f t="shared" si="3"/>
        <v>1.9422601522999905E-2</v>
      </c>
    </row>
    <row r="57" spans="1:8" ht="34.5" x14ac:dyDescent="0.25">
      <c r="A57" s="27">
        <v>34023</v>
      </c>
      <c r="B57" s="28" t="s">
        <v>18</v>
      </c>
      <c r="C57" s="28" t="s">
        <v>97</v>
      </c>
      <c r="D57" s="27">
        <v>2302002200</v>
      </c>
      <c r="E57" s="28" t="s">
        <v>89</v>
      </c>
      <c r="F57" s="29">
        <v>1.03925780178259</v>
      </c>
      <c r="G57" s="26">
        <f t="shared" si="2"/>
        <v>6.4384392538383572E-3</v>
      </c>
      <c r="H57" s="26">
        <f t="shared" si="3"/>
        <v>3.9257801782589974E-2</v>
      </c>
    </row>
    <row r="58" spans="1:8" ht="34.5" x14ac:dyDescent="0.25">
      <c r="A58" s="27">
        <v>34025</v>
      </c>
      <c r="B58" s="28" t="s">
        <v>19</v>
      </c>
      <c r="C58" s="28" t="s">
        <v>97</v>
      </c>
      <c r="D58" s="27">
        <v>2302002200</v>
      </c>
      <c r="E58" s="28" t="s">
        <v>90</v>
      </c>
      <c r="F58" s="29">
        <v>1.0217095513687899</v>
      </c>
      <c r="G58" s="26">
        <f t="shared" si="2"/>
        <v>3.5859567262921388E-3</v>
      </c>
      <c r="H58" s="26">
        <f t="shared" si="3"/>
        <v>2.1709551368789937E-2</v>
      </c>
    </row>
    <row r="59" spans="1:8" ht="34.5" x14ac:dyDescent="0.25">
      <c r="A59" s="27">
        <v>34027</v>
      </c>
      <c r="B59" s="28" t="s">
        <v>20</v>
      </c>
      <c r="C59" s="28" t="s">
        <v>97</v>
      </c>
      <c r="D59" s="27">
        <v>2302002200</v>
      </c>
      <c r="E59" s="28" t="s">
        <v>91</v>
      </c>
      <c r="F59" s="29">
        <v>1.03568108156967</v>
      </c>
      <c r="G59" s="26">
        <f t="shared" si="2"/>
        <v>5.8603148717311093E-3</v>
      </c>
      <c r="H59" s="26">
        <f t="shared" si="3"/>
        <v>3.5681081569669981E-2</v>
      </c>
    </row>
    <row r="60" spans="1:8" ht="34.5" x14ac:dyDescent="0.25">
      <c r="A60" s="27">
        <v>34031</v>
      </c>
      <c r="B60" s="28" t="s">
        <v>21</v>
      </c>
      <c r="C60" s="28" t="s">
        <v>97</v>
      </c>
      <c r="D60" s="27">
        <v>2302002200</v>
      </c>
      <c r="E60" s="28" t="s">
        <v>92</v>
      </c>
      <c r="F60" s="29">
        <v>1.01231239113317</v>
      </c>
      <c r="G60" s="26">
        <f t="shared" si="2"/>
        <v>2.0416162865410925E-3</v>
      </c>
      <c r="H60" s="26">
        <f t="shared" si="3"/>
        <v>1.2312391133169953E-2</v>
      </c>
    </row>
    <row r="61" spans="1:8" ht="34.5" x14ac:dyDescent="0.25">
      <c r="A61" s="27">
        <v>34035</v>
      </c>
      <c r="B61" s="28" t="s">
        <v>22</v>
      </c>
      <c r="C61" s="28" t="s">
        <v>97</v>
      </c>
      <c r="D61" s="27">
        <v>2302002200</v>
      </c>
      <c r="E61" s="28" t="s">
        <v>93</v>
      </c>
      <c r="F61" s="29">
        <v>1.03778351122273</v>
      </c>
      <c r="G61" s="26">
        <f t="shared" si="2"/>
        <v>6.2003429753370032E-3</v>
      </c>
      <c r="H61" s="26">
        <f t="shared" si="3"/>
        <v>3.7783511222730048E-2</v>
      </c>
    </row>
    <row r="62" spans="1:8" ht="34.5" x14ac:dyDescent="0.25">
      <c r="A62" s="27">
        <v>34037</v>
      </c>
      <c r="B62" s="28" t="s">
        <v>23</v>
      </c>
      <c r="C62" s="28" t="s">
        <v>97</v>
      </c>
      <c r="D62" s="27">
        <v>2302002200</v>
      </c>
      <c r="E62" s="28" t="s">
        <v>94</v>
      </c>
      <c r="F62" s="29">
        <v>1.0222229343245799</v>
      </c>
      <c r="G62" s="26">
        <f t="shared" si="2"/>
        <v>3.6699851875034994E-3</v>
      </c>
      <c r="H62" s="26">
        <f t="shared" si="3"/>
        <v>2.222293432457989E-2</v>
      </c>
    </row>
    <row r="63" spans="1:8" ht="34.5" x14ac:dyDescent="0.25">
      <c r="A63" s="27">
        <v>34039</v>
      </c>
      <c r="B63" s="28" t="s">
        <v>24</v>
      </c>
      <c r="C63" s="28" t="s">
        <v>97</v>
      </c>
      <c r="D63" s="27">
        <v>2302002200</v>
      </c>
      <c r="E63" s="28" t="s">
        <v>95</v>
      </c>
      <c r="F63" s="29">
        <v>1.0259784695231799</v>
      </c>
      <c r="G63" s="26">
        <f t="shared" si="2"/>
        <v>4.2836088120663529E-3</v>
      </c>
      <c r="H63" s="26">
        <f t="shared" si="3"/>
        <v>2.5978469523179948E-2</v>
      </c>
    </row>
    <row r="64" spans="1:8" ht="34.5" x14ac:dyDescent="0.25">
      <c r="A64" s="27">
        <v>34041</v>
      </c>
      <c r="B64" s="28" t="s">
        <v>25</v>
      </c>
      <c r="C64" s="28" t="s">
        <v>97</v>
      </c>
      <c r="D64" s="27">
        <v>2302002200</v>
      </c>
      <c r="E64" s="28" t="s">
        <v>96</v>
      </c>
      <c r="F64" s="29">
        <v>1.02845552268533</v>
      </c>
      <c r="G64" s="26">
        <f t="shared" si="2"/>
        <v>4.687315310919038E-3</v>
      </c>
      <c r="H64" s="26">
        <f t="shared" si="3"/>
        <v>2.8455522685330026E-2</v>
      </c>
    </row>
    <row r="65" spans="1:8" ht="23.25" x14ac:dyDescent="0.25">
      <c r="A65" s="27">
        <v>34003</v>
      </c>
      <c r="B65" s="28" t="s">
        <v>12</v>
      </c>
      <c r="C65" s="28" t="s">
        <v>98</v>
      </c>
      <c r="D65" s="27">
        <v>2302003000</v>
      </c>
      <c r="E65" s="28" t="s">
        <v>85</v>
      </c>
      <c r="F65" s="29">
        <v>1.0281604404619999</v>
      </c>
      <c r="G65" s="26">
        <f t="shared" si="2"/>
        <v>4.6392657828329131E-3</v>
      </c>
      <c r="H65" s="26">
        <f t="shared" si="3"/>
        <v>2.8160440461999947E-2</v>
      </c>
    </row>
    <row r="66" spans="1:8" ht="23.25" x14ac:dyDescent="0.25">
      <c r="A66" s="27">
        <v>34013</v>
      </c>
      <c r="B66" s="28" t="s">
        <v>15</v>
      </c>
      <c r="C66" s="28" t="s">
        <v>98</v>
      </c>
      <c r="D66" s="27">
        <v>2302003000</v>
      </c>
      <c r="E66" s="28" t="s">
        <v>86</v>
      </c>
      <c r="F66" s="29">
        <v>1.01700508362714</v>
      </c>
      <c r="G66" s="26">
        <f t="shared" si="2"/>
        <v>2.8143053602529555E-3</v>
      </c>
      <c r="H66" s="26">
        <f t="shared" si="3"/>
        <v>1.7005083627140039E-2</v>
      </c>
    </row>
    <row r="67" spans="1:8" ht="23.25" x14ac:dyDescent="0.25">
      <c r="A67" s="27">
        <v>34017</v>
      </c>
      <c r="B67" s="28" t="s">
        <v>16</v>
      </c>
      <c r="C67" s="28" t="s">
        <v>98</v>
      </c>
      <c r="D67" s="27">
        <v>2302003000</v>
      </c>
      <c r="E67" s="28" t="s">
        <v>87</v>
      </c>
      <c r="F67" s="29">
        <v>1.0392259394597501</v>
      </c>
      <c r="G67" s="26">
        <f t="shared" si="2"/>
        <v>6.4332965009898935E-3</v>
      </c>
      <c r="H67" s="26">
        <f t="shared" si="3"/>
        <v>3.9225939459750059E-2</v>
      </c>
    </row>
    <row r="68" spans="1:8" ht="23.25" x14ac:dyDescent="0.25">
      <c r="A68" s="27">
        <v>34019</v>
      </c>
      <c r="B68" s="28" t="s">
        <v>17</v>
      </c>
      <c r="C68" s="28" t="s">
        <v>98</v>
      </c>
      <c r="D68" s="27">
        <v>2302003000</v>
      </c>
      <c r="E68" s="28" t="s">
        <v>88</v>
      </c>
      <c r="F68" s="29">
        <v>1.0194226015229999</v>
      </c>
      <c r="G68" s="26">
        <f t="shared" si="2"/>
        <v>3.211209935933379E-3</v>
      </c>
      <c r="H68" s="26">
        <f t="shared" si="3"/>
        <v>1.9422601522999905E-2</v>
      </c>
    </row>
    <row r="69" spans="1:8" ht="23.25" x14ac:dyDescent="0.25">
      <c r="A69" s="27">
        <v>34023</v>
      </c>
      <c r="B69" s="28" t="s">
        <v>18</v>
      </c>
      <c r="C69" s="28" t="s">
        <v>98</v>
      </c>
      <c r="D69" s="27">
        <v>2302003000</v>
      </c>
      <c r="E69" s="28" t="s">
        <v>89</v>
      </c>
      <c r="F69" s="29">
        <v>1.03925780178259</v>
      </c>
      <c r="G69" s="26">
        <f t="shared" si="2"/>
        <v>6.4384392538383572E-3</v>
      </c>
      <c r="H69" s="26">
        <f t="shared" si="3"/>
        <v>3.9257801782589974E-2</v>
      </c>
    </row>
    <row r="70" spans="1:8" ht="23.25" x14ac:dyDescent="0.25">
      <c r="A70" s="27">
        <v>34025</v>
      </c>
      <c r="B70" s="28" t="s">
        <v>19</v>
      </c>
      <c r="C70" s="28" t="s">
        <v>98</v>
      </c>
      <c r="D70" s="27">
        <v>2302003000</v>
      </c>
      <c r="E70" s="28" t="s">
        <v>90</v>
      </c>
      <c r="F70" s="29">
        <v>1.0217095513687899</v>
      </c>
      <c r="G70" s="26">
        <f t="shared" si="2"/>
        <v>3.5859567262921388E-3</v>
      </c>
      <c r="H70" s="26">
        <f t="shared" si="3"/>
        <v>2.1709551368789937E-2</v>
      </c>
    </row>
    <row r="71" spans="1:8" ht="23.25" x14ac:dyDescent="0.25">
      <c r="A71" s="27">
        <v>34027</v>
      </c>
      <c r="B71" s="28" t="s">
        <v>20</v>
      </c>
      <c r="C71" s="28" t="s">
        <v>98</v>
      </c>
      <c r="D71" s="27">
        <v>2302003000</v>
      </c>
      <c r="E71" s="28" t="s">
        <v>91</v>
      </c>
      <c r="F71" s="29">
        <v>1.03568108156967</v>
      </c>
      <c r="G71" s="26">
        <f t="shared" si="2"/>
        <v>5.8603148717311093E-3</v>
      </c>
      <c r="H71" s="26">
        <f t="shared" si="3"/>
        <v>3.5681081569669981E-2</v>
      </c>
    </row>
    <row r="72" spans="1:8" ht="23.25" x14ac:dyDescent="0.25">
      <c r="A72" s="27">
        <v>34031</v>
      </c>
      <c r="B72" s="28" t="s">
        <v>21</v>
      </c>
      <c r="C72" s="28" t="s">
        <v>98</v>
      </c>
      <c r="D72" s="27">
        <v>2302003000</v>
      </c>
      <c r="E72" s="28" t="s">
        <v>92</v>
      </c>
      <c r="F72" s="29">
        <v>1.01231239113317</v>
      </c>
      <c r="G72" s="26">
        <f t="shared" ref="G72:G103" si="4">((F72)^(1/6))-1</f>
        <v>2.0416162865410925E-3</v>
      </c>
      <c r="H72" s="26">
        <f t="shared" ref="H72:H103" si="5">(F72-1)</f>
        <v>1.2312391133169953E-2</v>
      </c>
    </row>
    <row r="73" spans="1:8" ht="23.25" x14ac:dyDescent="0.25">
      <c r="A73" s="27">
        <v>34035</v>
      </c>
      <c r="B73" s="28" t="s">
        <v>22</v>
      </c>
      <c r="C73" s="28" t="s">
        <v>98</v>
      </c>
      <c r="D73" s="27">
        <v>2302003000</v>
      </c>
      <c r="E73" s="28" t="s">
        <v>93</v>
      </c>
      <c r="F73" s="29">
        <v>1.03778351122273</v>
      </c>
      <c r="G73" s="26">
        <f t="shared" si="4"/>
        <v>6.2003429753370032E-3</v>
      </c>
      <c r="H73" s="26">
        <f t="shared" si="5"/>
        <v>3.7783511222730048E-2</v>
      </c>
    </row>
    <row r="74" spans="1:8" ht="23.25" x14ac:dyDescent="0.25">
      <c r="A74" s="27">
        <v>34037</v>
      </c>
      <c r="B74" s="28" t="s">
        <v>23</v>
      </c>
      <c r="C74" s="28" t="s">
        <v>98</v>
      </c>
      <c r="D74" s="27">
        <v>2302003000</v>
      </c>
      <c r="E74" s="28" t="s">
        <v>94</v>
      </c>
      <c r="F74" s="29">
        <v>1.0222229343245799</v>
      </c>
      <c r="G74" s="26">
        <f t="shared" si="4"/>
        <v>3.6699851875034994E-3</v>
      </c>
      <c r="H74" s="26">
        <f t="shared" si="5"/>
        <v>2.222293432457989E-2</v>
      </c>
    </row>
    <row r="75" spans="1:8" ht="23.25" x14ac:dyDescent="0.25">
      <c r="A75" s="27">
        <v>34039</v>
      </c>
      <c r="B75" s="28" t="s">
        <v>24</v>
      </c>
      <c r="C75" s="28" t="s">
        <v>98</v>
      </c>
      <c r="D75" s="27">
        <v>2302003000</v>
      </c>
      <c r="E75" s="28" t="s">
        <v>95</v>
      </c>
      <c r="F75" s="29">
        <v>1.0259784695231799</v>
      </c>
      <c r="G75" s="26">
        <f t="shared" si="4"/>
        <v>4.2836088120663529E-3</v>
      </c>
      <c r="H75" s="26">
        <f t="shared" si="5"/>
        <v>2.5978469523179948E-2</v>
      </c>
    </row>
    <row r="76" spans="1:8" ht="23.25" x14ac:dyDescent="0.25">
      <c r="A76" s="27">
        <v>34041</v>
      </c>
      <c r="B76" s="28" t="s">
        <v>25</v>
      </c>
      <c r="C76" s="28" t="s">
        <v>98</v>
      </c>
      <c r="D76" s="27">
        <v>2302003000</v>
      </c>
      <c r="E76" s="28" t="s">
        <v>96</v>
      </c>
      <c r="F76" s="29">
        <v>1.02845552268533</v>
      </c>
      <c r="G76" s="26">
        <f t="shared" si="4"/>
        <v>4.687315310919038E-3</v>
      </c>
      <c r="H76" s="26">
        <f t="shared" si="5"/>
        <v>2.8455522685330026E-2</v>
      </c>
    </row>
    <row r="77" spans="1:8" ht="23.25" x14ac:dyDescent="0.25">
      <c r="A77" s="27">
        <v>34003</v>
      </c>
      <c r="B77" s="28" t="s">
        <v>12</v>
      </c>
      <c r="C77" s="28" t="s">
        <v>99</v>
      </c>
      <c r="D77" s="27">
        <v>2302003100</v>
      </c>
      <c r="E77" s="28" t="s">
        <v>85</v>
      </c>
      <c r="F77" s="29">
        <v>1.0281604404619999</v>
      </c>
      <c r="G77" s="26">
        <f t="shared" si="4"/>
        <v>4.6392657828329131E-3</v>
      </c>
      <c r="H77" s="26">
        <f t="shared" si="5"/>
        <v>2.8160440461999947E-2</v>
      </c>
    </row>
    <row r="78" spans="1:8" ht="23.25" x14ac:dyDescent="0.25">
      <c r="A78" s="27">
        <v>34013</v>
      </c>
      <c r="B78" s="28" t="s">
        <v>15</v>
      </c>
      <c r="C78" s="28" t="s">
        <v>99</v>
      </c>
      <c r="D78" s="27">
        <v>2302003100</v>
      </c>
      <c r="E78" s="28" t="s">
        <v>86</v>
      </c>
      <c r="F78" s="29">
        <v>1.01700508362714</v>
      </c>
      <c r="G78" s="26">
        <f t="shared" si="4"/>
        <v>2.8143053602529555E-3</v>
      </c>
      <c r="H78" s="26">
        <f t="shared" si="5"/>
        <v>1.7005083627140039E-2</v>
      </c>
    </row>
    <row r="79" spans="1:8" ht="23.25" x14ac:dyDescent="0.25">
      <c r="A79" s="27">
        <v>34017</v>
      </c>
      <c r="B79" s="28" t="s">
        <v>16</v>
      </c>
      <c r="C79" s="28" t="s">
        <v>99</v>
      </c>
      <c r="D79" s="27">
        <v>2302003100</v>
      </c>
      <c r="E79" s="28" t="s">
        <v>87</v>
      </c>
      <c r="F79" s="29">
        <v>1.0392259394597501</v>
      </c>
      <c r="G79" s="26">
        <f t="shared" si="4"/>
        <v>6.4332965009898935E-3</v>
      </c>
      <c r="H79" s="26">
        <f t="shared" si="5"/>
        <v>3.9225939459750059E-2</v>
      </c>
    </row>
    <row r="80" spans="1:8" ht="23.25" x14ac:dyDescent="0.25">
      <c r="A80" s="27">
        <v>34019</v>
      </c>
      <c r="B80" s="28" t="s">
        <v>17</v>
      </c>
      <c r="C80" s="28" t="s">
        <v>99</v>
      </c>
      <c r="D80" s="27">
        <v>2302003100</v>
      </c>
      <c r="E80" s="28" t="s">
        <v>88</v>
      </c>
      <c r="F80" s="29">
        <v>1.0194226015229999</v>
      </c>
      <c r="G80" s="26">
        <f t="shared" si="4"/>
        <v>3.211209935933379E-3</v>
      </c>
      <c r="H80" s="26">
        <f t="shared" si="5"/>
        <v>1.9422601522999905E-2</v>
      </c>
    </row>
    <row r="81" spans="1:8" ht="23.25" x14ac:dyDescent="0.25">
      <c r="A81" s="27">
        <v>34023</v>
      </c>
      <c r="B81" s="28" t="s">
        <v>18</v>
      </c>
      <c r="C81" s="28" t="s">
        <v>99</v>
      </c>
      <c r="D81" s="27">
        <v>2302003100</v>
      </c>
      <c r="E81" s="28" t="s">
        <v>89</v>
      </c>
      <c r="F81" s="29">
        <v>1.03925780178259</v>
      </c>
      <c r="G81" s="26">
        <f t="shared" si="4"/>
        <v>6.4384392538383572E-3</v>
      </c>
      <c r="H81" s="26">
        <f t="shared" si="5"/>
        <v>3.9257801782589974E-2</v>
      </c>
    </row>
    <row r="82" spans="1:8" ht="23.25" x14ac:dyDescent="0.25">
      <c r="A82" s="27">
        <v>34025</v>
      </c>
      <c r="B82" s="28" t="s">
        <v>19</v>
      </c>
      <c r="C82" s="28" t="s">
        <v>99</v>
      </c>
      <c r="D82" s="27">
        <v>2302003100</v>
      </c>
      <c r="E82" s="28" t="s">
        <v>90</v>
      </c>
      <c r="F82" s="29">
        <v>1.0217095513687899</v>
      </c>
      <c r="G82" s="26">
        <f t="shared" si="4"/>
        <v>3.5859567262921388E-3</v>
      </c>
      <c r="H82" s="26">
        <f t="shared" si="5"/>
        <v>2.1709551368789937E-2</v>
      </c>
    </row>
    <row r="83" spans="1:8" ht="23.25" x14ac:dyDescent="0.25">
      <c r="A83" s="27">
        <v>34027</v>
      </c>
      <c r="B83" s="28" t="s">
        <v>20</v>
      </c>
      <c r="C83" s="28" t="s">
        <v>99</v>
      </c>
      <c r="D83" s="27">
        <v>2302003100</v>
      </c>
      <c r="E83" s="28" t="s">
        <v>91</v>
      </c>
      <c r="F83" s="29">
        <v>1.03568108156967</v>
      </c>
      <c r="G83" s="26">
        <f t="shared" si="4"/>
        <v>5.8603148717311093E-3</v>
      </c>
      <c r="H83" s="26">
        <f t="shared" si="5"/>
        <v>3.5681081569669981E-2</v>
      </c>
    </row>
    <row r="84" spans="1:8" ht="23.25" x14ac:dyDescent="0.25">
      <c r="A84" s="27">
        <v>34031</v>
      </c>
      <c r="B84" s="28" t="s">
        <v>21</v>
      </c>
      <c r="C84" s="28" t="s">
        <v>99</v>
      </c>
      <c r="D84" s="27">
        <v>2302003100</v>
      </c>
      <c r="E84" s="28" t="s">
        <v>92</v>
      </c>
      <c r="F84" s="29">
        <v>1.01231239113317</v>
      </c>
      <c r="G84" s="26">
        <f t="shared" si="4"/>
        <v>2.0416162865410925E-3</v>
      </c>
      <c r="H84" s="26">
        <f t="shared" si="5"/>
        <v>1.2312391133169953E-2</v>
      </c>
    </row>
    <row r="85" spans="1:8" ht="23.25" x14ac:dyDescent="0.25">
      <c r="A85" s="27">
        <v>34035</v>
      </c>
      <c r="B85" s="28" t="s">
        <v>22</v>
      </c>
      <c r="C85" s="28" t="s">
        <v>99</v>
      </c>
      <c r="D85" s="27">
        <v>2302003100</v>
      </c>
      <c r="E85" s="28" t="s">
        <v>93</v>
      </c>
      <c r="F85" s="29">
        <v>1.03778351122273</v>
      </c>
      <c r="G85" s="26">
        <f t="shared" si="4"/>
        <v>6.2003429753370032E-3</v>
      </c>
      <c r="H85" s="26">
        <f t="shared" si="5"/>
        <v>3.7783511222730048E-2</v>
      </c>
    </row>
    <row r="86" spans="1:8" ht="23.25" x14ac:dyDescent="0.25">
      <c r="A86" s="27">
        <v>34037</v>
      </c>
      <c r="B86" s="28" t="s">
        <v>23</v>
      </c>
      <c r="C86" s="28" t="s">
        <v>99</v>
      </c>
      <c r="D86" s="27">
        <v>2302003100</v>
      </c>
      <c r="E86" s="28" t="s">
        <v>94</v>
      </c>
      <c r="F86" s="29">
        <v>1.0222229343245799</v>
      </c>
      <c r="G86" s="26">
        <f t="shared" si="4"/>
        <v>3.6699851875034994E-3</v>
      </c>
      <c r="H86" s="26">
        <f t="shared" si="5"/>
        <v>2.222293432457989E-2</v>
      </c>
    </row>
    <row r="87" spans="1:8" ht="23.25" x14ac:dyDescent="0.25">
      <c r="A87" s="27">
        <v>34039</v>
      </c>
      <c r="B87" s="28" t="s">
        <v>24</v>
      </c>
      <c r="C87" s="28" t="s">
        <v>99</v>
      </c>
      <c r="D87" s="27">
        <v>2302003100</v>
      </c>
      <c r="E87" s="28" t="s">
        <v>95</v>
      </c>
      <c r="F87" s="29">
        <v>1.0259784695231799</v>
      </c>
      <c r="G87" s="26">
        <f t="shared" si="4"/>
        <v>4.2836088120663529E-3</v>
      </c>
      <c r="H87" s="26">
        <f t="shared" si="5"/>
        <v>2.5978469523179948E-2</v>
      </c>
    </row>
    <row r="88" spans="1:8" ht="23.25" x14ac:dyDescent="0.25">
      <c r="A88" s="27">
        <v>34041</v>
      </c>
      <c r="B88" s="28" t="s">
        <v>25</v>
      </c>
      <c r="C88" s="28" t="s">
        <v>99</v>
      </c>
      <c r="D88" s="27">
        <v>2302003100</v>
      </c>
      <c r="E88" s="28" t="s">
        <v>96</v>
      </c>
      <c r="F88" s="29">
        <v>1.02845552268533</v>
      </c>
      <c r="G88" s="26">
        <f t="shared" si="4"/>
        <v>4.687315310919038E-3</v>
      </c>
      <c r="H88" s="26">
        <f t="shared" si="5"/>
        <v>2.8455522685330026E-2</v>
      </c>
    </row>
    <row r="89" spans="1:8" ht="34.5" x14ac:dyDescent="0.25">
      <c r="A89" s="27">
        <v>34003</v>
      </c>
      <c r="B89" s="28" t="s">
        <v>12</v>
      </c>
      <c r="C89" s="28" t="s">
        <v>100</v>
      </c>
      <c r="D89" s="27">
        <v>2302003200</v>
      </c>
      <c r="E89" s="28" t="s">
        <v>85</v>
      </c>
      <c r="F89" s="29">
        <v>1.0281604404619999</v>
      </c>
      <c r="G89" s="26">
        <f t="shared" si="4"/>
        <v>4.6392657828329131E-3</v>
      </c>
      <c r="H89" s="26">
        <f t="shared" si="5"/>
        <v>2.8160440461999947E-2</v>
      </c>
    </row>
    <row r="90" spans="1:8" ht="34.5" x14ac:dyDescent="0.25">
      <c r="A90" s="27">
        <v>34013</v>
      </c>
      <c r="B90" s="28" t="s">
        <v>15</v>
      </c>
      <c r="C90" s="28" t="s">
        <v>100</v>
      </c>
      <c r="D90" s="27">
        <v>2302003200</v>
      </c>
      <c r="E90" s="28" t="s">
        <v>86</v>
      </c>
      <c r="F90" s="29">
        <v>1.01700508362714</v>
      </c>
      <c r="G90" s="26">
        <f t="shared" si="4"/>
        <v>2.8143053602529555E-3</v>
      </c>
      <c r="H90" s="26">
        <f t="shared" si="5"/>
        <v>1.7005083627140039E-2</v>
      </c>
    </row>
    <row r="91" spans="1:8" ht="34.5" x14ac:dyDescent="0.25">
      <c r="A91" s="27">
        <v>34017</v>
      </c>
      <c r="B91" s="28" t="s">
        <v>16</v>
      </c>
      <c r="C91" s="28" t="s">
        <v>100</v>
      </c>
      <c r="D91" s="27">
        <v>2302003200</v>
      </c>
      <c r="E91" s="28" t="s">
        <v>87</v>
      </c>
      <c r="F91" s="29">
        <v>1.0392259394597501</v>
      </c>
      <c r="G91" s="26">
        <f t="shared" si="4"/>
        <v>6.4332965009898935E-3</v>
      </c>
      <c r="H91" s="26">
        <f t="shared" si="5"/>
        <v>3.9225939459750059E-2</v>
      </c>
    </row>
    <row r="92" spans="1:8" ht="34.5" x14ac:dyDescent="0.25">
      <c r="A92" s="27">
        <v>34019</v>
      </c>
      <c r="B92" s="28" t="s">
        <v>17</v>
      </c>
      <c r="C92" s="28" t="s">
        <v>100</v>
      </c>
      <c r="D92" s="27">
        <v>2302003200</v>
      </c>
      <c r="E92" s="28" t="s">
        <v>88</v>
      </c>
      <c r="F92" s="29">
        <v>1.0194226015229999</v>
      </c>
      <c r="G92" s="26">
        <f t="shared" si="4"/>
        <v>3.211209935933379E-3</v>
      </c>
      <c r="H92" s="26">
        <f t="shared" si="5"/>
        <v>1.9422601522999905E-2</v>
      </c>
    </row>
    <row r="93" spans="1:8" ht="34.5" x14ac:dyDescent="0.25">
      <c r="A93" s="27">
        <v>34023</v>
      </c>
      <c r="B93" s="28" t="s">
        <v>18</v>
      </c>
      <c r="C93" s="28" t="s">
        <v>100</v>
      </c>
      <c r="D93" s="27">
        <v>2302003200</v>
      </c>
      <c r="E93" s="28" t="s">
        <v>89</v>
      </c>
      <c r="F93" s="29">
        <v>1.03925780178259</v>
      </c>
      <c r="G93" s="26">
        <f t="shared" si="4"/>
        <v>6.4384392538383572E-3</v>
      </c>
      <c r="H93" s="26">
        <f t="shared" si="5"/>
        <v>3.9257801782589974E-2</v>
      </c>
    </row>
    <row r="94" spans="1:8" ht="34.5" x14ac:dyDescent="0.25">
      <c r="A94" s="27">
        <v>34025</v>
      </c>
      <c r="B94" s="28" t="s">
        <v>19</v>
      </c>
      <c r="C94" s="28" t="s">
        <v>100</v>
      </c>
      <c r="D94" s="27">
        <v>2302003200</v>
      </c>
      <c r="E94" s="28" t="s">
        <v>90</v>
      </c>
      <c r="F94" s="29">
        <v>1.0217095513687899</v>
      </c>
      <c r="G94" s="26">
        <f t="shared" si="4"/>
        <v>3.5859567262921388E-3</v>
      </c>
      <c r="H94" s="26">
        <f t="shared" si="5"/>
        <v>2.1709551368789937E-2</v>
      </c>
    </row>
    <row r="95" spans="1:8" ht="34.5" x14ac:dyDescent="0.25">
      <c r="A95" s="27">
        <v>34027</v>
      </c>
      <c r="B95" s="28" t="s">
        <v>20</v>
      </c>
      <c r="C95" s="28" t="s">
        <v>100</v>
      </c>
      <c r="D95" s="27">
        <v>2302003200</v>
      </c>
      <c r="E95" s="28" t="s">
        <v>91</v>
      </c>
      <c r="F95" s="29">
        <v>1.03568108156967</v>
      </c>
      <c r="G95" s="26">
        <f t="shared" si="4"/>
        <v>5.8603148717311093E-3</v>
      </c>
      <c r="H95" s="26">
        <f t="shared" si="5"/>
        <v>3.5681081569669981E-2</v>
      </c>
    </row>
    <row r="96" spans="1:8" ht="34.5" x14ac:dyDescent="0.25">
      <c r="A96" s="27">
        <v>34031</v>
      </c>
      <c r="B96" s="28" t="s">
        <v>21</v>
      </c>
      <c r="C96" s="28" t="s">
        <v>100</v>
      </c>
      <c r="D96" s="27">
        <v>2302003200</v>
      </c>
      <c r="E96" s="28" t="s">
        <v>92</v>
      </c>
      <c r="F96" s="29">
        <v>1.01231239113317</v>
      </c>
      <c r="G96" s="26">
        <f t="shared" si="4"/>
        <v>2.0416162865410925E-3</v>
      </c>
      <c r="H96" s="26">
        <f t="shared" si="5"/>
        <v>1.2312391133169953E-2</v>
      </c>
    </row>
    <row r="97" spans="1:8" ht="34.5" x14ac:dyDescent="0.25">
      <c r="A97" s="27">
        <v>34035</v>
      </c>
      <c r="B97" s="28" t="s">
        <v>22</v>
      </c>
      <c r="C97" s="28" t="s">
        <v>100</v>
      </c>
      <c r="D97" s="27">
        <v>2302003200</v>
      </c>
      <c r="E97" s="28" t="s">
        <v>93</v>
      </c>
      <c r="F97" s="29">
        <v>1.03778351122273</v>
      </c>
      <c r="G97" s="26">
        <f t="shared" si="4"/>
        <v>6.2003429753370032E-3</v>
      </c>
      <c r="H97" s="26">
        <f t="shared" si="5"/>
        <v>3.7783511222730048E-2</v>
      </c>
    </row>
    <row r="98" spans="1:8" ht="34.5" x14ac:dyDescent="0.25">
      <c r="A98" s="27">
        <v>34037</v>
      </c>
      <c r="B98" s="28" t="s">
        <v>23</v>
      </c>
      <c r="C98" s="28" t="s">
        <v>100</v>
      </c>
      <c r="D98" s="27">
        <v>2302003200</v>
      </c>
      <c r="E98" s="28" t="s">
        <v>94</v>
      </c>
      <c r="F98" s="29">
        <v>1.0222229343245799</v>
      </c>
      <c r="G98" s="26">
        <f t="shared" si="4"/>
        <v>3.6699851875034994E-3</v>
      </c>
      <c r="H98" s="26">
        <f t="shared" si="5"/>
        <v>2.222293432457989E-2</v>
      </c>
    </row>
    <row r="99" spans="1:8" ht="34.5" x14ac:dyDescent="0.25">
      <c r="A99" s="27">
        <v>34039</v>
      </c>
      <c r="B99" s="28" t="s">
        <v>24</v>
      </c>
      <c r="C99" s="28" t="s">
        <v>100</v>
      </c>
      <c r="D99" s="27">
        <v>2302003200</v>
      </c>
      <c r="E99" s="28" t="s">
        <v>95</v>
      </c>
      <c r="F99" s="29">
        <v>1.0259784695231799</v>
      </c>
      <c r="G99" s="26">
        <f t="shared" si="4"/>
        <v>4.2836088120663529E-3</v>
      </c>
      <c r="H99" s="26">
        <f t="shared" si="5"/>
        <v>2.5978469523179948E-2</v>
      </c>
    </row>
    <row r="100" spans="1:8" ht="34.5" x14ac:dyDescent="0.25">
      <c r="A100" s="27">
        <v>34041</v>
      </c>
      <c r="B100" s="28" t="s">
        <v>25</v>
      </c>
      <c r="C100" s="28" t="s">
        <v>100</v>
      </c>
      <c r="D100" s="27">
        <v>2302003200</v>
      </c>
      <c r="E100" s="28" t="s">
        <v>96</v>
      </c>
      <c r="F100" s="29">
        <v>1.02845552268533</v>
      </c>
      <c r="G100" s="26">
        <f t="shared" si="4"/>
        <v>4.687315310919038E-3</v>
      </c>
      <c r="H100" s="26">
        <f t="shared" si="5"/>
        <v>2.8455522685330026E-2</v>
      </c>
    </row>
    <row r="101" spans="1:8" ht="23.25" x14ac:dyDescent="0.25">
      <c r="A101" s="23" t="s">
        <v>204</v>
      </c>
      <c r="B101" s="24" t="s">
        <v>205</v>
      </c>
      <c r="C101" s="24" t="s">
        <v>156</v>
      </c>
      <c r="D101" s="23">
        <v>2601000000</v>
      </c>
      <c r="E101" s="24" t="s">
        <v>36</v>
      </c>
      <c r="F101" s="25">
        <v>1</v>
      </c>
      <c r="G101" s="26">
        <f t="shared" si="4"/>
        <v>0</v>
      </c>
      <c r="H101" s="26">
        <f t="shared" si="5"/>
        <v>0</v>
      </c>
    </row>
    <row r="102" spans="1:8" x14ac:dyDescent="0.25">
      <c r="A102" s="23" t="s">
        <v>204</v>
      </c>
      <c r="B102" s="24" t="s">
        <v>205</v>
      </c>
      <c r="C102" s="24" t="s">
        <v>157</v>
      </c>
      <c r="D102" s="23">
        <v>2601010000</v>
      </c>
      <c r="E102" s="24" t="s">
        <v>36</v>
      </c>
      <c r="F102" s="25">
        <v>1</v>
      </c>
      <c r="G102" s="26">
        <f t="shared" si="4"/>
        <v>0</v>
      </c>
      <c r="H102" s="26">
        <f t="shared" si="5"/>
        <v>0</v>
      </c>
    </row>
    <row r="103" spans="1:8" ht="23.25" x14ac:dyDescent="0.25">
      <c r="A103" s="23" t="s">
        <v>204</v>
      </c>
      <c r="B103" s="24" t="s">
        <v>205</v>
      </c>
      <c r="C103" s="24" t="s">
        <v>158</v>
      </c>
      <c r="D103" s="23">
        <v>2601020000</v>
      </c>
      <c r="E103" s="24" t="s">
        <v>36</v>
      </c>
      <c r="F103" s="25">
        <v>1</v>
      </c>
      <c r="G103" s="26">
        <f t="shared" si="4"/>
        <v>0</v>
      </c>
      <c r="H103" s="26">
        <f t="shared" si="5"/>
        <v>0</v>
      </c>
    </row>
    <row r="104" spans="1:8" ht="23.25" x14ac:dyDescent="0.25">
      <c r="A104" s="23" t="s">
        <v>204</v>
      </c>
      <c r="B104" s="24" t="s">
        <v>205</v>
      </c>
      <c r="C104" s="24" t="s">
        <v>159</v>
      </c>
      <c r="D104" s="23">
        <v>2610000100</v>
      </c>
      <c r="E104" s="24" t="s">
        <v>36</v>
      </c>
      <c r="F104" s="25">
        <v>1</v>
      </c>
      <c r="G104" s="26">
        <f t="shared" ref="G104:G128" si="6">((F104)^(1/6))-1</f>
        <v>0</v>
      </c>
      <c r="H104" s="26">
        <f t="shared" ref="H104:H128" si="7">(F104-1)</f>
        <v>0</v>
      </c>
    </row>
    <row r="105" spans="1:8" ht="23.25" x14ac:dyDescent="0.25">
      <c r="A105" s="23" t="s">
        <v>204</v>
      </c>
      <c r="B105" s="24" t="s">
        <v>205</v>
      </c>
      <c r="C105" s="24" t="s">
        <v>160</v>
      </c>
      <c r="D105" s="23">
        <v>2610000400</v>
      </c>
      <c r="E105" s="24" t="s">
        <v>36</v>
      </c>
      <c r="F105" s="25">
        <v>1</v>
      </c>
      <c r="G105" s="26">
        <f t="shared" si="6"/>
        <v>0</v>
      </c>
      <c r="H105" s="26">
        <f t="shared" si="7"/>
        <v>0</v>
      </c>
    </row>
    <row r="106" spans="1:8" ht="34.5" x14ac:dyDescent="0.25">
      <c r="A106" s="23" t="s">
        <v>204</v>
      </c>
      <c r="B106" s="24" t="s">
        <v>205</v>
      </c>
      <c r="C106" s="24" t="s">
        <v>161</v>
      </c>
      <c r="D106" s="23">
        <v>2610030000</v>
      </c>
      <c r="E106" s="24" t="s">
        <v>36</v>
      </c>
      <c r="F106" s="25">
        <v>1</v>
      </c>
      <c r="G106" s="26">
        <f t="shared" si="6"/>
        <v>0</v>
      </c>
      <c r="H106" s="26">
        <f t="shared" si="7"/>
        <v>0</v>
      </c>
    </row>
    <row r="107" spans="1:8" ht="45.75" x14ac:dyDescent="0.25">
      <c r="A107" s="23" t="s">
        <v>204</v>
      </c>
      <c r="B107" s="24" t="s">
        <v>205</v>
      </c>
      <c r="C107" s="24" t="s">
        <v>162</v>
      </c>
      <c r="D107" s="23">
        <v>2610040400</v>
      </c>
      <c r="E107" s="24" t="s">
        <v>36</v>
      </c>
      <c r="F107" s="25">
        <v>1</v>
      </c>
      <c r="G107" s="26">
        <f t="shared" si="6"/>
        <v>0</v>
      </c>
      <c r="H107" s="26">
        <f t="shared" si="7"/>
        <v>0</v>
      </c>
    </row>
    <row r="108" spans="1:8" ht="22.5" x14ac:dyDescent="0.25">
      <c r="A108" s="23" t="s">
        <v>204</v>
      </c>
      <c r="B108" s="24" t="s">
        <v>205</v>
      </c>
      <c r="C108" s="18" t="s">
        <v>168</v>
      </c>
      <c r="D108" s="18" t="s">
        <v>169</v>
      </c>
      <c r="E108" s="24" t="s">
        <v>36</v>
      </c>
      <c r="F108" s="25">
        <v>1</v>
      </c>
      <c r="G108" s="26">
        <f t="shared" si="6"/>
        <v>0</v>
      </c>
      <c r="H108" s="26">
        <f t="shared" si="7"/>
        <v>0</v>
      </c>
    </row>
    <row r="109" spans="1:8" ht="22.5" x14ac:dyDescent="0.25">
      <c r="A109" s="23" t="s">
        <v>204</v>
      </c>
      <c r="B109" s="24" t="s">
        <v>205</v>
      </c>
      <c r="C109" s="18" t="s">
        <v>170</v>
      </c>
      <c r="D109" s="18" t="s">
        <v>171</v>
      </c>
      <c r="E109" s="24" t="s">
        <v>36</v>
      </c>
      <c r="F109" s="25">
        <v>1</v>
      </c>
      <c r="G109" s="26">
        <f t="shared" si="6"/>
        <v>0</v>
      </c>
      <c r="H109" s="26">
        <f t="shared" si="7"/>
        <v>0</v>
      </c>
    </row>
    <row r="110" spans="1:8" x14ac:dyDescent="0.25">
      <c r="A110" s="23" t="s">
        <v>204</v>
      </c>
      <c r="B110" s="24" t="s">
        <v>205</v>
      </c>
      <c r="C110" s="18" t="s">
        <v>172</v>
      </c>
      <c r="D110" s="18" t="s">
        <v>173</v>
      </c>
      <c r="E110" s="24" t="s">
        <v>36</v>
      </c>
      <c r="F110" s="25">
        <v>1</v>
      </c>
      <c r="G110" s="26">
        <f t="shared" si="6"/>
        <v>0</v>
      </c>
      <c r="H110" s="26">
        <f t="shared" si="7"/>
        <v>0</v>
      </c>
    </row>
    <row r="111" spans="1:8" ht="22.5" x14ac:dyDescent="0.25">
      <c r="A111" s="23" t="s">
        <v>204</v>
      </c>
      <c r="B111" s="24" t="s">
        <v>205</v>
      </c>
      <c r="C111" s="18" t="s">
        <v>174</v>
      </c>
      <c r="D111" s="18" t="s">
        <v>175</v>
      </c>
      <c r="E111" s="24" t="s">
        <v>36</v>
      </c>
      <c r="F111" s="25">
        <v>1</v>
      </c>
      <c r="G111" s="26">
        <f t="shared" si="6"/>
        <v>0</v>
      </c>
      <c r="H111" s="26">
        <f t="shared" si="7"/>
        <v>0</v>
      </c>
    </row>
    <row r="112" spans="1:8" x14ac:dyDescent="0.25">
      <c r="A112" s="23" t="s">
        <v>204</v>
      </c>
      <c r="B112" s="24" t="s">
        <v>205</v>
      </c>
      <c r="C112" s="19" t="s">
        <v>176</v>
      </c>
      <c r="D112" s="19" t="s">
        <v>177</v>
      </c>
      <c r="E112" s="24" t="s">
        <v>36</v>
      </c>
      <c r="F112" s="25">
        <v>1</v>
      </c>
      <c r="G112" s="26">
        <f t="shared" si="6"/>
        <v>0</v>
      </c>
      <c r="H112" s="26">
        <f t="shared" si="7"/>
        <v>0</v>
      </c>
    </row>
    <row r="113" spans="1:9" x14ac:dyDescent="0.25">
      <c r="A113" s="23" t="s">
        <v>204</v>
      </c>
      <c r="B113" s="24" t="s">
        <v>205</v>
      </c>
      <c r="C113" s="31" t="s">
        <v>178</v>
      </c>
      <c r="D113" s="30">
        <v>2810003000</v>
      </c>
      <c r="E113" s="24" t="s">
        <v>36</v>
      </c>
      <c r="F113" s="25">
        <v>1</v>
      </c>
      <c r="G113" s="26">
        <f t="shared" si="6"/>
        <v>0</v>
      </c>
      <c r="H113" s="26">
        <f t="shared" si="7"/>
        <v>0</v>
      </c>
      <c r="I113" s="61" t="s">
        <v>212</v>
      </c>
    </row>
    <row r="114" spans="1:9" x14ac:dyDescent="0.25">
      <c r="A114" s="23" t="s">
        <v>204</v>
      </c>
      <c r="B114" s="24" t="s">
        <v>205</v>
      </c>
      <c r="C114" s="19" t="s">
        <v>179</v>
      </c>
      <c r="D114" s="19" t="s">
        <v>180</v>
      </c>
      <c r="E114" s="24" t="s">
        <v>36</v>
      </c>
      <c r="F114" s="25">
        <v>1</v>
      </c>
      <c r="G114" s="26">
        <f t="shared" si="6"/>
        <v>0</v>
      </c>
      <c r="H114" s="26">
        <f t="shared" si="7"/>
        <v>0</v>
      </c>
    </row>
    <row r="115" spans="1:9" x14ac:dyDescent="0.25">
      <c r="A115" s="23" t="s">
        <v>204</v>
      </c>
      <c r="B115" s="24" t="s">
        <v>205</v>
      </c>
      <c r="C115" s="31" t="s">
        <v>181</v>
      </c>
      <c r="D115" s="30">
        <v>2810030000</v>
      </c>
      <c r="E115" s="24" t="s">
        <v>36</v>
      </c>
      <c r="F115" s="25">
        <v>1</v>
      </c>
      <c r="G115" s="26">
        <f t="shared" si="6"/>
        <v>0</v>
      </c>
      <c r="H115" s="26">
        <f t="shared" si="7"/>
        <v>0</v>
      </c>
    </row>
    <row r="116" spans="1:9" x14ac:dyDescent="0.25">
      <c r="A116" s="23" t="s">
        <v>204</v>
      </c>
      <c r="B116" s="24" t="s">
        <v>205</v>
      </c>
      <c r="C116" s="31" t="s">
        <v>182</v>
      </c>
      <c r="D116" s="30">
        <v>2810050000</v>
      </c>
      <c r="E116" s="24" t="s">
        <v>36</v>
      </c>
      <c r="F116" s="25">
        <v>1</v>
      </c>
      <c r="G116" s="26">
        <f t="shared" si="6"/>
        <v>0</v>
      </c>
      <c r="H116" s="26">
        <f t="shared" si="7"/>
        <v>0</v>
      </c>
    </row>
    <row r="117" spans="1:9" x14ac:dyDescent="0.25">
      <c r="A117" s="32">
        <v>34003</v>
      </c>
      <c r="B117" s="33" t="s">
        <v>12</v>
      </c>
      <c r="C117" s="33" t="s">
        <v>183</v>
      </c>
      <c r="D117" s="32">
        <v>2810060100</v>
      </c>
      <c r="E117" s="28" t="s">
        <v>85</v>
      </c>
      <c r="F117" s="29">
        <v>1.0281604404619999</v>
      </c>
      <c r="G117" s="26">
        <f t="shared" si="6"/>
        <v>4.6392657828329131E-3</v>
      </c>
      <c r="H117" s="26">
        <f t="shared" si="7"/>
        <v>2.8160440461999947E-2</v>
      </c>
    </row>
    <row r="118" spans="1:9" x14ac:dyDescent="0.25">
      <c r="A118" s="32">
        <v>34013</v>
      </c>
      <c r="B118" s="33" t="s">
        <v>15</v>
      </c>
      <c r="C118" s="33" t="s">
        <v>183</v>
      </c>
      <c r="D118" s="32">
        <v>2810060100</v>
      </c>
      <c r="E118" s="28" t="s">
        <v>86</v>
      </c>
      <c r="F118" s="29">
        <v>1.01700508362714</v>
      </c>
      <c r="G118" s="26">
        <f t="shared" si="6"/>
        <v>2.8143053602529555E-3</v>
      </c>
      <c r="H118" s="26">
        <f t="shared" si="7"/>
        <v>1.7005083627140039E-2</v>
      </c>
    </row>
    <row r="119" spans="1:9" x14ac:dyDescent="0.25">
      <c r="A119" s="32">
        <v>34017</v>
      </c>
      <c r="B119" s="33" t="s">
        <v>16</v>
      </c>
      <c r="C119" s="33" t="s">
        <v>183</v>
      </c>
      <c r="D119" s="32">
        <v>2810060100</v>
      </c>
      <c r="E119" s="28" t="s">
        <v>87</v>
      </c>
      <c r="F119" s="29">
        <v>1.0392259394597501</v>
      </c>
      <c r="G119" s="26">
        <f t="shared" si="6"/>
        <v>6.4332965009898935E-3</v>
      </c>
      <c r="H119" s="26">
        <f t="shared" si="7"/>
        <v>3.9225939459750059E-2</v>
      </c>
    </row>
    <row r="120" spans="1:9" x14ac:dyDescent="0.25">
      <c r="A120" s="32">
        <v>34019</v>
      </c>
      <c r="B120" s="33" t="s">
        <v>17</v>
      </c>
      <c r="C120" s="33" t="s">
        <v>183</v>
      </c>
      <c r="D120" s="32">
        <v>2810060100</v>
      </c>
      <c r="E120" s="28" t="s">
        <v>88</v>
      </c>
      <c r="F120" s="29">
        <v>1.0194226015229999</v>
      </c>
      <c r="G120" s="26">
        <f t="shared" si="6"/>
        <v>3.211209935933379E-3</v>
      </c>
      <c r="H120" s="26">
        <f t="shared" si="7"/>
        <v>1.9422601522999905E-2</v>
      </c>
    </row>
    <row r="121" spans="1:9" x14ac:dyDescent="0.25">
      <c r="A121" s="32">
        <v>34023</v>
      </c>
      <c r="B121" s="33" t="s">
        <v>18</v>
      </c>
      <c r="C121" s="33" t="s">
        <v>183</v>
      </c>
      <c r="D121" s="32">
        <v>2810060100</v>
      </c>
      <c r="E121" s="28" t="s">
        <v>89</v>
      </c>
      <c r="F121" s="29">
        <v>1.03925780178259</v>
      </c>
      <c r="G121" s="26">
        <f t="shared" si="6"/>
        <v>6.4384392538383572E-3</v>
      </c>
      <c r="H121" s="26">
        <f t="shared" si="7"/>
        <v>3.9257801782589974E-2</v>
      </c>
    </row>
    <row r="122" spans="1:9" x14ac:dyDescent="0.25">
      <c r="A122" s="32">
        <v>34025</v>
      </c>
      <c r="B122" s="33" t="s">
        <v>19</v>
      </c>
      <c r="C122" s="33" t="s">
        <v>183</v>
      </c>
      <c r="D122" s="32">
        <v>2810060100</v>
      </c>
      <c r="E122" s="28" t="s">
        <v>90</v>
      </c>
      <c r="F122" s="29">
        <v>1.0217095513687899</v>
      </c>
      <c r="G122" s="26">
        <f t="shared" si="6"/>
        <v>3.5859567262921388E-3</v>
      </c>
      <c r="H122" s="26">
        <f t="shared" si="7"/>
        <v>2.1709551368789937E-2</v>
      </c>
    </row>
    <row r="123" spans="1:9" x14ac:dyDescent="0.25">
      <c r="A123" s="32">
        <v>34027</v>
      </c>
      <c r="B123" s="33" t="s">
        <v>20</v>
      </c>
      <c r="C123" s="33" t="s">
        <v>183</v>
      </c>
      <c r="D123" s="32">
        <v>2810060100</v>
      </c>
      <c r="E123" s="28" t="s">
        <v>91</v>
      </c>
      <c r="F123" s="29">
        <v>1.03568108156967</v>
      </c>
      <c r="G123" s="26">
        <f t="shared" si="6"/>
        <v>5.8603148717311093E-3</v>
      </c>
      <c r="H123" s="26">
        <f t="shared" si="7"/>
        <v>3.5681081569669981E-2</v>
      </c>
    </row>
    <row r="124" spans="1:9" x14ac:dyDescent="0.25">
      <c r="A124" s="32">
        <v>34031</v>
      </c>
      <c r="B124" s="33" t="s">
        <v>21</v>
      </c>
      <c r="C124" s="33" t="s">
        <v>183</v>
      </c>
      <c r="D124" s="32">
        <v>2810060100</v>
      </c>
      <c r="E124" s="28" t="s">
        <v>92</v>
      </c>
      <c r="F124" s="29">
        <v>1.01231239113317</v>
      </c>
      <c r="G124" s="26">
        <f t="shared" si="6"/>
        <v>2.0416162865410925E-3</v>
      </c>
      <c r="H124" s="26">
        <f t="shared" si="7"/>
        <v>1.2312391133169953E-2</v>
      </c>
    </row>
    <row r="125" spans="1:9" x14ac:dyDescent="0.25">
      <c r="A125" s="32">
        <v>34035</v>
      </c>
      <c r="B125" s="33" t="s">
        <v>22</v>
      </c>
      <c r="C125" s="33" t="s">
        <v>183</v>
      </c>
      <c r="D125" s="32">
        <v>2810060100</v>
      </c>
      <c r="E125" s="28" t="s">
        <v>93</v>
      </c>
      <c r="F125" s="29">
        <v>1.03778351122273</v>
      </c>
      <c r="G125" s="26">
        <f t="shared" si="6"/>
        <v>6.2003429753370032E-3</v>
      </c>
      <c r="H125" s="26">
        <f t="shared" si="7"/>
        <v>3.7783511222730048E-2</v>
      </c>
    </row>
    <row r="126" spans="1:9" x14ac:dyDescent="0.25">
      <c r="A126" s="32">
        <v>34037</v>
      </c>
      <c r="B126" s="33" t="s">
        <v>23</v>
      </c>
      <c r="C126" s="33" t="s">
        <v>183</v>
      </c>
      <c r="D126" s="32">
        <v>2810060100</v>
      </c>
      <c r="E126" s="28" t="s">
        <v>94</v>
      </c>
      <c r="F126" s="29">
        <v>1.0222229343245799</v>
      </c>
      <c r="G126" s="26">
        <f t="shared" si="6"/>
        <v>3.6699851875034994E-3</v>
      </c>
      <c r="H126" s="26">
        <f t="shared" si="7"/>
        <v>2.222293432457989E-2</v>
      </c>
    </row>
    <row r="127" spans="1:9" x14ac:dyDescent="0.25">
      <c r="A127" s="32">
        <v>34039</v>
      </c>
      <c r="B127" s="33" t="s">
        <v>24</v>
      </c>
      <c r="C127" s="33" t="s">
        <v>183</v>
      </c>
      <c r="D127" s="32">
        <v>2810060100</v>
      </c>
      <c r="E127" s="28" t="s">
        <v>95</v>
      </c>
      <c r="F127" s="29">
        <v>1.0259784695231799</v>
      </c>
      <c r="G127" s="26">
        <f t="shared" si="6"/>
        <v>4.2836088120663529E-3</v>
      </c>
      <c r="H127" s="26">
        <f t="shared" si="7"/>
        <v>2.5978469523179948E-2</v>
      </c>
    </row>
    <row r="128" spans="1:9" x14ac:dyDescent="0.25">
      <c r="A128" s="32">
        <v>34041</v>
      </c>
      <c r="B128" s="33" t="s">
        <v>25</v>
      </c>
      <c r="C128" s="33" t="s">
        <v>183</v>
      </c>
      <c r="D128" s="32">
        <v>2810060100</v>
      </c>
      <c r="E128" s="28" t="s">
        <v>96</v>
      </c>
      <c r="F128" s="29">
        <v>1.02845552268533</v>
      </c>
      <c r="G128" s="26">
        <f t="shared" si="6"/>
        <v>4.687315310919038E-3</v>
      </c>
      <c r="H128" s="26">
        <f t="shared" si="7"/>
        <v>2.8455522685330026E-2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VOC</vt:lpstr>
      <vt:lpstr>NOx</vt:lpstr>
      <vt:lpstr>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2020-10-02T17:54:38Z</dcterms:modified>
</cp:coreProperties>
</file>