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V:\air\planning\SIP_STUF\SIP WORKING\Ozone 75 ppb Attainment SIP Serious North\6 SIP Document FINAL Working-DRAFTs\Changes that do not need to be reviewed by Management\"/>
    </mc:Choice>
  </mc:AlternateContent>
  <xr:revisionPtr revIDLastSave="0" documentId="13_ncr:1_{4C22130A-AC1D-48DC-863B-905356366CF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orth NAA DVs 08-07" sheetId="1" r:id="rId1"/>
    <sheet name="South NAA DVs 08-07" sheetId="2" r:id="rId2"/>
    <sheet name="North NJ Historic DVs" sheetId="3" r:id="rId3"/>
    <sheet name="South NJ Historic DV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6" i="1" l="1"/>
  <c r="Y6" i="2"/>
  <c r="Y7" i="2"/>
  <c r="Y8" i="2"/>
  <c r="Y9" i="2"/>
  <c r="Y10" i="2"/>
  <c r="Y11" i="2"/>
  <c r="Y12" i="2"/>
  <c r="Y13" i="2"/>
  <c r="Y14" i="2"/>
  <c r="Y15" i="2"/>
  <c r="Y16" i="2"/>
  <c r="Y17" i="2"/>
  <c r="Y19" i="2"/>
  <c r="Y20" i="2"/>
  <c r="Y22" i="2"/>
  <c r="Y23" i="2"/>
  <c r="Y24" i="2"/>
  <c r="Y25" i="2"/>
  <c r="Y26" i="2"/>
  <c r="Y27" i="2"/>
  <c r="Y28" i="2"/>
  <c r="Y7" i="1"/>
  <c r="Y8" i="1"/>
  <c r="Y9" i="1"/>
  <c r="Y10" i="1"/>
  <c r="Y11" i="1"/>
  <c r="Y12" i="1"/>
  <c r="Y13" i="1"/>
  <c r="Y14" i="1"/>
  <c r="Y15" i="1"/>
  <c r="Y16" i="1"/>
  <c r="Y17" i="1"/>
  <c r="Y19" i="1"/>
  <c r="Y21" i="1"/>
  <c r="Y22" i="1"/>
  <c r="Y23" i="1"/>
  <c r="Y24" i="1"/>
  <c r="Y25" i="1"/>
  <c r="Y26" i="1"/>
  <c r="Y27" i="1"/>
  <c r="Y28" i="1"/>
  <c r="Y29" i="1"/>
  <c r="Y30" i="1"/>
  <c r="Y31" i="1"/>
  <c r="X21" i="2" l="1"/>
  <c r="W21" i="2"/>
  <c r="V21" i="2"/>
  <c r="X29" i="2"/>
  <c r="W29" i="2"/>
  <c r="V29" i="2"/>
  <c r="X28" i="2"/>
  <c r="W28" i="2"/>
  <c r="V28" i="2"/>
  <c r="X27" i="2"/>
  <c r="W27" i="2"/>
  <c r="V27" i="2"/>
  <c r="X26" i="2"/>
  <c r="W26" i="2"/>
  <c r="V26" i="2"/>
  <c r="X25" i="2"/>
  <c r="W25" i="2"/>
  <c r="V25" i="2"/>
  <c r="X24" i="2"/>
  <c r="W24" i="2"/>
  <c r="V24" i="2"/>
  <c r="X23" i="2"/>
  <c r="W23" i="2"/>
  <c r="V23" i="2"/>
  <c r="X22" i="2"/>
  <c r="W22" i="2"/>
  <c r="V22" i="2"/>
  <c r="X20" i="2"/>
  <c r="W20" i="2"/>
  <c r="V20" i="2"/>
  <c r="X19" i="2"/>
  <c r="W19" i="2"/>
  <c r="V19" i="2"/>
  <c r="X18" i="2"/>
  <c r="W18" i="2"/>
  <c r="V18" i="2"/>
  <c r="X17" i="2"/>
  <c r="W17" i="2"/>
  <c r="V17" i="2"/>
  <c r="X16" i="2"/>
  <c r="W16" i="2"/>
  <c r="V16" i="2"/>
  <c r="X15" i="2"/>
  <c r="W15" i="2"/>
  <c r="V15" i="2"/>
  <c r="X14" i="2"/>
  <c r="W14" i="2"/>
  <c r="V14" i="2"/>
  <c r="X13" i="2"/>
  <c r="W13" i="2"/>
  <c r="V13" i="2"/>
  <c r="X12" i="2"/>
  <c r="W12" i="2"/>
  <c r="V12" i="2"/>
  <c r="X11" i="2"/>
  <c r="W11" i="2"/>
  <c r="V11" i="2"/>
  <c r="X10" i="2"/>
  <c r="W10" i="2"/>
  <c r="V10" i="2"/>
  <c r="X9" i="2"/>
  <c r="W9" i="2"/>
  <c r="V9" i="2"/>
  <c r="X8" i="2"/>
  <c r="W8" i="2"/>
  <c r="V8" i="2"/>
  <c r="X7" i="2"/>
  <c r="W7" i="2"/>
  <c r="V7" i="2"/>
  <c r="X6" i="2"/>
  <c r="W6" i="2"/>
  <c r="V6" i="2"/>
  <c r="X31" i="1" l="1"/>
  <c r="W31" i="1"/>
  <c r="V31" i="1"/>
  <c r="X30" i="1"/>
  <c r="W30" i="1"/>
  <c r="V30" i="1"/>
  <c r="X29" i="1"/>
  <c r="W29" i="1"/>
  <c r="V29" i="1"/>
  <c r="X28" i="1"/>
  <c r="W28" i="1"/>
  <c r="V28" i="1"/>
  <c r="X27" i="1"/>
  <c r="W27" i="1"/>
  <c r="V27" i="1"/>
  <c r="X26" i="1"/>
  <c r="W26" i="1"/>
  <c r="V26" i="1"/>
  <c r="X25" i="1"/>
  <c r="W25" i="1"/>
  <c r="V25" i="1"/>
  <c r="X24" i="1"/>
  <c r="W24" i="1"/>
  <c r="V24" i="1"/>
  <c r="X23" i="1"/>
  <c r="W23" i="1"/>
  <c r="V23" i="1"/>
  <c r="X22" i="1"/>
  <c r="W22" i="1"/>
  <c r="V22" i="1"/>
  <c r="X14" i="1"/>
  <c r="W14" i="1"/>
  <c r="V14" i="1"/>
  <c r="X13" i="1"/>
  <c r="W13" i="1"/>
  <c r="V13" i="1"/>
  <c r="X12" i="1"/>
  <c r="W12" i="1"/>
  <c r="V12" i="1"/>
  <c r="X11" i="1"/>
  <c r="W11" i="1"/>
  <c r="V11" i="1"/>
  <c r="X10" i="1"/>
  <c r="W10" i="1"/>
  <c r="V10" i="1"/>
  <c r="X9" i="1"/>
  <c r="W9" i="1"/>
  <c r="V9" i="1"/>
  <c r="X8" i="1"/>
  <c r="W8" i="1"/>
  <c r="V8" i="1"/>
  <c r="X7" i="1"/>
  <c r="W7" i="1"/>
  <c r="V7" i="1"/>
  <c r="X6" i="1"/>
  <c r="W6" i="1"/>
  <c r="V6" i="1"/>
  <c r="X21" i="1"/>
  <c r="W21" i="1"/>
  <c r="V21" i="1"/>
  <c r="X20" i="1"/>
  <c r="W20" i="1"/>
  <c r="V20" i="1"/>
  <c r="X19" i="1"/>
  <c r="W19" i="1"/>
  <c r="V19" i="1"/>
  <c r="X18" i="1"/>
  <c r="W18" i="1"/>
  <c r="V18" i="1"/>
  <c r="X17" i="1"/>
  <c r="W17" i="1"/>
  <c r="V17" i="1"/>
  <c r="X16" i="1"/>
  <c r="W16" i="1"/>
  <c r="V16" i="1"/>
  <c r="X15" i="1"/>
  <c r="W15" i="1"/>
  <c r="V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Editor</author>
  </authors>
  <commentList>
    <comment ref="K2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Editor:</t>
        </r>
        <r>
          <rPr>
            <sz val="9"/>
            <color indexed="81"/>
            <rFont val="Tahoma"/>
            <family val="2"/>
          </rPr>
          <t xml:space="preserve">
was 80 in previous appendix doc? And 75 in our spreadsheet. 2016 data never updated with certified values?</t>
        </r>
      </text>
    </comment>
  </commentList>
</comments>
</file>

<file path=xl/sharedStrings.xml><?xml version="1.0" encoding="utf-8"?>
<sst xmlns="http://schemas.openxmlformats.org/spreadsheetml/2006/main" count="496" uniqueCount="181">
  <si>
    <t xml:space="preserve">State </t>
  </si>
  <si>
    <t>Monitor Site</t>
  </si>
  <si>
    <t xml:space="preserve">AQS Monitor ID </t>
  </si>
  <si>
    <t>Design Values</t>
  </si>
  <si>
    <t>NJ</t>
  </si>
  <si>
    <t>340170006</t>
  </si>
  <si>
    <t>340273001</t>
  </si>
  <si>
    <t>340410007</t>
  </si>
  <si>
    <t>340190001</t>
  </si>
  <si>
    <t>340030006</t>
  </si>
  <si>
    <t>340250005</t>
  </si>
  <si>
    <t>340130003</t>
  </si>
  <si>
    <t>340315001</t>
  </si>
  <si>
    <t>340230011</t>
  </si>
  <si>
    <t>Bayonne</t>
  </si>
  <si>
    <t>Chester</t>
  </si>
  <si>
    <t>Columbia</t>
  </si>
  <si>
    <t>Flemington</t>
  </si>
  <si>
    <t>Leonia</t>
  </si>
  <si>
    <t>Monmouth University</t>
  </si>
  <si>
    <t>Newark Firehouse</t>
  </si>
  <si>
    <t>Ramapo</t>
  </si>
  <si>
    <t>Rutgers University</t>
  </si>
  <si>
    <t>No Data</t>
  </si>
  <si>
    <t>Annual Fourth High</t>
  </si>
  <si>
    <t>NY</t>
  </si>
  <si>
    <t>Babylon</t>
  </si>
  <si>
    <t>Convent Av (CCNY)</t>
  </si>
  <si>
    <t>Holtsville</t>
  </si>
  <si>
    <t>IS52</t>
  </si>
  <si>
    <t>Pfizer Lab</t>
  </si>
  <si>
    <t>Queens</t>
  </si>
  <si>
    <t>Riverhead</t>
  </si>
  <si>
    <t>South Mountain Rd
(Rockland County)</t>
  </si>
  <si>
    <t>White Plains</t>
  </si>
  <si>
    <t>361030002</t>
  </si>
  <si>
    <t>360610135</t>
  </si>
  <si>
    <t>361030009</t>
  </si>
  <si>
    <t>360050110</t>
  </si>
  <si>
    <t>360050133</t>
  </si>
  <si>
    <t>360810124</t>
  </si>
  <si>
    <t>361030004</t>
  </si>
  <si>
    <t>360870005</t>
  </si>
  <si>
    <t>361192004</t>
  </si>
  <si>
    <t>CT</t>
  </si>
  <si>
    <t>Criscuolo Park</t>
  </si>
  <si>
    <t>Danbury (Western 
Conn State Univ)</t>
  </si>
  <si>
    <t>Greenwich</t>
  </si>
  <si>
    <t>Stratford</t>
  </si>
  <si>
    <t>Westport (Sherwood 
Island Connector)</t>
  </si>
  <si>
    <t>090090027</t>
  </si>
  <si>
    <t>090011123</t>
  </si>
  <si>
    <t>090010017</t>
  </si>
  <si>
    <t>090013007</t>
  </si>
  <si>
    <t>090019003</t>
  </si>
  <si>
    <t>Year</t>
  </si>
  <si>
    <t>Units</t>
  </si>
  <si>
    <t>ppb</t>
  </si>
  <si>
    <t>Ancora State Hospital</t>
  </si>
  <si>
    <t>Brigantine</t>
  </si>
  <si>
    <t>Camden Spruce St</t>
  </si>
  <si>
    <t>Clarksboro</t>
  </si>
  <si>
    <t>Colliers Mills</t>
  </si>
  <si>
    <t>Millville</t>
  </si>
  <si>
    <t>Rider University</t>
  </si>
  <si>
    <t>340071001</t>
  </si>
  <si>
    <t>340010006</t>
  </si>
  <si>
    <t>340070002</t>
  </si>
  <si>
    <t>340150002</t>
  </si>
  <si>
    <t>340290006</t>
  </si>
  <si>
    <t>340110007</t>
  </si>
  <si>
    <t>340210005</t>
  </si>
  <si>
    <t>2009-2011</t>
  </si>
  <si>
    <t>2010-2012</t>
  </si>
  <si>
    <t>2011-2013</t>
  </si>
  <si>
    <t>2012-2014</t>
  </si>
  <si>
    <t>2013-2015</t>
  </si>
  <si>
    <t>2014-2016</t>
  </si>
  <si>
    <t>Kent (KILLENS)</t>
  </si>
  <si>
    <t>New Castle (BCSP)</t>
  </si>
  <si>
    <t>New Castle (BELLFNT2)</t>
  </si>
  <si>
    <t>New Castle (LUMS 2)</t>
  </si>
  <si>
    <t>New Castle (MLK)</t>
  </si>
  <si>
    <t>Sussex (LEWES)</t>
  </si>
  <si>
    <t>Sussex (SEAFORD)</t>
  </si>
  <si>
    <t>100010002</t>
  </si>
  <si>
    <t>100031013</t>
  </si>
  <si>
    <t>100031007</t>
  </si>
  <si>
    <t>100032004</t>
  </si>
  <si>
    <t>100051003</t>
  </si>
  <si>
    <t>100051002</t>
  </si>
  <si>
    <t>DE</t>
  </si>
  <si>
    <t>MD</t>
  </si>
  <si>
    <t>Cecil (Fair Hill)</t>
  </si>
  <si>
    <t>240150003</t>
  </si>
  <si>
    <t>Bucks (BRIS)</t>
  </si>
  <si>
    <t>Chester (NEWG)</t>
  </si>
  <si>
    <t>Delaware (CHES)</t>
  </si>
  <si>
    <t>Montgomery (NORR)</t>
  </si>
  <si>
    <t>Philadelphia (BAX)</t>
  </si>
  <si>
    <t>Philadelphia (LAB)</t>
  </si>
  <si>
    <t>Philadelphia (NEA)</t>
  </si>
  <si>
    <t>PA</t>
  </si>
  <si>
    <t>420170012</t>
  </si>
  <si>
    <t>420290100</t>
  </si>
  <si>
    <t>420450002</t>
  </si>
  <si>
    <t>420910013</t>
  </si>
  <si>
    <t>421011002</t>
  </si>
  <si>
    <t>421010024</t>
  </si>
  <si>
    <t>421010048</t>
  </si>
  <si>
    <t>340219991</t>
  </si>
  <si>
    <t>Washington Crossing</t>
  </si>
  <si>
    <t>'86-'88</t>
  </si>
  <si>
    <t>'87-'89</t>
  </si>
  <si>
    <t>'88-'90</t>
  </si>
  <si>
    <t>'89- '91</t>
  </si>
  <si>
    <t>'90-'92</t>
  </si>
  <si>
    <t>'91- '93</t>
  </si>
  <si>
    <t>'92-'94</t>
  </si>
  <si>
    <t>'93-'95</t>
  </si>
  <si>
    <t>'94-'96</t>
  </si>
  <si>
    <t>'95-'97</t>
  </si>
  <si>
    <t>'96-'98</t>
  </si>
  <si>
    <t>'97-'99</t>
  </si>
  <si>
    <t>'98-'00</t>
  </si>
  <si>
    <t>'99- '01</t>
  </si>
  <si>
    <t>'00-'02</t>
  </si>
  <si>
    <t>'01- '03</t>
  </si>
  <si>
    <t>'02-'04</t>
  </si>
  <si>
    <t>'03-'05</t>
  </si>
  <si>
    <t>'04-'06</t>
  </si>
  <si>
    <t>'05-'07</t>
  </si>
  <si>
    <t>'06-'08</t>
  </si>
  <si>
    <t>'07-'09</t>
  </si>
  <si>
    <t>'08-'10</t>
  </si>
  <si>
    <t>Annual Design Values (ppb)</t>
  </si>
  <si>
    <r>
      <t xml:space="preserve">80 </t>
    </r>
    <r>
      <rPr>
        <vertAlign val="superscript"/>
        <sz val="10"/>
        <color theme="1"/>
        <rFont val="Arial"/>
        <family val="2"/>
      </rPr>
      <t>5</t>
    </r>
  </si>
  <si>
    <t>'09-'11</t>
  </si>
  <si>
    <t>'10-'12</t>
  </si>
  <si>
    <t>'11-'13</t>
  </si>
  <si>
    <t>'12-'14</t>
  </si>
  <si>
    <t>'13-'15</t>
  </si>
  <si>
    <t>'14-'16</t>
  </si>
  <si>
    <t/>
  </si>
  <si>
    <t>Susan Wagner/Fresh Kills</t>
  </si>
  <si>
    <t>Philadelphia (NEW)</t>
  </si>
  <si>
    <t>2015-2017</t>
  </si>
  <si>
    <t>2016-2018</t>
  </si>
  <si>
    <t>2017-2019</t>
  </si>
  <si>
    <t>'15-'17</t>
  </si>
  <si>
    <t>'16-'18</t>
  </si>
  <si>
    <t>'17-'19</t>
  </si>
  <si>
    <t>2018 - 2020</t>
  </si>
  <si>
    <t>Notes</t>
  </si>
  <si>
    <t xml:space="preserve">2. Data for 8-hour ozone before 1997 are used for analysis purposes only and do not represent official reporting for the 8-hour ozone National Ambient Air Quality Standard (NAAQS). </t>
  </si>
  <si>
    <t>Ozone Monitoring Data Northern NJ-NY-CT Nonattainment Area 2009-2020</t>
  </si>
  <si>
    <t>Madison-Beach Rd
(Hammonasset State Park)</t>
  </si>
  <si>
    <t xml:space="preserve">Monitor did not meet 2016 data completeness requirements. </t>
  </si>
  <si>
    <t>(May 25 only at Monmouth University)</t>
  </si>
  <si>
    <t>2. Monitoring values for NJ exclude May 25 and 26, 2016 exceptional event data</t>
  </si>
  <si>
    <t>3. Monitoring values for CT exclude May 25 and 26, 2016 exception event data</t>
  </si>
  <si>
    <t>5. Madison monitor ends in 2012 and Madison-Beach Rd monitor starts in 2013</t>
  </si>
  <si>
    <t>Ozone Monitoring Data Southern NJ-PA-DE-MD Nonattainment Area 2009-2020</t>
  </si>
  <si>
    <t>3. Monitoring values for MD exclude July 21 and 22, 2016 exceptional event data</t>
  </si>
  <si>
    <t>4. Monitoring values for PA exclude May 25 and 26, 20216 and July 21 and 22, 2016 exceptional event data</t>
  </si>
  <si>
    <t xml:space="preserve">4. Greenwich 2016 design value data from email correspondance with Kathleen Knight of CTDEEP 5/9/2017 </t>
  </si>
  <si>
    <t>5. Washington Crossing Monitor is a USEPA castnet monitor.</t>
  </si>
  <si>
    <t>7. Susan Wagner monitor 360850067 ends in 2017 and Fresh Kills monitor 360850111 starts in 2018</t>
  </si>
  <si>
    <t>Ozone Monitoring Data, Historical Northern New Jersey Design Values, 1988-2020</t>
  </si>
  <si>
    <t>Ozone Monitoring Data, Historical Southern New Jersey Design Values, 1988-2020</t>
  </si>
  <si>
    <t>Middletown/ Middletown CVH</t>
  </si>
  <si>
    <t>6. Philadelphia (NEW) monitor started in 2013</t>
  </si>
  <si>
    <t>6. Middletown monitor 090070007 ends in 2017 and Middletown CVH monitor 090079007 starts in 2018</t>
  </si>
  <si>
    <t>2018-2020</t>
  </si>
  <si>
    <t>1. Data Source:  2020 data was finalized May 11, 2021</t>
  </si>
  <si>
    <t>18-'20</t>
  </si>
  <si>
    <t>8. The 2020 data for Fresh Kills monitor 360850111 was incomplete, and the DV 68 is uncertified (88% completeness)</t>
  </si>
  <si>
    <t>7. The 2020 data for New Castle (BCSP) 100031010 and Philadelphia (LAB) 421010004 were incomplete, and DVs of 63 and 67, respsectively, were not certified.</t>
  </si>
  <si>
    <t>090093002/ 090099002</t>
  </si>
  <si>
    <t>360850067/ 360850111</t>
  </si>
  <si>
    <t>090070007/ 090079007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</si>
</sst>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Red]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vertAlign val="superscript"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72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horizontal="center"/>
    </xf>
    <xf numFmtId="164" fontId="1" fillId="0" borderId="1" xfId="1" applyNumberFormat="1" applyFont="1" applyBorder="1" applyAlignment="1">
      <alignment horizontal="center"/>
    </xf>
    <xf numFmtId="1" fontId="1" fillId="0" borderId="1" xfId="1" applyNumberFormat="1" applyFont="1" applyBorder="1" applyAlignment="1">
      <alignment horizontal="center"/>
    </xf>
    <xf numFmtId="1" fontId="1" fillId="0" borderId="2" xfId="1" applyNumberFormat="1" applyFont="1" applyBorder="1" applyAlignment="1">
      <alignment horizontal="center"/>
    </xf>
    <xf numFmtId="0" fontId="2" fillId="0" borderId="1" xfId="0" applyFont="1" applyBorder="1"/>
    <xf numFmtId="0" fontId="4" fillId="0" borderId="0" xfId="1" applyFont="1"/>
    <xf numFmtId="0" fontId="3" fillId="0" borderId="1" xfId="0" applyFont="1" applyBorder="1"/>
    <xf numFmtId="0" fontId="4" fillId="0" borderId="1" xfId="1" applyFont="1" applyFill="1" applyBorder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2" applyFont="1" applyFill="1" applyAlignment="1"/>
    <xf numFmtId="0" fontId="1" fillId="0" borderId="0" xfId="1" applyFont="1" applyAlignment="1">
      <alignment horizontal="center"/>
    </xf>
    <xf numFmtId="0" fontId="1" fillId="0" borderId="0" xfId="1" applyFont="1" applyBorder="1" applyAlignment="1">
      <alignment horizontal="center"/>
    </xf>
    <xf numFmtId="1" fontId="1" fillId="0" borderId="0" xfId="1" applyNumberFormat="1" applyFont="1" applyBorder="1" applyAlignment="1">
      <alignment horizontal="center"/>
    </xf>
    <xf numFmtId="0" fontId="1" fillId="0" borderId="0" xfId="2" applyFont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1" applyFont="1"/>
    <xf numFmtId="0" fontId="1" fillId="0" borderId="0" xfId="2" applyFont="1" applyAlignment="1">
      <alignment horizontal="center"/>
    </xf>
    <xf numFmtId="0" fontId="1" fillId="0" borderId="0" xfId="1"/>
    <xf numFmtId="0" fontId="2" fillId="0" borderId="0" xfId="0" applyFont="1" applyBorder="1" applyAlignment="1">
      <alignment horizontal="left" vertical="top" wrapText="1"/>
    </xf>
    <xf numFmtId="164" fontId="1" fillId="0" borderId="1" xfId="2" applyNumberFormat="1" applyFont="1" applyBorder="1" applyAlignment="1">
      <alignment horizontal="center"/>
    </xf>
    <xf numFmtId="1" fontId="2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0" fontId="1" fillId="0" borderId="1" xfId="1" applyFont="1" applyBorder="1"/>
    <xf numFmtId="1" fontId="10" fillId="0" borderId="1" xfId="1" applyNumberFormat="1" applyFont="1" applyBorder="1" applyAlignment="1">
      <alignment horizontal="center"/>
    </xf>
    <xf numFmtId="0" fontId="1" fillId="0" borderId="0" xfId="1" applyAlignment="1">
      <alignment horizontal="center"/>
    </xf>
    <xf numFmtId="1" fontId="1" fillId="0" borderId="1" xfId="1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1" applyFont="1" applyBorder="1" applyAlignment="1">
      <alignment vertical="center"/>
    </xf>
    <xf numFmtId="164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1" applyFont="1" applyBorder="1" applyAlignment="1">
      <alignment vertical="center" wrapText="1"/>
    </xf>
    <xf numFmtId="0" fontId="2" fillId="0" borderId="1" xfId="0" quotePrefix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 wrapText="1"/>
    </xf>
    <xf numFmtId="0" fontId="1" fillId="0" borderId="0" xfId="1" applyFont="1" applyAlignment="1">
      <alignment horizontal="center" vertical="center"/>
    </xf>
    <xf numFmtId="0" fontId="1" fillId="0" borderId="0" xfId="1" applyFont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" fillId="0" borderId="0" xfId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2" applyFont="1" applyFill="1" applyAlignment="1">
      <alignment vertical="center"/>
    </xf>
    <xf numFmtId="0" fontId="1" fillId="0" borderId="0" xfId="2" applyFont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1" xfId="0" quotePrefix="1" applyFont="1" applyBorder="1" applyAlignment="1">
      <alignment horizontal="center" wrapText="1"/>
    </xf>
    <xf numFmtId="0" fontId="3" fillId="0" borderId="1" xfId="0" quotePrefix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4" fillId="0" borderId="3" xfId="2" applyFont="1" applyFill="1" applyBorder="1" applyAlignment="1">
      <alignment horizontal="left" vertical="top" wrapText="1"/>
    </xf>
    <xf numFmtId="0" fontId="1" fillId="0" borderId="3" xfId="2" applyFont="1" applyFill="1" applyBorder="1" applyAlignment="1">
      <alignment horizontal="left" vertical="top" wrapText="1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9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Normal 3 2" xfId="4" xr:uid="{00000000-0005-0000-0000-000004000000}"/>
    <cellStyle name="Normal 4" xfId="5" xr:uid="{00000000-0005-0000-0000-000005000000}"/>
    <cellStyle name="Normal 4 2" xfId="6" xr:uid="{00000000-0005-0000-0000-000006000000}"/>
    <cellStyle name="Normal 5" xfId="7" xr:uid="{00000000-0005-0000-0000-000007000000}"/>
    <cellStyle name="Normal 6" xfId="8" xr:uid="{00000000-0005-0000-0000-000008000000}"/>
  </cellStyles>
  <dxfs count="17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 tint="-0.24994659260841701"/>
        </patternFill>
      </fill>
      <border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</font>
      <fill>
        <patternFill patternType="solid">
          <fgColor theme="1"/>
          <bgColor theme="0" tint="-0.499984740745262"/>
        </patternFill>
      </fill>
    </dxf>
    <dxf>
      <font>
        <b/>
        <i val="0"/>
      </font>
      <fill>
        <patternFill patternType="solid">
          <fgColor theme="1"/>
          <bgColor theme="0" tint="-0.24994659260841701"/>
        </patternFill>
      </fill>
      <border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M46"/>
  <sheetViews>
    <sheetView tabSelected="1" zoomScale="75" zoomScaleNormal="75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C19" sqref="C19"/>
    </sheetView>
  </sheetViews>
  <sheetFormatPr defaultColWidth="9.109375" defaultRowHeight="13.2" x14ac:dyDescent="0.3"/>
  <cols>
    <col min="1" max="1" width="9.109375" style="37"/>
    <col min="2" max="2" width="21.5546875" style="37" customWidth="1"/>
    <col min="3" max="3" width="15.109375" style="50" bestFit="1" customWidth="1"/>
    <col min="4" max="25" width="9.109375" style="50"/>
    <col min="26" max="16384" width="9.109375" style="37"/>
  </cols>
  <sheetData>
    <row r="2" spans="1:39" x14ac:dyDescent="0.3">
      <c r="A2" s="60" t="s">
        <v>155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</row>
    <row r="3" spans="1:39" x14ac:dyDescent="0.3">
      <c r="A3" s="38" t="s">
        <v>0</v>
      </c>
      <c r="B3" s="38" t="s">
        <v>1</v>
      </c>
      <c r="C3" s="13" t="s">
        <v>2</v>
      </c>
      <c r="D3" s="60" t="s">
        <v>24</v>
      </c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 t="s">
        <v>3</v>
      </c>
      <c r="Q3" s="60"/>
      <c r="R3" s="60"/>
      <c r="S3" s="60"/>
      <c r="T3" s="60"/>
      <c r="U3" s="60"/>
      <c r="V3" s="60"/>
      <c r="W3" s="60"/>
      <c r="X3" s="60"/>
      <c r="Y3" s="60"/>
    </row>
    <row r="4" spans="1:39" ht="26.4" x14ac:dyDescent="0.3">
      <c r="A4" s="60"/>
      <c r="B4" s="60"/>
      <c r="C4" s="13" t="s">
        <v>55</v>
      </c>
      <c r="D4" s="13">
        <v>2009</v>
      </c>
      <c r="E4" s="13">
        <v>2010</v>
      </c>
      <c r="F4" s="13">
        <v>2011</v>
      </c>
      <c r="G4" s="13">
        <v>2012</v>
      </c>
      <c r="H4" s="13">
        <v>2013</v>
      </c>
      <c r="I4" s="13">
        <v>2014</v>
      </c>
      <c r="J4" s="13">
        <v>2015</v>
      </c>
      <c r="K4" s="13">
        <v>2016</v>
      </c>
      <c r="L4" s="13">
        <v>2017</v>
      </c>
      <c r="M4" s="13">
        <v>2018</v>
      </c>
      <c r="N4" s="13">
        <v>2019</v>
      </c>
      <c r="O4" s="30">
        <v>2020</v>
      </c>
      <c r="P4" s="30" t="s">
        <v>72</v>
      </c>
      <c r="Q4" s="30" t="s">
        <v>73</v>
      </c>
      <c r="R4" s="30" t="s">
        <v>74</v>
      </c>
      <c r="S4" s="30" t="s">
        <v>75</v>
      </c>
      <c r="T4" s="30" t="s">
        <v>76</v>
      </c>
      <c r="U4" s="30" t="s">
        <v>77</v>
      </c>
      <c r="V4" s="30" t="s">
        <v>146</v>
      </c>
      <c r="W4" s="30" t="s">
        <v>147</v>
      </c>
      <c r="X4" s="30" t="s">
        <v>148</v>
      </c>
      <c r="Y4" s="30" t="s">
        <v>173</v>
      </c>
      <c r="Z4" s="39"/>
      <c r="AA4" s="39"/>
      <c r="AB4" s="39"/>
      <c r="AC4" s="39"/>
      <c r="AD4" s="39"/>
      <c r="AE4" s="39"/>
      <c r="AK4" s="39"/>
      <c r="AL4" s="39"/>
      <c r="AM4" s="39"/>
    </row>
    <row r="5" spans="1:39" x14ac:dyDescent="0.3">
      <c r="A5" s="60"/>
      <c r="B5" s="60"/>
      <c r="C5" s="13" t="s">
        <v>56</v>
      </c>
      <c r="D5" s="13" t="s">
        <v>57</v>
      </c>
      <c r="E5" s="13" t="s">
        <v>57</v>
      </c>
      <c r="F5" s="13" t="s">
        <v>57</v>
      </c>
      <c r="G5" s="13" t="s">
        <v>57</v>
      </c>
      <c r="H5" s="13" t="s">
        <v>57</v>
      </c>
      <c r="I5" s="13" t="s">
        <v>57</v>
      </c>
      <c r="J5" s="13" t="s">
        <v>57</v>
      </c>
      <c r="K5" s="13" t="s">
        <v>57</v>
      </c>
      <c r="L5" s="13" t="s">
        <v>57</v>
      </c>
      <c r="M5" s="13" t="s">
        <v>57</v>
      </c>
      <c r="N5" s="13" t="s">
        <v>57</v>
      </c>
      <c r="O5" s="13" t="s">
        <v>57</v>
      </c>
      <c r="P5" s="13" t="s">
        <v>57</v>
      </c>
      <c r="Q5" s="13" t="s">
        <v>57</v>
      </c>
      <c r="R5" s="13" t="s">
        <v>57</v>
      </c>
      <c r="S5" s="13" t="s">
        <v>57</v>
      </c>
      <c r="T5" s="13" t="s">
        <v>57</v>
      </c>
      <c r="U5" s="13" t="s">
        <v>57</v>
      </c>
      <c r="V5" s="13" t="s">
        <v>57</v>
      </c>
      <c r="W5" s="13" t="s">
        <v>57</v>
      </c>
      <c r="X5" s="13" t="s">
        <v>57</v>
      </c>
      <c r="Y5" s="13" t="s">
        <v>57</v>
      </c>
      <c r="Z5" s="39"/>
      <c r="AA5" s="39"/>
      <c r="AB5" s="39"/>
      <c r="AC5" s="39"/>
      <c r="AD5" s="39"/>
      <c r="AE5" s="39"/>
      <c r="AK5" s="39"/>
      <c r="AL5" s="39"/>
      <c r="AM5" s="39"/>
    </row>
    <row r="6" spans="1:39" x14ac:dyDescent="0.3">
      <c r="A6" s="61" t="s">
        <v>4</v>
      </c>
      <c r="B6" s="40" t="s">
        <v>14</v>
      </c>
      <c r="C6" s="41" t="s">
        <v>5</v>
      </c>
      <c r="D6" s="42">
        <v>69</v>
      </c>
      <c r="E6" s="42">
        <v>82</v>
      </c>
      <c r="F6" s="42">
        <v>78</v>
      </c>
      <c r="G6" s="42">
        <v>74</v>
      </c>
      <c r="H6" s="42">
        <v>66</v>
      </c>
      <c r="I6" s="42">
        <v>72</v>
      </c>
      <c r="J6" s="42">
        <v>77</v>
      </c>
      <c r="K6" s="42">
        <v>68</v>
      </c>
      <c r="L6" s="42">
        <v>67</v>
      </c>
      <c r="M6" s="42">
        <v>78</v>
      </c>
      <c r="N6" s="42">
        <v>65</v>
      </c>
      <c r="O6" s="42">
        <v>63</v>
      </c>
      <c r="P6" s="43">
        <v>76</v>
      </c>
      <c r="Q6" s="43">
        <v>78</v>
      </c>
      <c r="R6" s="43">
        <v>72</v>
      </c>
      <c r="S6" s="43">
        <v>70</v>
      </c>
      <c r="T6" s="43">
        <v>71</v>
      </c>
      <c r="U6" s="43">
        <v>72</v>
      </c>
      <c r="V6" s="43">
        <f t="shared" ref="V6:Y14" si="0">IF(COUNT(J6:L6)=3,TRUNC(SUM(J6:L6)/3,0),"No Data")</f>
        <v>70</v>
      </c>
      <c r="W6" s="43">
        <f t="shared" si="0"/>
        <v>71</v>
      </c>
      <c r="X6" s="43">
        <f t="shared" si="0"/>
        <v>70</v>
      </c>
      <c r="Y6" s="43">
        <f>IF(COUNT(M6:O6)=3,TRUNC(SUM(M6:O6)/3,0),"No Data")</f>
        <v>68</v>
      </c>
    </row>
    <row r="7" spans="1:39" x14ac:dyDescent="0.3">
      <c r="A7" s="61"/>
      <c r="B7" s="40" t="s">
        <v>15</v>
      </c>
      <c r="C7" s="41" t="s">
        <v>6</v>
      </c>
      <c r="D7" s="42">
        <v>68</v>
      </c>
      <c r="E7" s="42">
        <v>78</v>
      </c>
      <c r="F7" s="42">
        <v>81</v>
      </c>
      <c r="G7" s="42">
        <v>76</v>
      </c>
      <c r="H7" s="42">
        <v>73</v>
      </c>
      <c r="I7" s="42">
        <v>68</v>
      </c>
      <c r="J7" s="42">
        <v>70</v>
      </c>
      <c r="K7" s="42">
        <v>68</v>
      </c>
      <c r="L7" s="42">
        <v>70</v>
      </c>
      <c r="M7" s="42">
        <v>73</v>
      </c>
      <c r="N7" s="42">
        <v>62</v>
      </c>
      <c r="O7" s="42">
        <v>60</v>
      </c>
      <c r="P7" s="43">
        <v>75</v>
      </c>
      <c r="Q7" s="43">
        <v>78</v>
      </c>
      <c r="R7" s="43">
        <v>76</v>
      </c>
      <c r="S7" s="43">
        <v>72</v>
      </c>
      <c r="T7" s="43">
        <v>70</v>
      </c>
      <c r="U7" s="43">
        <v>68</v>
      </c>
      <c r="V7" s="43">
        <f t="shared" si="0"/>
        <v>69</v>
      </c>
      <c r="W7" s="43">
        <f t="shared" si="0"/>
        <v>70</v>
      </c>
      <c r="X7" s="43">
        <f t="shared" si="0"/>
        <v>68</v>
      </c>
      <c r="Y7" s="43">
        <f t="shared" si="0"/>
        <v>65</v>
      </c>
    </row>
    <row r="8" spans="1:39" x14ac:dyDescent="0.3">
      <c r="A8" s="61"/>
      <c r="B8" s="40" t="s">
        <v>16</v>
      </c>
      <c r="C8" s="41" t="s">
        <v>7</v>
      </c>
      <c r="D8" s="42" t="s">
        <v>23</v>
      </c>
      <c r="E8" s="42" t="s">
        <v>23</v>
      </c>
      <c r="F8" s="42">
        <v>70</v>
      </c>
      <c r="G8" s="42">
        <v>69</v>
      </c>
      <c r="H8" s="42">
        <v>61</v>
      </c>
      <c r="I8" s="42">
        <v>60</v>
      </c>
      <c r="J8" s="42">
        <v>66</v>
      </c>
      <c r="K8" s="42">
        <v>65</v>
      </c>
      <c r="L8" s="42">
        <v>64</v>
      </c>
      <c r="M8" s="42">
        <v>67</v>
      </c>
      <c r="N8" s="42">
        <v>58</v>
      </c>
      <c r="O8" s="42">
        <v>54</v>
      </c>
      <c r="P8" s="43" t="s">
        <v>23</v>
      </c>
      <c r="Q8" s="43" t="s">
        <v>23</v>
      </c>
      <c r="R8" s="43">
        <v>66</v>
      </c>
      <c r="S8" s="43">
        <v>63</v>
      </c>
      <c r="T8" s="43">
        <v>62</v>
      </c>
      <c r="U8" s="43">
        <v>63</v>
      </c>
      <c r="V8" s="43">
        <f t="shared" si="0"/>
        <v>65</v>
      </c>
      <c r="W8" s="43">
        <f t="shared" si="0"/>
        <v>65</v>
      </c>
      <c r="X8" s="43">
        <f t="shared" si="0"/>
        <v>63</v>
      </c>
      <c r="Y8" s="43">
        <f t="shared" si="0"/>
        <v>59</v>
      </c>
    </row>
    <row r="9" spans="1:39" x14ac:dyDescent="0.3">
      <c r="A9" s="61"/>
      <c r="B9" s="40" t="s">
        <v>17</v>
      </c>
      <c r="C9" s="41" t="s">
        <v>8</v>
      </c>
      <c r="D9" s="42">
        <v>70</v>
      </c>
      <c r="E9" s="42">
        <v>81</v>
      </c>
      <c r="F9" s="42">
        <v>81</v>
      </c>
      <c r="G9" s="42">
        <v>78</v>
      </c>
      <c r="H9" s="42">
        <v>73</v>
      </c>
      <c r="I9" s="42">
        <v>65</v>
      </c>
      <c r="J9" s="42">
        <v>73</v>
      </c>
      <c r="K9" s="42">
        <v>73</v>
      </c>
      <c r="L9" s="42">
        <v>72</v>
      </c>
      <c r="M9" s="42">
        <v>72</v>
      </c>
      <c r="N9" s="42">
        <v>66</v>
      </c>
      <c r="O9" s="42">
        <v>59</v>
      </c>
      <c r="P9" s="43">
        <v>77</v>
      </c>
      <c r="Q9" s="43">
        <v>80</v>
      </c>
      <c r="R9" s="43">
        <v>77</v>
      </c>
      <c r="S9" s="43">
        <v>72</v>
      </c>
      <c r="T9" s="43">
        <v>70</v>
      </c>
      <c r="U9" s="43">
        <v>70</v>
      </c>
      <c r="V9" s="43">
        <f t="shared" si="0"/>
        <v>72</v>
      </c>
      <c r="W9" s="43">
        <f t="shared" si="0"/>
        <v>72</v>
      </c>
      <c r="X9" s="43">
        <f t="shared" si="0"/>
        <v>70</v>
      </c>
      <c r="Y9" s="43">
        <f t="shared" si="0"/>
        <v>65</v>
      </c>
    </row>
    <row r="10" spans="1:39" x14ac:dyDescent="0.3">
      <c r="A10" s="61"/>
      <c r="B10" s="40" t="s">
        <v>18</v>
      </c>
      <c r="C10" s="41" t="s">
        <v>9</v>
      </c>
      <c r="D10" s="42">
        <v>72</v>
      </c>
      <c r="E10" s="42">
        <v>76</v>
      </c>
      <c r="F10" s="42">
        <v>82</v>
      </c>
      <c r="G10" s="42">
        <v>76</v>
      </c>
      <c r="H10" s="42">
        <v>74</v>
      </c>
      <c r="I10" s="42">
        <v>73</v>
      </c>
      <c r="J10" s="42">
        <v>76</v>
      </c>
      <c r="K10" s="42">
        <v>73</v>
      </c>
      <c r="L10" s="42">
        <v>74</v>
      </c>
      <c r="M10" s="42">
        <v>79</v>
      </c>
      <c r="N10" s="42">
        <v>71</v>
      </c>
      <c r="O10" s="42">
        <v>66</v>
      </c>
      <c r="P10" s="43">
        <v>76</v>
      </c>
      <c r="Q10" s="43">
        <v>78</v>
      </c>
      <c r="R10" s="43">
        <v>77</v>
      </c>
      <c r="S10" s="43">
        <v>74</v>
      </c>
      <c r="T10" s="43">
        <v>74</v>
      </c>
      <c r="U10" s="43">
        <v>74</v>
      </c>
      <c r="V10" s="43">
        <f t="shared" si="0"/>
        <v>74</v>
      </c>
      <c r="W10" s="43">
        <f t="shared" si="0"/>
        <v>75</v>
      </c>
      <c r="X10" s="43">
        <f t="shared" si="0"/>
        <v>74</v>
      </c>
      <c r="Y10" s="43">
        <f t="shared" si="0"/>
        <v>72</v>
      </c>
    </row>
    <row r="11" spans="1:39" x14ac:dyDescent="0.3">
      <c r="A11" s="61"/>
      <c r="B11" s="40" t="s">
        <v>19</v>
      </c>
      <c r="C11" s="41" t="s">
        <v>10</v>
      </c>
      <c r="D11" s="42">
        <v>72</v>
      </c>
      <c r="E11" s="42">
        <v>86</v>
      </c>
      <c r="F11" s="42">
        <v>81</v>
      </c>
      <c r="G11" s="42">
        <v>83</v>
      </c>
      <c r="H11" s="42">
        <v>71</v>
      </c>
      <c r="I11" s="42">
        <v>64</v>
      </c>
      <c r="J11" s="42">
        <v>77</v>
      </c>
      <c r="K11" s="42">
        <v>68</v>
      </c>
      <c r="L11" s="42">
        <v>60</v>
      </c>
      <c r="M11" s="42">
        <v>68</v>
      </c>
      <c r="N11" s="42">
        <v>67</v>
      </c>
      <c r="O11" s="42">
        <v>62</v>
      </c>
      <c r="P11" s="43">
        <v>79</v>
      </c>
      <c r="Q11" s="43">
        <v>83</v>
      </c>
      <c r="R11" s="43">
        <v>78</v>
      </c>
      <c r="S11" s="43">
        <v>72</v>
      </c>
      <c r="T11" s="43">
        <v>70</v>
      </c>
      <c r="U11" s="43">
        <v>69</v>
      </c>
      <c r="V11" s="43">
        <f t="shared" si="0"/>
        <v>68</v>
      </c>
      <c r="W11" s="43">
        <f t="shared" si="0"/>
        <v>65</v>
      </c>
      <c r="X11" s="43">
        <f t="shared" si="0"/>
        <v>65</v>
      </c>
      <c r="Y11" s="43">
        <f t="shared" si="0"/>
        <v>65</v>
      </c>
    </row>
    <row r="12" spans="1:39" x14ac:dyDescent="0.3">
      <c r="A12" s="61"/>
      <c r="B12" s="40" t="s">
        <v>20</v>
      </c>
      <c r="C12" s="41" t="s">
        <v>11</v>
      </c>
      <c r="D12" s="42">
        <v>64</v>
      </c>
      <c r="E12" s="42">
        <v>85</v>
      </c>
      <c r="F12" s="42">
        <v>81</v>
      </c>
      <c r="G12" s="42">
        <v>80</v>
      </c>
      <c r="H12" s="42">
        <v>69</v>
      </c>
      <c r="I12" s="42">
        <v>70</v>
      </c>
      <c r="J12" s="42">
        <v>72</v>
      </c>
      <c r="K12" s="42">
        <v>68</v>
      </c>
      <c r="L12" s="42">
        <v>64</v>
      </c>
      <c r="M12" s="42">
        <v>71</v>
      </c>
      <c r="N12" s="42">
        <v>65</v>
      </c>
      <c r="O12" s="42">
        <v>64</v>
      </c>
      <c r="P12" s="43">
        <v>76</v>
      </c>
      <c r="Q12" s="43">
        <v>82</v>
      </c>
      <c r="R12" s="43">
        <v>76</v>
      </c>
      <c r="S12" s="43">
        <v>73</v>
      </c>
      <c r="T12" s="43">
        <v>70</v>
      </c>
      <c r="U12" s="43">
        <v>70</v>
      </c>
      <c r="V12" s="43">
        <f t="shared" si="0"/>
        <v>68</v>
      </c>
      <c r="W12" s="43">
        <f t="shared" si="0"/>
        <v>67</v>
      </c>
      <c r="X12" s="43">
        <f t="shared" si="0"/>
        <v>66</v>
      </c>
      <c r="Y12" s="43">
        <f t="shared" si="0"/>
        <v>66</v>
      </c>
    </row>
    <row r="13" spans="1:39" x14ac:dyDescent="0.3">
      <c r="A13" s="61"/>
      <c r="B13" s="40" t="s">
        <v>21</v>
      </c>
      <c r="C13" s="41" t="s">
        <v>12</v>
      </c>
      <c r="D13" s="42">
        <v>69</v>
      </c>
      <c r="E13" s="42">
        <v>77</v>
      </c>
      <c r="F13" s="42">
        <v>75</v>
      </c>
      <c r="G13" s="42">
        <v>73</v>
      </c>
      <c r="H13" s="42">
        <v>69</v>
      </c>
      <c r="I13" s="42">
        <v>65</v>
      </c>
      <c r="J13" s="42">
        <v>71</v>
      </c>
      <c r="K13" s="42">
        <v>68</v>
      </c>
      <c r="L13" s="42">
        <v>66</v>
      </c>
      <c r="M13" s="42">
        <v>69</v>
      </c>
      <c r="N13" s="42">
        <v>64</v>
      </c>
      <c r="O13" s="42">
        <v>62</v>
      </c>
      <c r="P13" s="43">
        <v>73</v>
      </c>
      <c r="Q13" s="43">
        <v>75</v>
      </c>
      <c r="R13" s="43">
        <v>72</v>
      </c>
      <c r="S13" s="43">
        <v>69</v>
      </c>
      <c r="T13" s="43">
        <v>68</v>
      </c>
      <c r="U13" s="43">
        <v>68</v>
      </c>
      <c r="V13" s="43">
        <f t="shared" si="0"/>
        <v>68</v>
      </c>
      <c r="W13" s="43">
        <f t="shared" si="0"/>
        <v>67</v>
      </c>
      <c r="X13" s="43">
        <f t="shared" si="0"/>
        <v>66</v>
      </c>
      <c r="Y13" s="43">
        <f t="shared" si="0"/>
        <v>65</v>
      </c>
    </row>
    <row r="14" spans="1:39" x14ac:dyDescent="0.3">
      <c r="A14" s="61"/>
      <c r="B14" s="40" t="s">
        <v>22</v>
      </c>
      <c r="C14" s="41" t="s">
        <v>13</v>
      </c>
      <c r="D14" s="42">
        <v>67</v>
      </c>
      <c r="E14" s="42">
        <v>86</v>
      </c>
      <c r="F14" s="42">
        <v>87</v>
      </c>
      <c r="G14" s="42">
        <v>82</v>
      </c>
      <c r="H14" s="42">
        <v>70</v>
      </c>
      <c r="I14" s="42">
        <v>71</v>
      </c>
      <c r="J14" s="42">
        <v>77</v>
      </c>
      <c r="K14" s="42">
        <v>75</v>
      </c>
      <c r="L14" s="42">
        <v>75</v>
      </c>
      <c r="M14" s="42">
        <v>76</v>
      </c>
      <c r="N14" s="42">
        <v>70</v>
      </c>
      <c r="O14" s="42">
        <v>66</v>
      </c>
      <c r="P14" s="43">
        <v>80</v>
      </c>
      <c r="Q14" s="43">
        <v>85</v>
      </c>
      <c r="R14" s="43">
        <v>79</v>
      </c>
      <c r="S14" s="43">
        <v>74</v>
      </c>
      <c r="T14" s="43">
        <v>72</v>
      </c>
      <c r="U14" s="43">
        <v>74</v>
      </c>
      <c r="V14" s="43">
        <f t="shared" si="0"/>
        <v>75</v>
      </c>
      <c r="W14" s="43">
        <f t="shared" si="0"/>
        <v>75</v>
      </c>
      <c r="X14" s="43">
        <f t="shared" si="0"/>
        <v>73</v>
      </c>
      <c r="Y14" s="43">
        <f t="shared" si="0"/>
        <v>70</v>
      </c>
    </row>
    <row r="15" spans="1:39" x14ac:dyDescent="0.3">
      <c r="A15" s="61" t="s">
        <v>44</v>
      </c>
      <c r="B15" s="40" t="s">
        <v>45</v>
      </c>
      <c r="C15" s="41" t="s">
        <v>50</v>
      </c>
      <c r="D15" s="42">
        <v>61</v>
      </c>
      <c r="E15" s="42">
        <v>68</v>
      </c>
      <c r="F15" s="42">
        <v>80</v>
      </c>
      <c r="G15" s="42">
        <v>81</v>
      </c>
      <c r="H15" s="42">
        <v>75</v>
      </c>
      <c r="I15" s="42">
        <v>72</v>
      </c>
      <c r="J15" s="42">
        <v>81</v>
      </c>
      <c r="K15" s="42">
        <v>75</v>
      </c>
      <c r="L15" s="42">
        <v>75</v>
      </c>
      <c r="M15" s="42">
        <v>72</v>
      </c>
      <c r="N15" s="42">
        <v>78</v>
      </c>
      <c r="O15" s="42">
        <v>68</v>
      </c>
      <c r="P15" s="43">
        <v>69</v>
      </c>
      <c r="Q15" s="43">
        <v>76</v>
      </c>
      <c r="R15" s="43">
        <v>78</v>
      </c>
      <c r="S15" s="43">
        <v>76</v>
      </c>
      <c r="T15" s="43">
        <v>76</v>
      </c>
      <c r="U15" s="43">
        <v>76</v>
      </c>
      <c r="V15" s="43">
        <f t="shared" ref="V15:Y29" si="1">IF(COUNT(J15:L15)=3,TRUNC(SUM(J15:L15)/3,0),"No Data")</f>
        <v>77</v>
      </c>
      <c r="W15" s="43">
        <f>IF(COUNT(K15:M15)=3,TRUNC(SUM(K15:M15)/3,0),"No Data")</f>
        <v>74</v>
      </c>
      <c r="X15" s="43">
        <f>IF(COUNT(L15:N15)=3,TRUNC(SUM(L15:N15)/3,0),"No Data")</f>
        <v>75</v>
      </c>
      <c r="Y15" s="43">
        <f>IF(COUNT(M15:O15)=3,TRUNC(SUM(M15:O15)/3,0),"No Data")</f>
        <v>72</v>
      </c>
    </row>
    <row r="16" spans="1:39" ht="26.4" x14ac:dyDescent="0.3">
      <c r="A16" s="61"/>
      <c r="B16" s="44" t="s">
        <v>46</v>
      </c>
      <c r="C16" s="41" t="s">
        <v>51</v>
      </c>
      <c r="D16" s="42">
        <v>74</v>
      </c>
      <c r="E16" s="42">
        <v>84</v>
      </c>
      <c r="F16" s="42">
        <v>83</v>
      </c>
      <c r="G16" s="42">
        <v>84</v>
      </c>
      <c r="H16" s="42">
        <v>76</v>
      </c>
      <c r="I16" s="42">
        <v>74</v>
      </c>
      <c r="J16" s="42">
        <v>79</v>
      </c>
      <c r="K16" s="42">
        <v>81</v>
      </c>
      <c r="L16" s="42">
        <v>72</v>
      </c>
      <c r="M16" s="42">
        <v>75</v>
      </c>
      <c r="N16" s="42">
        <v>72</v>
      </c>
      <c r="O16" s="42">
        <v>67</v>
      </c>
      <c r="P16" s="43">
        <v>80</v>
      </c>
      <c r="Q16" s="43">
        <v>83</v>
      </c>
      <c r="R16" s="43">
        <v>81</v>
      </c>
      <c r="S16" s="43">
        <v>78</v>
      </c>
      <c r="T16" s="43">
        <v>76</v>
      </c>
      <c r="U16" s="43">
        <v>78</v>
      </c>
      <c r="V16" s="43">
        <f t="shared" si="1"/>
        <v>77</v>
      </c>
      <c r="W16" s="43">
        <f t="shared" si="1"/>
        <v>76</v>
      </c>
      <c r="X16" s="43">
        <f t="shared" si="1"/>
        <v>73</v>
      </c>
      <c r="Y16" s="43">
        <f t="shared" si="1"/>
        <v>71</v>
      </c>
    </row>
    <row r="17" spans="1:36" ht="15.6" x14ac:dyDescent="0.3">
      <c r="A17" s="61"/>
      <c r="B17" s="40" t="s">
        <v>47</v>
      </c>
      <c r="C17" s="41" t="s">
        <v>52</v>
      </c>
      <c r="D17" s="42">
        <v>68</v>
      </c>
      <c r="E17" s="42">
        <v>79</v>
      </c>
      <c r="F17" s="42">
        <v>81</v>
      </c>
      <c r="G17" s="42">
        <v>88</v>
      </c>
      <c r="H17" s="42">
        <v>82</v>
      </c>
      <c r="I17" s="42">
        <v>78</v>
      </c>
      <c r="J17" s="42">
        <v>84</v>
      </c>
      <c r="K17" s="42">
        <v>79</v>
      </c>
      <c r="L17" s="42">
        <v>74</v>
      </c>
      <c r="M17" s="42">
        <v>86</v>
      </c>
      <c r="N17" s="42">
        <v>84</v>
      </c>
      <c r="O17" s="42">
        <v>77</v>
      </c>
      <c r="P17" s="43">
        <v>76</v>
      </c>
      <c r="Q17" s="43">
        <v>82</v>
      </c>
      <c r="R17" s="43">
        <v>83</v>
      </c>
      <c r="S17" s="43">
        <v>82</v>
      </c>
      <c r="T17" s="43">
        <v>81</v>
      </c>
      <c r="U17" s="45" t="s">
        <v>136</v>
      </c>
      <c r="V17" s="43">
        <f t="shared" si="1"/>
        <v>79</v>
      </c>
      <c r="W17" s="45">
        <f t="shared" si="1"/>
        <v>79</v>
      </c>
      <c r="X17" s="43">
        <f t="shared" si="1"/>
        <v>81</v>
      </c>
      <c r="Y17" s="45">
        <f t="shared" si="1"/>
        <v>82</v>
      </c>
    </row>
    <row r="18" spans="1:36" ht="39.6" x14ac:dyDescent="0.3">
      <c r="A18" s="61"/>
      <c r="B18" s="44" t="s">
        <v>156</v>
      </c>
      <c r="C18" s="46" t="s">
        <v>178</v>
      </c>
      <c r="D18" s="42">
        <v>73</v>
      </c>
      <c r="E18" s="42">
        <v>79</v>
      </c>
      <c r="F18" s="42">
        <v>92</v>
      </c>
      <c r="G18" s="42">
        <v>87</v>
      </c>
      <c r="H18" s="42">
        <v>85</v>
      </c>
      <c r="I18" s="42">
        <v>69</v>
      </c>
      <c r="J18" s="42">
        <v>81</v>
      </c>
      <c r="K18" s="42">
        <v>80</v>
      </c>
      <c r="L18" s="42">
        <v>86</v>
      </c>
      <c r="M18" s="42">
        <v>77</v>
      </c>
      <c r="N18" s="42">
        <v>84</v>
      </c>
      <c r="O18" s="42">
        <v>80</v>
      </c>
      <c r="P18" s="43">
        <v>81</v>
      </c>
      <c r="Q18" s="43">
        <v>86</v>
      </c>
      <c r="R18" s="43">
        <v>88</v>
      </c>
      <c r="S18" s="43">
        <v>80</v>
      </c>
      <c r="T18" s="43">
        <v>78</v>
      </c>
      <c r="U18" s="43">
        <v>76</v>
      </c>
      <c r="V18" s="43">
        <f t="shared" si="1"/>
        <v>82</v>
      </c>
      <c r="W18" s="43">
        <f t="shared" si="1"/>
        <v>81</v>
      </c>
      <c r="X18" s="43">
        <f t="shared" si="1"/>
        <v>82</v>
      </c>
      <c r="Y18" s="43">
        <v>80</v>
      </c>
    </row>
    <row r="19" spans="1:36" ht="26.4" x14ac:dyDescent="0.3">
      <c r="A19" s="61"/>
      <c r="B19" s="44" t="s">
        <v>170</v>
      </c>
      <c r="C19" s="46" t="s">
        <v>180</v>
      </c>
      <c r="D19" s="42">
        <v>70</v>
      </c>
      <c r="E19" s="42">
        <v>81</v>
      </c>
      <c r="F19" s="42">
        <v>80</v>
      </c>
      <c r="G19" s="42">
        <v>81</v>
      </c>
      <c r="H19" s="42">
        <v>82</v>
      </c>
      <c r="I19" s="42">
        <v>80</v>
      </c>
      <c r="J19" s="42">
        <v>78</v>
      </c>
      <c r="K19" s="42">
        <v>80</v>
      </c>
      <c r="L19" s="42">
        <v>79</v>
      </c>
      <c r="M19" s="42">
        <v>77</v>
      </c>
      <c r="N19" s="42">
        <v>76</v>
      </c>
      <c r="O19" s="42">
        <v>69</v>
      </c>
      <c r="P19" s="43">
        <v>77</v>
      </c>
      <c r="Q19" s="43">
        <v>80</v>
      </c>
      <c r="R19" s="43">
        <v>81</v>
      </c>
      <c r="S19" s="43">
        <v>81</v>
      </c>
      <c r="T19" s="43">
        <v>80</v>
      </c>
      <c r="U19" s="43">
        <v>79</v>
      </c>
      <c r="V19" s="43">
        <f t="shared" si="1"/>
        <v>79</v>
      </c>
      <c r="W19" s="43">
        <f t="shared" si="1"/>
        <v>78</v>
      </c>
      <c r="X19" s="43">
        <f t="shared" si="1"/>
        <v>77</v>
      </c>
      <c r="Y19" s="43">
        <f t="shared" si="1"/>
        <v>74</v>
      </c>
    </row>
    <row r="20" spans="1:36" x14ac:dyDescent="0.3">
      <c r="A20" s="61"/>
      <c r="B20" s="40" t="s">
        <v>48</v>
      </c>
      <c r="C20" s="41" t="s">
        <v>53</v>
      </c>
      <c r="D20" s="42">
        <v>73</v>
      </c>
      <c r="E20" s="42">
        <v>79</v>
      </c>
      <c r="F20" s="42">
        <v>87</v>
      </c>
      <c r="G20" s="42">
        <v>90</v>
      </c>
      <c r="H20" s="42">
        <v>90</v>
      </c>
      <c r="I20" s="42">
        <v>74</v>
      </c>
      <c r="J20" s="42">
        <v>86</v>
      </c>
      <c r="K20" s="42">
        <v>83</v>
      </c>
      <c r="L20" s="42">
        <v>81</v>
      </c>
      <c r="M20" s="42">
        <v>83</v>
      </c>
      <c r="N20" s="42">
        <v>82</v>
      </c>
      <c r="O20" s="42">
        <v>76</v>
      </c>
      <c r="P20" s="43">
        <v>79</v>
      </c>
      <c r="Q20" s="43">
        <v>85</v>
      </c>
      <c r="R20" s="43">
        <v>89</v>
      </c>
      <c r="S20" s="43">
        <v>84</v>
      </c>
      <c r="T20" s="43">
        <v>83</v>
      </c>
      <c r="U20" s="43">
        <v>81</v>
      </c>
      <c r="V20" s="43">
        <f t="shared" si="1"/>
        <v>83</v>
      </c>
      <c r="W20" s="43">
        <f t="shared" si="1"/>
        <v>82</v>
      </c>
      <c r="X20" s="43">
        <f t="shared" si="1"/>
        <v>82</v>
      </c>
      <c r="Y20" s="43">
        <v>80</v>
      </c>
    </row>
    <row r="21" spans="1:36" ht="26.4" x14ac:dyDescent="0.3">
      <c r="A21" s="61"/>
      <c r="B21" s="44" t="s">
        <v>49</v>
      </c>
      <c r="C21" s="41" t="s">
        <v>54</v>
      </c>
      <c r="D21" s="42">
        <v>73</v>
      </c>
      <c r="E21" s="42">
        <v>79</v>
      </c>
      <c r="F21" s="42">
        <v>87</v>
      </c>
      <c r="G21" s="42">
        <v>89</v>
      </c>
      <c r="H21" s="42">
        <v>86</v>
      </c>
      <c r="I21" s="42">
        <v>81</v>
      </c>
      <c r="J21" s="42">
        <v>87</v>
      </c>
      <c r="K21" s="42">
        <v>81</v>
      </c>
      <c r="L21" s="42">
        <v>81</v>
      </c>
      <c r="M21" s="42">
        <v>84</v>
      </c>
      <c r="N21" s="42">
        <v>81</v>
      </c>
      <c r="O21" s="42">
        <v>73</v>
      </c>
      <c r="P21" s="43">
        <v>79</v>
      </c>
      <c r="Q21" s="43">
        <v>85</v>
      </c>
      <c r="R21" s="43">
        <v>87</v>
      </c>
      <c r="S21" s="43">
        <v>85</v>
      </c>
      <c r="T21" s="43">
        <v>84</v>
      </c>
      <c r="U21" s="43">
        <v>83</v>
      </c>
      <c r="V21" s="43">
        <f t="shared" si="1"/>
        <v>83</v>
      </c>
      <c r="W21" s="43">
        <f t="shared" si="1"/>
        <v>82</v>
      </c>
      <c r="X21" s="43">
        <f t="shared" si="1"/>
        <v>82</v>
      </c>
      <c r="Y21" s="43">
        <f t="shared" si="1"/>
        <v>79</v>
      </c>
    </row>
    <row r="22" spans="1:36" x14ac:dyDescent="0.3">
      <c r="A22" s="61" t="s">
        <v>25</v>
      </c>
      <c r="B22" s="40" t="s">
        <v>26</v>
      </c>
      <c r="C22" s="41" t="s">
        <v>35</v>
      </c>
      <c r="D22" s="42">
        <v>79</v>
      </c>
      <c r="E22" s="42">
        <v>85</v>
      </c>
      <c r="F22" s="42">
        <v>89</v>
      </c>
      <c r="G22" s="42">
        <v>83</v>
      </c>
      <c r="H22" s="42">
        <v>72</v>
      </c>
      <c r="I22" s="42">
        <v>66</v>
      </c>
      <c r="J22" s="42">
        <v>78</v>
      </c>
      <c r="K22" s="42">
        <v>73</v>
      </c>
      <c r="L22" s="42">
        <v>77</v>
      </c>
      <c r="M22" s="42">
        <v>74</v>
      </c>
      <c r="N22" s="42">
        <v>72</v>
      </c>
      <c r="O22" s="42">
        <v>69</v>
      </c>
      <c r="P22" s="43">
        <v>84</v>
      </c>
      <c r="Q22" s="43">
        <v>85</v>
      </c>
      <c r="R22" s="43">
        <v>81</v>
      </c>
      <c r="S22" s="43">
        <v>73</v>
      </c>
      <c r="T22" s="43">
        <v>72</v>
      </c>
      <c r="U22" s="43">
        <v>72</v>
      </c>
      <c r="V22" s="43">
        <f t="shared" si="1"/>
        <v>76</v>
      </c>
      <c r="W22" s="43">
        <f t="shared" si="1"/>
        <v>74</v>
      </c>
      <c r="X22" s="43">
        <f t="shared" si="1"/>
        <v>74</v>
      </c>
      <c r="Y22" s="43">
        <f t="shared" si="1"/>
        <v>71</v>
      </c>
    </row>
    <row r="23" spans="1:36" x14ac:dyDescent="0.3">
      <c r="A23" s="61"/>
      <c r="B23" s="40" t="s">
        <v>27</v>
      </c>
      <c r="C23" s="41" t="s">
        <v>36</v>
      </c>
      <c r="D23" s="42">
        <v>64</v>
      </c>
      <c r="E23" s="42">
        <v>74</v>
      </c>
      <c r="F23" s="42">
        <v>80</v>
      </c>
      <c r="G23" s="42">
        <v>74</v>
      </c>
      <c r="H23" s="42">
        <v>62</v>
      </c>
      <c r="I23" s="42">
        <v>65</v>
      </c>
      <c r="J23" s="42">
        <v>71</v>
      </c>
      <c r="K23" s="42">
        <v>71</v>
      </c>
      <c r="L23" s="42">
        <v>70</v>
      </c>
      <c r="M23" s="42">
        <v>77</v>
      </c>
      <c r="N23" s="42">
        <v>66</v>
      </c>
      <c r="O23" s="42">
        <v>69</v>
      </c>
      <c r="P23" s="43">
        <v>72</v>
      </c>
      <c r="Q23" s="43">
        <v>76</v>
      </c>
      <c r="R23" s="43">
        <v>72</v>
      </c>
      <c r="S23" s="43">
        <v>67</v>
      </c>
      <c r="T23" s="43">
        <v>66</v>
      </c>
      <c r="U23" s="43">
        <v>69</v>
      </c>
      <c r="V23" s="43">
        <f t="shared" si="1"/>
        <v>70</v>
      </c>
      <c r="W23" s="43">
        <f t="shared" si="1"/>
        <v>72</v>
      </c>
      <c r="X23" s="43">
        <f t="shared" si="1"/>
        <v>71</v>
      </c>
      <c r="Y23" s="43">
        <f t="shared" si="1"/>
        <v>70</v>
      </c>
      <c r="AG23" s="47"/>
      <c r="AH23" s="48"/>
      <c r="AI23" s="48"/>
      <c r="AJ23" s="48"/>
    </row>
    <row r="24" spans="1:36" x14ac:dyDescent="0.3">
      <c r="A24" s="61"/>
      <c r="B24" s="40" t="s">
        <v>28</v>
      </c>
      <c r="C24" s="41" t="s">
        <v>37</v>
      </c>
      <c r="D24" s="42">
        <v>74</v>
      </c>
      <c r="E24" s="42">
        <v>80</v>
      </c>
      <c r="F24" s="42">
        <v>82</v>
      </c>
      <c r="G24" s="42">
        <v>79</v>
      </c>
      <c r="H24" s="42">
        <v>74</v>
      </c>
      <c r="I24" s="42">
        <v>62</v>
      </c>
      <c r="J24" s="42">
        <v>63</v>
      </c>
      <c r="K24" s="42">
        <v>73</v>
      </c>
      <c r="L24" s="42">
        <v>71</v>
      </c>
      <c r="M24" s="42">
        <v>76</v>
      </c>
      <c r="N24" s="42">
        <v>68</v>
      </c>
      <c r="O24" s="42">
        <v>73</v>
      </c>
      <c r="P24" s="43">
        <v>78</v>
      </c>
      <c r="Q24" s="43">
        <v>80</v>
      </c>
      <c r="R24" s="43">
        <v>78</v>
      </c>
      <c r="S24" s="43">
        <v>71</v>
      </c>
      <c r="T24" s="43">
        <v>66</v>
      </c>
      <c r="U24" s="43">
        <v>66</v>
      </c>
      <c r="V24" s="43">
        <f t="shared" si="1"/>
        <v>69</v>
      </c>
      <c r="W24" s="43">
        <f t="shared" si="1"/>
        <v>73</v>
      </c>
      <c r="X24" s="43">
        <f t="shared" si="1"/>
        <v>71</v>
      </c>
      <c r="Y24" s="43">
        <f t="shared" si="1"/>
        <v>72</v>
      </c>
      <c r="AG24" s="47"/>
      <c r="AH24" s="48"/>
      <c r="AI24" s="48"/>
      <c r="AJ24" s="48"/>
    </row>
    <row r="25" spans="1:36" x14ac:dyDescent="0.3">
      <c r="A25" s="61"/>
      <c r="B25" s="40" t="s">
        <v>29</v>
      </c>
      <c r="C25" s="41" t="s">
        <v>38</v>
      </c>
      <c r="D25" s="42">
        <v>63</v>
      </c>
      <c r="E25" s="42">
        <v>62</v>
      </c>
      <c r="F25" s="42" t="s">
        <v>23</v>
      </c>
      <c r="G25" s="42">
        <v>68</v>
      </c>
      <c r="H25" s="42">
        <v>71</v>
      </c>
      <c r="I25" s="42">
        <v>71</v>
      </c>
      <c r="J25" s="42">
        <v>63</v>
      </c>
      <c r="K25" s="42">
        <v>69</v>
      </c>
      <c r="L25" s="42">
        <v>69</v>
      </c>
      <c r="M25" s="42">
        <v>71</v>
      </c>
      <c r="N25" s="42">
        <v>69</v>
      </c>
      <c r="O25" s="42">
        <v>66</v>
      </c>
      <c r="P25" s="43" t="s">
        <v>23</v>
      </c>
      <c r="Q25" s="43" t="s">
        <v>23</v>
      </c>
      <c r="R25" s="43" t="s">
        <v>23</v>
      </c>
      <c r="S25" s="43">
        <v>70</v>
      </c>
      <c r="T25" s="43">
        <v>68</v>
      </c>
      <c r="U25" s="43">
        <v>67</v>
      </c>
      <c r="V25" s="43">
        <f t="shared" si="1"/>
        <v>67</v>
      </c>
      <c r="W25" s="43">
        <f t="shared" si="1"/>
        <v>69</v>
      </c>
      <c r="X25" s="43">
        <f t="shared" si="1"/>
        <v>69</v>
      </c>
      <c r="Y25" s="43">
        <f t="shared" si="1"/>
        <v>68</v>
      </c>
      <c r="AG25" s="47"/>
      <c r="AH25" s="48"/>
      <c r="AI25" s="48"/>
      <c r="AJ25" s="48"/>
    </row>
    <row r="26" spans="1:36" x14ac:dyDescent="0.3">
      <c r="A26" s="61"/>
      <c r="B26" s="40" t="s">
        <v>30</v>
      </c>
      <c r="C26" s="41" t="s">
        <v>39</v>
      </c>
      <c r="D26" s="42">
        <v>65</v>
      </c>
      <c r="E26" s="42">
        <v>73</v>
      </c>
      <c r="F26" s="42">
        <v>79</v>
      </c>
      <c r="G26" s="42">
        <v>76</v>
      </c>
      <c r="H26" s="42">
        <v>68</v>
      </c>
      <c r="I26" s="42">
        <v>70</v>
      </c>
      <c r="J26" s="42">
        <v>72</v>
      </c>
      <c r="K26" s="42">
        <v>70</v>
      </c>
      <c r="L26" s="42">
        <v>69</v>
      </c>
      <c r="M26" s="42">
        <v>77</v>
      </c>
      <c r="N26" s="42">
        <v>68</v>
      </c>
      <c r="O26" s="42">
        <v>69</v>
      </c>
      <c r="P26" s="43">
        <v>72</v>
      </c>
      <c r="Q26" s="43">
        <v>76</v>
      </c>
      <c r="R26" s="43">
        <v>74</v>
      </c>
      <c r="S26" s="43">
        <v>71</v>
      </c>
      <c r="T26" s="43">
        <v>70</v>
      </c>
      <c r="U26" s="43">
        <v>70</v>
      </c>
      <c r="V26" s="43">
        <f t="shared" si="1"/>
        <v>70</v>
      </c>
      <c r="W26" s="43">
        <f t="shared" si="1"/>
        <v>72</v>
      </c>
      <c r="X26" s="43">
        <f t="shared" si="1"/>
        <v>71</v>
      </c>
      <c r="Y26" s="43">
        <f t="shared" si="1"/>
        <v>71</v>
      </c>
      <c r="AG26" s="47"/>
      <c r="AH26" s="48"/>
      <c r="AI26" s="48"/>
      <c r="AJ26" s="48"/>
    </row>
    <row r="27" spans="1:36" x14ac:dyDescent="0.3">
      <c r="A27" s="61"/>
      <c r="B27" s="40" t="s">
        <v>31</v>
      </c>
      <c r="C27" s="41" t="s">
        <v>40</v>
      </c>
      <c r="D27" s="42">
        <v>67</v>
      </c>
      <c r="E27" s="42">
        <v>76</v>
      </c>
      <c r="F27" s="42">
        <v>84</v>
      </c>
      <c r="G27" s="42">
        <v>82</v>
      </c>
      <c r="H27" s="42">
        <v>71</v>
      </c>
      <c r="I27" s="42">
        <v>63</v>
      </c>
      <c r="J27" s="42">
        <v>73</v>
      </c>
      <c r="K27" s="42">
        <v>71</v>
      </c>
      <c r="L27" s="42">
        <v>79</v>
      </c>
      <c r="M27" s="42">
        <v>73</v>
      </c>
      <c r="N27" s="42">
        <v>71</v>
      </c>
      <c r="O27" s="42">
        <v>68</v>
      </c>
      <c r="P27" s="43">
        <v>75</v>
      </c>
      <c r="Q27" s="43">
        <v>80</v>
      </c>
      <c r="R27" s="43">
        <v>79</v>
      </c>
      <c r="S27" s="43">
        <v>72</v>
      </c>
      <c r="T27" s="43">
        <v>69</v>
      </c>
      <c r="U27" s="43">
        <v>69</v>
      </c>
      <c r="V27" s="43">
        <f t="shared" si="1"/>
        <v>74</v>
      </c>
      <c r="W27" s="43">
        <f t="shared" si="1"/>
        <v>74</v>
      </c>
      <c r="X27" s="43">
        <f t="shared" si="1"/>
        <v>74</v>
      </c>
      <c r="Y27" s="43">
        <f t="shared" si="1"/>
        <v>70</v>
      </c>
      <c r="AG27" s="47"/>
      <c r="AH27" s="48"/>
      <c r="AI27" s="48"/>
      <c r="AJ27" s="48"/>
    </row>
    <row r="28" spans="1:36" x14ac:dyDescent="0.3">
      <c r="A28" s="61"/>
      <c r="B28" s="40" t="s">
        <v>32</v>
      </c>
      <c r="C28" s="41" t="s">
        <v>41</v>
      </c>
      <c r="D28" s="42">
        <v>71</v>
      </c>
      <c r="E28" s="42">
        <v>75</v>
      </c>
      <c r="F28" s="42">
        <v>80</v>
      </c>
      <c r="G28" s="42">
        <v>83</v>
      </c>
      <c r="H28" s="42">
        <v>78</v>
      </c>
      <c r="I28" s="42">
        <v>64</v>
      </c>
      <c r="J28" s="42">
        <v>76</v>
      </c>
      <c r="K28" s="42">
        <v>78</v>
      </c>
      <c r="L28" s="42">
        <v>76</v>
      </c>
      <c r="M28" s="42">
        <v>72</v>
      </c>
      <c r="N28" s="42">
        <v>70</v>
      </c>
      <c r="O28" s="42">
        <v>69</v>
      </c>
      <c r="P28" s="43">
        <v>75</v>
      </c>
      <c r="Q28" s="43">
        <v>79</v>
      </c>
      <c r="R28" s="43">
        <v>80</v>
      </c>
      <c r="S28" s="43">
        <v>75</v>
      </c>
      <c r="T28" s="43">
        <v>72</v>
      </c>
      <c r="U28" s="43">
        <v>72</v>
      </c>
      <c r="V28" s="43">
        <f t="shared" si="1"/>
        <v>76</v>
      </c>
      <c r="W28" s="43">
        <f t="shared" si="1"/>
        <v>75</v>
      </c>
      <c r="X28" s="43">
        <f t="shared" si="1"/>
        <v>72</v>
      </c>
      <c r="Y28" s="43">
        <f t="shared" si="1"/>
        <v>70</v>
      </c>
      <c r="AG28" s="47"/>
      <c r="AH28" s="48"/>
      <c r="AI28" s="48"/>
      <c r="AJ28" s="48"/>
    </row>
    <row r="29" spans="1:36" ht="26.4" x14ac:dyDescent="0.3">
      <c r="A29" s="61"/>
      <c r="B29" s="44" t="s">
        <v>33</v>
      </c>
      <c r="C29" s="41" t="s">
        <v>42</v>
      </c>
      <c r="D29" s="42">
        <v>65</v>
      </c>
      <c r="E29" s="42">
        <v>76</v>
      </c>
      <c r="F29" s="42">
        <v>74</v>
      </c>
      <c r="G29" s="42">
        <v>79</v>
      </c>
      <c r="H29" s="42">
        <v>69</v>
      </c>
      <c r="I29" s="42">
        <v>68</v>
      </c>
      <c r="J29" s="42">
        <v>77</v>
      </c>
      <c r="K29" s="42">
        <v>73</v>
      </c>
      <c r="L29" s="42">
        <v>66</v>
      </c>
      <c r="M29" s="42">
        <v>72</v>
      </c>
      <c r="N29" s="42">
        <v>66</v>
      </c>
      <c r="O29" s="42">
        <v>61</v>
      </c>
      <c r="P29" s="43">
        <v>71</v>
      </c>
      <c r="Q29" s="43">
        <v>76</v>
      </c>
      <c r="R29" s="43">
        <v>74</v>
      </c>
      <c r="S29" s="43">
        <v>72</v>
      </c>
      <c r="T29" s="43">
        <v>71</v>
      </c>
      <c r="U29" s="43">
        <v>72</v>
      </c>
      <c r="V29" s="43">
        <f t="shared" si="1"/>
        <v>72</v>
      </c>
      <c r="W29" s="43">
        <f t="shared" si="1"/>
        <v>70</v>
      </c>
      <c r="X29" s="43">
        <f t="shared" si="1"/>
        <v>68</v>
      </c>
      <c r="Y29" s="43">
        <f t="shared" si="1"/>
        <v>66</v>
      </c>
      <c r="AG29" s="47"/>
      <c r="AH29" s="48"/>
      <c r="AI29" s="48"/>
      <c r="AJ29" s="48"/>
    </row>
    <row r="30" spans="1:36" ht="26.4" x14ac:dyDescent="0.3">
      <c r="A30" s="61"/>
      <c r="B30" s="44" t="s">
        <v>144</v>
      </c>
      <c r="C30" s="46" t="s">
        <v>179</v>
      </c>
      <c r="D30" s="42">
        <v>78</v>
      </c>
      <c r="E30" s="42">
        <v>85</v>
      </c>
      <c r="F30" s="42">
        <v>87</v>
      </c>
      <c r="G30" s="42">
        <v>78</v>
      </c>
      <c r="H30" s="42">
        <v>71</v>
      </c>
      <c r="I30" s="42">
        <v>72</v>
      </c>
      <c r="J30" s="42">
        <v>79</v>
      </c>
      <c r="K30" s="42">
        <v>77</v>
      </c>
      <c r="L30" s="42">
        <v>72</v>
      </c>
      <c r="M30" s="42">
        <v>77</v>
      </c>
      <c r="N30" s="42">
        <v>65</v>
      </c>
      <c r="O30" s="42">
        <v>62</v>
      </c>
      <c r="P30" s="43">
        <v>83</v>
      </c>
      <c r="Q30" s="43">
        <v>83</v>
      </c>
      <c r="R30" s="43">
        <v>78</v>
      </c>
      <c r="S30" s="43">
        <v>73</v>
      </c>
      <c r="T30" s="43">
        <v>74</v>
      </c>
      <c r="U30" s="43">
        <v>76</v>
      </c>
      <c r="V30" s="43">
        <f t="shared" ref="V30:Y31" si="2">IF(COUNT(J30:L30)=3,TRUNC(SUM(J30:L30)/3,0),"No Data")</f>
        <v>76</v>
      </c>
      <c r="W30" s="43">
        <f t="shared" si="2"/>
        <v>75</v>
      </c>
      <c r="X30" s="43">
        <f t="shared" si="2"/>
        <v>71</v>
      </c>
      <c r="Y30" s="43">
        <f t="shared" si="2"/>
        <v>68</v>
      </c>
      <c r="AG30" s="47"/>
      <c r="AH30" s="48"/>
      <c r="AI30" s="48"/>
      <c r="AJ30" s="48"/>
    </row>
    <row r="31" spans="1:36" x14ac:dyDescent="0.3">
      <c r="A31" s="61"/>
      <c r="B31" s="40" t="s">
        <v>34</v>
      </c>
      <c r="C31" s="41" t="s">
        <v>43</v>
      </c>
      <c r="D31" s="42">
        <v>75</v>
      </c>
      <c r="E31" s="42">
        <v>75</v>
      </c>
      <c r="F31" s="42">
        <v>76</v>
      </c>
      <c r="G31" s="42">
        <v>79</v>
      </c>
      <c r="H31" s="42">
        <v>72</v>
      </c>
      <c r="I31" s="42">
        <v>74</v>
      </c>
      <c r="J31" s="42">
        <v>73</v>
      </c>
      <c r="K31" s="42">
        <v>75</v>
      </c>
      <c r="L31" s="42">
        <v>72</v>
      </c>
      <c r="M31" s="42">
        <v>78</v>
      </c>
      <c r="N31" s="42">
        <v>69</v>
      </c>
      <c r="O31" s="42">
        <v>67</v>
      </c>
      <c r="P31" s="43">
        <v>75</v>
      </c>
      <c r="Q31" s="43">
        <v>76</v>
      </c>
      <c r="R31" s="43">
        <v>75</v>
      </c>
      <c r="S31" s="43">
        <v>75</v>
      </c>
      <c r="T31" s="43">
        <v>73</v>
      </c>
      <c r="U31" s="43">
        <v>74</v>
      </c>
      <c r="V31" s="43">
        <f t="shared" si="2"/>
        <v>73</v>
      </c>
      <c r="W31" s="43">
        <f t="shared" si="2"/>
        <v>75</v>
      </c>
      <c r="X31" s="43">
        <f t="shared" si="2"/>
        <v>73</v>
      </c>
      <c r="Y31" s="43">
        <f t="shared" si="2"/>
        <v>71</v>
      </c>
      <c r="AG31" s="47"/>
      <c r="AH31" s="48"/>
      <c r="AI31" s="48"/>
      <c r="AJ31" s="48"/>
    </row>
    <row r="32" spans="1:36" ht="15" customHeight="1" x14ac:dyDescent="0.3">
      <c r="C32" s="49"/>
      <c r="D32" s="49"/>
      <c r="E32" s="49"/>
      <c r="F32" s="49"/>
      <c r="G32" s="49"/>
      <c r="H32" s="49"/>
      <c r="I32" s="49"/>
      <c r="J32" s="49"/>
      <c r="AG32" s="47"/>
      <c r="AH32" s="48"/>
      <c r="AI32" s="51"/>
      <c r="AJ32" s="51"/>
    </row>
    <row r="33" spans="1:7" x14ac:dyDescent="0.3">
      <c r="A33" s="52" t="s">
        <v>153</v>
      </c>
      <c r="B33" s="49"/>
      <c r="C33" s="47"/>
      <c r="D33" s="47"/>
      <c r="E33" s="47"/>
      <c r="F33" s="47"/>
      <c r="G33" s="47"/>
    </row>
    <row r="34" spans="1:7" x14ac:dyDescent="0.3">
      <c r="A34" s="48" t="s">
        <v>174</v>
      </c>
      <c r="B34" s="53"/>
      <c r="C34" s="47"/>
      <c r="D34" s="47"/>
      <c r="E34" s="47"/>
      <c r="F34" s="47"/>
      <c r="G34" s="47"/>
    </row>
    <row r="35" spans="1:7" x14ac:dyDescent="0.3">
      <c r="A35" s="37" t="s">
        <v>159</v>
      </c>
    </row>
    <row r="36" spans="1:7" x14ac:dyDescent="0.3">
      <c r="B36" s="37" t="s">
        <v>158</v>
      </c>
    </row>
    <row r="37" spans="1:7" x14ac:dyDescent="0.3">
      <c r="A37" s="37" t="s">
        <v>160</v>
      </c>
    </row>
    <row r="38" spans="1:7" x14ac:dyDescent="0.3">
      <c r="A38" s="48" t="s">
        <v>165</v>
      </c>
      <c r="B38" s="54"/>
      <c r="C38" s="47"/>
      <c r="D38" s="47"/>
      <c r="E38" s="47"/>
      <c r="F38" s="47"/>
      <c r="G38" s="47"/>
    </row>
    <row r="39" spans="1:7" x14ac:dyDescent="0.3">
      <c r="B39" s="48" t="s">
        <v>157</v>
      </c>
      <c r="C39" s="47"/>
      <c r="D39" s="47"/>
      <c r="E39" s="47"/>
      <c r="F39" s="47"/>
      <c r="G39" s="47"/>
    </row>
    <row r="40" spans="1:7" x14ac:dyDescent="0.3">
      <c r="A40" s="48" t="s">
        <v>161</v>
      </c>
      <c r="B40" s="48"/>
    </row>
    <row r="41" spans="1:7" x14ac:dyDescent="0.3">
      <c r="A41" s="55" t="s">
        <v>172</v>
      </c>
    </row>
    <row r="42" spans="1:7" x14ac:dyDescent="0.3">
      <c r="A42" s="55" t="s">
        <v>167</v>
      </c>
    </row>
    <row r="43" spans="1:7" x14ac:dyDescent="0.3">
      <c r="A43" s="37" t="s">
        <v>176</v>
      </c>
    </row>
    <row r="44" spans="1:7" x14ac:dyDescent="0.3">
      <c r="B44" s="53"/>
    </row>
    <row r="45" spans="1:7" x14ac:dyDescent="0.3">
      <c r="B45" s="53"/>
    </row>
    <row r="46" spans="1:7" x14ac:dyDescent="0.3">
      <c r="B46" s="59"/>
    </row>
  </sheetData>
  <mergeCells count="8">
    <mergeCell ref="A2:Y2"/>
    <mergeCell ref="D3:O3"/>
    <mergeCell ref="P3:Y3"/>
    <mergeCell ref="A22:A31"/>
    <mergeCell ref="A15:A21"/>
    <mergeCell ref="A6:A14"/>
    <mergeCell ref="A4:A5"/>
    <mergeCell ref="B4:B5"/>
  </mergeCells>
  <conditionalFormatting sqref="D6:Y31">
    <cfRule type="cellIs" dxfId="16" priority="12" operator="equal">
      <formula>"No Data"</formula>
    </cfRule>
    <cfRule type="cellIs" dxfId="15" priority="13" operator="greaterThanOrEqual">
      <formula>85</formula>
    </cfRule>
    <cfRule type="cellIs" dxfId="14" priority="14" operator="greaterThan">
      <formula>75</formula>
    </cfRule>
  </conditionalFormatting>
  <conditionalFormatting sqref="U17 W17 Y17">
    <cfRule type="cellIs" dxfId="13" priority="11" operator="equal">
      <formula>$U$17</formula>
    </cfRule>
  </conditionalFormatting>
  <conditionalFormatting sqref="AB58:AE63">
    <cfRule type="cellIs" dxfId="12" priority="8" operator="between">
      <formula>76</formula>
      <formula>84</formula>
    </cfRule>
    <cfRule type="cellIs" dxfId="11" priority="9" operator="between">
      <formula>85</formula>
      <formula>1000</formula>
    </cfRule>
  </conditionalFormatting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S43"/>
  <sheetViews>
    <sheetView zoomScale="75" zoomScaleNormal="75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B41" sqref="B41"/>
    </sheetView>
  </sheetViews>
  <sheetFormatPr defaultColWidth="9.109375" defaultRowHeight="13.2" x14ac:dyDescent="0.25"/>
  <cols>
    <col min="1" max="1" width="9.109375" style="1"/>
    <col min="2" max="2" width="21.5546875" style="1" bestFit="1" customWidth="1"/>
    <col min="3" max="3" width="15.5546875" style="3" bestFit="1" customWidth="1"/>
    <col min="4" max="15" width="9.109375" style="3"/>
    <col min="16" max="18" width="9.5546875" style="3" bestFit="1" customWidth="1"/>
    <col min="19" max="21" width="9.5546875" style="3" customWidth="1"/>
    <col min="22" max="24" width="9.5546875" style="3" bestFit="1" customWidth="1"/>
    <col min="25" max="25" width="10" style="3" customWidth="1"/>
    <col min="26" max="28" width="9.109375" style="1"/>
    <col min="29" max="29" width="11.5546875" style="1" customWidth="1"/>
    <col min="30" max="16384" width="9.109375" style="1"/>
  </cols>
  <sheetData>
    <row r="2" spans="1:45" x14ac:dyDescent="0.25">
      <c r="A2" s="62" t="s">
        <v>162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</row>
    <row r="3" spans="1:45" x14ac:dyDescent="0.25">
      <c r="A3" s="9" t="s">
        <v>0</v>
      </c>
      <c r="B3" s="9" t="s">
        <v>1</v>
      </c>
      <c r="C3" s="22" t="s">
        <v>2</v>
      </c>
      <c r="D3" s="62" t="s">
        <v>24</v>
      </c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 t="s">
        <v>3</v>
      </c>
      <c r="Q3" s="62"/>
      <c r="R3" s="62"/>
      <c r="S3" s="62"/>
      <c r="T3" s="62"/>
      <c r="U3" s="62"/>
      <c r="V3" s="62"/>
      <c r="W3" s="62"/>
      <c r="X3" s="62"/>
      <c r="Y3" s="62"/>
    </row>
    <row r="4" spans="1:45" x14ac:dyDescent="0.25">
      <c r="A4" s="62"/>
      <c r="B4" s="62"/>
      <c r="C4" s="22" t="s">
        <v>55</v>
      </c>
      <c r="D4" s="22">
        <v>2009</v>
      </c>
      <c r="E4" s="22">
        <v>2010</v>
      </c>
      <c r="F4" s="22">
        <v>2011</v>
      </c>
      <c r="G4" s="22">
        <v>2012</v>
      </c>
      <c r="H4" s="22">
        <v>2013</v>
      </c>
      <c r="I4" s="22">
        <v>2014</v>
      </c>
      <c r="J4" s="22">
        <v>2015</v>
      </c>
      <c r="K4" s="22">
        <v>2016</v>
      </c>
      <c r="L4" s="22">
        <v>2017</v>
      </c>
      <c r="M4" s="22">
        <v>2018</v>
      </c>
      <c r="N4" s="22">
        <v>2019</v>
      </c>
      <c r="O4" s="22">
        <v>2020</v>
      </c>
      <c r="P4" s="22" t="s">
        <v>72</v>
      </c>
      <c r="Q4" s="22" t="s">
        <v>73</v>
      </c>
      <c r="R4" s="22" t="s">
        <v>74</v>
      </c>
      <c r="S4" s="22" t="s">
        <v>75</v>
      </c>
      <c r="T4" s="22" t="s">
        <v>76</v>
      </c>
      <c r="U4" s="22" t="s">
        <v>77</v>
      </c>
      <c r="V4" s="22" t="s">
        <v>146</v>
      </c>
      <c r="W4" s="22" t="s">
        <v>147</v>
      </c>
      <c r="X4" s="22" t="s">
        <v>148</v>
      </c>
      <c r="Y4" s="58" t="s">
        <v>152</v>
      </c>
    </row>
    <row r="5" spans="1:45" x14ac:dyDescent="0.25">
      <c r="A5" s="62"/>
      <c r="B5" s="62"/>
      <c r="C5" s="22" t="s">
        <v>56</v>
      </c>
      <c r="D5" s="22" t="s">
        <v>57</v>
      </c>
      <c r="E5" s="22" t="s">
        <v>57</v>
      </c>
      <c r="F5" s="22" t="s">
        <v>57</v>
      </c>
      <c r="G5" s="22" t="s">
        <v>57</v>
      </c>
      <c r="H5" s="22" t="s">
        <v>57</v>
      </c>
      <c r="I5" s="22" t="s">
        <v>57</v>
      </c>
      <c r="J5" s="22" t="s">
        <v>57</v>
      </c>
      <c r="K5" s="22" t="s">
        <v>57</v>
      </c>
      <c r="L5" s="22" t="s">
        <v>57</v>
      </c>
      <c r="M5" s="22" t="s">
        <v>57</v>
      </c>
      <c r="N5" s="22" t="s">
        <v>57</v>
      </c>
      <c r="O5" s="22" t="s">
        <v>57</v>
      </c>
      <c r="P5" s="22" t="s">
        <v>57</v>
      </c>
      <c r="Q5" s="22" t="s">
        <v>57</v>
      </c>
      <c r="R5" s="22" t="s">
        <v>57</v>
      </c>
      <c r="S5" s="22" t="s">
        <v>57</v>
      </c>
      <c r="T5" s="22" t="s">
        <v>57</v>
      </c>
      <c r="U5" s="22" t="s">
        <v>57</v>
      </c>
      <c r="V5" s="22" t="s">
        <v>57</v>
      </c>
      <c r="W5" s="22" t="s">
        <v>57</v>
      </c>
      <c r="X5" s="22" t="s">
        <v>57</v>
      </c>
      <c r="Y5" s="36" t="s">
        <v>57</v>
      </c>
      <c r="AI5" s="29"/>
      <c r="AJ5" s="29"/>
      <c r="AK5" s="29"/>
      <c r="AP5" s="17"/>
      <c r="AQ5" s="25"/>
      <c r="AR5" s="33"/>
      <c r="AS5" s="17"/>
    </row>
    <row r="6" spans="1:45" x14ac:dyDescent="0.25">
      <c r="A6" s="64" t="s">
        <v>4</v>
      </c>
      <c r="B6" s="31" t="s">
        <v>58</v>
      </c>
      <c r="C6" s="4" t="s">
        <v>65</v>
      </c>
      <c r="D6" s="5">
        <v>71</v>
      </c>
      <c r="E6" s="5">
        <v>88</v>
      </c>
      <c r="F6" s="5">
        <v>83</v>
      </c>
      <c r="G6" s="5">
        <v>92</v>
      </c>
      <c r="H6" s="5">
        <v>68</v>
      </c>
      <c r="I6" s="5">
        <v>68</v>
      </c>
      <c r="J6" s="5">
        <v>72</v>
      </c>
      <c r="K6" s="5">
        <v>64</v>
      </c>
      <c r="L6" s="5">
        <v>68</v>
      </c>
      <c r="M6" s="5">
        <v>68</v>
      </c>
      <c r="N6" s="5">
        <v>67</v>
      </c>
      <c r="O6" s="5">
        <v>59</v>
      </c>
      <c r="P6" s="5">
        <v>80</v>
      </c>
      <c r="Q6" s="5">
        <v>87</v>
      </c>
      <c r="R6" s="5">
        <v>81</v>
      </c>
      <c r="S6" s="5">
        <v>76</v>
      </c>
      <c r="T6" s="5">
        <v>69</v>
      </c>
      <c r="U6" s="5">
        <v>68</v>
      </c>
      <c r="V6" s="5">
        <f t="shared" ref="V6:Y13" si="0">IF(COUNT(J6:L6)=3,TRUNC(SUM(J6:L6)/3,0),"No Data")</f>
        <v>68</v>
      </c>
      <c r="W6" s="5">
        <f t="shared" si="0"/>
        <v>66</v>
      </c>
      <c r="X6" s="5">
        <f t="shared" si="0"/>
        <v>67</v>
      </c>
      <c r="Y6" s="5">
        <f t="shared" si="0"/>
        <v>64</v>
      </c>
      <c r="AI6" s="29"/>
      <c r="AJ6" s="29"/>
      <c r="AK6" s="29"/>
      <c r="AP6" s="17"/>
      <c r="AQ6" s="17"/>
      <c r="AR6" s="33"/>
      <c r="AS6" s="17"/>
    </row>
    <row r="7" spans="1:45" x14ac:dyDescent="0.25">
      <c r="A7" s="64"/>
      <c r="B7" s="31" t="s">
        <v>59</v>
      </c>
      <c r="C7" s="4" t="s">
        <v>66</v>
      </c>
      <c r="D7" s="5">
        <v>71</v>
      </c>
      <c r="E7" s="5">
        <v>80</v>
      </c>
      <c r="F7" s="5">
        <v>73</v>
      </c>
      <c r="G7" s="5">
        <v>76</v>
      </c>
      <c r="H7" s="5">
        <v>70</v>
      </c>
      <c r="I7" s="5">
        <v>61</v>
      </c>
      <c r="J7" s="5">
        <v>68</v>
      </c>
      <c r="K7" s="5">
        <v>63</v>
      </c>
      <c r="L7" s="5">
        <v>63</v>
      </c>
      <c r="M7" s="5">
        <v>63</v>
      </c>
      <c r="N7" s="5">
        <v>59</v>
      </c>
      <c r="O7" s="5">
        <v>59</v>
      </c>
      <c r="P7" s="5">
        <v>74</v>
      </c>
      <c r="Q7" s="5">
        <v>76</v>
      </c>
      <c r="R7" s="5">
        <v>73</v>
      </c>
      <c r="S7" s="5">
        <v>69</v>
      </c>
      <c r="T7" s="5">
        <v>65</v>
      </c>
      <c r="U7" s="5">
        <v>64</v>
      </c>
      <c r="V7" s="5">
        <f t="shared" si="0"/>
        <v>64</v>
      </c>
      <c r="W7" s="5">
        <f t="shared" si="0"/>
        <v>63</v>
      </c>
      <c r="X7" s="5">
        <f t="shared" si="0"/>
        <v>61</v>
      </c>
      <c r="Y7" s="5">
        <f t="shared" si="0"/>
        <v>60</v>
      </c>
      <c r="AI7" s="29"/>
      <c r="AJ7" s="29"/>
      <c r="AK7" s="29"/>
      <c r="AP7" s="17"/>
      <c r="AQ7" s="17"/>
      <c r="AR7" s="33"/>
      <c r="AS7" s="17"/>
    </row>
    <row r="8" spans="1:45" x14ac:dyDescent="0.25">
      <c r="A8" s="64"/>
      <c r="B8" s="31" t="s">
        <v>60</v>
      </c>
      <c r="C8" s="4" t="s">
        <v>67</v>
      </c>
      <c r="D8" s="5" t="s">
        <v>23</v>
      </c>
      <c r="E8" s="5" t="s">
        <v>23</v>
      </c>
      <c r="F8" s="5" t="s">
        <v>23</v>
      </c>
      <c r="G8" s="5">
        <v>86</v>
      </c>
      <c r="H8" s="5">
        <v>65</v>
      </c>
      <c r="I8" s="5">
        <v>68</v>
      </c>
      <c r="J8" s="5">
        <v>79</v>
      </c>
      <c r="K8" s="5">
        <v>76</v>
      </c>
      <c r="L8" s="5">
        <v>76</v>
      </c>
      <c r="M8" s="5">
        <v>75</v>
      </c>
      <c r="N8" s="5">
        <v>70</v>
      </c>
      <c r="O8" s="5">
        <v>62</v>
      </c>
      <c r="P8" s="5" t="s">
        <v>23</v>
      </c>
      <c r="Q8" s="5" t="s">
        <v>23</v>
      </c>
      <c r="R8" s="5" t="s">
        <v>23</v>
      </c>
      <c r="S8" s="5">
        <v>73</v>
      </c>
      <c r="T8" s="5">
        <v>70</v>
      </c>
      <c r="U8" s="5">
        <v>74</v>
      </c>
      <c r="V8" s="5">
        <f t="shared" si="0"/>
        <v>77</v>
      </c>
      <c r="W8" s="5">
        <f t="shared" si="0"/>
        <v>75</v>
      </c>
      <c r="X8" s="5">
        <f t="shared" si="0"/>
        <v>73</v>
      </c>
      <c r="Y8" s="5">
        <f t="shared" si="0"/>
        <v>69</v>
      </c>
      <c r="AI8" s="29"/>
      <c r="AJ8" s="29"/>
      <c r="AK8" s="29"/>
      <c r="AP8" s="17"/>
      <c r="AQ8" s="17"/>
      <c r="AR8" s="33"/>
      <c r="AS8" s="17"/>
    </row>
    <row r="9" spans="1:45" x14ac:dyDescent="0.25">
      <c r="A9" s="64"/>
      <c r="B9" s="31" t="s">
        <v>61</v>
      </c>
      <c r="C9" s="4" t="s">
        <v>68</v>
      </c>
      <c r="D9" s="5">
        <v>71</v>
      </c>
      <c r="E9" s="5">
        <v>83</v>
      </c>
      <c r="F9" s="5">
        <v>92</v>
      </c>
      <c r="G9" s="5">
        <v>87</v>
      </c>
      <c r="H9" s="5">
        <v>73</v>
      </c>
      <c r="I9" s="5">
        <v>70</v>
      </c>
      <c r="J9" s="5">
        <v>76</v>
      </c>
      <c r="K9" s="5">
        <v>74</v>
      </c>
      <c r="L9" s="5">
        <v>73</v>
      </c>
      <c r="M9" s="5">
        <v>77</v>
      </c>
      <c r="N9" s="5">
        <v>68</v>
      </c>
      <c r="O9" s="5">
        <v>64</v>
      </c>
      <c r="P9" s="5">
        <v>82</v>
      </c>
      <c r="Q9" s="5">
        <v>87</v>
      </c>
      <c r="R9" s="5">
        <v>84</v>
      </c>
      <c r="S9" s="5">
        <v>76</v>
      </c>
      <c r="T9" s="5">
        <v>73</v>
      </c>
      <c r="U9" s="5">
        <v>73</v>
      </c>
      <c r="V9" s="5">
        <f t="shared" si="0"/>
        <v>74</v>
      </c>
      <c r="W9" s="5">
        <f t="shared" si="0"/>
        <v>74</v>
      </c>
      <c r="X9" s="5">
        <f t="shared" si="0"/>
        <v>72</v>
      </c>
      <c r="Y9" s="5">
        <f t="shared" si="0"/>
        <v>69</v>
      </c>
      <c r="AI9" s="29"/>
      <c r="AJ9" s="29"/>
      <c r="AK9" s="29"/>
      <c r="AP9" s="17"/>
      <c r="AQ9" s="26"/>
      <c r="AR9" s="33"/>
      <c r="AS9" s="17"/>
    </row>
    <row r="10" spans="1:45" x14ac:dyDescent="0.25">
      <c r="A10" s="64"/>
      <c r="B10" s="31" t="s">
        <v>62</v>
      </c>
      <c r="C10" s="4" t="s">
        <v>69</v>
      </c>
      <c r="D10" s="5">
        <v>71</v>
      </c>
      <c r="E10" s="5">
        <v>87</v>
      </c>
      <c r="F10" s="5">
        <v>85</v>
      </c>
      <c r="G10" s="5">
        <v>85</v>
      </c>
      <c r="H10" s="5">
        <v>70</v>
      </c>
      <c r="I10" s="5">
        <v>72</v>
      </c>
      <c r="J10" s="5">
        <v>75</v>
      </c>
      <c r="K10" s="5">
        <v>71</v>
      </c>
      <c r="L10" s="5">
        <v>74</v>
      </c>
      <c r="M10" s="5">
        <v>74</v>
      </c>
      <c r="N10" s="5">
        <v>68</v>
      </c>
      <c r="O10" s="5">
        <v>63</v>
      </c>
      <c r="P10" s="5">
        <v>81</v>
      </c>
      <c r="Q10" s="5">
        <v>85</v>
      </c>
      <c r="R10" s="5">
        <v>80</v>
      </c>
      <c r="S10" s="5">
        <v>75</v>
      </c>
      <c r="T10" s="5">
        <v>72</v>
      </c>
      <c r="U10" s="5">
        <v>72</v>
      </c>
      <c r="V10" s="5">
        <f t="shared" si="0"/>
        <v>73</v>
      </c>
      <c r="W10" s="5">
        <f t="shared" si="0"/>
        <v>73</v>
      </c>
      <c r="X10" s="5">
        <f t="shared" si="0"/>
        <v>72</v>
      </c>
      <c r="Y10" s="5">
        <f t="shared" si="0"/>
        <v>68</v>
      </c>
      <c r="AI10" s="29"/>
      <c r="AJ10" s="29"/>
      <c r="AK10" s="29"/>
      <c r="AP10" s="17"/>
      <c r="AQ10" s="26"/>
      <c r="AR10" s="33"/>
      <c r="AS10" s="17"/>
    </row>
    <row r="11" spans="1:45" x14ac:dyDescent="0.25">
      <c r="A11" s="64"/>
      <c r="B11" s="31" t="s">
        <v>63</v>
      </c>
      <c r="C11" s="4" t="s">
        <v>70</v>
      </c>
      <c r="D11" s="5">
        <v>72</v>
      </c>
      <c r="E11" s="5">
        <v>77</v>
      </c>
      <c r="F11" s="5">
        <v>66</v>
      </c>
      <c r="G11" s="5">
        <v>84</v>
      </c>
      <c r="H11" s="5">
        <v>61</v>
      </c>
      <c r="I11" s="5">
        <v>67</v>
      </c>
      <c r="J11" s="5">
        <v>68</v>
      </c>
      <c r="K11" s="5">
        <v>68</v>
      </c>
      <c r="L11" s="5">
        <v>63</v>
      </c>
      <c r="M11" s="5">
        <v>63</v>
      </c>
      <c r="N11" s="5">
        <v>68</v>
      </c>
      <c r="O11" s="5">
        <v>60</v>
      </c>
      <c r="P11" s="5">
        <v>71</v>
      </c>
      <c r="Q11" s="5">
        <v>75</v>
      </c>
      <c r="R11" s="5">
        <v>70</v>
      </c>
      <c r="S11" s="5">
        <v>70</v>
      </c>
      <c r="T11" s="5">
        <v>65</v>
      </c>
      <c r="U11" s="5">
        <v>67</v>
      </c>
      <c r="V11" s="5">
        <f t="shared" si="0"/>
        <v>66</v>
      </c>
      <c r="W11" s="5">
        <f t="shared" si="0"/>
        <v>64</v>
      </c>
      <c r="X11" s="5">
        <f t="shared" si="0"/>
        <v>64</v>
      </c>
      <c r="Y11" s="5">
        <f t="shared" si="0"/>
        <v>63</v>
      </c>
      <c r="AI11" s="29"/>
      <c r="AJ11" s="29"/>
      <c r="AK11" s="29"/>
      <c r="AP11" s="17"/>
      <c r="AQ11" s="26"/>
      <c r="AR11" s="33"/>
      <c r="AS11" s="17"/>
    </row>
    <row r="12" spans="1:45" x14ac:dyDescent="0.25">
      <c r="A12" s="64"/>
      <c r="B12" s="31" t="s">
        <v>64</v>
      </c>
      <c r="C12" s="4" t="s">
        <v>71</v>
      </c>
      <c r="D12" s="5">
        <v>71</v>
      </c>
      <c r="E12" s="5">
        <v>86</v>
      </c>
      <c r="F12" s="5">
        <v>79</v>
      </c>
      <c r="G12" s="5">
        <v>80</v>
      </c>
      <c r="H12" s="5">
        <v>70</v>
      </c>
      <c r="I12" s="5">
        <v>71</v>
      </c>
      <c r="J12" s="5">
        <v>73</v>
      </c>
      <c r="K12" s="5">
        <v>71</v>
      </c>
      <c r="L12" s="5">
        <v>69</v>
      </c>
      <c r="M12" s="5">
        <v>76</v>
      </c>
      <c r="N12" s="5">
        <v>66</v>
      </c>
      <c r="O12" s="5">
        <v>70</v>
      </c>
      <c r="P12" s="5">
        <v>78</v>
      </c>
      <c r="Q12" s="5">
        <v>81</v>
      </c>
      <c r="R12" s="5">
        <v>76</v>
      </c>
      <c r="S12" s="5">
        <v>73</v>
      </c>
      <c r="T12" s="5">
        <v>71</v>
      </c>
      <c r="U12" s="5">
        <v>71</v>
      </c>
      <c r="V12" s="5">
        <f t="shared" si="0"/>
        <v>71</v>
      </c>
      <c r="W12" s="5">
        <f t="shared" si="0"/>
        <v>72</v>
      </c>
      <c r="X12" s="5">
        <f t="shared" si="0"/>
        <v>70</v>
      </c>
      <c r="Y12" s="5">
        <f t="shared" si="0"/>
        <v>70</v>
      </c>
      <c r="AI12" s="29"/>
      <c r="AJ12" s="29"/>
      <c r="AK12" s="29"/>
      <c r="AP12" s="17"/>
      <c r="AQ12" s="26"/>
      <c r="AR12" s="33"/>
    </row>
    <row r="13" spans="1:45" x14ac:dyDescent="0.25">
      <c r="A13" s="64"/>
      <c r="B13" s="7" t="s">
        <v>111</v>
      </c>
      <c r="C13" s="28" t="s">
        <v>110</v>
      </c>
      <c r="D13" s="5" t="s">
        <v>23</v>
      </c>
      <c r="E13" s="5" t="s">
        <v>23</v>
      </c>
      <c r="F13" s="5">
        <v>80</v>
      </c>
      <c r="G13" s="5">
        <v>81</v>
      </c>
      <c r="H13" s="5">
        <v>69</v>
      </c>
      <c r="I13" s="5">
        <v>71</v>
      </c>
      <c r="J13" s="5">
        <v>75</v>
      </c>
      <c r="K13" s="5">
        <v>74</v>
      </c>
      <c r="L13" s="5">
        <v>71</v>
      </c>
      <c r="M13" s="5">
        <v>77</v>
      </c>
      <c r="N13" s="5">
        <v>68</v>
      </c>
      <c r="O13" s="5">
        <v>65</v>
      </c>
      <c r="P13" s="5" t="s">
        <v>23</v>
      </c>
      <c r="Q13" s="5" t="s">
        <v>23</v>
      </c>
      <c r="R13" s="5">
        <v>76</v>
      </c>
      <c r="S13" s="5">
        <v>73</v>
      </c>
      <c r="T13" s="5">
        <v>71</v>
      </c>
      <c r="U13" s="5">
        <v>73</v>
      </c>
      <c r="V13" s="5">
        <f t="shared" si="0"/>
        <v>73</v>
      </c>
      <c r="W13" s="5">
        <f t="shared" si="0"/>
        <v>74</v>
      </c>
      <c r="X13" s="5">
        <f t="shared" si="0"/>
        <v>72</v>
      </c>
      <c r="Y13" s="5">
        <f t="shared" si="0"/>
        <v>70</v>
      </c>
      <c r="AI13" s="29"/>
      <c r="AJ13" s="29"/>
      <c r="AK13" s="29"/>
      <c r="AP13" s="17"/>
      <c r="AQ13" s="26"/>
      <c r="AR13" s="33"/>
    </row>
    <row r="14" spans="1:45" x14ac:dyDescent="0.25">
      <c r="A14" s="64" t="s">
        <v>91</v>
      </c>
      <c r="B14" s="7" t="s">
        <v>78</v>
      </c>
      <c r="C14" s="23" t="s">
        <v>85</v>
      </c>
      <c r="D14" s="5">
        <v>66</v>
      </c>
      <c r="E14" s="5">
        <v>77</v>
      </c>
      <c r="F14" s="5">
        <v>72</v>
      </c>
      <c r="G14" s="5">
        <v>87</v>
      </c>
      <c r="H14" s="5">
        <v>64</v>
      </c>
      <c r="I14" s="5">
        <v>66</v>
      </c>
      <c r="J14" s="5">
        <v>66</v>
      </c>
      <c r="K14" s="5">
        <v>68</v>
      </c>
      <c r="L14" s="5">
        <v>66</v>
      </c>
      <c r="M14" s="5">
        <v>67</v>
      </c>
      <c r="N14" s="5">
        <v>62</v>
      </c>
      <c r="O14" s="5">
        <v>62</v>
      </c>
      <c r="P14" s="5">
        <v>71</v>
      </c>
      <c r="Q14" s="5">
        <v>78</v>
      </c>
      <c r="R14" s="5">
        <v>74</v>
      </c>
      <c r="S14" s="5">
        <v>72</v>
      </c>
      <c r="T14" s="5">
        <v>65</v>
      </c>
      <c r="U14" s="5">
        <v>66</v>
      </c>
      <c r="V14" s="5">
        <f>IF(COUNT(J14:L14)=3,TRUNC(SUM(J14:L14)/3,0),"No Data")</f>
        <v>66</v>
      </c>
      <c r="W14" s="5">
        <f>IF(COUNT(K14:M14)=3,TRUNC(SUM(K14:M14)/3,0),"No Data")</f>
        <v>67</v>
      </c>
      <c r="X14" s="5">
        <f>IF(COUNT(L14:N14)=3,TRUNC(SUM(L14:N14)/3,0),"No Data")</f>
        <v>65</v>
      </c>
      <c r="Y14" s="5">
        <f>IF(COUNT(M14:O14)=3,TRUNC(SUM(M14:O14)/3,0),"No Data")</f>
        <v>63</v>
      </c>
      <c r="AI14" s="29"/>
      <c r="AJ14" s="29"/>
      <c r="AK14" s="29"/>
      <c r="AP14" s="17"/>
      <c r="AQ14" s="26"/>
      <c r="AR14" s="33"/>
    </row>
    <row r="15" spans="1:45" x14ac:dyDescent="0.25">
      <c r="A15" s="64"/>
      <c r="B15" s="7" t="s">
        <v>79</v>
      </c>
      <c r="C15" s="23">
        <v>100031010</v>
      </c>
      <c r="D15" s="5">
        <v>68</v>
      </c>
      <c r="E15" s="5">
        <v>79</v>
      </c>
      <c r="F15" s="5">
        <v>78</v>
      </c>
      <c r="G15" s="5">
        <v>78</v>
      </c>
      <c r="H15" s="5">
        <v>63</v>
      </c>
      <c r="I15" s="5">
        <v>74</v>
      </c>
      <c r="J15" s="5">
        <v>71</v>
      </c>
      <c r="K15" s="5">
        <v>78</v>
      </c>
      <c r="L15" s="5">
        <v>74</v>
      </c>
      <c r="M15" s="5">
        <v>67</v>
      </c>
      <c r="N15" s="5">
        <v>67</v>
      </c>
      <c r="O15" s="5">
        <v>57</v>
      </c>
      <c r="P15" s="5">
        <v>75</v>
      </c>
      <c r="Q15" s="5">
        <v>78</v>
      </c>
      <c r="R15" s="5">
        <v>73</v>
      </c>
      <c r="S15" s="5">
        <v>71</v>
      </c>
      <c r="T15" s="5">
        <v>69</v>
      </c>
      <c r="U15" s="5">
        <v>74</v>
      </c>
      <c r="V15" s="5">
        <f t="shared" ref="V15:Y21" si="1">IF(COUNT(J15:L15)=3,TRUNC(SUM(J15:L15)/3,0),"No Data")</f>
        <v>74</v>
      </c>
      <c r="W15" s="5">
        <f t="shared" si="1"/>
        <v>73</v>
      </c>
      <c r="X15" s="5">
        <f t="shared" si="1"/>
        <v>69</v>
      </c>
      <c r="Y15" s="5">
        <f t="shared" si="1"/>
        <v>63</v>
      </c>
      <c r="AI15" s="29"/>
      <c r="AJ15" s="29"/>
      <c r="AK15" s="29"/>
      <c r="AP15" s="17"/>
      <c r="AQ15" s="24"/>
      <c r="AR15" s="17"/>
    </row>
    <row r="16" spans="1:45" x14ac:dyDescent="0.25">
      <c r="A16" s="64"/>
      <c r="B16" s="7" t="s">
        <v>80</v>
      </c>
      <c r="C16" s="23" t="s">
        <v>86</v>
      </c>
      <c r="D16" s="5">
        <v>69</v>
      </c>
      <c r="E16" s="5">
        <v>80</v>
      </c>
      <c r="F16" s="5">
        <v>83</v>
      </c>
      <c r="G16" s="5">
        <v>78</v>
      </c>
      <c r="H16" s="5">
        <v>67</v>
      </c>
      <c r="I16" s="5">
        <v>69</v>
      </c>
      <c r="J16" s="5">
        <v>69</v>
      </c>
      <c r="K16" s="5">
        <v>74</v>
      </c>
      <c r="L16" s="5">
        <v>70</v>
      </c>
      <c r="M16" s="5">
        <v>72</v>
      </c>
      <c r="N16" s="5">
        <v>68</v>
      </c>
      <c r="O16" s="5">
        <v>60</v>
      </c>
      <c r="P16" s="5">
        <v>77</v>
      </c>
      <c r="Q16" s="5">
        <v>80</v>
      </c>
      <c r="R16" s="5">
        <v>76</v>
      </c>
      <c r="S16" s="5">
        <v>71</v>
      </c>
      <c r="T16" s="5">
        <v>68</v>
      </c>
      <c r="U16" s="5">
        <v>70</v>
      </c>
      <c r="V16" s="5">
        <f t="shared" si="1"/>
        <v>71</v>
      </c>
      <c r="W16" s="5">
        <f t="shared" si="1"/>
        <v>72</v>
      </c>
      <c r="X16" s="5">
        <f t="shared" si="1"/>
        <v>70</v>
      </c>
      <c r="Y16" s="5">
        <f t="shared" si="1"/>
        <v>66</v>
      </c>
      <c r="AI16" s="29"/>
      <c r="AJ16" s="29"/>
      <c r="AK16" s="29"/>
      <c r="AP16" s="17"/>
      <c r="AQ16" s="24"/>
      <c r="AR16" s="17"/>
    </row>
    <row r="17" spans="1:45" x14ac:dyDescent="0.25">
      <c r="A17" s="64"/>
      <c r="B17" s="7" t="s">
        <v>81</v>
      </c>
      <c r="C17" s="23" t="s">
        <v>87</v>
      </c>
      <c r="D17" s="5">
        <v>68</v>
      </c>
      <c r="E17" s="5">
        <v>80</v>
      </c>
      <c r="F17" s="5">
        <v>78</v>
      </c>
      <c r="G17" s="5">
        <v>82</v>
      </c>
      <c r="H17" s="5">
        <v>62</v>
      </c>
      <c r="I17" s="5">
        <v>71</v>
      </c>
      <c r="J17" s="5">
        <v>65</v>
      </c>
      <c r="K17" s="5">
        <v>69</v>
      </c>
      <c r="L17" s="5">
        <v>69</v>
      </c>
      <c r="M17" s="5">
        <v>71</v>
      </c>
      <c r="N17" s="5">
        <v>64</v>
      </c>
      <c r="O17" s="5">
        <v>61</v>
      </c>
      <c r="P17" s="5">
        <v>75</v>
      </c>
      <c r="Q17" s="5">
        <v>80</v>
      </c>
      <c r="R17" s="5">
        <v>74</v>
      </c>
      <c r="S17" s="5">
        <v>71</v>
      </c>
      <c r="T17" s="5">
        <v>66</v>
      </c>
      <c r="U17" s="5">
        <v>68</v>
      </c>
      <c r="V17" s="5">
        <f t="shared" si="1"/>
        <v>67</v>
      </c>
      <c r="W17" s="5">
        <f t="shared" si="1"/>
        <v>69</v>
      </c>
      <c r="X17" s="5">
        <f t="shared" si="1"/>
        <v>68</v>
      </c>
      <c r="Y17" s="34">
        <f t="shared" si="1"/>
        <v>65</v>
      </c>
      <c r="AI17" s="29"/>
      <c r="AJ17" s="29"/>
      <c r="AK17" s="29"/>
      <c r="AP17" s="17"/>
      <c r="AQ17" s="24"/>
      <c r="AR17" s="17"/>
    </row>
    <row r="18" spans="1:45" x14ac:dyDescent="0.25">
      <c r="A18" s="64"/>
      <c r="B18" s="7" t="s">
        <v>82</v>
      </c>
      <c r="C18" s="23" t="s">
        <v>88</v>
      </c>
      <c r="D18" s="5" t="s">
        <v>23</v>
      </c>
      <c r="E18" s="5" t="s">
        <v>23</v>
      </c>
      <c r="F18" s="5">
        <v>78</v>
      </c>
      <c r="G18" s="5">
        <v>80</v>
      </c>
      <c r="H18" s="5">
        <v>67</v>
      </c>
      <c r="I18" s="5">
        <v>68</v>
      </c>
      <c r="J18" s="5">
        <v>72</v>
      </c>
      <c r="K18" s="5">
        <v>73</v>
      </c>
      <c r="L18" s="5">
        <v>71</v>
      </c>
      <c r="M18" s="5">
        <v>71</v>
      </c>
      <c r="N18" s="5">
        <v>67</v>
      </c>
      <c r="O18" s="5">
        <v>63</v>
      </c>
      <c r="P18" s="5" t="s">
        <v>23</v>
      </c>
      <c r="Q18" s="5" t="s">
        <v>23</v>
      </c>
      <c r="R18" s="5">
        <v>75</v>
      </c>
      <c r="S18" s="5">
        <v>71</v>
      </c>
      <c r="T18" s="5">
        <v>69</v>
      </c>
      <c r="U18" s="5">
        <v>71</v>
      </c>
      <c r="V18" s="5">
        <f t="shared" si="1"/>
        <v>72</v>
      </c>
      <c r="W18" s="5">
        <f t="shared" si="1"/>
        <v>71</v>
      </c>
      <c r="X18" s="5">
        <f t="shared" si="1"/>
        <v>69</v>
      </c>
      <c r="Y18" s="5">
        <v>67</v>
      </c>
      <c r="AI18" s="29"/>
      <c r="AJ18" s="29"/>
      <c r="AK18" s="29"/>
      <c r="AP18" s="17"/>
      <c r="AQ18" s="24"/>
      <c r="AR18" s="17"/>
    </row>
    <row r="19" spans="1:45" x14ac:dyDescent="0.25">
      <c r="A19" s="64"/>
      <c r="B19" s="7" t="s">
        <v>83</v>
      </c>
      <c r="C19" s="23" t="s">
        <v>89</v>
      </c>
      <c r="D19" s="5">
        <v>69</v>
      </c>
      <c r="E19" s="5">
        <v>83</v>
      </c>
      <c r="F19" s="5">
        <v>75</v>
      </c>
      <c r="G19" s="5">
        <v>85</v>
      </c>
      <c r="H19" s="5">
        <v>72</v>
      </c>
      <c r="I19" s="5">
        <v>67</v>
      </c>
      <c r="J19" s="5">
        <v>70</v>
      </c>
      <c r="K19" s="5">
        <v>70</v>
      </c>
      <c r="L19" s="5">
        <v>63</v>
      </c>
      <c r="M19" s="5">
        <v>68</v>
      </c>
      <c r="N19" s="5">
        <v>58</v>
      </c>
      <c r="O19" s="5">
        <v>60</v>
      </c>
      <c r="P19" s="5">
        <v>75</v>
      </c>
      <c r="Q19" s="5">
        <v>81</v>
      </c>
      <c r="R19" s="5">
        <v>77</v>
      </c>
      <c r="S19" s="5">
        <v>74</v>
      </c>
      <c r="T19" s="5">
        <v>69</v>
      </c>
      <c r="U19" s="5">
        <v>69</v>
      </c>
      <c r="V19" s="5">
        <f t="shared" si="1"/>
        <v>67</v>
      </c>
      <c r="W19" s="5">
        <f t="shared" si="1"/>
        <v>67</v>
      </c>
      <c r="X19" s="5">
        <f t="shared" si="1"/>
        <v>63</v>
      </c>
      <c r="Y19" s="5">
        <f t="shared" si="1"/>
        <v>62</v>
      </c>
      <c r="AI19" s="29"/>
      <c r="AJ19" s="29"/>
      <c r="AK19" s="29"/>
      <c r="AP19" s="17"/>
      <c r="AQ19" s="24"/>
      <c r="AR19" s="17"/>
    </row>
    <row r="20" spans="1:45" x14ac:dyDescent="0.25">
      <c r="A20" s="64"/>
      <c r="B20" s="7" t="s">
        <v>84</v>
      </c>
      <c r="C20" s="23" t="s">
        <v>90</v>
      </c>
      <c r="D20" s="5">
        <v>67</v>
      </c>
      <c r="E20" s="5">
        <v>84</v>
      </c>
      <c r="F20" s="5">
        <v>77</v>
      </c>
      <c r="G20" s="5">
        <v>84</v>
      </c>
      <c r="H20" s="5">
        <v>65</v>
      </c>
      <c r="I20" s="5">
        <v>63</v>
      </c>
      <c r="J20" s="5">
        <v>64</v>
      </c>
      <c r="K20" s="5">
        <v>68</v>
      </c>
      <c r="L20" s="5">
        <v>63</v>
      </c>
      <c r="M20" s="5">
        <v>67</v>
      </c>
      <c r="N20" s="5">
        <v>65</v>
      </c>
      <c r="O20" s="5">
        <v>58</v>
      </c>
      <c r="P20" s="5">
        <v>76</v>
      </c>
      <c r="Q20" s="5">
        <v>81</v>
      </c>
      <c r="R20" s="5">
        <v>75</v>
      </c>
      <c r="S20" s="5">
        <v>70</v>
      </c>
      <c r="T20" s="5">
        <v>64</v>
      </c>
      <c r="U20" s="5">
        <v>65</v>
      </c>
      <c r="V20" s="5">
        <f t="shared" si="1"/>
        <v>65</v>
      </c>
      <c r="W20" s="5">
        <f t="shared" si="1"/>
        <v>66</v>
      </c>
      <c r="X20" s="5">
        <f t="shared" si="1"/>
        <v>65</v>
      </c>
      <c r="Y20" s="5">
        <f t="shared" si="1"/>
        <v>63</v>
      </c>
      <c r="AI20" s="29"/>
      <c r="AJ20" s="29"/>
      <c r="AK20" s="29"/>
      <c r="AP20" s="17"/>
      <c r="AQ20" s="24"/>
      <c r="AR20" s="17"/>
    </row>
    <row r="21" spans="1:45" x14ac:dyDescent="0.25">
      <c r="A21" s="23" t="s">
        <v>92</v>
      </c>
      <c r="B21" s="7" t="s">
        <v>93</v>
      </c>
      <c r="C21" s="23" t="s">
        <v>94</v>
      </c>
      <c r="D21" s="5">
        <v>72</v>
      </c>
      <c r="E21" s="5">
        <v>82</v>
      </c>
      <c r="F21" s="5">
        <v>89</v>
      </c>
      <c r="G21" s="5">
        <v>87</v>
      </c>
      <c r="H21" s="5">
        <v>72</v>
      </c>
      <c r="I21" s="5">
        <v>74</v>
      </c>
      <c r="J21" s="5">
        <v>74</v>
      </c>
      <c r="K21" s="32">
        <v>80</v>
      </c>
      <c r="L21" s="5">
        <v>75</v>
      </c>
      <c r="M21" s="5">
        <v>73</v>
      </c>
      <c r="N21" s="5">
        <v>68</v>
      </c>
      <c r="O21" s="5">
        <v>64</v>
      </c>
      <c r="P21" s="5">
        <v>81</v>
      </c>
      <c r="Q21" s="5">
        <v>86</v>
      </c>
      <c r="R21" s="5">
        <v>82</v>
      </c>
      <c r="S21" s="5">
        <v>77</v>
      </c>
      <c r="T21" s="5">
        <v>73</v>
      </c>
      <c r="U21" s="5">
        <v>74</v>
      </c>
      <c r="V21" s="5">
        <f t="shared" si="1"/>
        <v>76</v>
      </c>
      <c r="W21" s="5">
        <f t="shared" si="1"/>
        <v>76</v>
      </c>
      <c r="X21" s="5">
        <f t="shared" si="1"/>
        <v>72</v>
      </c>
      <c r="Y21" s="5">
        <v>68</v>
      </c>
      <c r="AI21" s="29"/>
      <c r="AJ21" s="29"/>
      <c r="AK21" s="29"/>
      <c r="AP21" s="17"/>
      <c r="AQ21" s="24"/>
      <c r="AR21" s="17"/>
    </row>
    <row r="22" spans="1:45" x14ac:dyDescent="0.25">
      <c r="A22" s="64" t="s">
        <v>102</v>
      </c>
      <c r="B22" s="7" t="s">
        <v>95</v>
      </c>
      <c r="C22" s="23" t="s">
        <v>103</v>
      </c>
      <c r="D22" s="5">
        <v>74</v>
      </c>
      <c r="E22" s="5">
        <v>87</v>
      </c>
      <c r="F22" s="5">
        <v>81</v>
      </c>
      <c r="G22" s="5">
        <v>82</v>
      </c>
      <c r="H22" s="5">
        <v>73</v>
      </c>
      <c r="I22" s="5">
        <v>71</v>
      </c>
      <c r="J22" s="5">
        <v>82</v>
      </c>
      <c r="K22" s="5">
        <v>80</v>
      </c>
      <c r="L22" s="5">
        <v>79</v>
      </c>
      <c r="M22" s="5">
        <v>84</v>
      </c>
      <c r="N22" s="5">
        <v>67</v>
      </c>
      <c r="O22" s="5">
        <v>71</v>
      </c>
      <c r="P22" s="5">
        <v>80</v>
      </c>
      <c r="Q22" s="5">
        <v>83</v>
      </c>
      <c r="R22" s="5">
        <v>78</v>
      </c>
      <c r="S22" s="5">
        <v>75</v>
      </c>
      <c r="T22" s="5">
        <v>75</v>
      </c>
      <c r="U22" s="5">
        <v>75</v>
      </c>
      <c r="V22" s="5">
        <f t="shared" ref="V22:Y29" si="2">IF(COUNT(J22:L22)=3,TRUNC(SUM(J22:L22)/3,0),"No Data")</f>
        <v>80</v>
      </c>
      <c r="W22" s="5">
        <f t="shared" si="2"/>
        <v>81</v>
      </c>
      <c r="X22" s="5">
        <f t="shared" si="2"/>
        <v>76</v>
      </c>
      <c r="Y22" s="5">
        <f t="shared" si="2"/>
        <v>74</v>
      </c>
      <c r="AI22" s="29"/>
      <c r="AJ22" s="29"/>
      <c r="AK22" s="29"/>
      <c r="AP22" s="17"/>
      <c r="AQ22" s="24"/>
      <c r="AR22" s="17"/>
    </row>
    <row r="23" spans="1:45" x14ac:dyDescent="0.25">
      <c r="A23" s="64"/>
      <c r="B23" s="7" t="s">
        <v>96</v>
      </c>
      <c r="C23" s="23" t="s">
        <v>104</v>
      </c>
      <c r="D23" s="5">
        <v>67</v>
      </c>
      <c r="E23" s="5">
        <v>77</v>
      </c>
      <c r="F23" s="5">
        <v>79</v>
      </c>
      <c r="G23" s="5">
        <v>81</v>
      </c>
      <c r="H23" s="5">
        <v>68</v>
      </c>
      <c r="I23" s="5">
        <v>71</v>
      </c>
      <c r="J23" s="5">
        <v>68</v>
      </c>
      <c r="K23" s="5">
        <v>80</v>
      </c>
      <c r="L23" s="5">
        <v>71</v>
      </c>
      <c r="M23" s="5">
        <v>65</v>
      </c>
      <c r="N23" s="5">
        <v>68</v>
      </c>
      <c r="O23" s="5">
        <v>60</v>
      </c>
      <c r="P23" s="5">
        <v>74</v>
      </c>
      <c r="Q23" s="5">
        <v>79</v>
      </c>
      <c r="R23" s="5">
        <v>76</v>
      </c>
      <c r="S23" s="5">
        <v>73</v>
      </c>
      <c r="T23" s="5">
        <v>69</v>
      </c>
      <c r="U23" s="5">
        <v>70</v>
      </c>
      <c r="V23" s="5">
        <f t="shared" si="2"/>
        <v>73</v>
      </c>
      <c r="W23" s="5">
        <f t="shared" si="2"/>
        <v>72</v>
      </c>
      <c r="X23" s="5">
        <f t="shared" si="2"/>
        <v>68</v>
      </c>
      <c r="Y23" s="5">
        <f t="shared" si="2"/>
        <v>64</v>
      </c>
      <c r="AI23" s="29"/>
      <c r="AJ23" s="29"/>
      <c r="AK23" s="29"/>
      <c r="AP23" s="17"/>
      <c r="AQ23" s="24"/>
      <c r="AR23" s="17"/>
    </row>
    <row r="24" spans="1:45" x14ac:dyDescent="0.25">
      <c r="A24" s="64"/>
      <c r="B24" s="7" t="s">
        <v>97</v>
      </c>
      <c r="C24" s="23" t="s">
        <v>105</v>
      </c>
      <c r="D24" s="5">
        <v>65</v>
      </c>
      <c r="E24" s="5">
        <v>76</v>
      </c>
      <c r="F24" s="5">
        <v>79</v>
      </c>
      <c r="G24" s="5">
        <v>81</v>
      </c>
      <c r="H24" s="5">
        <v>69</v>
      </c>
      <c r="I24" s="5">
        <v>73</v>
      </c>
      <c r="J24" s="5">
        <v>74</v>
      </c>
      <c r="K24" s="5">
        <v>71</v>
      </c>
      <c r="L24" s="5">
        <v>70</v>
      </c>
      <c r="M24" s="5">
        <v>73</v>
      </c>
      <c r="N24" s="5">
        <v>69</v>
      </c>
      <c r="O24" s="5">
        <v>62</v>
      </c>
      <c r="P24" s="5">
        <v>73</v>
      </c>
      <c r="Q24" s="5">
        <v>78</v>
      </c>
      <c r="R24" s="5">
        <v>76</v>
      </c>
      <c r="S24" s="5">
        <v>74</v>
      </c>
      <c r="T24" s="5">
        <v>72</v>
      </c>
      <c r="U24" s="5">
        <v>72</v>
      </c>
      <c r="V24" s="5">
        <f t="shared" si="2"/>
        <v>71</v>
      </c>
      <c r="W24" s="5">
        <f t="shared" si="2"/>
        <v>71</v>
      </c>
      <c r="X24" s="5">
        <f t="shared" si="2"/>
        <v>70</v>
      </c>
      <c r="Y24" s="5">
        <f t="shared" si="2"/>
        <v>68</v>
      </c>
      <c r="AI24" s="29"/>
      <c r="AJ24" s="29"/>
      <c r="AK24" s="29"/>
      <c r="AP24" s="17"/>
      <c r="AQ24" s="24"/>
      <c r="AR24" s="17"/>
      <c r="AS24" s="17"/>
    </row>
    <row r="25" spans="1:45" x14ac:dyDescent="0.25">
      <c r="A25" s="64"/>
      <c r="B25" s="7" t="s">
        <v>98</v>
      </c>
      <c r="C25" s="23" t="s">
        <v>106</v>
      </c>
      <c r="D25" s="5">
        <v>70</v>
      </c>
      <c r="E25" s="5">
        <v>81</v>
      </c>
      <c r="F25" s="5">
        <v>80</v>
      </c>
      <c r="G25" s="5">
        <v>75</v>
      </c>
      <c r="H25" s="5">
        <v>69</v>
      </c>
      <c r="I25" s="5">
        <v>72</v>
      </c>
      <c r="J25" s="5">
        <v>73</v>
      </c>
      <c r="K25" s="5">
        <v>73</v>
      </c>
      <c r="L25" s="5">
        <v>76</v>
      </c>
      <c r="M25" s="5">
        <v>73</v>
      </c>
      <c r="N25" s="5">
        <v>65</v>
      </c>
      <c r="O25" s="5">
        <v>66</v>
      </c>
      <c r="P25" s="5">
        <v>77</v>
      </c>
      <c r="Q25" s="5">
        <v>78</v>
      </c>
      <c r="R25" s="5">
        <v>74</v>
      </c>
      <c r="S25" s="5">
        <v>72</v>
      </c>
      <c r="T25" s="5">
        <v>71</v>
      </c>
      <c r="U25" s="5">
        <v>72</v>
      </c>
      <c r="V25" s="5">
        <f t="shared" si="2"/>
        <v>74</v>
      </c>
      <c r="W25" s="5">
        <f t="shared" si="2"/>
        <v>74</v>
      </c>
      <c r="X25" s="5">
        <f t="shared" si="2"/>
        <v>71</v>
      </c>
      <c r="Y25" s="5">
        <f t="shared" si="2"/>
        <v>68</v>
      </c>
      <c r="AI25" s="29"/>
      <c r="AJ25" s="29"/>
      <c r="AK25" s="29"/>
      <c r="AP25" s="17"/>
      <c r="AQ25" s="24"/>
      <c r="AR25" s="17"/>
      <c r="AS25" s="17"/>
    </row>
    <row r="26" spans="1:45" x14ac:dyDescent="0.25">
      <c r="A26" s="64"/>
      <c r="B26" s="7" t="s">
        <v>99</v>
      </c>
      <c r="C26" s="23" t="s">
        <v>107</v>
      </c>
      <c r="D26" s="5" t="s">
        <v>23</v>
      </c>
      <c r="E26" s="5" t="s">
        <v>23</v>
      </c>
      <c r="F26" s="5">
        <v>89</v>
      </c>
      <c r="G26" s="5">
        <v>84</v>
      </c>
      <c r="H26" s="5">
        <v>71</v>
      </c>
      <c r="I26" s="5" t="s">
        <v>23</v>
      </c>
      <c r="J26" s="5" t="s">
        <v>23</v>
      </c>
      <c r="K26" s="5" t="s">
        <v>23</v>
      </c>
      <c r="L26" s="5" t="s">
        <v>23</v>
      </c>
      <c r="M26" s="5" t="s">
        <v>23</v>
      </c>
      <c r="N26" s="5" t="s">
        <v>23</v>
      </c>
      <c r="O26" s="5" t="s">
        <v>23</v>
      </c>
      <c r="P26" s="5" t="s">
        <v>23</v>
      </c>
      <c r="Q26" s="5" t="s">
        <v>23</v>
      </c>
      <c r="R26" s="5">
        <v>81</v>
      </c>
      <c r="S26" s="5" t="s">
        <v>23</v>
      </c>
      <c r="T26" s="5" t="s">
        <v>23</v>
      </c>
      <c r="U26" s="5" t="s">
        <v>23</v>
      </c>
      <c r="V26" s="5" t="str">
        <f t="shared" si="2"/>
        <v>No Data</v>
      </c>
      <c r="W26" s="5" t="str">
        <f t="shared" si="2"/>
        <v>No Data</v>
      </c>
      <c r="X26" s="5" t="str">
        <f t="shared" si="2"/>
        <v>No Data</v>
      </c>
      <c r="Y26" s="5" t="str">
        <f t="shared" si="2"/>
        <v>No Data</v>
      </c>
      <c r="AI26" s="29"/>
      <c r="AJ26" s="29"/>
      <c r="AK26" s="29"/>
      <c r="AP26" s="17"/>
      <c r="AQ26" s="24"/>
      <c r="AR26" s="17"/>
      <c r="AS26" s="17"/>
    </row>
    <row r="27" spans="1:45" x14ac:dyDescent="0.25">
      <c r="A27" s="64"/>
      <c r="B27" s="7" t="s">
        <v>100</v>
      </c>
      <c r="C27" s="23">
        <v>421010004</v>
      </c>
      <c r="D27" s="5">
        <v>59</v>
      </c>
      <c r="E27" s="5">
        <v>77</v>
      </c>
      <c r="F27" s="5">
        <v>70</v>
      </c>
      <c r="G27" s="5">
        <v>66</v>
      </c>
      <c r="H27" s="5">
        <v>47</v>
      </c>
      <c r="I27" s="5">
        <v>58</v>
      </c>
      <c r="J27" s="5">
        <v>57</v>
      </c>
      <c r="K27" s="5">
        <v>69</v>
      </c>
      <c r="L27" s="5">
        <v>42</v>
      </c>
      <c r="M27" s="5">
        <v>71</v>
      </c>
      <c r="N27" s="5">
        <v>67</v>
      </c>
      <c r="O27" s="5">
        <v>64</v>
      </c>
      <c r="P27" s="5">
        <v>68</v>
      </c>
      <c r="Q27" s="5">
        <v>71</v>
      </c>
      <c r="R27" s="5">
        <v>61</v>
      </c>
      <c r="S27" s="5">
        <v>57</v>
      </c>
      <c r="T27" s="5">
        <v>54</v>
      </c>
      <c r="U27" s="5">
        <v>61</v>
      </c>
      <c r="V27" s="5">
        <f t="shared" si="2"/>
        <v>56</v>
      </c>
      <c r="W27" s="5">
        <f t="shared" si="2"/>
        <v>60</v>
      </c>
      <c r="X27" s="5">
        <f t="shared" si="2"/>
        <v>60</v>
      </c>
      <c r="Y27" s="5">
        <f t="shared" si="2"/>
        <v>67</v>
      </c>
      <c r="AI27" s="29"/>
      <c r="AJ27" s="29"/>
      <c r="AK27" s="29"/>
      <c r="AP27" s="17"/>
      <c r="AQ27" s="24"/>
      <c r="AR27" s="17"/>
      <c r="AS27" s="17"/>
    </row>
    <row r="28" spans="1:45" x14ac:dyDescent="0.25">
      <c r="A28" s="64"/>
      <c r="B28" s="7" t="s">
        <v>101</v>
      </c>
      <c r="C28" s="23" t="s">
        <v>108</v>
      </c>
      <c r="D28" s="5">
        <v>72</v>
      </c>
      <c r="E28" s="5">
        <v>88</v>
      </c>
      <c r="F28" s="5">
        <v>90</v>
      </c>
      <c r="G28" s="5">
        <v>85</v>
      </c>
      <c r="H28" s="5">
        <v>68</v>
      </c>
      <c r="I28" s="5">
        <v>72</v>
      </c>
      <c r="J28" s="5">
        <v>79</v>
      </c>
      <c r="K28" s="5">
        <v>80</v>
      </c>
      <c r="L28" s="5">
        <v>76</v>
      </c>
      <c r="M28" s="5">
        <v>79</v>
      </c>
      <c r="N28" s="5">
        <v>71</v>
      </c>
      <c r="O28" s="5">
        <v>70</v>
      </c>
      <c r="P28" s="5">
        <v>83</v>
      </c>
      <c r="Q28" s="5">
        <v>87</v>
      </c>
      <c r="R28" s="5">
        <v>81</v>
      </c>
      <c r="S28" s="5">
        <v>75</v>
      </c>
      <c r="T28" s="5">
        <v>73</v>
      </c>
      <c r="U28" s="5">
        <v>75</v>
      </c>
      <c r="V28" s="5">
        <f t="shared" si="2"/>
        <v>78</v>
      </c>
      <c r="W28" s="5">
        <f t="shared" si="2"/>
        <v>78</v>
      </c>
      <c r="X28" s="5">
        <f t="shared" si="2"/>
        <v>75</v>
      </c>
      <c r="Y28" s="5">
        <f t="shared" si="2"/>
        <v>73</v>
      </c>
      <c r="AI28" s="29"/>
      <c r="AJ28" s="29"/>
      <c r="AK28" s="29"/>
    </row>
    <row r="29" spans="1:45" x14ac:dyDescent="0.25">
      <c r="A29" s="64"/>
      <c r="B29" s="7" t="s">
        <v>145</v>
      </c>
      <c r="C29" s="23" t="s">
        <v>109</v>
      </c>
      <c r="D29" s="5" t="s">
        <v>23</v>
      </c>
      <c r="E29" s="5" t="s">
        <v>23</v>
      </c>
      <c r="F29" s="5" t="s">
        <v>23</v>
      </c>
      <c r="G29" s="5" t="s">
        <v>23</v>
      </c>
      <c r="H29" s="5">
        <v>36</v>
      </c>
      <c r="I29" s="5">
        <v>68</v>
      </c>
      <c r="J29" s="5">
        <v>78</v>
      </c>
      <c r="K29" s="5">
        <v>76</v>
      </c>
      <c r="L29" s="5">
        <v>76</v>
      </c>
      <c r="M29" s="5">
        <v>76</v>
      </c>
      <c r="N29" s="5">
        <v>72</v>
      </c>
      <c r="O29" s="5">
        <v>67</v>
      </c>
      <c r="P29" s="5" t="s">
        <v>23</v>
      </c>
      <c r="Q29" s="5" t="s">
        <v>23</v>
      </c>
      <c r="R29" s="5" t="s">
        <v>23</v>
      </c>
      <c r="S29" s="5" t="s">
        <v>23</v>
      </c>
      <c r="T29" s="5">
        <v>60</v>
      </c>
      <c r="U29" s="5">
        <v>72</v>
      </c>
      <c r="V29" s="5">
        <f t="shared" si="2"/>
        <v>76</v>
      </c>
      <c r="W29" s="5">
        <f t="shared" si="2"/>
        <v>76</v>
      </c>
      <c r="X29" s="5">
        <f t="shared" si="2"/>
        <v>74</v>
      </c>
      <c r="Y29" s="5">
        <v>71</v>
      </c>
    </row>
    <row r="30" spans="1:45" ht="18" customHeight="1" x14ac:dyDescent="0.25">
      <c r="A30" s="63"/>
      <c r="B30" s="63"/>
      <c r="C30" s="63"/>
      <c r="D30" s="63"/>
      <c r="E30" s="63"/>
      <c r="F30" s="63"/>
      <c r="G30" s="63"/>
      <c r="H30" s="63"/>
      <c r="I30" s="27"/>
      <c r="J30" s="27"/>
      <c r="K30" s="27"/>
    </row>
    <row r="31" spans="1:45" x14ac:dyDescent="0.25">
      <c r="A31" s="8" t="s">
        <v>153</v>
      </c>
    </row>
    <row r="32" spans="1:45" x14ac:dyDescent="0.25">
      <c r="A32" s="48" t="s">
        <v>174</v>
      </c>
      <c r="B32" s="16"/>
      <c r="C32" s="17"/>
      <c r="D32" s="17"/>
      <c r="E32" s="17"/>
      <c r="F32" s="17"/>
      <c r="G32" s="17"/>
    </row>
    <row r="33" spans="1:17" x14ac:dyDescent="0.25">
      <c r="A33" s="2" t="s">
        <v>159</v>
      </c>
    </row>
    <row r="34" spans="1:17" x14ac:dyDescent="0.25">
      <c r="A34" s="20" t="s">
        <v>163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</row>
    <row r="35" spans="1:17" x14ac:dyDescent="0.25">
      <c r="A35" s="1" t="s">
        <v>164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</row>
    <row r="36" spans="1:17" x14ac:dyDescent="0.25">
      <c r="A36" s="1" t="s">
        <v>166</v>
      </c>
    </row>
    <row r="37" spans="1:17" x14ac:dyDescent="0.25">
      <c r="A37" s="16" t="s">
        <v>171</v>
      </c>
      <c r="B37" s="17"/>
      <c r="C37" s="17"/>
      <c r="D37" s="17"/>
      <c r="E37" s="17"/>
      <c r="F37" s="17"/>
      <c r="G37" s="18"/>
      <c r="H37" s="18"/>
      <c r="I37" s="18"/>
      <c r="J37" s="18"/>
      <c r="K37" s="18"/>
      <c r="L37" s="18"/>
      <c r="M37" s="18"/>
      <c r="N37" s="18"/>
      <c r="O37" s="18"/>
      <c r="P37" s="19" t="s">
        <v>143</v>
      </c>
      <c r="Q37" s="17"/>
    </row>
    <row r="38" spans="1:17" x14ac:dyDescent="0.25">
      <c r="A38" s="1" t="s">
        <v>177</v>
      </c>
    </row>
    <row r="43" spans="1:17" x14ac:dyDescent="0.25">
      <c r="A43" s="2"/>
    </row>
  </sheetData>
  <mergeCells count="9">
    <mergeCell ref="A2:Y2"/>
    <mergeCell ref="P3:Y3"/>
    <mergeCell ref="D3:O3"/>
    <mergeCell ref="A30:H30"/>
    <mergeCell ref="A22:A29"/>
    <mergeCell ref="A6:A13"/>
    <mergeCell ref="A14:A20"/>
    <mergeCell ref="A4:A5"/>
    <mergeCell ref="B4:B5"/>
  </mergeCells>
  <conditionalFormatting sqref="D6:Y29">
    <cfRule type="cellIs" dxfId="10" priority="3" operator="equal">
      <formula>"No Data"</formula>
    </cfRule>
    <cfRule type="cellIs" dxfId="9" priority="4" operator="greaterThanOrEqual">
      <formula>85</formula>
    </cfRule>
    <cfRule type="cellIs" dxfId="8" priority="5" operator="greaterThan">
      <formula>75</formula>
    </cfRule>
  </conditionalFormatting>
  <conditionalFormatting sqref="M21">
    <cfRule type="cellIs" dxfId="7" priority="12" operator="equal">
      <formula>#REF!</formula>
    </cfRule>
  </conditionalFormatting>
  <conditionalFormatting sqref="L21:M21">
    <cfRule type="cellIs" dxfId="6" priority="13" operator="equal">
      <formula>#REF!</formula>
    </cfRule>
  </conditionalFormatting>
  <pageMargins left="0.7" right="0.7" top="0.75" bottom="0.75" header="0.3" footer="0.3"/>
  <pageSetup scale="6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I17"/>
  <sheetViews>
    <sheetView zoomScale="75" zoomScaleNormal="7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8" sqref="A28"/>
    </sheetView>
  </sheetViews>
  <sheetFormatPr defaultColWidth="9.109375" defaultRowHeight="13.2" x14ac:dyDescent="0.25"/>
  <cols>
    <col min="1" max="1" width="20.33203125" style="1" bestFit="1" customWidth="1"/>
    <col min="2" max="2" width="15.5546875" style="3" bestFit="1" customWidth="1"/>
    <col min="3" max="25" width="7.6640625" style="3" bestFit="1" customWidth="1"/>
    <col min="26" max="16384" width="9.109375" style="1"/>
  </cols>
  <sheetData>
    <row r="2" spans="1:35" x14ac:dyDescent="0.25">
      <c r="A2" s="68" t="s">
        <v>168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</row>
    <row r="3" spans="1:35" ht="15" customHeight="1" x14ac:dyDescent="0.25">
      <c r="A3" s="65"/>
      <c r="B3" s="65"/>
      <c r="C3" s="68" t="s">
        <v>135</v>
      </c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</row>
    <row r="4" spans="1:35" s="3" customFormat="1" x14ac:dyDescent="0.25">
      <c r="A4" s="35" t="s">
        <v>1</v>
      </c>
      <c r="B4" s="35" t="s">
        <v>2</v>
      </c>
      <c r="C4" s="35" t="s">
        <v>112</v>
      </c>
      <c r="D4" s="35" t="s">
        <v>113</v>
      </c>
      <c r="E4" s="35" t="s">
        <v>114</v>
      </c>
      <c r="F4" s="35" t="s">
        <v>115</v>
      </c>
      <c r="G4" s="35" t="s">
        <v>116</v>
      </c>
      <c r="H4" s="35" t="s">
        <v>117</v>
      </c>
      <c r="I4" s="35" t="s">
        <v>118</v>
      </c>
      <c r="J4" s="35" t="s">
        <v>119</v>
      </c>
      <c r="K4" s="35" t="s">
        <v>120</v>
      </c>
      <c r="L4" s="35" t="s">
        <v>121</v>
      </c>
      <c r="M4" s="35" t="s">
        <v>122</v>
      </c>
      <c r="N4" s="35" t="s">
        <v>123</v>
      </c>
      <c r="O4" s="35" t="s">
        <v>124</v>
      </c>
      <c r="P4" s="35" t="s">
        <v>125</v>
      </c>
      <c r="Q4" s="35" t="s">
        <v>126</v>
      </c>
      <c r="R4" s="35" t="s">
        <v>127</v>
      </c>
      <c r="S4" s="35" t="s">
        <v>128</v>
      </c>
      <c r="T4" s="35" t="s">
        <v>129</v>
      </c>
      <c r="U4" s="35" t="s">
        <v>130</v>
      </c>
      <c r="V4" s="35" t="s">
        <v>131</v>
      </c>
      <c r="W4" s="35" t="s">
        <v>132</v>
      </c>
      <c r="X4" s="35" t="s">
        <v>133</v>
      </c>
      <c r="Y4" s="35" t="s">
        <v>134</v>
      </c>
      <c r="Z4" s="57" t="s">
        <v>137</v>
      </c>
      <c r="AA4" s="57" t="s">
        <v>138</v>
      </c>
      <c r="AB4" s="57" t="s">
        <v>139</v>
      </c>
      <c r="AC4" s="57" t="s">
        <v>140</v>
      </c>
      <c r="AD4" s="57" t="s">
        <v>141</v>
      </c>
      <c r="AE4" s="57" t="s">
        <v>142</v>
      </c>
      <c r="AF4" s="57" t="s">
        <v>149</v>
      </c>
      <c r="AG4" s="57" t="s">
        <v>150</v>
      </c>
      <c r="AH4" s="57" t="s">
        <v>151</v>
      </c>
      <c r="AI4" s="56" t="s">
        <v>175</v>
      </c>
    </row>
    <row r="5" spans="1:35" x14ac:dyDescent="0.25">
      <c r="A5" s="10" t="s">
        <v>14</v>
      </c>
      <c r="B5" s="12" t="s">
        <v>5</v>
      </c>
      <c r="C5" s="6">
        <v>117.66666666666666</v>
      </c>
      <c r="D5" s="5">
        <v>119</v>
      </c>
      <c r="E5" s="5">
        <v>115.66666666666666</v>
      </c>
      <c r="F5" s="5">
        <v>107</v>
      </c>
      <c r="G5" s="5">
        <v>104.33333333333333</v>
      </c>
      <c r="H5" s="5">
        <v>103.33333333333333</v>
      </c>
      <c r="I5" s="5">
        <v>97.000000000000014</v>
      </c>
      <c r="J5" s="5">
        <v>100.99999999999999</v>
      </c>
      <c r="K5" s="5">
        <v>95.666666666666671</v>
      </c>
      <c r="L5" s="5">
        <v>98.666666666666671</v>
      </c>
      <c r="M5" s="5">
        <v>93</v>
      </c>
      <c r="N5" s="5">
        <v>106.66666666666667</v>
      </c>
      <c r="O5" s="5">
        <v>98.999999999999986</v>
      </c>
      <c r="P5" s="5">
        <v>99.666666666666686</v>
      </c>
      <c r="Q5" s="5">
        <v>88</v>
      </c>
      <c r="R5" s="5">
        <v>87</v>
      </c>
      <c r="S5" s="5">
        <v>82</v>
      </c>
      <c r="T5" s="5">
        <v>84</v>
      </c>
      <c r="U5" s="5">
        <v>85</v>
      </c>
      <c r="V5" s="5">
        <v>89</v>
      </c>
      <c r="W5" s="5">
        <v>86</v>
      </c>
      <c r="X5" s="5">
        <v>80</v>
      </c>
      <c r="Y5" s="5">
        <v>77</v>
      </c>
      <c r="Z5" s="15">
        <v>76</v>
      </c>
      <c r="AA5" s="15">
        <v>78</v>
      </c>
      <c r="AB5" s="15">
        <v>72</v>
      </c>
      <c r="AC5" s="15">
        <v>70</v>
      </c>
      <c r="AD5" s="15">
        <v>71</v>
      </c>
      <c r="AE5" s="15">
        <v>72</v>
      </c>
      <c r="AF5" s="21">
        <v>70</v>
      </c>
      <c r="AG5" s="21">
        <v>71</v>
      </c>
      <c r="AH5" s="21">
        <v>70</v>
      </c>
      <c r="AI5" s="23">
        <v>68</v>
      </c>
    </row>
    <row r="6" spans="1:35" x14ac:dyDescent="0.25">
      <c r="A6" s="10" t="s">
        <v>15</v>
      </c>
      <c r="B6" s="12" t="s">
        <v>6</v>
      </c>
      <c r="C6" s="6">
        <v>121.33333333333333</v>
      </c>
      <c r="D6" s="5">
        <v>118.33333333333333</v>
      </c>
      <c r="E6" s="5">
        <v>115.66666666666666</v>
      </c>
      <c r="F6" s="5">
        <v>106.66666666666667</v>
      </c>
      <c r="G6" s="5">
        <v>103.66666666666667</v>
      </c>
      <c r="H6" s="5">
        <v>103.66666666666667</v>
      </c>
      <c r="I6" s="5">
        <v>96.666666666666686</v>
      </c>
      <c r="J6" s="5">
        <v>103</v>
      </c>
      <c r="K6" s="5">
        <v>99.000000000000014</v>
      </c>
      <c r="L6" s="5">
        <v>100.00000000000001</v>
      </c>
      <c r="M6" s="5">
        <v>95</v>
      </c>
      <c r="N6" s="5">
        <v>102.33333333333333</v>
      </c>
      <c r="O6" s="5">
        <v>100.00000000000001</v>
      </c>
      <c r="P6" s="5">
        <v>101.33333333333334</v>
      </c>
      <c r="Q6" s="5">
        <v>98</v>
      </c>
      <c r="R6" s="5">
        <v>98</v>
      </c>
      <c r="S6" s="5">
        <v>90</v>
      </c>
      <c r="T6" s="5">
        <v>82</v>
      </c>
      <c r="U6" s="5">
        <v>78</v>
      </c>
      <c r="V6" s="5">
        <v>86</v>
      </c>
      <c r="W6" s="5">
        <v>86</v>
      </c>
      <c r="X6" s="5">
        <v>79</v>
      </c>
      <c r="Y6" s="5">
        <v>75</v>
      </c>
      <c r="Z6" s="15">
        <v>75</v>
      </c>
      <c r="AA6" s="15">
        <v>78</v>
      </c>
      <c r="AB6" s="15">
        <v>76</v>
      </c>
      <c r="AC6" s="15">
        <v>72</v>
      </c>
      <c r="AD6" s="15">
        <v>70</v>
      </c>
      <c r="AE6" s="15">
        <v>68</v>
      </c>
      <c r="AF6" s="21">
        <v>69</v>
      </c>
      <c r="AG6" s="21">
        <v>70</v>
      </c>
      <c r="AH6" s="21">
        <v>68</v>
      </c>
      <c r="AI6" s="23">
        <v>65</v>
      </c>
    </row>
    <row r="7" spans="1:35" x14ac:dyDescent="0.25">
      <c r="A7" s="10" t="s">
        <v>16</v>
      </c>
      <c r="B7" s="12" t="s">
        <v>7</v>
      </c>
      <c r="C7" s="6" t="s">
        <v>23</v>
      </c>
      <c r="D7" s="5" t="s">
        <v>23</v>
      </c>
      <c r="E7" s="5" t="s">
        <v>23</v>
      </c>
      <c r="F7" s="5" t="s">
        <v>23</v>
      </c>
      <c r="G7" s="5" t="s">
        <v>23</v>
      </c>
      <c r="H7" s="5" t="s">
        <v>23</v>
      </c>
      <c r="I7" s="5" t="s">
        <v>23</v>
      </c>
      <c r="J7" s="5" t="s">
        <v>23</v>
      </c>
      <c r="K7" s="5" t="s">
        <v>23</v>
      </c>
      <c r="L7" s="5" t="s">
        <v>23</v>
      </c>
      <c r="M7" s="5" t="s">
        <v>23</v>
      </c>
      <c r="N7" s="5" t="s">
        <v>23</v>
      </c>
      <c r="O7" s="5" t="s">
        <v>23</v>
      </c>
      <c r="P7" s="5" t="s">
        <v>23</v>
      </c>
      <c r="Q7" s="5" t="s">
        <v>23</v>
      </c>
      <c r="R7" s="5" t="s">
        <v>23</v>
      </c>
      <c r="S7" s="5" t="s">
        <v>23</v>
      </c>
      <c r="T7" s="5" t="s">
        <v>23</v>
      </c>
      <c r="U7" s="5" t="s">
        <v>23</v>
      </c>
      <c r="V7" s="5" t="s">
        <v>23</v>
      </c>
      <c r="W7" s="5" t="s">
        <v>23</v>
      </c>
      <c r="X7" s="5" t="s">
        <v>23</v>
      </c>
      <c r="Y7" s="5" t="s">
        <v>23</v>
      </c>
      <c r="Z7" s="15" t="s">
        <v>23</v>
      </c>
      <c r="AA7" s="15" t="s">
        <v>23</v>
      </c>
      <c r="AB7" s="15">
        <v>66</v>
      </c>
      <c r="AC7" s="15">
        <v>63</v>
      </c>
      <c r="AD7" s="15">
        <v>62</v>
      </c>
      <c r="AE7" s="15">
        <v>63</v>
      </c>
      <c r="AF7" s="21">
        <v>65</v>
      </c>
      <c r="AG7" s="21">
        <v>65</v>
      </c>
      <c r="AH7" s="21">
        <v>63</v>
      </c>
      <c r="AI7" s="23">
        <v>59</v>
      </c>
    </row>
    <row r="8" spans="1:35" x14ac:dyDescent="0.25">
      <c r="A8" s="10" t="s">
        <v>17</v>
      </c>
      <c r="B8" s="12" t="s">
        <v>8</v>
      </c>
      <c r="C8" s="6">
        <v>113.33333333333333</v>
      </c>
      <c r="D8" s="5">
        <v>112.33333333333333</v>
      </c>
      <c r="E8" s="5">
        <v>114</v>
      </c>
      <c r="F8" s="5">
        <v>106.66666666666667</v>
      </c>
      <c r="G8" s="5">
        <v>104.33333333333333</v>
      </c>
      <c r="H8" s="5">
        <v>101.66666666666667</v>
      </c>
      <c r="I8" s="5">
        <v>96.666666666666686</v>
      </c>
      <c r="J8" s="5">
        <v>99.333333333333329</v>
      </c>
      <c r="K8" s="5">
        <v>95.000000000000014</v>
      </c>
      <c r="L8" s="5">
        <v>97.999999999999986</v>
      </c>
      <c r="M8" s="5">
        <v>96.000000000000014</v>
      </c>
      <c r="N8" s="5">
        <v>106.33333333333333</v>
      </c>
      <c r="O8" s="5">
        <v>102.66666666666667</v>
      </c>
      <c r="P8" s="5">
        <v>104.33333333333333</v>
      </c>
      <c r="Q8" s="5">
        <v>97</v>
      </c>
      <c r="R8" s="5">
        <v>97</v>
      </c>
      <c r="S8" s="5">
        <v>92</v>
      </c>
      <c r="T8" s="5">
        <v>90</v>
      </c>
      <c r="U8" s="5">
        <v>90</v>
      </c>
      <c r="V8" s="5">
        <v>89</v>
      </c>
      <c r="W8" s="5">
        <v>86</v>
      </c>
      <c r="X8" s="5">
        <v>81</v>
      </c>
      <c r="Y8" s="5">
        <v>78</v>
      </c>
      <c r="Z8" s="15">
        <v>77</v>
      </c>
      <c r="AA8" s="15">
        <v>80</v>
      </c>
      <c r="AB8" s="15">
        <v>77</v>
      </c>
      <c r="AC8" s="15">
        <v>72</v>
      </c>
      <c r="AD8" s="15">
        <v>70</v>
      </c>
      <c r="AE8" s="15">
        <v>70</v>
      </c>
      <c r="AF8" s="21">
        <v>72</v>
      </c>
      <c r="AG8" s="21">
        <v>72</v>
      </c>
      <c r="AH8" s="21">
        <v>70</v>
      </c>
      <c r="AI8" s="23">
        <v>65</v>
      </c>
    </row>
    <row r="9" spans="1:35" x14ac:dyDescent="0.25">
      <c r="A9" s="10" t="s">
        <v>18</v>
      </c>
      <c r="B9" s="12" t="s">
        <v>9</v>
      </c>
      <c r="C9" s="6" t="s">
        <v>23</v>
      </c>
      <c r="D9" s="5" t="s">
        <v>23</v>
      </c>
      <c r="E9" s="5" t="s">
        <v>23</v>
      </c>
      <c r="F9" s="5" t="s">
        <v>23</v>
      </c>
      <c r="G9" s="5" t="s">
        <v>23</v>
      </c>
      <c r="H9" s="5" t="s">
        <v>23</v>
      </c>
      <c r="I9" s="5" t="s">
        <v>23</v>
      </c>
      <c r="J9" s="5" t="s">
        <v>23</v>
      </c>
      <c r="K9" s="5" t="s">
        <v>23</v>
      </c>
      <c r="L9" s="5" t="s">
        <v>23</v>
      </c>
      <c r="M9" s="5" t="s">
        <v>23</v>
      </c>
      <c r="N9" s="5" t="s">
        <v>23</v>
      </c>
      <c r="O9" s="5" t="s">
        <v>23</v>
      </c>
      <c r="P9" s="5" t="s">
        <v>23</v>
      </c>
      <c r="Q9" s="5" t="s">
        <v>23</v>
      </c>
      <c r="R9" s="5" t="s">
        <v>23</v>
      </c>
      <c r="S9" s="5" t="s">
        <v>23</v>
      </c>
      <c r="T9" s="5" t="s">
        <v>23</v>
      </c>
      <c r="U9" s="5" t="s">
        <v>23</v>
      </c>
      <c r="V9" s="5" t="s">
        <v>23</v>
      </c>
      <c r="W9" s="5" t="s">
        <v>23</v>
      </c>
      <c r="X9" s="5" t="s">
        <v>23</v>
      </c>
      <c r="Y9" s="5">
        <v>76</v>
      </c>
      <c r="Z9" s="15">
        <v>76</v>
      </c>
      <c r="AA9" s="15">
        <v>78</v>
      </c>
      <c r="AB9" s="15">
        <v>77</v>
      </c>
      <c r="AC9" s="15">
        <v>74</v>
      </c>
      <c r="AD9" s="15">
        <v>74</v>
      </c>
      <c r="AE9" s="15">
        <v>74</v>
      </c>
      <c r="AF9" s="21">
        <v>74</v>
      </c>
      <c r="AG9" s="21">
        <v>75</v>
      </c>
      <c r="AH9" s="21">
        <v>74</v>
      </c>
      <c r="AI9" s="23">
        <v>72</v>
      </c>
    </row>
    <row r="10" spans="1:35" x14ac:dyDescent="0.25">
      <c r="A10" s="10" t="s">
        <v>19</v>
      </c>
      <c r="B10" s="12" t="s">
        <v>10</v>
      </c>
      <c r="C10" s="6" t="s">
        <v>23</v>
      </c>
      <c r="D10" s="5">
        <v>110</v>
      </c>
      <c r="E10" s="5">
        <v>107.5</v>
      </c>
      <c r="F10" s="5">
        <v>108.33333333333334</v>
      </c>
      <c r="G10" s="5">
        <v>101.66666666666667</v>
      </c>
      <c r="H10" s="5">
        <v>98.666666666666686</v>
      </c>
      <c r="I10" s="5">
        <v>90.333333333333329</v>
      </c>
      <c r="J10" s="5">
        <v>97.666666666666671</v>
      </c>
      <c r="K10" s="5">
        <v>97.333333333333343</v>
      </c>
      <c r="L10" s="5">
        <v>100.66666666666669</v>
      </c>
      <c r="M10" s="5">
        <v>94.333333333333343</v>
      </c>
      <c r="N10" s="5">
        <v>100.33333333333333</v>
      </c>
      <c r="O10" s="5">
        <v>101.66666666666669</v>
      </c>
      <c r="P10" s="5">
        <v>101.00000000000001</v>
      </c>
      <c r="Q10" s="5">
        <v>97</v>
      </c>
      <c r="R10" s="5">
        <v>97</v>
      </c>
      <c r="S10" s="5">
        <v>93</v>
      </c>
      <c r="T10" s="5">
        <v>89</v>
      </c>
      <c r="U10" s="5">
        <v>83.999999999999986</v>
      </c>
      <c r="V10" s="5">
        <v>88</v>
      </c>
      <c r="W10" s="5">
        <v>86</v>
      </c>
      <c r="X10" s="5">
        <v>81</v>
      </c>
      <c r="Y10" s="5">
        <v>80</v>
      </c>
      <c r="Z10" s="15">
        <v>79</v>
      </c>
      <c r="AA10" s="15">
        <v>83</v>
      </c>
      <c r="AB10" s="15">
        <v>78</v>
      </c>
      <c r="AC10" s="15">
        <v>72</v>
      </c>
      <c r="AD10" s="15">
        <v>70</v>
      </c>
      <c r="AE10" s="15">
        <v>69</v>
      </c>
      <c r="AF10" s="21">
        <v>68</v>
      </c>
      <c r="AG10" s="21">
        <v>65</v>
      </c>
      <c r="AH10" s="21">
        <v>65</v>
      </c>
      <c r="AI10" s="23">
        <v>65</v>
      </c>
    </row>
    <row r="11" spans="1:35" x14ac:dyDescent="0.25">
      <c r="A11" s="10" t="s">
        <v>20</v>
      </c>
      <c r="B11" s="12" t="s">
        <v>11</v>
      </c>
      <c r="C11" s="6">
        <v>115.99999999999999</v>
      </c>
      <c r="D11" s="5">
        <v>105.33333333333333</v>
      </c>
      <c r="E11" s="5">
        <v>98.666666666666686</v>
      </c>
      <c r="F11" s="5">
        <v>88.666666666666671</v>
      </c>
      <c r="G11" s="5">
        <v>91</v>
      </c>
      <c r="H11" s="5">
        <v>87.5</v>
      </c>
      <c r="I11" s="5">
        <v>83.499999999999986</v>
      </c>
      <c r="J11" s="5">
        <v>88.666666666666671</v>
      </c>
      <c r="K11" s="5">
        <v>88.333333333333329</v>
      </c>
      <c r="L11" s="5">
        <v>92.000000000000014</v>
      </c>
      <c r="M11" s="5">
        <v>88</v>
      </c>
      <c r="N11" s="5">
        <v>99.999999999999986</v>
      </c>
      <c r="O11" s="5">
        <v>101.5</v>
      </c>
      <c r="P11" s="5" t="s">
        <v>23</v>
      </c>
      <c r="Q11" s="5" t="s">
        <v>23</v>
      </c>
      <c r="R11" s="5" t="s">
        <v>23</v>
      </c>
      <c r="S11" s="5" t="s">
        <v>23</v>
      </c>
      <c r="T11" s="5" t="s">
        <v>23</v>
      </c>
      <c r="U11" s="5" t="s">
        <v>23</v>
      </c>
      <c r="V11" s="5" t="s">
        <v>23</v>
      </c>
      <c r="W11" s="5" t="s">
        <v>23</v>
      </c>
      <c r="X11" s="5" t="s">
        <v>23</v>
      </c>
      <c r="Y11" s="5" t="s">
        <v>23</v>
      </c>
      <c r="Z11" s="15">
        <v>76</v>
      </c>
      <c r="AA11" s="15">
        <v>82</v>
      </c>
      <c r="AB11" s="15">
        <v>76</v>
      </c>
      <c r="AC11" s="15">
        <v>73</v>
      </c>
      <c r="AD11" s="15">
        <v>70</v>
      </c>
      <c r="AE11" s="15">
        <v>70</v>
      </c>
      <c r="AF11" s="21">
        <v>68</v>
      </c>
      <c r="AG11" s="21">
        <v>67</v>
      </c>
      <c r="AH11" s="21">
        <v>66</v>
      </c>
      <c r="AI11" s="23">
        <v>66</v>
      </c>
    </row>
    <row r="12" spans="1:35" x14ac:dyDescent="0.25">
      <c r="A12" s="10" t="s">
        <v>21</v>
      </c>
      <c r="B12" s="12" t="s">
        <v>12</v>
      </c>
      <c r="C12" s="6" t="s">
        <v>23</v>
      </c>
      <c r="D12" s="5" t="s">
        <v>23</v>
      </c>
      <c r="E12" s="5" t="s">
        <v>23</v>
      </c>
      <c r="F12" s="5" t="s">
        <v>23</v>
      </c>
      <c r="G12" s="5" t="s">
        <v>23</v>
      </c>
      <c r="H12" s="5" t="s">
        <v>23</v>
      </c>
      <c r="I12" s="5" t="s">
        <v>23</v>
      </c>
      <c r="J12" s="5" t="s">
        <v>23</v>
      </c>
      <c r="K12" s="5" t="s">
        <v>23</v>
      </c>
      <c r="L12" s="5" t="s">
        <v>23</v>
      </c>
      <c r="M12" s="5" t="s">
        <v>23</v>
      </c>
      <c r="N12" s="5" t="s">
        <v>23</v>
      </c>
      <c r="O12" s="5" t="s">
        <v>23</v>
      </c>
      <c r="P12" s="5">
        <v>94.000000000000014</v>
      </c>
      <c r="Q12" s="5">
        <v>88</v>
      </c>
      <c r="R12" s="5">
        <v>88</v>
      </c>
      <c r="S12" s="5">
        <v>84</v>
      </c>
      <c r="T12" s="5">
        <v>81</v>
      </c>
      <c r="U12" s="5">
        <v>80</v>
      </c>
      <c r="V12" s="5">
        <v>83</v>
      </c>
      <c r="W12" s="5">
        <v>79</v>
      </c>
      <c r="X12" s="5">
        <v>76</v>
      </c>
      <c r="Y12" s="5">
        <v>74</v>
      </c>
      <c r="Z12" s="15">
        <v>73</v>
      </c>
      <c r="AA12" s="15">
        <v>75</v>
      </c>
      <c r="AB12" s="15">
        <v>72</v>
      </c>
      <c r="AC12" s="15">
        <v>69</v>
      </c>
      <c r="AD12" s="15">
        <v>68</v>
      </c>
      <c r="AE12" s="15">
        <v>68</v>
      </c>
      <c r="AF12" s="21">
        <v>68</v>
      </c>
      <c r="AG12" s="21">
        <v>67</v>
      </c>
      <c r="AH12" s="21">
        <v>66</v>
      </c>
      <c r="AI12" s="23">
        <v>65</v>
      </c>
    </row>
    <row r="13" spans="1:35" x14ac:dyDescent="0.25">
      <c r="A13" s="10" t="s">
        <v>22</v>
      </c>
      <c r="B13" s="12" t="s">
        <v>13</v>
      </c>
      <c r="C13" s="6" t="s">
        <v>23</v>
      </c>
      <c r="D13" s="5" t="s">
        <v>23</v>
      </c>
      <c r="E13" s="5" t="s">
        <v>23</v>
      </c>
      <c r="F13" s="5" t="s">
        <v>23</v>
      </c>
      <c r="G13" s="5" t="s">
        <v>23</v>
      </c>
      <c r="H13" s="5" t="s">
        <v>23</v>
      </c>
      <c r="I13" s="5" t="s">
        <v>23</v>
      </c>
      <c r="J13" s="5">
        <v>109</v>
      </c>
      <c r="K13" s="5">
        <v>101</v>
      </c>
      <c r="L13" s="5">
        <v>103</v>
      </c>
      <c r="M13" s="5">
        <v>99</v>
      </c>
      <c r="N13" s="5">
        <v>113</v>
      </c>
      <c r="O13" s="5">
        <v>109</v>
      </c>
      <c r="P13" s="5">
        <v>111.33333333333334</v>
      </c>
      <c r="Q13" s="5">
        <v>101</v>
      </c>
      <c r="R13" s="5">
        <v>98</v>
      </c>
      <c r="S13" s="5">
        <v>89</v>
      </c>
      <c r="T13" s="5">
        <v>86</v>
      </c>
      <c r="U13" s="5">
        <v>86.5</v>
      </c>
      <c r="V13" s="5">
        <v>91</v>
      </c>
      <c r="W13" s="5">
        <v>88</v>
      </c>
      <c r="X13" s="5">
        <v>80</v>
      </c>
      <c r="Y13" s="5">
        <v>78</v>
      </c>
      <c r="Z13" s="15">
        <v>80</v>
      </c>
      <c r="AA13" s="15">
        <v>85</v>
      </c>
      <c r="AB13" s="15">
        <v>79</v>
      </c>
      <c r="AC13" s="15">
        <v>74</v>
      </c>
      <c r="AD13" s="15">
        <v>72</v>
      </c>
      <c r="AE13" s="15">
        <v>74</v>
      </c>
      <c r="AF13" s="21">
        <v>75</v>
      </c>
      <c r="AG13" s="21">
        <v>75</v>
      </c>
      <c r="AH13" s="21">
        <v>73</v>
      </c>
      <c r="AI13" s="23">
        <v>70</v>
      </c>
    </row>
    <row r="14" spans="1:35" ht="18.600000000000001" customHeight="1" x14ac:dyDescent="0.25">
      <c r="A14" s="66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</row>
    <row r="15" spans="1:35" x14ac:dyDescent="0.25">
      <c r="A15" s="8" t="s">
        <v>153</v>
      </c>
    </row>
    <row r="16" spans="1:35" x14ac:dyDescent="0.25">
      <c r="A16" s="48" t="s">
        <v>174</v>
      </c>
    </row>
    <row r="17" spans="1:1" x14ac:dyDescent="0.25">
      <c r="A17" s="24" t="s">
        <v>154</v>
      </c>
    </row>
  </sheetData>
  <mergeCells count="4">
    <mergeCell ref="A3:B3"/>
    <mergeCell ref="A14:U14"/>
    <mergeCell ref="A2:AI2"/>
    <mergeCell ref="C3:AI3"/>
  </mergeCells>
  <conditionalFormatting sqref="C5:AI13">
    <cfRule type="cellIs" dxfId="5" priority="7" operator="equal">
      <formula>"No Data"</formula>
    </cfRule>
    <cfRule type="cellIs" dxfId="4" priority="8" operator="greaterThanOrEqual">
      <formula>85</formula>
    </cfRule>
    <cfRule type="cellIs" dxfId="3" priority="9" operator="greaterThan">
      <formula>75</formula>
    </cfRule>
  </conditionalFormatting>
  <pageMargins left="0.7" right="0.7" top="0.75" bottom="0.75" header="0.3" footer="0.3"/>
  <pageSetup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I16"/>
  <sheetViews>
    <sheetView zoomScale="75" zoomScaleNormal="7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7" sqref="A27"/>
    </sheetView>
  </sheetViews>
  <sheetFormatPr defaultColWidth="9.109375" defaultRowHeight="13.2" x14ac:dyDescent="0.25"/>
  <cols>
    <col min="1" max="1" width="20.88671875" style="1" bestFit="1" customWidth="1"/>
    <col min="2" max="2" width="15.5546875" style="3" bestFit="1" customWidth="1"/>
    <col min="3" max="25" width="7.6640625" style="3" bestFit="1" customWidth="1"/>
    <col min="26" max="16384" width="9.109375" style="1"/>
  </cols>
  <sheetData>
    <row r="2" spans="1:35" x14ac:dyDescent="0.25">
      <c r="A2" s="68" t="s">
        <v>169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</row>
    <row r="3" spans="1:35" ht="15" customHeight="1" x14ac:dyDescent="0.25">
      <c r="A3" s="65"/>
      <c r="B3" s="65"/>
      <c r="C3" s="70" t="s">
        <v>135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</row>
    <row r="4" spans="1:35" s="3" customFormat="1" x14ac:dyDescent="0.25">
      <c r="A4" s="35"/>
      <c r="B4" s="35" t="s">
        <v>2</v>
      </c>
      <c r="C4" s="35" t="s">
        <v>112</v>
      </c>
      <c r="D4" s="35" t="s">
        <v>113</v>
      </c>
      <c r="E4" s="35" t="s">
        <v>114</v>
      </c>
      <c r="F4" s="35" t="s">
        <v>115</v>
      </c>
      <c r="G4" s="35" t="s">
        <v>116</v>
      </c>
      <c r="H4" s="35" t="s">
        <v>117</v>
      </c>
      <c r="I4" s="35" t="s">
        <v>118</v>
      </c>
      <c r="J4" s="35" t="s">
        <v>119</v>
      </c>
      <c r="K4" s="35" t="s">
        <v>120</v>
      </c>
      <c r="L4" s="35" t="s">
        <v>121</v>
      </c>
      <c r="M4" s="35" t="s">
        <v>122</v>
      </c>
      <c r="N4" s="35" t="s">
        <v>123</v>
      </c>
      <c r="O4" s="35" t="s">
        <v>124</v>
      </c>
      <c r="P4" s="35" t="s">
        <v>125</v>
      </c>
      <c r="Q4" s="35" t="s">
        <v>126</v>
      </c>
      <c r="R4" s="35" t="s">
        <v>127</v>
      </c>
      <c r="S4" s="35" t="s">
        <v>128</v>
      </c>
      <c r="T4" s="35" t="s">
        <v>129</v>
      </c>
      <c r="U4" s="35" t="s">
        <v>130</v>
      </c>
      <c r="V4" s="35" t="s">
        <v>131</v>
      </c>
      <c r="W4" s="35" t="s">
        <v>132</v>
      </c>
      <c r="X4" s="35" t="s">
        <v>133</v>
      </c>
      <c r="Y4" s="35" t="s">
        <v>134</v>
      </c>
      <c r="Z4" s="57" t="s">
        <v>137</v>
      </c>
      <c r="AA4" s="57" t="s">
        <v>138</v>
      </c>
      <c r="AB4" s="57" t="s">
        <v>139</v>
      </c>
      <c r="AC4" s="57" t="s">
        <v>140</v>
      </c>
      <c r="AD4" s="57" t="s">
        <v>141</v>
      </c>
      <c r="AE4" s="57" t="s">
        <v>142</v>
      </c>
      <c r="AF4" s="57" t="s">
        <v>149</v>
      </c>
      <c r="AG4" s="57" t="s">
        <v>150</v>
      </c>
      <c r="AH4" s="57" t="s">
        <v>151</v>
      </c>
      <c r="AI4" s="56" t="s">
        <v>175</v>
      </c>
    </row>
    <row r="5" spans="1:35" x14ac:dyDescent="0.25">
      <c r="A5" s="11" t="s">
        <v>58</v>
      </c>
      <c r="B5" s="14" t="s">
        <v>65</v>
      </c>
      <c r="C5" s="6">
        <v>119.33333333333333</v>
      </c>
      <c r="D5" s="6">
        <v>121.33333333333333</v>
      </c>
      <c r="E5" s="6">
        <v>119.66666666666666</v>
      </c>
      <c r="F5" s="6">
        <v>114</v>
      </c>
      <c r="G5" s="6">
        <v>104.66666666666667</v>
      </c>
      <c r="H5" s="6">
        <v>103.33333333333333</v>
      </c>
      <c r="I5" s="6">
        <v>96.666666666666686</v>
      </c>
      <c r="J5" s="6">
        <v>103.33333333333333</v>
      </c>
      <c r="K5" s="6">
        <v>99.000000000000014</v>
      </c>
      <c r="L5" s="6">
        <v>107</v>
      </c>
      <c r="M5" s="6">
        <v>104.00000000000003</v>
      </c>
      <c r="N5" s="6">
        <v>110.66666666666667</v>
      </c>
      <c r="O5" s="6">
        <v>105.66666666666667</v>
      </c>
      <c r="P5" s="6">
        <v>107.66666666666667</v>
      </c>
      <c r="Q5" s="6">
        <v>104</v>
      </c>
      <c r="R5" s="6">
        <v>102</v>
      </c>
      <c r="S5" s="6">
        <v>96</v>
      </c>
      <c r="T5" s="6">
        <v>92</v>
      </c>
      <c r="U5" s="6">
        <v>88</v>
      </c>
      <c r="V5" s="6">
        <v>89</v>
      </c>
      <c r="W5" s="6">
        <v>86</v>
      </c>
      <c r="X5" s="6">
        <v>81</v>
      </c>
      <c r="Y5" s="6">
        <v>80</v>
      </c>
      <c r="Z5" s="6">
        <v>80</v>
      </c>
      <c r="AA5" s="6">
        <v>87</v>
      </c>
      <c r="AB5" s="6">
        <v>81</v>
      </c>
      <c r="AC5" s="6">
        <v>76</v>
      </c>
      <c r="AD5" s="6">
        <v>69</v>
      </c>
      <c r="AE5" s="6">
        <v>68</v>
      </c>
      <c r="AF5" s="6">
        <v>68</v>
      </c>
      <c r="AG5" s="6">
        <v>66</v>
      </c>
      <c r="AH5" s="6">
        <v>67</v>
      </c>
      <c r="AI5" s="6">
        <v>64</v>
      </c>
    </row>
    <row r="6" spans="1:35" x14ac:dyDescent="0.25">
      <c r="A6" s="11" t="s">
        <v>59</v>
      </c>
      <c r="B6" s="14" t="s">
        <v>66</v>
      </c>
      <c r="C6" s="6" t="s">
        <v>23</v>
      </c>
      <c r="D6" s="6" t="s">
        <v>23</v>
      </c>
      <c r="E6" s="6" t="s">
        <v>23</v>
      </c>
      <c r="F6" s="6" t="s">
        <v>23</v>
      </c>
      <c r="G6" s="6" t="s">
        <v>23</v>
      </c>
      <c r="H6" s="6" t="s">
        <v>23</v>
      </c>
      <c r="I6" s="6" t="s">
        <v>23</v>
      </c>
      <c r="J6" s="6" t="s">
        <v>23</v>
      </c>
      <c r="K6" s="6" t="s">
        <v>23</v>
      </c>
      <c r="L6" s="6" t="s">
        <v>23</v>
      </c>
      <c r="M6" s="6" t="s">
        <v>23</v>
      </c>
      <c r="N6" s="6" t="s">
        <v>23</v>
      </c>
      <c r="O6" s="6" t="s">
        <v>23</v>
      </c>
      <c r="P6" s="6" t="s">
        <v>23</v>
      </c>
      <c r="Q6" s="6" t="s">
        <v>23</v>
      </c>
      <c r="R6" s="6" t="s">
        <v>23</v>
      </c>
      <c r="S6" s="6" t="s">
        <v>23</v>
      </c>
      <c r="T6" s="6" t="s">
        <v>23</v>
      </c>
      <c r="U6" s="6" t="s">
        <v>23</v>
      </c>
      <c r="V6" s="6" t="s">
        <v>23</v>
      </c>
      <c r="W6" s="6" t="s">
        <v>23</v>
      </c>
      <c r="X6" s="6">
        <v>73</v>
      </c>
      <c r="Y6" s="6">
        <v>74</v>
      </c>
      <c r="Z6" s="6">
        <v>74</v>
      </c>
      <c r="AA6" s="6">
        <v>76</v>
      </c>
      <c r="AB6" s="6">
        <v>73</v>
      </c>
      <c r="AC6" s="6">
        <v>69</v>
      </c>
      <c r="AD6" s="6">
        <v>65</v>
      </c>
      <c r="AE6" s="6">
        <v>62</v>
      </c>
      <c r="AF6" s="6">
        <v>64</v>
      </c>
      <c r="AG6" s="6">
        <v>63</v>
      </c>
      <c r="AH6" s="6">
        <v>61</v>
      </c>
      <c r="AI6" s="6">
        <v>60</v>
      </c>
    </row>
    <row r="7" spans="1:35" x14ac:dyDescent="0.25">
      <c r="A7" s="11" t="s">
        <v>60</v>
      </c>
      <c r="B7" s="14" t="s">
        <v>67</v>
      </c>
      <c r="C7" s="6">
        <v>132.33333333333334</v>
      </c>
      <c r="D7" s="6">
        <v>123.66666666666666</v>
      </c>
      <c r="E7" s="6">
        <v>112.99999999999999</v>
      </c>
      <c r="F7" s="6">
        <v>104.66666666666667</v>
      </c>
      <c r="G7" s="6">
        <v>101.33333333333334</v>
      </c>
      <c r="H7" s="6">
        <v>100.00000000000001</v>
      </c>
      <c r="I7" s="6">
        <v>92.333333333333343</v>
      </c>
      <c r="J7" s="6">
        <v>97.999999999999986</v>
      </c>
      <c r="K7" s="6">
        <v>96.000000000000014</v>
      </c>
      <c r="L7" s="6">
        <v>98.000000000000014</v>
      </c>
      <c r="M7" s="6">
        <v>94.333333333333343</v>
      </c>
      <c r="N7" s="6">
        <v>104.33333333333333</v>
      </c>
      <c r="O7" s="6">
        <v>100.66666666666667</v>
      </c>
      <c r="P7" s="6">
        <v>104.33333333333333</v>
      </c>
      <c r="Q7" s="6">
        <v>101</v>
      </c>
      <c r="R7" s="6">
        <v>102</v>
      </c>
      <c r="S7" s="6">
        <v>93</v>
      </c>
      <c r="T7" s="6">
        <v>85</v>
      </c>
      <c r="U7" s="6">
        <v>84</v>
      </c>
      <c r="V7" s="6">
        <v>88</v>
      </c>
      <c r="W7" s="6">
        <v>87</v>
      </c>
      <c r="X7" s="6" t="s">
        <v>23</v>
      </c>
      <c r="Y7" s="6" t="s">
        <v>23</v>
      </c>
      <c r="Z7" s="6" t="s">
        <v>23</v>
      </c>
      <c r="AA7" s="6" t="s">
        <v>23</v>
      </c>
      <c r="AB7" s="6" t="s">
        <v>23</v>
      </c>
      <c r="AC7" s="6">
        <v>73</v>
      </c>
      <c r="AD7" s="6">
        <v>70</v>
      </c>
      <c r="AE7" s="6">
        <v>74</v>
      </c>
      <c r="AF7" s="6">
        <v>77</v>
      </c>
      <c r="AG7" s="6">
        <v>75</v>
      </c>
      <c r="AH7" s="6">
        <v>73</v>
      </c>
      <c r="AI7" s="6">
        <v>69</v>
      </c>
    </row>
    <row r="8" spans="1:35" x14ac:dyDescent="0.25">
      <c r="A8" s="11" t="s">
        <v>61</v>
      </c>
      <c r="B8" s="14" t="s">
        <v>68</v>
      </c>
      <c r="C8" s="6">
        <v>122</v>
      </c>
      <c r="D8" s="6">
        <v>121</v>
      </c>
      <c r="E8" s="6">
        <v>116.66666666666666</v>
      </c>
      <c r="F8" s="6">
        <v>108.99999999999999</v>
      </c>
      <c r="G8" s="6">
        <v>106.99999999999999</v>
      </c>
      <c r="H8" s="6">
        <v>106.66666666666667</v>
      </c>
      <c r="I8" s="6">
        <v>97.000000000000014</v>
      </c>
      <c r="J8" s="6">
        <v>103.33333333333333</v>
      </c>
      <c r="K8" s="6">
        <v>100.00000000000001</v>
      </c>
      <c r="L8" s="6">
        <v>105.66666666666667</v>
      </c>
      <c r="M8" s="6">
        <v>100.00000000000001</v>
      </c>
      <c r="N8" s="6">
        <v>106</v>
      </c>
      <c r="O8" s="6">
        <v>105.33333333333333</v>
      </c>
      <c r="P8" s="6">
        <v>105</v>
      </c>
      <c r="Q8" s="6">
        <v>104</v>
      </c>
      <c r="R8" s="6">
        <v>100</v>
      </c>
      <c r="S8" s="6">
        <v>94</v>
      </c>
      <c r="T8" s="6">
        <v>88</v>
      </c>
      <c r="U8" s="6">
        <v>88</v>
      </c>
      <c r="V8" s="6">
        <v>87</v>
      </c>
      <c r="W8" s="6">
        <v>87</v>
      </c>
      <c r="X8" s="6">
        <v>83</v>
      </c>
      <c r="Y8" s="6">
        <v>81</v>
      </c>
      <c r="Z8" s="6">
        <v>82</v>
      </c>
      <c r="AA8" s="6">
        <v>87</v>
      </c>
      <c r="AB8" s="6">
        <v>84</v>
      </c>
      <c r="AC8" s="6">
        <v>76</v>
      </c>
      <c r="AD8" s="6">
        <v>73</v>
      </c>
      <c r="AE8" s="6">
        <v>73</v>
      </c>
      <c r="AF8" s="6">
        <v>74</v>
      </c>
      <c r="AG8" s="6">
        <v>74</v>
      </c>
      <c r="AH8" s="6">
        <v>72</v>
      </c>
      <c r="AI8" s="6">
        <v>69</v>
      </c>
    </row>
    <row r="9" spans="1:35" x14ac:dyDescent="0.25">
      <c r="A9" s="11" t="s">
        <v>62</v>
      </c>
      <c r="B9" s="14" t="s">
        <v>69</v>
      </c>
      <c r="C9" s="6" t="s">
        <v>23</v>
      </c>
      <c r="D9" s="6" t="s">
        <v>23</v>
      </c>
      <c r="E9" s="6" t="s">
        <v>23</v>
      </c>
      <c r="F9" s="6" t="s">
        <v>23</v>
      </c>
      <c r="G9" s="6">
        <v>91</v>
      </c>
      <c r="H9" s="6">
        <v>97</v>
      </c>
      <c r="I9" s="6">
        <v>97.666666666666686</v>
      </c>
      <c r="J9" s="6">
        <v>106.66666666666667</v>
      </c>
      <c r="K9" s="6">
        <v>104</v>
      </c>
      <c r="L9" s="6">
        <v>108.66666666666667</v>
      </c>
      <c r="M9" s="6">
        <v>104</v>
      </c>
      <c r="N9" s="6">
        <v>112.99999999999999</v>
      </c>
      <c r="O9" s="6">
        <v>113.66666666666666</v>
      </c>
      <c r="P9" s="6">
        <v>114.99999999999999</v>
      </c>
      <c r="Q9" s="6">
        <v>116</v>
      </c>
      <c r="R9" s="6">
        <v>109</v>
      </c>
      <c r="S9" s="6">
        <v>99</v>
      </c>
      <c r="T9" s="6">
        <v>94</v>
      </c>
      <c r="U9" s="6">
        <v>94</v>
      </c>
      <c r="V9" s="6">
        <v>92</v>
      </c>
      <c r="W9" s="6">
        <v>87</v>
      </c>
      <c r="X9" s="6">
        <v>80</v>
      </c>
      <c r="Y9" s="6">
        <v>81</v>
      </c>
      <c r="Z9" s="6">
        <v>81</v>
      </c>
      <c r="AA9" s="6">
        <v>85</v>
      </c>
      <c r="AB9" s="6">
        <v>80</v>
      </c>
      <c r="AC9" s="6">
        <v>75</v>
      </c>
      <c r="AD9" s="6">
        <v>72</v>
      </c>
      <c r="AE9" s="6">
        <v>72</v>
      </c>
      <c r="AF9" s="6">
        <v>73</v>
      </c>
      <c r="AG9" s="6">
        <v>73</v>
      </c>
      <c r="AH9" s="6">
        <v>72</v>
      </c>
      <c r="AI9" s="6">
        <v>68</v>
      </c>
    </row>
    <row r="10" spans="1:35" x14ac:dyDescent="0.25">
      <c r="A10" s="11" t="s">
        <v>63</v>
      </c>
      <c r="B10" s="14" t="s">
        <v>70</v>
      </c>
      <c r="C10" s="6">
        <v>112.33333333333334</v>
      </c>
      <c r="D10" s="6">
        <v>117</v>
      </c>
      <c r="E10" s="6">
        <v>115.99999999999999</v>
      </c>
      <c r="F10" s="6">
        <v>110</v>
      </c>
      <c r="G10" s="6">
        <v>101.33333333333333</v>
      </c>
      <c r="H10" s="6">
        <v>98.999999999999986</v>
      </c>
      <c r="I10" s="6">
        <v>92.000000000000014</v>
      </c>
      <c r="J10" s="6">
        <v>93.333333333333343</v>
      </c>
      <c r="K10" s="6">
        <v>87.666666666666671</v>
      </c>
      <c r="L10" s="6">
        <v>93.666666666666657</v>
      </c>
      <c r="M10" s="6">
        <v>96.000000000000014</v>
      </c>
      <c r="N10" s="6">
        <v>104.33333333333333</v>
      </c>
      <c r="O10" s="6">
        <v>101.00000000000001</v>
      </c>
      <c r="P10" s="6">
        <v>102.33333333333333</v>
      </c>
      <c r="Q10" s="6">
        <v>99</v>
      </c>
      <c r="R10" s="6">
        <v>98</v>
      </c>
      <c r="S10" s="6">
        <v>91</v>
      </c>
      <c r="T10" s="6">
        <v>86</v>
      </c>
      <c r="U10" s="6">
        <v>83</v>
      </c>
      <c r="V10" s="6">
        <v>83</v>
      </c>
      <c r="W10" s="6">
        <v>81</v>
      </c>
      <c r="X10" s="6">
        <v>78</v>
      </c>
      <c r="Y10" s="6">
        <v>76</v>
      </c>
      <c r="Z10" s="6">
        <v>71</v>
      </c>
      <c r="AA10" s="6">
        <v>75</v>
      </c>
      <c r="AB10" s="6">
        <v>70</v>
      </c>
      <c r="AC10" s="6">
        <v>70</v>
      </c>
      <c r="AD10" s="6">
        <v>65</v>
      </c>
      <c r="AE10" s="6">
        <v>67</v>
      </c>
      <c r="AF10" s="6">
        <v>66</v>
      </c>
      <c r="AG10" s="6">
        <v>64</v>
      </c>
      <c r="AH10" s="6">
        <v>64</v>
      </c>
      <c r="AI10" s="6">
        <v>63</v>
      </c>
    </row>
    <row r="11" spans="1:35" x14ac:dyDescent="0.25">
      <c r="A11" s="11" t="s">
        <v>64</v>
      </c>
      <c r="B11" s="14" t="s">
        <v>71</v>
      </c>
      <c r="C11" s="6">
        <v>124.66666666666666</v>
      </c>
      <c r="D11" s="6">
        <v>124.33333333333334</v>
      </c>
      <c r="E11" s="6">
        <v>118.66666666666666</v>
      </c>
      <c r="F11" s="6">
        <v>111.33333333333333</v>
      </c>
      <c r="G11" s="6">
        <v>112.66666666666666</v>
      </c>
      <c r="H11" s="6">
        <v>111.33333333333333</v>
      </c>
      <c r="I11" s="6">
        <v>105.33333333333333</v>
      </c>
      <c r="J11" s="6">
        <v>104</v>
      </c>
      <c r="K11" s="6">
        <v>99.999999999999986</v>
      </c>
      <c r="L11" s="6">
        <v>100.99999999999999</v>
      </c>
      <c r="M11" s="6">
        <v>97.000000000000014</v>
      </c>
      <c r="N11" s="6">
        <v>111.66666666666667</v>
      </c>
      <c r="O11" s="6">
        <v>109</v>
      </c>
      <c r="P11" s="6">
        <v>112</v>
      </c>
      <c r="Q11" s="6">
        <v>103</v>
      </c>
      <c r="R11" s="6">
        <v>99</v>
      </c>
      <c r="S11" s="6">
        <v>91</v>
      </c>
      <c r="T11" s="6">
        <v>85</v>
      </c>
      <c r="U11" s="6">
        <v>85.499999999999986</v>
      </c>
      <c r="V11" s="6">
        <v>91</v>
      </c>
      <c r="W11" s="6">
        <v>87</v>
      </c>
      <c r="X11" s="6">
        <v>81</v>
      </c>
      <c r="Y11" s="6">
        <v>78</v>
      </c>
      <c r="Z11" s="6">
        <v>78</v>
      </c>
      <c r="AA11" s="6">
        <v>81</v>
      </c>
      <c r="AB11" s="6">
        <v>76</v>
      </c>
      <c r="AC11" s="6">
        <v>73</v>
      </c>
      <c r="AD11" s="6">
        <v>71</v>
      </c>
      <c r="AE11" s="6">
        <v>71</v>
      </c>
      <c r="AF11" s="6">
        <v>71</v>
      </c>
      <c r="AG11" s="6">
        <v>72</v>
      </c>
      <c r="AH11" s="6">
        <v>70</v>
      </c>
      <c r="AI11" s="6">
        <v>70</v>
      </c>
    </row>
    <row r="12" spans="1:35" x14ac:dyDescent="0.25">
      <c r="A12" s="9" t="s">
        <v>111</v>
      </c>
      <c r="B12" s="14" t="s">
        <v>110</v>
      </c>
      <c r="C12" s="6" t="s">
        <v>23</v>
      </c>
      <c r="D12" s="6" t="s">
        <v>23</v>
      </c>
      <c r="E12" s="6" t="s">
        <v>23</v>
      </c>
      <c r="F12" s="6" t="s">
        <v>23</v>
      </c>
      <c r="G12" s="6" t="s">
        <v>23</v>
      </c>
      <c r="H12" s="6" t="s">
        <v>23</v>
      </c>
      <c r="I12" s="6" t="s">
        <v>23</v>
      </c>
      <c r="J12" s="6" t="s">
        <v>23</v>
      </c>
      <c r="K12" s="6" t="s">
        <v>23</v>
      </c>
      <c r="L12" s="6" t="s">
        <v>23</v>
      </c>
      <c r="M12" s="6" t="s">
        <v>23</v>
      </c>
      <c r="N12" s="6" t="s">
        <v>23</v>
      </c>
      <c r="O12" s="6" t="s">
        <v>23</v>
      </c>
      <c r="P12" s="6" t="s">
        <v>23</v>
      </c>
      <c r="Q12" s="6" t="s">
        <v>23</v>
      </c>
      <c r="R12" s="6" t="s">
        <v>23</v>
      </c>
      <c r="S12" s="6" t="s">
        <v>23</v>
      </c>
      <c r="T12" s="6" t="s">
        <v>23</v>
      </c>
      <c r="U12" s="6" t="s">
        <v>23</v>
      </c>
      <c r="V12" s="6" t="s">
        <v>23</v>
      </c>
      <c r="W12" s="6" t="s">
        <v>23</v>
      </c>
      <c r="X12" s="6" t="s">
        <v>23</v>
      </c>
      <c r="Y12" s="6" t="s">
        <v>23</v>
      </c>
      <c r="Z12" s="6" t="s">
        <v>23</v>
      </c>
      <c r="AA12" s="6" t="s">
        <v>23</v>
      </c>
      <c r="AB12" s="6">
        <v>76</v>
      </c>
      <c r="AC12" s="6">
        <v>73</v>
      </c>
      <c r="AD12" s="6">
        <v>71</v>
      </c>
      <c r="AE12" s="6">
        <v>73</v>
      </c>
      <c r="AF12" s="6">
        <v>73</v>
      </c>
      <c r="AG12" s="6">
        <v>74</v>
      </c>
      <c r="AH12" s="6">
        <v>72</v>
      </c>
      <c r="AI12" s="6">
        <v>70</v>
      </c>
    </row>
    <row r="13" spans="1:35" ht="14.4" customHeight="1" x14ac:dyDescent="0.25">
      <c r="A13" s="66"/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</row>
    <row r="14" spans="1:35" x14ac:dyDescent="0.25">
      <c r="A14" s="8" t="s">
        <v>153</v>
      </c>
    </row>
    <row r="15" spans="1:35" x14ac:dyDescent="0.25">
      <c r="A15" s="48" t="s">
        <v>174</v>
      </c>
    </row>
    <row r="16" spans="1:35" x14ac:dyDescent="0.25">
      <c r="A16" s="24" t="s">
        <v>154</v>
      </c>
    </row>
  </sheetData>
  <mergeCells count="4">
    <mergeCell ref="A3:B3"/>
    <mergeCell ref="A13:U13"/>
    <mergeCell ref="A2:AI2"/>
    <mergeCell ref="C3:AI3"/>
  </mergeCells>
  <conditionalFormatting sqref="C5:AI12">
    <cfRule type="cellIs" dxfId="2" priority="6" operator="equal">
      <formula>"No Data"</formula>
    </cfRule>
    <cfRule type="cellIs" dxfId="1" priority="7" operator="greaterThanOrEqual">
      <formula>85</formula>
    </cfRule>
    <cfRule type="cellIs" dxfId="0" priority="8" operator="greaterThan">
      <formula>75</formula>
    </cfRule>
  </conditionalFormatting>
  <pageMargins left="0.7" right="0.7" top="0.75" bottom="0.75" header="0.3" footer="0.3"/>
  <pageSetup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3a26aa70-6ff8-4c87-b409-c5682c159dc8">
      <UserInfo>
        <DisplayName>Skowronek, Angela</DisplayName>
        <AccountId>21</AccountId>
        <AccountType/>
      </UserInfo>
      <UserInfo>
        <DisplayName>Davis, Sharon</DisplayName>
        <AccountId>13</AccountId>
        <AccountType/>
      </UserInfo>
      <UserInfo>
        <DisplayName>Gorgol, John</DisplayName>
        <AccountId>20</AccountId>
        <AccountType/>
      </UserInfo>
      <UserInfo>
        <DisplayName>Rand, Judy</DisplayName>
        <AccountId>27</AccountId>
        <AccountType/>
      </UserInfo>
      <UserInfo>
        <DisplayName>He, Shan</DisplayName>
        <AccountId>22</AccountId>
        <AccountType/>
      </UserInfo>
      <UserInfo>
        <DisplayName>Wang, Christine</DisplayName>
        <AccountId>12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F79FCDD587B5458B1A2D37B3523A6B" ma:contentTypeVersion="8" ma:contentTypeDescription="Create a new document." ma:contentTypeScope="" ma:versionID="8db182eb7ba072af7cd7f82696bfd99e">
  <xsd:schema xmlns:xsd="http://www.w3.org/2001/XMLSchema" xmlns:xs="http://www.w3.org/2001/XMLSchema" xmlns:p="http://schemas.microsoft.com/office/2006/metadata/properties" xmlns:ns2="a58463bb-4de0-41ad-8455-50b19833fd2d" xmlns:ns3="3a26aa70-6ff8-4c87-b409-c5682c159dc8" targetNamespace="http://schemas.microsoft.com/office/2006/metadata/properties" ma:root="true" ma:fieldsID="f2b848986076fa6539e0dfca26e4945a" ns2:_="" ns3:_="">
    <xsd:import namespace="a58463bb-4de0-41ad-8455-50b19833fd2d"/>
    <xsd:import namespace="3a26aa70-6ff8-4c87-b409-c5682c159d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8463bb-4de0-41ad-8455-50b19833fd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26aa70-6ff8-4c87-b409-c5682c159dc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33168F-BEC8-46C6-88BD-44132D7AD4BA}">
  <ds:schemaRefs>
    <ds:schemaRef ds:uri="http://schemas.microsoft.com/office/2006/metadata/properties"/>
    <ds:schemaRef ds:uri="http://schemas.microsoft.com/office/infopath/2007/PartnerControls"/>
    <ds:schemaRef ds:uri="3a26aa70-6ff8-4c87-b409-c5682c159dc8"/>
  </ds:schemaRefs>
</ds:datastoreItem>
</file>

<file path=customXml/itemProps2.xml><?xml version="1.0" encoding="utf-8"?>
<ds:datastoreItem xmlns:ds="http://schemas.openxmlformats.org/officeDocument/2006/customXml" ds:itemID="{4FB355E4-6206-414B-AC97-6F118B0BAA6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387D67-0E55-4EFC-B25E-BDE16BD1E8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8463bb-4de0-41ad-8455-50b19833fd2d"/>
    <ds:schemaRef ds:uri="3a26aa70-6ff8-4c87-b409-c5682c159d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North NAA DVs 08-07</vt:lpstr>
      <vt:lpstr>South NAA DVs 08-07</vt:lpstr>
      <vt:lpstr>North NJ Historic DVs</vt:lpstr>
      <vt:lpstr>South NJ Historic DVs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Tutt, Marcus</dc:creator>
  <cp:lastModifiedBy>Wang, C</cp:lastModifiedBy>
  <cp:lastPrinted>2017-09-21T13:21:38Z</cp:lastPrinted>
  <dcterms:created xsi:type="dcterms:W3CDTF">2017-04-04T13:34:18Z</dcterms:created>
  <dcterms:modified xsi:type="dcterms:W3CDTF">2021-10-28T13:15:10Z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0x01010077F79FCDD587B5458B1A2D37B3523A6B</vt:lpwstr>
  </property>
  <property fmtid="{D5CDD505-2E9C-101B-9397-08002B2CF9AE}" pid="3" name="Order">
    <vt:r8>28600</vt:r8>
  </property>
  <property fmtid="{D5CDD505-2E9C-101B-9397-08002B2CF9AE}" pid="4" name="ComplianceAssetId">
    <vt:lpwstr/>
  </property>
</Properties>
</file>