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EPBEPPlanningSection/Shared Documents/Ozone 75 ppb Attain Serious North NNSR/Ozone AD SIP 75 ppb Serious-70 ppb RACT-2017 Inventory/1 SIP Proposal/Appendices/Appendix 4-7 Nonroad 2017 Actual and 2020 Projection/"/>
    </mc:Choice>
  </mc:AlternateContent>
  <xr:revisionPtr revIDLastSave="12" documentId="13_ncr:1_{48A72539-D4F7-4A90-9A2C-62446A41CD8C}" xr6:coauthVersionLast="45" xr6:coauthVersionMax="45" xr10:uidLastSave="{2C6EDC79-990F-4B10-A204-F875EB9B107F}"/>
  <bookViews>
    <workbookView xWindow="-120" yWindow="-120" windowWidth="29040" windowHeight="15840" xr2:uid="{4B0063C0-7E83-44FE-9FF7-C5FB0238D4EA}"/>
  </bookViews>
  <sheets>
    <sheet name="Title" sheetId="10" r:id="rId1"/>
    <sheet name="LTO GSE APU NAA CTY" sheetId="13" r:id="rId2"/>
    <sheet name="LTO GSE APU SCC CTY" sheetId="5" r:id="rId3"/>
    <sheet name="NEI COMPILATION 2" sheetId="11" r:id="rId4"/>
    <sheet name="NEI COMPILATION 1" sheetId="12" r:id="rId5"/>
    <sheet name="NEI download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1" i="2" l="1"/>
  <c r="AD701" i="2"/>
  <c r="S31" i="13" l="1"/>
  <c r="R31" i="13"/>
  <c r="Q31" i="13"/>
  <c r="P31" i="13"/>
  <c r="O31" i="13"/>
  <c r="N31" i="13"/>
  <c r="M31" i="13"/>
  <c r="L31" i="13"/>
  <c r="S30" i="13"/>
  <c r="R30" i="13"/>
  <c r="Q30" i="13"/>
  <c r="P30" i="13"/>
  <c r="O30" i="13"/>
  <c r="N30" i="13"/>
  <c r="M30" i="13"/>
  <c r="L30" i="13"/>
  <c r="S29" i="13"/>
  <c r="R29" i="13"/>
  <c r="Q29" i="13"/>
  <c r="P29" i="13"/>
  <c r="O29" i="13"/>
  <c r="N29" i="13"/>
  <c r="M29" i="13"/>
  <c r="L29" i="13"/>
  <c r="S28" i="13"/>
  <c r="R28" i="13"/>
  <c r="Q28" i="13"/>
  <c r="P28" i="13"/>
  <c r="O28" i="13"/>
  <c r="N28" i="13"/>
  <c r="M28" i="13"/>
  <c r="L28" i="13"/>
  <c r="S27" i="13"/>
  <c r="R27" i="13"/>
  <c r="Q27" i="13"/>
  <c r="P27" i="13"/>
  <c r="O27" i="13"/>
  <c r="N27" i="13"/>
  <c r="M27" i="13"/>
  <c r="L27" i="13"/>
  <c r="S26" i="13"/>
  <c r="R26" i="13"/>
  <c r="Q26" i="13"/>
  <c r="P26" i="13"/>
  <c r="O26" i="13"/>
  <c r="N26" i="13"/>
  <c r="M26" i="13"/>
  <c r="L26" i="13"/>
  <c r="S25" i="13"/>
  <c r="R25" i="13"/>
  <c r="Q25" i="13"/>
  <c r="P25" i="13"/>
  <c r="O25" i="13"/>
  <c r="N25" i="13"/>
  <c r="M25" i="13"/>
  <c r="L25" i="13"/>
  <c r="S24" i="13"/>
  <c r="R24" i="13"/>
  <c r="Q24" i="13"/>
  <c r="P24" i="13"/>
  <c r="O24" i="13"/>
  <c r="N24" i="13"/>
  <c r="M24" i="13"/>
  <c r="L24" i="13"/>
  <c r="S23" i="13"/>
  <c r="R23" i="13"/>
  <c r="Q23" i="13"/>
  <c r="P23" i="13"/>
  <c r="O23" i="13"/>
  <c r="N23" i="13"/>
  <c r="M23" i="13"/>
  <c r="L23" i="13"/>
  <c r="S19" i="13"/>
  <c r="R19" i="13"/>
  <c r="Q19" i="13"/>
  <c r="P19" i="13"/>
  <c r="O19" i="13"/>
  <c r="N19" i="13"/>
  <c r="M19" i="13"/>
  <c r="L19" i="13"/>
  <c r="S18" i="13"/>
  <c r="R18" i="13"/>
  <c r="Q18" i="13"/>
  <c r="P18" i="13"/>
  <c r="O18" i="13"/>
  <c r="N18" i="13"/>
  <c r="M18" i="13"/>
  <c r="L18" i="13"/>
  <c r="S17" i="13"/>
  <c r="R17" i="13"/>
  <c r="Q17" i="13"/>
  <c r="P17" i="13"/>
  <c r="O17" i="13"/>
  <c r="N17" i="13"/>
  <c r="M17" i="13"/>
  <c r="L17" i="13"/>
  <c r="S16" i="13"/>
  <c r="R16" i="13"/>
  <c r="Q16" i="13"/>
  <c r="P16" i="13"/>
  <c r="O16" i="13"/>
  <c r="N16" i="13"/>
  <c r="M16" i="13"/>
  <c r="L16" i="13"/>
  <c r="S15" i="13"/>
  <c r="R15" i="13"/>
  <c r="Q15" i="13"/>
  <c r="P15" i="13"/>
  <c r="O15" i="13"/>
  <c r="N15" i="13"/>
  <c r="M15" i="13"/>
  <c r="L15" i="13"/>
  <c r="S14" i="13"/>
  <c r="R14" i="13"/>
  <c r="Q14" i="13"/>
  <c r="P14" i="13"/>
  <c r="O14" i="13"/>
  <c r="N14" i="13"/>
  <c r="M14" i="13"/>
  <c r="L14" i="13"/>
  <c r="S13" i="13"/>
  <c r="R13" i="13"/>
  <c r="Q13" i="13"/>
  <c r="P13" i="13"/>
  <c r="O13" i="13"/>
  <c r="N13" i="13"/>
  <c r="M13" i="13"/>
  <c r="L13" i="13"/>
  <c r="S12" i="13"/>
  <c r="R12" i="13"/>
  <c r="Q12" i="13"/>
  <c r="P12" i="13"/>
  <c r="O12" i="13"/>
  <c r="N12" i="13"/>
  <c r="M12" i="13"/>
  <c r="L12" i="13"/>
  <c r="S11" i="13"/>
  <c r="R11" i="13"/>
  <c r="Q11" i="13"/>
  <c r="P11" i="13"/>
  <c r="O11" i="13"/>
  <c r="N11" i="13"/>
  <c r="M11" i="13"/>
  <c r="L11" i="13"/>
  <c r="S10" i="13"/>
  <c r="R10" i="13"/>
  <c r="Q10" i="13"/>
  <c r="P10" i="13"/>
  <c r="O10" i="13"/>
  <c r="N10" i="13"/>
  <c r="M10" i="13"/>
  <c r="L10" i="13"/>
  <c r="S9" i="13"/>
  <c r="R9" i="13"/>
  <c r="Q9" i="13"/>
  <c r="P9" i="13"/>
  <c r="O9" i="13"/>
  <c r="N9" i="13"/>
  <c r="M9" i="13"/>
  <c r="L9" i="13"/>
  <c r="S8" i="13"/>
  <c r="R8" i="13"/>
  <c r="Q8" i="13"/>
  <c r="P8" i="13"/>
  <c r="O8" i="13"/>
  <c r="N8" i="13"/>
  <c r="M8" i="13"/>
  <c r="L8" i="13"/>
  <c r="K32" i="13"/>
  <c r="J32" i="13"/>
  <c r="I32" i="13"/>
  <c r="H32" i="13"/>
  <c r="G32" i="13"/>
  <c r="F32" i="13"/>
  <c r="E32" i="13"/>
  <c r="D32" i="13"/>
  <c r="K20" i="13"/>
  <c r="J20" i="13"/>
  <c r="I20" i="13"/>
  <c r="H20" i="13"/>
  <c r="G20" i="13"/>
  <c r="F20" i="13"/>
  <c r="E20" i="13"/>
  <c r="D20" i="13"/>
  <c r="K22" i="13"/>
  <c r="J22" i="13"/>
  <c r="I22" i="13"/>
  <c r="H22" i="13"/>
  <c r="G22" i="13"/>
  <c r="F22" i="13"/>
  <c r="E22" i="13"/>
  <c r="D22" i="13"/>
  <c r="K7" i="13"/>
  <c r="J7" i="13"/>
  <c r="I7" i="13"/>
  <c r="H7" i="13"/>
  <c r="G7" i="13"/>
  <c r="F7" i="13"/>
  <c r="E7" i="13"/>
  <c r="D7" i="13"/>
  <c r="O112" i="5"/>
  <c r="W112" i="5" s="1"/>
  <c r="I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V111" i="5"/>
  <c r="U111" i="5"/>
  <c r="T111" i="5"/>
  <c r="S111" i="5"/>
  <c r="R111" i="5"/>
  <c r="Q111" i="5"/>
  <c r="P111" i="5"/>
  <c r="V110" i="5"/>
  <c r="U110" i="5"/>
  <c r="T110" i="5"/>
  <c r="S110" i="5"/>
  <c r="R110" i="5"/>
  <c r="Q110" i="5"/>
  <c r="P110" i="5"/>
  <c r="V109" i="5"/>
  <c r="U109" i="5"/>
  <c r="T109" i="5"/>
  <c r="S109" i="5"/>
  <c r="R109" i="5"/>
  <c r="Q109" i="5"/>
  <c r="P109" i="5"/>
  <c r="V108" i="5"/>
  <c r="U108" i="5"/>
  <c r="T108" i="5"/>
  <c r="S108" i="5"/>
  <c r="R108" i="5"/>
  <c r="Q108" i="5"/>
  <c r="P108" i="5"/>
  <c r="V107" i="5"/>
  <c r="U107" i="5"/>
  <c r="T107" i="5"/>
  <c r="S107" i="5"/>
  <c r="R107" i="5"/>
  <c r="Q107" i="5"/>
  <c r="P107" i="5"/>
  <c r="V106" i="5"/>
  <c r="U106" i="5"/>
  <c r="T106" i="5"/>
  <c r="S106" i="5"/>
  <c r="R106" i="5"/>
  <c r="Q106" i="5"/>
  <c r="P106" i="5"/>
  <c r="V105" i="5"/>
  <c r="U105" i="5"/>
  <c r="T105" i="5"/>
  <c r="S105" i="5"/>
  <c r="R105" i="5"/>
  <c r="Q105" i="5"/>
  <c r="P105" i="5"/>
  <c r="V104" i="5"/>
  <c r="U104" i="5"/>
  <c r="T104" i="5"/>
  <c r="S104" i="5"/>
  <c r="R104" i="5"/>
  <c r="Q104" i="5"/>
  <c r="P104" i="5"/>
  <c r="V103" i="5"/>
  <c r="U103" i="5"/>
  <c r="T103" i="5"/>
  <c r="S103" i="5"/>
  <c r="R103" i="5"/>
  <c r="Q103" i="5"/>
  <c r="P103" i="5"/>
  <c r="V102" i="5"/>
  <c r="U102" i="5"/>
  <c r="T102" i="5"/>
  <c r="S102" i="5"/>
  <c r="R102" i="5"/>
  <c r="Q102" i="5"/>
  <c r="P102" i="5"/>
  <c r="V101" i="5"/>
  <c r="U101" i="5"/>
  <c r="T101" i="5"/>
  <c r="S101" i="5"/>
  <c r="R101" i="5"/>
  <c r="Q101" i="5"/>
  <c r="P101" i="5"/>
  <c r="V100" i="5"/>
  <c r="U100" i="5"/>
  <c r="T100" i="5"/>
  <c r="S100" i="5"/>
  <c r="R100" i="5"/>
  <c r="Q100" i="5"/>
  <c r="P100" i="5"/>
  <c r="V99" i="5"/>
  <c r="U99" i="5"/>
  <c r="T99" i="5"/>
  <c r="S99" i="5"/>
  <c r="R99" i="5"/>
  <c r="Q99" i="5"/>
  <c r="P99" i="5"/>
  <c r="V98" i="5"/>
  <c r="U98" i="5"/>
  <c r="T98" i="5"/>
  <c r="S98" i="5"/>
  <c r="R98" i="5"/>
  <c r="Q98" i="5"/>
  <c r="P98" i="5"/>
  <c r="V97" i="5"/>
  <c r="U97" i="5"/>
  <c r="T97" i="5"/>
  <c r="S97" i="5"/>
  <c r="R97" i="5"/>
  <c r="Q97" i="5"/>
  <c r="P97" i="5"/>
  <c r="V96" i="5"/>
  <c r="U96" i="5"/>
  <c r="T96" i="5"/>
  <c r="S96" i="5"/>
  <c r="R96" i="5"/>
  <c r="Q96" i="5"/>
  <c r="P96" i="5"/>
  <c r="V95" i="5"/>
  <c r="U95" i="5"/>
  <c r="T95" i="5"/>
  <c r="S95" i="5"/>
  <c r="R95" i="5"/>
  <c r="Q95" i="5"/>
  <c r="P95" i="5"/>
  <c r="V94" i="5"/>
  <c r="U94" i="5"/>
  <c r="T94" i="5"/>
  <c r="S94" i="5"/>
  <c r="R94" i="5"/>
  <c r="Q94" i="5"/>
  <c r="P94" i="5"/>
  <c r="V93" i="5"/>
  <c r="U93" i="5"/>
  <c r="T93" i="5"/>
  <c r="S93" i="5"/>
  <c r="R93" i="5"/>
  <c r="Q93" i="5"/>
  <c r="P93" i="5"/>
  <c r="V92" i="5"/>
  <c r="U92" i="5"/>
  <c r="T92" i="5"/>
  <c r="S92" i="5"/>
  <c r="R92" i="5"/>
  <c r="Q92" i="5"/>
  <c r="P92" i="5"/>
  <c r="V91" i="5"/>
  <c r="U91" i="5"/>
  <c r="T91" i="5"/>
  <c r="S91" i="5"/>
  <c r="R91" i="5"/>
  <c r="Q91" i="5"/>
  <c r="P91" i="5"/>
  <c r="V90" i="5"/>
  <c r="U90" i="5"/>
  <c r="T90" i="5"/>
  <c r="S90" i="5"/>
  <c r="R90" i="5"/>
  <c r="Q90" i="5"/>
  <c r="P90" i="5"/>
  <c r="V89" i="5"/>
  <c r="U89" i="5"/>
  <c r="T89" i="5"/>
  <c r="S89" i="5"/>
  <c r="R89" i="5"/>
  <c r="Q89" i="5"/>
  <c r="P89" i="5"/>
  <c r="V88" i="5"/>
  <c r="U88" i="5"/>
  <c r="T88" i="5"/>
  <c r="S88" i="5"/>
  <c r="R88" i="5"/>
  <c r="Q88" i="5"/>
  <c r="P88" i="5"/>
  <c r="V87" i="5"/>
  <c r="U87" i="5"/>
  <c r="T87" i="5"/>
  <c r="S87" i="5"/>
  <c r="R87" i="5"/>
  <c r="Q87" i="5"/>
  <c r="P87" i="5"/>
  <c r="V86" i="5"/>
  <c r="U86" i="5"/>
  <c r="T86" i="5"/>
  <c r="S86" i="5"/>
  <c r="R86" i="5"/>
  <c r="Q86" i="5"/>
  <c r="P86" i="5"/>
  <c r="V85" i="5"/>
  <c r="U85" i="5"/>
  <c r="T85" i="5"/>
  <c r="S85" i="5"/>
  <c r="R85" i="5"/>
  <c r="Q85" i="5"/>
  <c r="P85" i="5"/>
  <c r="V84" i="5"/>
  <c r="U84" i="5"/>
  <c r="T84" i="5"/>
  <c r="S84" i="5"/>
  <c r="R84" i="5"/>
  <c r="Q84" i="5"/>
  <c r="P84" i="5"/>
  <c r="V83" i="5"/>
  <c r="U83" i="5"/>
  <c r="T83" i="5"/>
  <c r="S83" i="5"/>
  <c r="R83" i="5"/>
  <c r="Q83" i="5"/>
  <c r="P83" i="5"/>
  <c r="V82" i="5"/>
  <c r="U82" i="5"/>
  <c r="T82" i="5"/>
  <c r="S82" i="5"/>
  <c r="R82" i="5"/>
  <c r="Q82" i="5"/>
  <c r="P82" i="5"/>
  <c r="V81" i="5"/>
  <c r="U81" i="5"/>
  <c r="T81" i="5"/>
  <c r="S81" i="5"/>
  <c r="R81" i="5"/>
  <c r="Q81" i="5"/>
  <c r="P81" i="5"/>
  <c r="V80" i="5"/>
  <c r="U80" i="5"/>
  <c r="T80" i="5"/>
  <c r="S80" i="5"/>
  <c r="R80" i="5"/>
  <c r="Q80" i="5"/>
  <c r="P80" i="5"/>
  <c r="V79" i="5"/>
  <c r="U79" i="5"/>
  <c r="T79" i="5"/>
  <c r="S79" i="5"/>
  <c r="R79" i="5"/>
  <c r="Q79" i="5"/>
  <c r="P79" i="5"/>
  <c r="V78" i="5"/>
  <c r="U78" i="5"/>
  <c r="T78" i="5"/>
  <c r="S78" i="5"/>
  <c r="R78" i="5"/>
  <c r="Q78" i="5"/>
  <c r="P78" i="5"/>
  <c r="V77" i="5"/>
  <c r="U77" i="5"/>
  <c r="T77" i="5"/>
  <c r="S77" i="5"/>
  <c r="R77" i="5"/>
  <c r="Q77" i="5"/>
  <c r="P77" i="5"/>
  <c r="V76" i="5"/>
  <c r="U76" i="5"/>
  <c r="T76" i="5"/>
  <c r="S76" i="5"/>
  <c r="R76" i="5"/>
  <c r="Q76" i="5"/>
  <c r="P76" i="5"/>
  <c r="V75" i="5"/>
  <c r="U75" i="5"/>
  <c r="T75" i="5"/>
  <c r="S75" i="5"/>
  <c r="R75" i="5"/>
  <c r="Q75" i="5"/>
  <c r="P75" i="5"/>
  <c r="V74" i="5"/>
  <c r="U74" i="5"/>
  <c r="T74" i="5"/>
  <c r="S74" i="5"/>
  <c r="R74" i="5"/>
  <c r="Q74" i="5"/>
  <c r="P74" i="5"/>
  <c r="V73" i="5"/>
  <c r="U73" i="5"/>
  <c r="T73" i="5"/>
  <c r="S73" i="5"/>
  <c r="R73" i="5"/>
  <c r="Q73" i="5"/>
  <c r="P73" i="5"/>
  <c r="V72" i="5"/>
  <c r="U72" i="5"/>
  <c r="T72" i="5"/>
  <c r="S72" i="5"/>
  <c r="R72" i="5"/>
  <c r="Q72" i="5"/>
  <c r="P72" i="5"/>
  <c r="V71" i="5"/>
  <c r="U71" i="5"/>
  <c r="T71" i="5"/>
  <c r="S71" i="5"/>
  <c r="R71" i="5"/>
  <c r="Q71" i="5"/>
  <c r="P71" i="5"/>
  <c r="V70" i="5"/>
  <c r="U70" i="5"/>
  <c r="T70" i="5"/>
  <c r="S70" i="5"/>
  <c r="R70" i="5"/>
  <c r="Q70" i="5"/>
  <c r="P70" i="5"/>
  <c r="V69" i="5"/>
  <c r="U69" i="5"/>
  <c r="T69" i="5"/>
  <c r="S69" i="5"/>
  <c r="R69" i="5"/>
  <c r="Q69" i="5"/>
  <c r="P69" i="5"/>
  <c r="V68" i="5"/>
  <c r="U68" i="5"/>
  <c r="T68" i="5"/>
  <c r="S68" i="5"/>
  <c r="R68" i="5"/>
  <c r="Q68" i="5"/>
  <c r="P68" i="5"/>
  <c r="V67" i="5"/>
  <c r="U67" i="5"/>
  <c r="T67" i="5"/>
  <c r="S67" i="5"/>
  <c r="R67" i="5"/>
  <c r="Q67" i="5"/>
  <c r="P67" i="5"/>
  <c r="V66" i="5"/>
  <c r="U66" i="5"/>
  <c r="T66" i="5"/>
  <c r="S66" i="5"/>
  <c r="R66" i="5"/>
  <c r="Q66" i="5"/>
  <c r="P66" i="5"/>
  <c r="V65" i="5"/>
  <c r="U65" i="5"/>
  <c r="T65" i="5"/>
  <c r="S65" i="5"/>
  <c r="R65" i="5"/>
  <c r="Q65" i="5"/>
  <c r="P65" i="5"/>
  <c r="V64" i="5"/>
  <c r="U64" i="5"/>
  <c r="T64" i="5"/>
  <c r="S64" i="5"/>
  <c r="R64" i="5"/>
  <c r="Q64" i="5"/>
  <c r="P64" i="5"/>
  <c r="V63" i="5"/>
  <c r="U63" i="5"/>
  <c r="T63" i="5"/>
  <c r="S63" i="5"/>
  <c r="R63" i="5"/>
  <c r="Q63" i="5"/>
  <c r="P63" i="5"/>
  <c r="V62" i="5"/>
  <c r="U62" i="5"/>
  <c r="T62" i="5"/>
  <c r="S62" i="5"/>
  <c r="R62" i="5"/>
  <c r="Q62" i="5"/>
  <c r="P62" i="5"/>
  <c r="V61" i="5"/>
  <c r="U61" i="5"/>
  <c r="T61" i="5"/>
  <c r="S61" i="5"/>
  <c r="R61" i="5"/>
  <c r="Q61" i="5"/>
  <c r="P61" i="5"/>
  <c r="V60" i="5"/>
  <c r="U60" i="5"/>
  <c r="T60" i="5"/>
  <c r="S60" i="5"/>
  <c r="R60" i="5"/>
  <c r="Q60" i="5"/>
  <c r="P60" i="5"/>
  <c r="V59" i="5"/>
  <c r="U59" i="5"/>
  <c r="T59" i="5"/>
  <c r="S59" i="5"/>
  <c r="R59" i="5"/>
  <c r="Q59" i="5"/>
  <c r="P59" i="5"/>
  <c r="V58" i="5"/>
  <c r="U58" i="5"/>
  <c r="T58" i="5"/>
  <c r="S58" i="5"/>
  <c r="R58" i="5"/>
  <c r="Q58" i="5"/>
  <c r="P58" i="5"/>
  <c r="V57" i="5"/>
  <c r="U57" i="5"/>
  <c r="T57" i="5"/>
  <c r="S57" i="5"/>
  <c r="R57" i="5"/>
  <c r="Q57" i="5"/>
  <c r="P57" i="5"/>
  <c r="V56" i="5"/>
  <c r="U56" i="5"/>
  <c r="T56" i="5"/>
  <c r="S56" i="5"/>
  <c r="R56" i="5"/>
  <c r="Q56" i="5"/>
  <c r="P56" i="5"/>
  <c r="V55" i="5"/>
  <c r="U55" i="5"/>
  <c r="T55" i="5"/>
  <c r="S55" i="5"/>
  <c r="R55" i="5"/>
  <c r="Q55" i="5"/>
  <c r="P55" i="5"/>
  <c r="V54" i="5"/>
  <c r="U54" i="5"/>
  <c r="T54" i="5"/>
  <c r="S54" i="5"/>
  <c r="R54" i="5"/>
  <c r="Q54" i="5"/>
  <c r="P54" i="5"/>
  <c r="V53" i="5"/>
  <c r="U53" i="5"/>
  <c r="T53" i="5"/>
  <c r="S53" i="5"/>
  <c r="R53" i="5"/>
  <c r="Q53" i="5"/>
  <c r="P53" i="5"/>
  <c r="V52" i="5"/>
  <c r="U52" i="5"/>
  <c r="T52" i="5"/>
  <c r="S52" i="5"/>
  <c r="R52" i="5"/>
  <c r="Q52" i="5"/>
  <c r="P52" i="5"/>
  <c r="V51" i="5"/>
  <c r="U51" i="5"/>
  <c r="T51" i="5"/>
  <c r="S51" i="5"/>
  <c r="R51" i="5"/>
  <c r="Q51" i="5"/>
  <c r="P51" i="5"/>
  <c r="V50" i="5"/>
  <c r="U50" i="5"/>
  <c r="T50" i="5"/>
  <c r="S50" i="5"/>
  <c r="R50" i="5"/>
  <c r="Q50" i="5"/>
  <c r="P50" i="5"/>
  <c r="V49" i="5"/>
  <c r="U49" i="5"/>
  <c r="T49" i="5"/>
  <c r="S49" i="5"/>
  <c r="R49" i="5"/>
  <c r="Q49" i="5"/>
  <c r="P49" i="5"/>
  <c r="V48" i="5"/>
  <c r="U48" i="5"/>
  <c r="T48" i="5"/>
  <c r="S48" i="5"/>
  <c r="R48" i="5"/>
  <c r="Q48" i="5"/>
  <c r="P48" i="5"/>
  <c r="V47" i="5"/>
  <c r="U47" i="5"/>
  <c r="T47" i="5"/>
  <c r="S47" i="5"/>
  <c r="R47" i="5"/>
  <c r="Q47" i="5"/>
  <c r="P47" i="5"/>
  <c r="V46" i="5"/>
  <c r="U46" i="5"/>
  <c r="T46" i="5"/>
  <c r="S46" i="5"/>
  <c r="R46" i="5"/>
  <c r="Q46" i="5"/>
  <c r="P46" i="5"/>
  <c r="V45" i="5"/>
  <c r="U45" i="5"/>
  <c r="T45" i="5"/>
  <c r="S45" i="5"/>
  <c r="R45" i="5"/>
  <c r="Q45" i="5"/>
  <c r="P45" i="5"/>
  <c r="V44" i="5"/>
  <c r="U44" i="5"/>
  <c r="T44" i="5"/>
  <c r="S44" i="5"/>
  <c r="R44" i="5"/>
  <c r="Q44" i="5"/>
  <c r="P44" i="5"/>
  <c r="V43" i="5"/>
  <c r="U43" i="5"/>
  <c r="T43" i="5"/>
  <c r="S43" i="5"/>
  <c r="R43" i="5"/>
  <c r="Q43" i="5"/>
  <c r="P43" i="5"/>
  <c r="V42" i="5"/>
  <c r="U42" i="5"/>
  <c r="T42" i="5"/>
  <c r="S42" i="5"/>
  <c r="R42" i="5"/>
  <c r="Q42" i="5"/>
  <c r="P42" i="5"/>
  <c r="V41" i="5"/>
  <c r="U41" i="5"/>
  <c r="T41" i="5"/>
  <c r="S41" i="5"/>
  <c r="R41" i="5"/>
  <c r="Q41" i="5"/>
  <c r="P41" i="5"/>
  <c r="V40" i="5"/>
  <c r="U40" i="5"/>
  <c r="T40" i="5"/>
  <c r="S40" i="5"/>
  <c r="R40" i="5"/>
  <c r="Q40" i="5"/>
  <c r="P40" i="5"/>
  <c r="V39" i="5"/>
  <c r="U39" i="5"/>
  <c r="T39" i="5"/>
  <c r="S39" i="5"/>
  <c r="R39" i="5"/>
  <c r="Q39" i="5"/>
  <c r="P39" i="5"/>
  <c r="V38" i="5"/>
  <c r="U38" i="5"/>
  <c r="T38" i="5"/>
  <c r="S38" i="5"/>
  <c r="R38" i="5"/>
  <c r="Q38" i="5"/>
  <c r="P38" i="5"/>
  <c r="V37" i="5"/>
  <c r="U37" i="5"/>
  <c r="T37" i="5"/>
  <c r="S37" i="5"/>
  <c r="R37" i="5"/>
  <c r="Q37" i="5"/>
  <c r="P37" i="5"/>
  <c r="V36" i="5"/>
  <c r="U36" i="5"/>
  <c r="T36" i="5"/>
  <c r="S36" i="5"/>
  <c r="R36" i="5"/>
  <c r="Q36" i="5"/>
  <c r="P36" i="5"/>
  <c r="V35" i="5"/>
  <c r="U35" i="5"/>
  <c r="T35" i="5"/>
  <c r="S35" i="5"/>
  <c r="R35" i="5"/>
  <c r="Q35" i="5"/>
  <c r="P35" i="5"/>
  <c r="V34" i="5"/>
  <c r="U34" i="5"/>
  <c r="T34" i="5"/>
  <c r="S34" i="5"/>
  <c r="R34" i="5"/>
  <c r="Q34" i="5"/>
  <c r="P34" i="5"/>
  <c r="V33" i="5"/>
  <c r="U33" i="5"/>
  <c r="T33" i="5"/>
  <c r="S33" i="5"/>
  <c r="R33" i="5"/>
  <c r="Q33" i="5"/>
  <c r="P33" i="5"/>
  <c r="V32" i="5"/>
  <c r="U32" i="5"/>
  <c r="T32" i="5"/>
  <c r="S32" i="5"/>
  <c r="R32" i="5"/>
  <c r="Q32" i="5"/>
  <c r="P32" i="5"/>
  <c r="V31" i="5"/>
  <c r="U31" i="5"/>
  <c r="T31" i="5"/>
  <c r="S31" i="5"/>
  <c r="R31" i="5"/>
  <c r="Q31" i="5"/>
  <c r="P31" i="5"/>
  <c r="V30" i="5"/>
  <c r="U30" i="5"/>
  <c r="T30" i="5"/>
  <c r="S30" i="5"/>
  <c r="R30" i="5"/>
  <c r="Q30" i="5"/>
  <c r="P30" i="5"/>
  <c r="V29" i="5"/>
  <c r="U29" i="5"/>
  <c r="T29" i="5"/>
  <c r="S29" i="5"/>
  <c r="R29" i="5"/>
  <c r="Q29" i="5"/>
  <c r="P29" i="5"/>
  <c r="V28" i="5"/>
  <c r="U28" i="5"/>
  <c r="T28" i="5"/>
  <c r="S28" i="5"/>
  <c r="R28" i="5"/>
  <c r="Q28" i="5"/>
  <c r="P28" i="5"/>
  <c r="V27" i="5"/>
  <c r="U27" i="5"/>
  <c r="T27" i="5"/>
  <c r="S27" i="5"/>
  <c r="R27" i="5"/>
  <c r="Q27" i="5"/>
  <c r="P27" i="5"/>
  <c r="V26" i="5"/>
  <c r="U26" i="5"/>
  <c r="T26" i="5"/>
  <c r="S26" i="5"/>
  <c r="R26" i="5"/>
  <c r="Q26" i="5"/>
  <c r="P26" i="5"/>
  <c r="V25" i="5"/>
  <c r="U25" i="5"/>
  <c r="T25" i="5"/>
  <c r="S25" i="5"/>
  <c r="R25" i="5"/>
  <c r="Q25" i="5"/>
  <c r="P25" i="5"/>
  <c r="V24" i="5"/>
  <c r="U24" i="5"/>
  <c r="T24" i="5"/>
  <c r="S24" i="5"/>
  <c r="R24" i="5"/>
  <c r="Q24" i="5"/>
  <c r="P24" i="5"/>
  <c r="V23" i="5"/>
  <c r="U23" i="5"/>
  <c r="T23" i="5"/>
  <c r="S23" i="5"/>
  <c r="R23" i="5"/>
  <c r="Q23" i="5"/>
  <c r="P23" i="5"/>
  <c r="V22" i="5"/>
  <c r="U22" i="5"/>
  <c r="T22" i="5"/>
  <c r="S22" i="5"/>
  <c r="R22" i="5"/>
  <c r="Q22" i="5"/>
  <c r="P22" i="5"/>
  <c r="V21" i="5"/>
  <c r="U21" i="5"/>
  <c r="T21" i="5"/>
  <c r="S21" i="5"/>
  <c r="R21" i="5"/>
  <c r="Q21" i="5"/>
  <c r="P21" i="5"/>
  <c r="V20" i="5"/>
  <c r="U20" i="5"/>
  <c r="T20" i="5"/>
  <c r="S20" i="5"/>
  <c r="R20" i="5"/>
  <c r="Q20" i="5"/>
  <c r="P20" i="5"/>
  <c r="V19" i="5"/>
  <c r="U19" i="5"/>
  <c r="T19" i="5"/>
  <c r="S19" i="5"/>
  <c r="R19" i="5"/>
  <c r="Q19" i="5"/>
  <c r="P19" i="5"/>
  <c r="V18" i="5"/>
  <c r="U18" i="5"/>
  <c r="T18" i="5"/>
  <c r="S18" i="5"/>
  <c r="R18" i="5"/>
  <c r="Q18" i="5"/>
  <c r="P18" i="5"/>
  <c r="V17" i="5"/>
  <c r="U17" i="5"/>
  <c r="T17" i="5"/>
  <c r="S17" i="5"/>
  <c r="R17" i="5"/>
  <c r="Q17" i="5"/>
  <c r="P17" i="5"/>
  <c r="V16" i="5"/>
  <c r="U16" i="5"/>
  <c r="T16" i="5"/>
  <c r="S16" i="5"/>
  <c r="R16" i="5"/>
  <c r="Q16" i="5"/>
  <c r="P16" i="5"/>
  <c r="V15" i="5"/>
  <c r="U15" i="5"/>
  <c r="T15" i="5"/>
  <c r="S15" i="5"/>
  <c r="R15" i="5"/>
  <c r="Q15" i="5"/>
  <c r="P15" i="5"/>
  <c r="V14" i="5"/>
  <c r="U14" i="5"/>
  <c r="T14" i="5"/>
  <c r="S14" i="5"/>
  <c r="R14" i="5"/>
  <c r="Q14" i="5"/>
  <c r="P14" i="5"/>
  <c r="V13" i="5"/>
  <c r="U13" i="5"/>
  <c r="T13" i="5"/>
  <c r="S13" i="5"/>
  <c r="R13" i="5"/>
  <c r="Q13" i="5"/>
  <c r="P13" i="5"/>
  <c r="V12" i="5"/>
  <c r="U12" i="5"/>
  <c r="T12" i="5"/>
  <c r="S12" i="5"/>
  <c r="R12" i="5"/>
  <c r="Q12" i="5"/>
  <c r="P12" i="5"/>
  <c r="V11" i="5"/>
  <c r="U11" i="5"/>
  <c r="T11" i="5"/>
  <c r="S11" i="5"/>
  <c r="R11" i="5"/>
  <c r="Q11" i="5"/>
  <c r="P11" i="5"/>
  <c r="V10" i="5"/>
  <c r="U10" i="5"/>
  <c r="T10" i="5"/>
  <c r="S10" i="5"/>
  <c r="R10" i="5"/>
  <c r="Q10" i="5"/>
  <c r="P10" i="5"/>
  <c r="V9" i="5"/>
  <c r="U9" i="5"/>
  <c r="T9" i="5"/>
  <c r="S9" i="5"/>
  <c r="R9" i="5"/>
  <c r="Q9" i="5"/>
  <c r="P9" i="5"/>
  <c r="V8" i="5"/>
  <c r="U8" i="5"/>
  <c r="T8" i="5"/>
  <c r="S8" i="5"/>
  <c r="R8" i="5"/>
  <c r="Q8" i="5"/>
  <c r="P8" i="5"/>
  <c r="V7" i="5"/>
  <c r="U7" i="5"/>
  <c r="T7" i="5"/>
  <c r="S7" i="5"/>
  <c r="R7" i="5"/>
  <c r="Q7" i="5"/>
  <c r="P7" i="5"/>
  <c r="N112" i="5"/>
  <c r="M112" i="5"/>
  <c r="L112" i="5"/>
  <c r="K112" i="5"/>
  <c r="J112" i="5"/>
  <c r="H112" i="5"/>
  <c r="R113" i="11"/>
  <c r="Q113" i="11"/>
  <c r="P113" i="11"/>
  <c r="O113" i="11"/>
  <c r="N113" i="11"/>
  <c r="L113" i="11"/>
  <c r="S32" i="13" l="1"/>
  <c r="Q32" i="13"/>
  <c r="Q20" i="13"/>
  <c r="R32" i="13"/>
  <c r="S20" i="13"/>
  <c r="L32" i="13"/>
  <c r="P32" i="13"/>
  <c r="N20" i="13"/>
  <c r="O32" i="13"/>
  <c r="M32" i="13"/>
  <c r="N32" i="13"/>
  <c r="P20" i="13"/>
  <c r="R20" i="13"/>
  <c r="E33" i="13"/>
  <c r="M20" i="13"/>
  <c r="O20" i="13"/>
  <c r="L20" i="13"/>
  <c r="F33" i="13"/>
  <c r="G33" i="13"/>
  <c r="H33" i="13"/>
  <c r="I33" i="13"/>
  <c r="J33" i="13"/>
  <c r="K33" i="13"/>
  <c r="D33" i="13"/>
  <c r="S33" i="13" l="1"/>
  <c r="Q33" i="13"/>
  <c r="R33" i="13"/>
  <c r="L33" i="13"/>
  <c r="P33" i="13"/>
  <c r="O33" i="13"/>
  <c r="M33" i="13"/>
  <c r="N33" i="13"/>
  <c r="P112" i="5" l="1"/>
  <c r="S112" i="5"/>
  <c r="R112" i="5"/>
  <c r="T112" i="5"/>
  <c r="Q112" i="5"/>
  <c r="U112" i="5"/>
  <c r="V112" i="5"/>
</calcChain>
</file>

<file path=xl/sharedStrings.xml><?xml version="1.0" encoding="utf-8"?>
<sst xmlns="http://schemas.openxmlformats.org/spreadsheetml/2006/main" count="22528" uniqueCount="156">
  <si>
    <t>The State of New Jersey</t>
  </si>
  <si>
    <t>Department of Environmental Protection</t>
  </si>
  <si>
    <t>2017 Base Year Inventory</t>
  </si>
  <si>
    <t>2017 Nonroad Sources Emission Inventory Calculations</t>
  </si>
  <si>
    <t>Aircraft Inventory</t>
  </si>
  <si>
    <t>Volatile Organic Compouds (VOC), Nitrogen Oxide (NOx) and Carbon Monoxide (CO)</t>
  </si>
  <si>
    <t>Annual and 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</si>
  <si>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</si>
  <si>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Annual Emissions</t>
  </si>
  <si>
    <t>Controlled 2017</t>
  </si>
  <si>
    <t>for New Jersey</t>
  </si>
  <si>
    <t>TABLE 1</t>
  </si>
  <si>
    <t>2017 BASE AND 2020 PROJECTED EMISSION INVENTORIES</t>
  </si>
  <si>
    <t>CONTROLLED 2017</t>
  </si>
  <si>
    <t>AIRCRAFT LANDING &amp; TAKEOFF (LTO), GROUND SUPPORT EQUIPMENT (GSE) AND AUXILIARY POWER UNIT (APU)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</si>
  <si>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</si>
  <si>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</si>
  <si>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</si>
  <si>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STCNTYFIPS</t>
  </si>
  <si>
    <t>CO_TPY</t>
  </si>
  <si>
    <t>CO2_TPY</t>
  </si>
  <si>
    <t>NOX_TPY</t>
  </si>
  <si>
    <t>PM10-PRI_TPY</t>
  </si>
  <si>
    <t>PM25-PRI_TPY</t>
  </si>
  <si>
    <t>SO2_TPY</t>
  </si>
  <si>
    <t>VOC_TPY</t>
  </si>
  <si>
    <t>Methane_TPY</t>
  </si>
  <si>
    <t>CO_TPD</t>
  </si>
  <si>
    <t>CO2_TPD</t>
  </si>
  <si>
    <t>NOX_TPD</t>
  </si>
  <si>
    <t>PM10-PRI_TPD</t>
  </si>
  <si>
    <t>PM25-PRI_TPD</t>
  </si>
  <si>
    <t>SO2_TPD</t>
  </si>
  <si>
    <t>VOC_TPD</t>
  </si>
  <si>
    <t>Methane_TPD</t>
  </si>
  <si>
    <t>NNJ-NY-Conn</t>
  </si>
  <si>
    <t>Bergen</t>
  </si>
  <si>
    <t>34003</t>
  </si>
  <si>
    <t>Essex</t>
  </si>
  <si>
    <t>34013</t>
  </si>
  <si>
    <t>Hudson</t>
  </si>
  <si>
    <t>34017</t>
  </si>
  <si>
    <t>Hunterdon</t>
  </si>
  <si>
    <t>34019</t>
  </si>
  <si>
    <t xml:space="preserve">Middlesex </t>
  </si>
  <si>
    <t>34023</t>
  </si>
  <si>
    <t>Monmouth</t>
  </si>
  <si>
    <t>34025</t>
  </si>
  <si>
    <t>Morris</t>
  </si>
  <si>
    <t>34027</t>
  </si>
  <si>
    <t>Passaic</t>
  </si>
  <si>
    <t>34031</t>
  </si>
  <si>
    <t>Somerset</t>
  </si>
  <si>
    <t>34035</t>
  </si>
  <si>
    <t>Sussex</t>
  </si>
  <si>
    <t>34037</t>
  </si>
  <si>
    <t>Union</t>
  </si>
  <si>
    <t>34039</t>
  </si>
  <si>
    <t>Warren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</si>
  <si>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</si>
  <si>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</si>
  <si>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</si>
  <si>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</si>
  <si>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</si>
  <si>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</si>
  <si>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</si>
  <si>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</si>
  <si>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</si>
  <si>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</si>
  <si>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</si>
  <si>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</si>
  <si>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</si>
  <si>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</si>
  <si>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</si>
  <si>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</si>
  <si>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</si>
  <si>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</si>
  <si>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</si>
  <si>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</si>
  <si>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</si>
  <si>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</si>
  <si>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</si>
  <si>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TABLE 2</t>
  </si>
  <si>
    <r>
      <t>ANNUAL AND SUMMER WEEKDAY EMISSIONS BY CTY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</si>
  <si>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county</t>
  </si>
  <si>
    <t>data category</t>
  </si>
  <si>
    <t>scc</t>
  </si>
  <si>
    <t>Atlantic</t>
  </si>
  <si>
    <t>P</t>
  </si>
  <si>
    <t>Off-highway Vehicle Gasoline, 4-Stroke</t>
  </si>
  <si>
    <t>Airport Ground Support Equipment</t>
  </si>
  <si>
    <t>TON</t>
  </si>
  <si>
    <t>2017EPA_Airports</t>
  </si>
  <si>
    <t>Off-highway Vehicle Diesel</t>
  </si>
  <si>
    <t>Military Aircraft</t>
  </si>
  <si>
    <t>Commercial Aircraft</t>
  </si>
  <si>
    <t>Total: All Types</t>
  </si>
  <si>
    <t>General Aviation</t>
  </si>
  <si>
    <t>Piston</t>
  </si>
  <si>
    <t>Turbine</t>
  </si>
  <si>
    <t>Air Taxi</t>
  </si>
  <si>
    <t>Aircraft Auxiliary Power Units</t>
  </si>
  <si>
    <t>Burlington</t>
  </si>
  <si>
    <t>Camden</t>
  </si>
  <si>
    <t>Cape May</t>
  </si>
  <si>
    <t>Cumberland</t>
  </si>
  <si>
    <t>Gloucester</t>
  </si>
  <si>
    <t>Mercer</t>
  </si>
  <si>
    <t>Middlesex</t>
  </si>
  <si>
    <t>Ocean</t>
  </si>
  <si>
    <t>Salem</t>
  </si>
  <si>
    <t>TOTAL</t>
  </si>
  <si>
    <t>LPG</t>
  </si>
  <si>
    <t>CNG</t>
  </si>
  <si>
    <t>TABLE 3</t>
  </si>
  <si>
    <t>NEI COMPILATION 2</t>
  </si>
  <si>
    <t>state</t>
  </si>
  <si>
    <t>fips state code</t>
  </si>
  <si>
    <t>tribal name</t>
  </si>
  <si>
    <t>fips code</t>
  </si>
  <si>
    <t>reporting period</t>
  </si>
  <si>
    <t>emissions operating type</t>
  </si>
  <si>
    <t>pollutant code</t>
  </si>
  <si>
    <t>pollutant desc</t>
  </si>
  <si>
    <t>CO</t>
  </si>
  <si>
    <t>CO2</t>
  </si>
  <si>
    <t>NOX</t>
  </si>
  <si>
    <t>PM10-PRI</t>
  </si>
  <si>
    <t>PM25-PRI</t>
  </si>
  <si>
    <t>SO2</t>
  </si>
  <si>
    <t>VOC</t>
  </si>
  <si>
    <t>NJ</t>
  </si>
  <si>
    <t>A</t>
  </si>
  <si>
    <t>R</t>
  </si>
  <si>
    <t>Carbon Monoxide</t>
  </si>
  <si>
    <t>xx</t>
  </si>
  <si>
    <t>xxx</t>
  </si>
  <si>
    <t>TABLE 4</t>
  </si>
  <si>
    <t>NEI COMPILATION 1</t>
  </si>
  <si>
    <t>emissions type code</t>
  </si>
  <si>
    <t>emissions uom</t>
  </si>
  <si>
    <t>data set</t>
  </si>
  <si>
    <t>Nitrogen Oxides</t>
  </si>
  <si>
    <t>PM10 Primary (Filt + Cond)</t>
  </si>
  <si>
    <t>PM2.5 Primary (Filt + Cond)</t>
  </si>
  <si>
    <t>Sulfur Dioxide</t>
  </si>
  <si>
    <t>Volatile Organic Compounds</t>
  </si>
  <si>
    <t>Lead</t>
  </si>
  <si>
    <t>LB</t>
  </si>
  <si>
    <t>CH4</t>
  </si>
  <si>
    <t>Methane</t>
  </si>
  <si>
    <t>Carbon Dioxide</t>
  </si>
  <si>
    <t>TABLE 5</t>
  </si>
  <si>
    <t>USEPA NEI DOWNLOAD</t>
  </si>
  <si>
    <t>ANNUAL EMISSIONS BY CTY AND SCC TONSPERYEAR (TPY)</t>
  </si>
  <si>
    <t>total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</si>
</sst>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"/>
    <numFmt numFmtId="165" formatCode="mmmm\ 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5" fillId="0" borderId="0" xfId="0" applyFont="1" applyBorder="1" applyAlignment="1"/>
    <xf numFmtId="0" fontId="5" fillId="0" borderId="0" xfId="0" applyFont="1"/>
    <xf numFmtId="0" fontId="0" fillId="0" borderId="1" xfId="0" applyBorder="1"/>
    <xf numFmtId="0" fontId="6" fillId="0" borderId="3" xfId="0" applyFont="1" applyBorder="1" applyAlignment="1">
      <alignment wrapText="1"/>
    </xf>
    <xf numFmtId="0" fontId="0" fillId="0" borderId="4" xfId="0" quotePrefix="1" applyBorder="1"/>
    <xf numFmtId="0" fontId="0" fillId="0" borderId="5" xfId="0" applyBorder="1"/>
    <xf numFmtId="0" fontId="0" fillId="0" borderId="4" xfId="0" applyBorder="1"/>
    <xf numFmtId="0" fontId="0" fillId="0" borderId="7" xfId="0" quotePrefix="1" applyBorder="1"/>
    <xf numFmtId="0" fontId="0" fillId="0" borderId="8" xfId="0" applyBorder="1"/>
    <xf numFmtId="0" fontId="7" fillId="0" borderId="8" xfId="0" applyFont="1" applyBorder="1"/>
    <xf numFmtId="0" fontId="0" fillId="0" borderId="7" xfId="0" applyBorder="1"/>
    <xf numFmtId="0" fontId="0" fillId="0" borderId="9" xfId="0" applyBorder="1"/>
    <xf numFmtId="0" fontId="7" fillId="0" borderId="7" xfId="0" quotePrefix="1" applyFont="1" applyBorder="1"/>
    <xf numFmtId="0" fontId="0" fillId="0" borderId="12" xfId="0" applyBorder="1"/>
    <xf numFmtId="0" fontId="6" fillId="0" borderId="8" xfId="0" applyFont="1" applyBorder="1" applyAlignment="1">
      <alignment wrapText="1"/>
    </xf>
    <xf numFmtId="0" fontId="0" fillId="0" borderId="0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1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0" fillId="0" borderId="0" xfId="0" applyFont="1"/>
    <xf numFmtId="0" fontId="1" fillId="0" borderId="8" xfId="0" applyFont="1" applyBorder="1"/>
    <xf numFmtId="0" fontId="0" fillId="0" borderId="2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164" fontId="0" fillId="0" borderId="0" xfId="0" applyNumberFormat="1"/>
    <xf numFmtId="0" fontId="6" fillId="0" borderId="0" xfId="0" applyFont="1" applyBorder="1" applyAlignment="1">
      <alignment wrapText="1"/>
    </xf>
    <xf numFmtId="0" fontId="0" fillId="0" borderId="0" xfId="0" quotePrefix="1" applyBorder="1"/>
    <xf numFmtId="0" fontId="6" fillId="0" borderId="14" xfId="0" applyFont="1" applyBorder="1" applyAlignment="1">
      <alignment wrapText="1"/>
    </xf>
    <xf numFmtId="0" fontId="1" fillId="0" borderId="4" xfId="0" applyFont="1" applyBorder="1"/>
    <xf numFmtId="0" fontId="6" fillId="0" borderId="5" xfId="0" applyFont="1" applyBorder="1" applyAlignment="1">
      <alignment wrapText="1"/>
    </xf>
    <xf numFmtId="0" fontId="1" fillId="0" borderId="5" xfId="0" applyFont="1" applyBorder="1"/>
    <xf numFmtId="0" fontId="1" fillId="0" borderId="16" xfId="0" applyFont="1" applyBorder="1"/>
    <xf numFmtId="0" fontId="6" fillId="0" borderId="7" xfId="0" applyFont="1" applyBorder="1" applyAlignment="1">
      <alignment wrapText="1"/>
    </xf>
    <xf numFmtId="164" fontId="0" fillId="0" borderId="8" xfId="0" applyNumberFormat="1" applyBorder="1"/>
    <xf numFmtId="164" fontId="0" fillId="0" borderId="9" xfId="0" applyNumberFormat="1" applyBorder="1"/>
    <xf numFmtId="0" fontId="1" fillId="0" borderId="9" xfId="0" applyFont="1" applyBorder="1"/>
    <xf numFmtId="164" fontId="0" fillId="0" borderId="11" xfId="0" applyNumberFormat="1" applyBorder="1"/>
    <xf numFmtId="164" fontId="0" fillId="0" borderId="17" xfId="0" applyNumberFormat="1" applyBorder="1"/>
    <xf numFmtId="0" fontId="2" fillId="0" borderId="0" xfId="0" applyFont="1"/>
    <xf numFmtId="0" fontId="0" fillId="0" borderId="11" xfId="0" applyBorder="1"/>
    <xf numFmtId="0" fontId="0" fillId="0" borderId="11" xfId="0" applyFill="1" applyBorder="1"/>
    <xf numFmtId="0" fontId="0" fillId="0" borderId="17" xfId="0" applyBorder="1"/>
    <xf numFmtId="0" fontId="1" fillId="0" borderId="6" xfId="0" applyFont="1" applyBorder="1"/>
    <xf numFmtId="0" fontId="0" fillId="0" borderId="18" xfId="0" applyBorder="1"/>
    <xf numFmtId="0" fontId="0" fillId="0" borderId="19" xfId="0" applyBorder="1"/>
    <xf numFmtId="0" fontId="1" fillId="0" borderId="12" xfId="0" applyFont="1" applyBorder="1"/>
    <xf numFmtId="0" fontId="1" fillId="0" borderId="1" xfId="0" applyFont="1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10" xfId="0" quotePrefix="1" applyFont="1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9CE4B66-3DBA-4C02-81EC-71A563036DF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FA73-7F3E-4A3F-B6DA-684B0B355D10}">
  <dimension ref="A1:D14"/>
  <sheetViews>
    <sheetView tabSelected="1" workbookViewId="0">
      <selection activeCell="A23" sqref="A23"/>
    </sheetView>
  </sheetViews>
  <sheetFormatPr defaultRowHeight="15" x14ac:dyDescent="0.25"/>
  <cols>
    <col min="1" max="1" width="75.42578125" customWidth="1"/>
    <col min="3" max="3" width="34" customWidth="1"/>
  </cols>
  <sheetData>
    <row r="1" spans="1:4" x14ac:dyDescent="0.25">
      <c r="A1" s="19" t="s">
        <v>0</v>
      </c>
      <c r="C1" s="19"/>
      <c r="D1" s="19"/>
    </row>
    <row r="2" spans="1:4" x14ac:dyDescent="0.25">
      <c r="A2" s="57" t="s">
        <v>1</v>
      </c>
      <c r="C2" s="57"/>
      <c r="D2" s="57"/>
    </row>
    <row r="3" spans="1:4" x14ac:dyDescent="0.25">
      <c r="A3" s="57" t="s">
        <v>2</v>
      </c>
      <c r="C3" s="57"/>
      <c r="D3" s="57"/>
    </row>
    <row r="4" spans="1:4" x14ac:dyDescent="0.25">
      <c r="A4" s="57" t="s">
        <v>3</v>
      </c>
      <c r="C4" s="57"/>
      <c r="D4" s="57"/>
    </row>
    <row r="5" spans="1:4" x14ac:dyDescent="0.25">
      <c r="A5" s="57"/>
      <c r="C5" s="57"/>
      <c r="D5" s="57"/>
    </row>
    <row r="6" spans="1:4" x14ac:dyDescent="0.25">
      <c r="A6" s="20" t="s">
        <v>4</v>
      </c>
      <c r="C6" s="57"/>
      <c r="D6" s="57"/>
    </row>
    <row r="7" spans="1:4" ht="26.25" x14ac:dyDescent="0.25">
      <c r="A7" s="57" t="s">
        <v>5</v>
      </c>
      <c r="C7" s="57"/>
      <c r="D7" s="57"/>
    </row>
    <row r="8" spans="1:4" x14ac:dyDescent="0.25">
      <c r="A8" s="57" t="s">
        <v>6</v>
      </c>
      <c r="C8" s="57"/>
      <c r="D8" s="57"/>
    </row>
    <row r="9" spans="1:4" ht="28.5" x14ac:dyDescent="0.25">
      <c r="A9" s="57" t="s">
        <v>7</v>
      </c>
      <c r="C9" s="57"/>
      <c r="D9" s="57"/>
    </row>
    <row r="10" spans="1:4" x14ac:dyDescent="0.25">
      <c r="A10" s="57" t="s">
        <v>8</v>
      </c>
      <c r="C10" s="58"/>
      <c r="D10" s="57"/>
    </row>
    <row r="11" spans="1:4" x14ac:dyDescent="0.25">
      <c r="A11" s="20" t="s">
        <v>9</v>
      </c>
      <c r="C11" s="58"/>
      <c r="D11" s="19"/>
    </row>
    <row r="12" spans="1:4" x14ac:dyDescent="0.25">
      <c r="A12" s="19" t="s">
        <v>10</v>
      </c>
      <c r="C12" s="19"/>
      <c r="D12" s="21"/>
    </row>
    <row r="13" spans="1:4" x14ac:dyDescent="0.25">
      <c r="A13" s="21">
        <v>44165</v>
      </c>
      <c r="C13" s="21"/>
      <c r="D13" s="57"/>
    </row>
    <row r="14" spans="1:4" x14ac:dyDescent="0.25">
      <c r="C14" s="22"/>
      <c r="D14" s="19"/>
    </row>
  </sheetData>
  <mergeCells count="1">
    <mergeCell ref="C10:C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055D-AC89-4932-9D25-8087FA919E76}">
  <sheetPr>
    <pageSetUpPr fitToPage="1"/>
  </sheetPr>
  <dimension ref="A1:U35"/>
  <sheetViews>
    <sheetView workbookViewId="0">
      <selection activeCell="V16" sqref="V16"/>
    </sheetView>
  </sheetViews>
  <sheetFormatPr defaultRowHeight="15" x14ac:dyDescent="0.25"/>
  <cols>
    <col min="1" max="1" width="13.140625" customWidth="1"/>
    <col min="2" max="2" width="13.42578125" bestFit="1" customWidth="1"/>
    <col min="4" max="4" width="9.5703125" bestFit="1" customWidth="1"/>
    <col min="5" max="5" width="11.5703125" bestFit="1" customWidth="1"/>
    <col min="6" max="6" width="9.5703125" bestFit="1" customWidth="1"/>
    <col min="7" max="8" width="13.7109375" bestFit="1" customWidth="1"/>
    <col min="9" max="9" width="9.28515625" bestFit="1" customWidth="1"/>
    <col min="10" max="10" width="9.5703125" bestFit="1" customWidth="1"/>
    <col min="11" max="11" width="13.5703125" bestFit="1" customWidth="1"/>
    <col min="13" max="13" width="9.42578125" customWidth="1"/>
    <col min="15" max="16" width="14" bestFit="1" customWidth="1"/>
    <col min="19" max="19" width="13.7109375" bestFit="1" customWidth="1"/>
  </cols>
  <sheetData>
    <row r="1" spans="1:21" x14ac:dyDescent="0.25">
      <c r="A1" s="3" t="s">
        <v>11</v>
      </c>
    </row>
    <row r="2" spans="1:21" x14ac:dyDescent="0.25">
      <c r="A2" s="43" t="s">
        <v>12</v>
      </c>
      <c r="L2" s="43"/>
    </row>
    <row r="3" spans="1:21" x14ac:dyDescent="0.25">
      <c r="A3" s="3" t="s">
        <v>13</v>
      </c>
      <c r="B3" s="1"/>
      <c r="C3" s="1"/>
      <c r="L3" s="3"/>
    </row>
    <row r="4" spans="1:21" x14ac:dyDescent="0.25">
      <c r="A4" s="3" t="s">
        <v>14</v>
      </c>
      <c r="B4" s="1"/>
      <c r="C4" s="1"/>
      <c r="L4" s="61"/>
      <c r="M4" s="62"/>
      <c r="N4" s="62"/>
      <c r="O4" s="62"/>
      <c r="P4" s="62"/>
      <c r="Q4" s="62"/>
      <c r="R4" s="62"/>
      <c r="S4" s="62"/>
      <c r="T4" s="62"/>
      <c r="U4" s="62"/>
    </row>
    <row r="5" spans="1:21" ht="15.75" thickBot="1" x14ac:dyDescent="0.3">
      <c r="A5" s="2" t="s">
        <v>15</v>
      </c>
      <c r="B5" s="1"/>
      <c r="C5" s="1"/>
      <c r="L5" s="3"/>
    </row>
    <row r="6" spans="1:21" ht="30" x14ac:dyDescent="0.25">
      <c r="A6" s="33" t="s">
        <v>16</v>
      </c>
      <c r="B6" s="34" t="s">
        <v>17</v>
      </c>
      <c r="C6" s="34" t="s">
        <v>18</v>
      </c>
      <c r="D6" s="7" t="s">
        <v>19</v>
      </c>
      <c r="E6" s="7" t="s">
        <v>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35" t="s">
        <v>26</v>
      </c>
      <c r="L6" s="7" t="s">
        <v>27</v>
      </c>
      <c r="M6" s="7" t="s">
        <v>28</v>
      </c>
      <c r="N6" s="7" t="s">
        <v>29</v>
      </c>
      <c r="O6" s="7" t="s">
        <v>30</v>
      </c>
      <c r="P6" s="7" t="s">
        <v>31</v>
      </c>
      <c r="Q6" s="7" t="s">
        <v>32</v>
      </c>
      <c r="R6" s="7" t="s">
        <v>33</v>
      </c>
      <c r="S6" s="36" t="s">
        <v>34</v>
      </c>
    </row>
    <row r="7" spans="1:21" x14ac:dyDescent="0.25">
      <c r="A7" s="37"/>
      <c r="B7" s="16"/>
      <c r="C7" s="10"/>
      <c r="D7" s="38">
        <f>DSUM('LTO GSE APU SCC CTY'!$A$6:$O$111,'LTO GSE APU SCC CTY'!H$6,'LTO GSE APU NAA CTY'!$C$34:$C$35)</f>
        <v>466.91705175500005</v>
      </c>
      <c r="E7" s="38">
        <f>DSUM('LTO GSE APU SCC CTY'!$A$6:$O$111,'LTO GSE APU SCC CTY'!I$6,'LTO GSE APU NAA CTY'!$C$34:$C$35)</f>
        <v>2046.1814913000001</v>
      </c>
      <c r="F7" s="38">
        <f>DSUM('LTO GSE APU SCC CTY'!$A$6:$O$111,'LTO GSE APU SCC CTY'!J$6,'LTO GSE APU NAA CTY'!$C$34:$C$35)</f>
        <v>21.103034565799998</v>
      </c>
      <c r="G7" s="38">
        <f>DSUM('LTO GSE APU SCC CTY'!$A$6:$O$111,'LTO GSE APU SCC CTY'!K$6,'LTO GSE APU NAA CTY'!$C$34:$C$35)</f>
        <v>16.369051728420001</v>
      </c>
      <c r="H7" s="38">
        <f>DSUM('LTO GSE APU SCC CTY'!$A$6:$O$111,'LTO GSE APU SCC CTY'!L$6,'LTO GSE APU NAA CTY'!$C$34:$C$35)</f>
        <v>14.10361683152</v>
      </c>
      <c r="I7" s="38">
        <f>DSUM('LTO GSE APU SCC CTY'!$A$6:$O$111,'LTO GSE APU SCC CTY'!M$6,'LTO GSE APU NAA CTY'!$C$34:$C$35)</f>
        <v>3.9791018550700001</v>
      </c>
      <c r="J7" s="38">
        <f>DSUM('LTO GSE APU SCC CTY'!$A$6:$O$111,'LTO GSE APU SCC CTY'!N$6,'LTO GSE APU NAA CTY'!$C$34:$C$35)</f>
        <v>26.654790205699999</v>
      </c>
      <c r="K7" s="38">
        <f>DSUM('LTO GSE APU SCC CTY'!$A$6:$O$111,'LTO GSE APU SCC CTY'!O$6,'LTO GSE APU NAA CTY'!$C$34:$C$35)</f>
        <v>4.1390860000000002E-3</v>
      </c>
      <c r="L7" s="10"/>
      <c r="M7" s="10"/>
      <c r="N7" s="10"/>
      <c r="O7" s="10"/>
      <c r="P7" s="10"/>
      <c r="Q7" s="10"/>
      <c r="R7" s="10"/>
      <c r="S7" s="13"/>
    </row>
    <row r="8" spans="1:21" x14ac:dyDescent="0.25">
      <c r="A8" s="9" t="s">
        <v>35</v>
      </c>
      <c r="B8" s="10" t="s">
        <v>36</v>
      </c>
      <c r="C8" s="11" t="s">
        <v>37</v>
      </c>
      <c r="D8" s="38">
        <f t="dataTable" ref="D8:K19" dt2D="0" dtr="0" r1="C35" ca="1"/>
        <v>466.91705175500005</v>
      </c>
      <c r="E8" s="38">
        <v>2046.1814913000001</v>
      </c>
      <c r="F8" s="38">
        <v>21.103034565799998</v>
      </c>
      <c r="G8" s="38">
        <v>16.369051728420001</v>
      </c>
      <c r="H8" s="38">
        <v>14.10361683152</v>
      </c>
      <c r="I8" s="38">
        <v>3.9791018550700001</v>
      </c>
      <c r="J8" s="38">
        <v>26.654790205699999</v>
      </c>
      <c r="K8" s="38">
        <v>4.1390860000000002E-3</v>
      </c>
      <c r="L8" s="38">
        <f>D8/365</f>
        <v>1.2792247993287673</v>
      </c>
      <c r="M8" s="38">
        <f t="shared" ref="M8:S8" si="0">E8/365</f>
        <v>5.6059766884931506</v>
      </c>
      <c r="N8" s="38">
        <f t="shared" si="0"/>
        <v>5.7816533056986294E-2</v>
      </c>
      <c r="O8" s="38">
        <f t="shared" si="0"/>
        <v>4.4846717064164383E-2</v>
      </c>
      <c r="P8" s="38">
        <f t="shared" si="0"/>
        <v>3.8640046113753428E-2</v>
      </c>
      <c r="Q8" s="38">
        <f t="shared" si="0"/>
        <v>1.0901648918000001E-2</v>
      </c>
      <c r="R8" s="38">
        <f t="shared" si="0"/>
        <v>7.3026822481369866E-2</v>
      </c>
      <c r="S8" s="39">
        <f t="shared" si="0"/>
        <v>1.1339961643835616E-5</v>
      </c>
    </row>
    <row r="9" spans="1:21" x14ac:dyDescent="0.25">
      <c r="A9" s="9" t="s">
        <v>35</v>
      </c>
      <c r="B9" s="10" t="s">
        <v>38</v>
      </c>
      <c r="C9" s="11" t="s">
        <v>39</v>
      </c>
      <c r="D9" s="38">
        <v>5101.9586640879998</v>
      </c>
      <c r="E9" s="38">
        <v>741526.25853539992</v>
      </c>
      <c r="F9" s="38">
        <v>2270.0949577308002</v>
      </c>
      <c r="G9" s="38">
        <v>44.74590867933</v>
      </c>
      <c r="H9" s="38">
        <v>42.114479803329999</v>
      </c>
      <c r="I9" s="38">
        <v>294.20597080281999</v>
      </c>
      <c r="J9" s="38">
        <v>596.72250785254653</v>
      </c>
      <c r="K9" s="38">
        <v>0.91794580000000003</v>
      </c>
      <c r="L9" s="38">
        <f t="shared" ref="L9:L19" si="1">D9/365</f>
        <v>13.977968942706848</v>
      </c>
      <c r="M9" s="38">
        <f t="shared" ref="M9:M19" si="2">E9/365</f>
        <v>2031.5787905079451</v>
      </c>
      <c r="N9" s="38">
        <f t="shared" ref="N9:N19" si="3">F9/365</f>
        <v>6.2194382403583566</v>
      </c>
      <c r="O9" s="38">
        <f t="shared" ref="O9:O19" si="4">G9/365</f>
        <v>0.12259153062830137</v>
      </c>
      <c r="P9" s="38">
        <f t="shared" ref="P9:P19" si="5">H9/365</f>
        <v>0.11538213644747945</v>
      </c>
      <c r="Q9" s="38">
        <f t="shared" ref="Q9:Q19" si="6">I9/365</f>
        <v>0.8060437556241643</v>
      </c>
      <c r="R9" s="38">
        <f t="shared" ref="R9:R19" si="7">J9/365</f>
        <v>1.6348561858973878</v>
      </c>
      <c r="S9" s="39">
        <f t="shared" ref="S9:S19" si="8">K9/365</f>
        <v>2.5149199999999999E-3</v>
      </c>
    </row>
    <row r="10" spans="1:21" x14ac:dyDescent="0.25">
      <c r="A10" s="9" t="s">
        <v>35</v>
      </c>
      <c r="B10" s="10" t="s">
        <v>40</v>
      </c>
      <c r="C10" s="11" t="s">
        <v>41</v>
      </c>
      <c r="D10" s="38">
        <v>2.9276115000000003</v>
      </c>
      <c r="E10" s="38">
        <v>0</v>
      </c>
      <c r="F10" s="38">
        <v>6.5194756000000006E-2</v>
      </c>
      <c r="G10" s="38">
        <v>6.6394350000000005E-2</v>
      </c>
      <c r="H10" s="38">
        <v>5.8098964000000003E-2</v>
      </c>
      <c r="I10" s="38">
        <v>1.434422E-2</v>
      </c>
      <c r="J10" s="38">
        <v>0.14003886600000001</v>
      </c>
      <c r="K10" s="38">
        <v>0</v>
      </c>
      <c r="L10" s="38">
        <f t="shared" si="1"/>
        <v>8.0208534246575345E-3</v>
      </c>
      <c r="M10" s="38">
        <f t="shared" si="2"/>
        <v>0</v>
      </c>
      <c r="N10" s="38">
        <f t="shared" si="3"/>
        <v>1.7861576986301372E-4</v>
      </c>
      <c r="O10" s="38">
        <f t="shared" si="4"/>
        <v>1.8190232876712329E-4</v>
      </c>
      <c r="P10" s="38">
        <f t="shared" si="5"/>
        <v>1.5917524383561645E-4</v>
      </c>
      <c r="Q10" s="38">
        <f t="shared" si="6"/>
        <v>3.929923287671233E-5</v>
      </c>
      <c r="R10" s="38">
        <f t="shared" si="7"/>
        <v>3.8366812602739727E-4</v>
      </c>
      <c r="S10" s="39">
        <f t="shared" si="8"/>
        <v>0</v>
      </c>
    </row>
    <row r="11" spans="1:21" x14ac:dyDescent="0.25">
      <c r="A11" s="14" t="s">
        <v>35</v>
      </c>
      <c r="B11" s="11" t="s">
        <v>42</v>
      </c>
      <c r="C11" s="11" t="s">
        <v>43</v>
      </c>
      <c r="D11" s="38">
        <v>181.67107177000003</v>
      </c>
      <c r="E11" s="38">
        <v>0</v>
      </c>
      <c r="F11" s="38">
        <v>2.19957263</v>
      </c>
      <c r="G11" s="38">
        <v>3.8021662740000002</v>
      </c>
      <c r="H11" s="38">
        <v>2.9260673810000002</v>
      </c>
      <c r="I11" s="38">
        <v>0.44424674600000003</v>
      </c>
      <c r="J11" s="38">
        <v>4.8103952068</v>
      </c>
      <c r="K11" s="38">
        <v>0</v>
      </c>
      <c r="L11" s="38">
        <f t="shared" si="1"/>
        <v>0.49772896375342474</v>
      </c>
      <c r="M11" s="38">
        <f t="shared" si="2"/>
        <v>0</v>
      </c>
      <c r="N11" s="38">
        <f t="shared" si="3"/>
        <v>6.0262263835616442E-3</v>
      </c>
      <c r="O11" s="38">
        <f t="shared" si="4"/>
        <v>1.0416893901369864E-2</v>
      </c>
      <c r="P11" s="38">
        <f t="shared" si="5"/>
        <v>8.0166229616438368E-3</v>
      </c>
      <c r="Q11" s="38">
        <f t="shared" si="6"/>
        <v>1.2171143726027397E-3</v>
      </c>
      <c r="R11" s="38">
        <f t="shared" si="7"/>
        <v>1.3179164950136987E-2</v>
      </c>
      <c r="S11" s="39">
        <f t="shared" si="8"/>
        <v>0</v>
      </c>
    </row>
    <row r="12" spans="1:21" x14ac:dyDescent="0.25">
      <c r="A12" s="12" t="s">
        <v>35</v>
      </c>
      <c r="B12" s="10" t="s">
        <v>44</v>
      </c>
      <c r="C12" s="11" t="s">
        <v>45</v>
      </c>
      <c r="D12" s="38">
        <v>45.913094000000001</v>
      </c>
      <c r="E12" s="38">
        <v>0</v>
      </c>
      <c r="F12" s="38">
        <v>0.60984762000000003</v>
      </c>
      <c r="G12" s="38">
        <v>0.9683988</v>
      </c>
      <c r="H12" s="38">
        <v>0.75817508</v>
      </c>
      <c r="I12" s="38">
        <v>0.12541711</v>
      </c>
      <c r="J12" s="38">
        <v>1.3320672199999999</v>
      </c>
      <c r="K12" s="38">
        <v>0</v>
      </c>
      <c r="L12" s="38">
        <f t="shared" si="1"/>
        <v>0.12578929863013699</v>
      </c>
      <c r="M12" s="38">
        <f t="shared" si="2"/>
        <v>0</v>
      </c>
      <c r="N12" s="38">
        <f t="shared" si="3"/>
        <v>1.6708153972602741E-3</v>
      </c>
      <c r="O12" s="38">
        <f t="shared" si="4"/>
        <v>2.653147397260274E-3</v>
      </c>
      <c r="P12" s="38">
        <f t="shared" si="5"/>
        <v>2.0771919999999998E-3</v>
      </c>
      <c r="Q12" s="38">
        <f t="shared" si="6"/>
        <v>3.4360852054794521E-4</v>
      </c>
      <c r="R12" s="38">
        <f t="shared" si="7"/>
        <v>3.6494992328767119E-3</v>
      </c>
      <c r="S12" s="39">
        <f t="shared" si="8"/>
        <v>0</v>
      </c>
    </row>
    <row r="13" spans="1:21" x14ac:dyDescent="0.25">
      <c r="A13" s="12" t="s">
        <v>35</v>
      </c>
      <c r="B13" s="10" t="s">
        <v>46</v>
      </c>
      <c r="C13" s="11" t="s">
        <v>47</v>
      </c>
      <c r="D13" s="38">
        <v>165.054057599</v>
      </c>
      <c r="E13" s="38">
        <v>8.1672855000000002</v>
      </c>
      <c r="F13" s="38">
        <v>3.3026195514999999</v>
      </c>
      <c r="G13" s="38">
        <v>4.4382159073099992</v>
      </c>
      <c r="H13" s="38">
        <v>3.6283174428099998</v>
      </c>
      <c r="I13" s="38">
        <v>0.67021493480100003</v>
      </c>
      <c r="J13" s="38">
        <v>5.8294685673799993</v>
      </c>
      <c r="K13" s="38">
        <v>1.114436E-5</v>
      </c>
      <c r="L13" s="38">
        <f t="shared" si="1"/>
        <v>0.45220289753150689</v>
      </c>
      <c r="M13" s="38">
        <f t="shared" si="2"/>
        <v>2.2376124657534247E-2</v>
      </c>
      <c r="N13" s="38">
        <f t="shared" si="3"/>
        <v>9.0482727438356159E-3</v>
      </c>
      <c r="O13" s="38">
        <f t="shared" si="4"/>
        <v>1.2159495636465751E-2</v>
      </c>
      <c r="P13" s="38">
        <f t="shared" si="5"/>
        <v>9.9405957337260261E-3</v>
      </c>
      <c r="Q13" s="38">
        <f t="shared" si="6"/>
        <v>1.8362053008246575E-3</v>
      </c>
      <c r="R13" s="38">
        <f t="shared" si="7"/>
        <v>1.5971146759945203E-2</v>
      </c>
      <c r="S13" s="39">
        <f t="shared" si="8"/>
        <v>3.0532493150684931E-8</v>
      </c>
    </row>
    <row r="14" spans="1:21" x14ac:dyDescent="0.25">
      <c r="A14" s="12" t="s">
        <v>35</v>
      </c>
      <c r="B14" s="10" t="s">
        <v>48</v>
      </c>
      <c r="C14" s="11" t="s">
        <v>49</v>
      </c>
      <c r="D14" s="38">
        <v>273.43753724300001</v>
      </c>
      <c r="E14" s="38">
        <v>413.276704</v>
      </c>
      <c r="F14" s="38">
        <v>6.1790394810000002</v>
      </c>
      <c r="G14" s="38">
        <v>6.8332323830300004</v>
      </c>
      <c r="H14" s="38">
        <v>5.5219043745299992</v>
      </c>
      <c r="I14" s="38">
        <v>1.1782024750600002</v>
      </c>
      <c r="J14" s="38">
        <v>9.7191969860000018</v>
      </c>
      <c r="K14" s="38">
        <v>9.6591020000000001E-4</v>
      </c>
      <c r="L14" s="38">
        <f t="shared" si="1"/>
        <v>0.74914393765205478</v>
      </c>
      <c r="M14" s="38">
        <f t="shared" si="2"/>
        <v>1.1322649424657534</v>
      </c>
      <c r="N14" s="38">
        <f t="shared" si="3"/>
        <v>1.6928875290410959E-2</v>
      </c>
      <c r="O14" s="38">
        <f t="shared" si="4"/>
        <v>1.8721184611041098E-2</v>
      </c>
      <c r="P14" s="38">
        <f t="shared" si="5"/>
        <v>1.5128505135698628E-2</v>
      </c>
      <c r="Q14" s="38">
        <f t="shared" si="6"/>
        <v>3.2279519864657539E-3</v>
      </c>
      <c r="R14" s="38">
        <f t="shared" si="7"/>
        <v>2.662793694794521E-2</v>
      </c>
      <c r="S14" s="39">
        <f t="shared" si="8"/>
        <v>2.6463293150684933E-6</v>
      </c>
    </row>
    <row r="15" spans="1:21" x14ac:dyDescent="0.25">
      <c r="A15" s="9" t="s">
        <v>35</v>
      </c>
      <c r="B15" s="10" t="s">
        <v>50</v>
      </c>
      <c r="C15" s="11" t="s">
        <v>51</v>
      </c>
      <c r="D15" s="38">
        <v>54.227734600000005</v>
      </c>
      <c r="E15" s="38">
        <v>0</v>
      </c>
      <c r="F15" s="38">
        <v>0.66359844599999995</v>
      </c>
      <c r="G15" s="38">
        <v>1.1337618300000001</v>
      </c>
      <c r="H15" s="38">
        <v>0.87445759199999995</v>
      </c>
      <c r="I15" s="38">
        <v>0.13445269000000001</v>
      </c>
      <c r="J15" s="38">
        <v>1.4545662799999999</v>
      </c>
      <c r="K15" s="38">
        <v>0</v>
      </c>
      <c r="L15" s="38">
        <f t="shared" si="1"/>
        <v>0.14856913589041099</v>
      </c>
      <c r="M15" s="38">
        <f t="shared" si="2"/>
        <v>0</v>
      </c>
      <c r="N15" s="38">
        <f t="shared" si="3"/>
        <v>1.8180779342465753E-3</v>
      </c>
      <c r="O15" s="38">
        <f t="shared" si="4"/>
        <v>3.1061967945205482E-3</v>
      </c>
      <c r="P15" s="38">
        <f t="shared" si="5"/>
        <v>2.3957742246575341E-3</v>
      </c>
      <c r="Q15" s="38">
        <f t="shared" si="6"/>
        <v>3.6836353424657539E-4</v>
      </c>
      <c r="R15" s="38">
        <f t="shared" si="7"/>
        <v>3.9851130958904104E-3</v>
      </c>
      <c r="S15" s="39">
        <f t="shared" si="8"/>
        <v>0</v>
      </c>
    </row>
    <row r="16" spans="1:21" x14ac:dyDescent="0.25">
      <c r="A16" s="9" t="s">
        <v>35</v>
      </c>
      <c r="B16" s="10" t="s">
        <v>52</v>
      </c>
      <c r="C16" s="11" t="s">
        <v>53</v>
      </c>
      <c r="D16" s="38">
        <v>269.29739979599998</v>
      </c>
      <c r="E16" s="38">
        <v>0</v>
      </c>
      <c r="F16" s="38">
        <v>3.9770100130999997</v>
      </c>
      <c r="G16" s="38">
        <v>6.1537147399999998</v>
      </c>
      <c r="H16" s="38">
        <v>4.8577553453999993</v>
      </c>
      <c r="I16" s="38">
        <v>0.80708835599999995</v>
      </c>
      <c r="J16" s="38">
        <v>7.9891460614999996</v>
      </c>
      <c r="K16" s="38">
        <v>0</v>
      </c>
      <c r="L16" s="38">
        <f t="shared" si="1"/>
        <v>0.73780109533150684</v>
      </c>
      <c r="M16" s="38">
        <f t="shared" si="2"/>
        <v>0</v>
      </c>
      <c r="N16" s="38">
        <f t="shared" si="3"/>
        <v>1.0895917844109588E-2</v>
      </c>
      <c r="O16" s="38">
        <f t="shared" si="4"/>
        <v>1.6859492438356164E-2</v>
      </c>
      <c r="P16" s="38">
        <f t="shared" si="5"/>
        <v>1.3308918754520546E-2</v>
      </c>
      <c r="Q16" s="38">
        <f t="shared" si="6"/>
        <v>2.2112009753424656E-3</v>
      </c>
      <c r="R16" s="38">
        <f t="shared" si="7"/>
        <v>2.1888071401369863E-2</v>
      </c>
      <c r="S16" s="39">
        <f t="shared" si="8"/>
        <v>0</v>
      </c>
    </row>
    <row r="17" spans="1:19" x14ac:dyDescent="0.25">
      <c r="A17" s="9" t="s">
        <v>35</v>
      </c>
      <c r="B17" s="10" t="s">
        <v>54</v>
      </c>
      <c r="C17" s="11" t="s">
        <v>55</v>
      </c>
      <c r="D17" s="38">
        <v>159.5933205</v>
      </c>
      <c r="E17" s="38">
        <v>0</v>
      </c>
      <c r="F17" s="38">
        <v>1.9560966639999999</v>
      </c>
      <c r="G17" s="38">
        <v>3.3372331499999999</v>
      </c>
      <c r="H17" s="38">
        <v>2.5747004159999998</v>
      </c>
      <c r="I17" s="38">
        <v>0.39644802000000001</v>
      </c>
      <c r="J17" s="38">
        <v>4.2873377540000002</v>
      </c>
      <c r="K17" s="38">
        <v>0</v>
      </c>
      <c r="L17" s="38">
        <f t="shared" si="1"/>
        <v>0.43724197397260273</v>
      </c>
      <c r="M17" s="38">
        <f t="shared" si="2"/>
        <v>0</v>
      </c>
      <c r="N17" s="38">
        <f t="shared" si="3"/>
        <v>5.3591689424657531E-3</v>
      </c>
      <c r="O17" s="38">
        <f t="shared" si="4"/>
        <v>9.1431045205479441E-3</v>
      </c>
      <c r="P17" s="38">
        <f t="shared" si="5"/>
        <v>7.0539737424657528E-3</v>
      </c>
      <c r="Q17" s="38">
        <f t="shared" si="6"/>
        <v>1.0861589589041096E-3</v>
      </c>
      <c r="R17" s="38">
        <f t="shared" si="7"/>
        <v>1.1746130832876713E-2</v>
      </c>
      <c r="S17" s="39">
        <f t="shared" si="8"/>
        <v>0</v>
      </c>
    </row>
    <row r="18" spans="1:19" x14ac:dyDescent="0.25">
      <c r="A18" s="9" t="s">
        <v>35</v>
      </c>
      <c r="B18" s="10" t="s">
        <v>56</v>
      </c>
      <c r="C18" s="11" t="s">
        <v>57</v>
      </c>
      <c r="D18" s="38">
        <v>124.7845315</v>
      </c>
      <c r="E18" s="38">
        <v>0</v>
      </c>
      <c r="F18" s="38">
        <v>4.2708101799999998</v>
      </c>
      <c r="G18" s="38">
        <v>2.7145263499999999</v>
      </c>
      <c r="H18" s="38">
        <v>2.12863822</v>
      </c>
      <c r="I18" s="38">
        <v>0.56382759999999998</v>
      </c>
      <c r="J18" s="38">
        <v>4.6101930299999996</v>
      </c>
      <c r="K18" s="38">
        <v>0</v>
      </c>
      <c r="L18" s="38">
        <f t="shared" si="1"/>
        <v>0.34187542876712329</v>
      </c>
      <c r="M18" s="38">
        <f t="shared" si="2"/>
        <v>0</v>
      </c>
      <c r="N18" s="38">
        <f t="shared" si="3"/>
        <v>1.1700849808219178E-2</v>
      </c>
      <c r="O18" s="38">
        <f t="shared" si="4"/>
        <v>7.4370584931506842E-3</v>
      </c>
      <c r="P18" s="38">
        <f t="shared" si="5"/>
        <v>5.8318855342465751E-3</v>
      </c>
      <c r="Q18" s="38">
        <f t="shared" si="6"/>
        <v>1.5447331506849315E-3</v>
      </c>
      <c r="R18" s="38">
        <f t="shared" si="7"/>
        <v>1.2630665835616436E-2</v>
      </c>
      <c r="S18" s="39">
        <f t="shared" si="8"/>
        <v>0</v>
      </c>
    </row>
    <row r="19" spans="1:19" x14ac:dyDescent="0.25">
      <c r="A19" s="12" t="s">
        <v>35</v>
      </c>
      <c r="B19" s="10" t="s">
        <v>58</v>
      </c>
      <c r="C19" s="11" t="s">
        <v>59</v>
      </c>
      <c r="D19" s="38">
        <v>115.66665019999999</v>
      </c>
      <c r="E19" s="38">
        <v>0</v>
      </c>
      <c r="F19" s="38">
        <v>1.3974269480000001</v>
      </c>
      <c r="G19" s="38">
        <v>2.415109696</v>
      </c>
      <c r="H19" s="38">
        <v>1.8585204320000002</v>
      </c>
      <c r="I19" s="38">
        <v>0.28243857</v>
      </c>
      <c r="J19" s="38">
        <v>3.0648287779999999</v>
      </c>
      <c r="K19" s="38">
        <v>0</v>
      </c>
      <c r="L19" s="38">
        <f t="shared" si="1"/>
        <v>0.31689493205479452</v>
      </c>
      <c r="M19" s="38">
        <f t="shared" si="2"/>
        <v>0</v>
      </c>
      <c r="N19" s="38">
        <f t="shared" si="3"/>
        <v>3.8285669808219183E-3</v>
      </c>
      <c r="O19" s="38">
        <f t="shared" si="4"/>
        <v>6.616738893150685E-3</v>
      </c>
      <c r="P19" s="38">
        <f t="shared" si="5"/>
        <v>5.0918368E-3</v>
      </c>
      <c r="Q19" s="38">
        <f t="shared" si="6"/>
        <v>7.7380430136986299E-4</v>
      </c>
      <c r="R19" s="38">
        <f t="shared" si="7"/>
        <v>8.3967911726027401E-3</v>
      </c>
      <c r="S19" s="39">
        <f t="shared" si="8"/>
        <v>0</v>
      </c>
    </row>
    <row r="20" spans="1:19" x14ac:dyDescent="0.25">
      <c r="A20" s="12" t="s">
        <v>60</v>
      </c>
      <c r="B20" s="10"/>
      <c r="C20" s="11" t="s">
        <v>60</v>
      </c>
      <c r="D20" s="38">
        <f>SUM(D8:D19)</f>
        <v>6961.4487245509999</v>
      </c>
      <c r="E20" s="38">
        <f t="shared" ref="E20:K20" si="9">SUM(E8:E19)</f>
        <v>743993.88401619985</v>
      </c>
      <c r="F20" s="38">
        <f t="shared" si="9"/>
        <v>2315.8192085862001</v>
      </c>
      <c r="G20" s="38">
        <f t="shared" si="9"/>
        <v>92.977713888089994</v>
      </c>
      <c r="H20" s="38">
        <f t="shared" si="9"/>
        <v>81.404731882589999</v>
      </c>
      <c r="I20" s="38">
        <f t="shared" si="9"/>
        <v>302.80175337975095</v>
      </c>
      <c r="J20" s="38">
        <f t="shared" si="9"/>
        <v>666.61453680792658</v>
      </c>
      <c r="K20" s="38">
        <f t="shared" si="9"/>
        <v>0.92306194056000013</v>
      </c>
      <c r="L20" s="38">
        <f t="shared" ref="L20" si="10">SUM(L8:L19)</f>
        <v>19.072462259043835</v>
      </c>
      <c r="M20" s="38">
        <f t="shared" ref="M20" si="11">SUM(M8:M19)</f>
        <v>2038.3394082635616</v>
      </c>
      <c r="N20" s="38">
        <f t="shared" ref="N20" si="12">SUM(N8:N19)</f>
        <v>6.3447101605101377</v>
      </c>
      <c r="O20" s="38">
        <f t="shared" ref="O20" si="13">SUM(O8:O19)</f>
        <v>0.25473346270709596</v>
      </c>
      <c r="P20" s="38">
        <f t="shared" ref="P20" si="14">SUM(P8:P19)</f>
        <v>0.22302666269202739</v>
      </c>
      <c r="Q20" s="38">
        <f t="shared" ref="Q20" si="15">SUM(Q8:Q19)</f>
        <v>0.82959384487603005</v>
      </c>
      <c r="R20" s="38">
        <f t="shared" ref="R20" si="16">SUM(R8:R19)</f>
        <v>1.8263411967340453</v>
      </c>
      <c r="S20" s="39">
        <f t="shared" ref="S20" si="17">SUM(S8:S19)</f>
        <v>2.5289368234520547E-3</v>
      </c>
    </row>
    <row r="21" spans="1:19" x14ac:dyDescent="0.25">
      <c r="A21" s="12" t="s">
        <v>16</v>
      </c>
      <c r="B21" s="16" t="s">
        <v>17</v>
      </c>
      <c r="C21" s="10" t="s">
        <v>18</v>
      </c>
      <c r="D21" s="10" t="s">
        <v>19</v>
      </c>
      <c r="E21" s="10" t="s">
        <v>20</v>
      </c>
      <c r="F21" s="10" t="s">
        <v>21</v>
      </c>
      <c r="G21" s="10" t="s">
        <v>22</v>
      </c>
      <c r="H21" s="10" t="s">
        <v>23</v>
      </c>
      <c r="I21" s="10" t="s">
        <v>24</v>
      </c>
      <c r="J21" s="10" t="s">
        <v>25</v>
      </c>
      <c r="K21" s="24" t="s">
        <v>26</v>
      </c>
      <c r="L21" s="10" t="s">
        <v>27</v>
      </c>
      <c r="M21" s="10" t="s">
        <v>28</v>
      </c>
      <c r="N21" s="10" t="s">
        <v>29</v>
      </c>
      <c r="O21" s="10" t="s">
        <v>30</v>
      </c>
      <c r="P21" s="10" t="s">
        <v>31</v>
      </c>
      <c r="Q21" s="10" t="s">
        <v>32</v>
      </c>
      <c r="R21" s="10" t="s">
        <v>33</v>
      </c>
      <c r="S21" s="40" t="s">
        <v>34</v>
      </c>
    </row>
    <row r="22" spans="1:19" x14ac:dyDescent="0.25">
      <c r="A22" s="12"/>
      <c r="B22" s="16"/>
      <c r="C22" s="10"/>
      <c r="D22" s="38">
        <f>DSUM('LTO GSE APU SCC CTY'!$A$6:$O$111,'LTO GSE APU SCC CTY'!H$6,'LTO GSE APU NAA CTY'!$C$34:$C$35)</f>
        <v>466.91705175500005</v>
      </c>
      <c r="E22" s="38">
        <f>DSUM('LTO GSE APU SCC CTY'!$A$6:$O$111,'LTO GSE APU SCC CTY'!I$6,'LTO GSE APU NAA CTY'!$C$34:$C$35)</f>
        <v>2046.1814913000001</v>
      </c>
      <c r="F22" s="38">
        <f>DSUM('LTO GSE APU SCC CTY'!$A$6:$O$111,'LTO GSE APU SCC CTY'!J$6,'LTO GSE APU NAA CTY'!$C$34:$C$35)</f>
        <v>21.103034565799998</v>
      </c>
      <c r="G22" s="38">
        <f>DSUM('LTO GSE APU SCC CTY'!$A$6:$O$111,'LTO GSE APU SCC CTY'!K$6,'LTO GSE APU NAA CTY'!$C$34:$C$35)</f>
        <v>16.369051728420001</v>
      </c>
      <c r="H22" s="38">
        <f>DSUM('LTO GSE APU SCC CTY'!$A$6:$O$111,'LTO GSE APU SCC CTY'!L$6,'LTO GSE APU NAA CTY'!$C$34:$C$35)</f>
        <v>14.10361683152</v>
      </c>
      <c r="I22" s="38">
        <f>DSUM('LTO GSE APU SCC CTY'!$A$6:$O$111,'LTO GSE APU SCC CTY'!M$6,'LTO GSE APU NAA CTY'!$C$34:$C$35)</f>
        <v>3.9791018550700001</v>
      </c>
      <c r="J22" s="38">
        <f>DSUM('LTO GSE APU SCC CTY'!$A$6:$O$111,'LTO GSE APU SCC CTY'!N$6,'LTO GSE APU NAA CTY'!$C$34:$C$35)</f>
        <v>26.654790205699999</v>
      </c>
      <c r="K22" s="38">
        <f>DSUM('LTO GSE APU SCC CTY'!$A$6:$O$111,'LTO GSE APU SCC CTY'!O$6,'LTO GSE APU NAA CTY'!$C$34:$C$35)</f>
        <v>4.1390860000000002E-3</v>
      </c>
      <c r="L22" s="10"/>
      <c r="M22" s="10"/>
      <c r="N22" s="10"/>
      <c r="O22" s="10"/>
      <c r="P22" s="10"/>
      <c r="Q22" s="10"/>
      <c r="R22" s="10"/>
      <c r="S22" s="13"/>
    </row>
    <row r="23" spans="1:19" x14ac:dyDescent="0.25">
      <c r="A23" s="12" t="s">
        <v>61</v>
      </c>
      <c r="B23" s="10" t="s">
        <v>62</v>
      </c>
      <c r="C23" s="11" t="s">
        <v>63</v>
      </c>
      <c r="D23" s="38">
        <f t="dataTable" ref="D23:K31" dt2D="0" dtr="0" r1="C35"/>
        <v>470.83719259999992</v>
      </c>
      <c r="E23" s="38">
        <v>11718.735498999999</v>
      </c>
      <c r="F23" s="38">
        <v>262.80665644600003</v>
      </c>
      <c r="G23" s="38">
        <v>17.940031157119996</v>
      </c>
      <c r="H23" s="38">
        <v>16.943007987119998</v>
      </c>
      <c r="I23" s="38">
        <v>26.334883189199999</v>
      </c>
      <c r="J23" s="38">
        <v>127.09773323779999</v>
      </c>
      <c r="K23" s="38">
        <v>1.9237049999999999E-2</v>
      </c>
      <c r="L23" s="38">
        <f t="shared" ref="L23:L31" si="18">D23/365</f>
        <v>1.2899649112328766</v>
      </c>
      <c r="M23" s="38">
        <f t="shared" ref="M23:M31" si="19">E23/365</f>
        <v>32.106124654794513</v>
      </c>
      <c r="N23" s="38">
        <f t="shared" ref="N23:N31" si="20">F23/365</f>
        <v>0.72001823683835631</v>
      </c>
      <c r="O23" s="38">
        <f t="shared" ref="O23:O31" si="21">G23/365</f>
        <v>4.9150770293479445E-2</v>
      </c>
      <c r="P23" s="38">
        <f t="shared" ref="P23:P31" si="22">H23/365</f>
        <v>4.6419199964712325E-2</v>
      </c>
      <c r="Q23" s="38">
        <f t="shared" ref="Q23:Q31" si="23">I23/365</f>
        <v>7.2150364901917813E-2</v>
      </c>
      <c r="R23" s="38">
        <f t="shared" ref="R23:R31" si="24">J23/365</f>
        <v>0.34821296777479449</v>
      </c>
      <c r="S23" s="39">
        <f t="shared" ref="S23:S31" si="25">K23/365</f>
        <v>5.2704246575342462E-5</v>
      </c>
    </row>
    <row r="24" spans="1:19" x14ac:dyDescent="0.25">
      <c r="A24" s="12" t="s">
        <v>61</v>
      </c>
      <c r="B24" s="10" t="s">
        <v>64</v>
      </c>
      <c r="C24" s="11" t="s">
        <v>65</v>
      </c>
      <c r="D24" s="38">
        <v>996.21715185999994</v>
      </c>
      <c r="E24" s="38">
        <v>107472.972205</v>
      </c>
      <c r="F24" s="38">
        <v>611.5717826099999</v>
      </c>
      <c r="G24" s="38">
        <v>15.391243781899998</v>
      </c>
      <c r="H24" s="38">
        <v>13.841282207999999</v>
      </c>
      <c r="I24" s="38">
        <v>45.371154600799997</v>
      </c>
      <c r="J24" s="38">
        <v>302.88725800899999</v>
      </c>
      <c r="K24" s="38">
        <v>9.9055340000000006E-2</v>
      </c>
      <c r="L24" s="38">
        <f t="shared" si="18"/>
        <v>2.7293620598904109</v>
      </c>
      <c r="M24" s="38">
        <f t="shared" si="19"/>
        <v>294.44649919178084</v>
      </c>
      <c r="N24" s="38">
        <f t="shared" si="20"/>
        <v>1.6755391304383558</v>
      </c>
      <c r="O24" s="38">
        <f t="shared" si="21"/>
        <v>4.2167791183287666E-2</v>
      </c>
      <c r="P24" s="38">
        <f t="shared" si="22"/>
        <v>3.7921321117808215E-2</v>
      </c>
      <c r="Q24" s="38">
        <f t="shared" si="23"/>
        <v>0.12430453315287671</v>
      </c>
      <c r="R24" s="38">
        <f t="shared" si="24"/>
        <v>0.82982810413424657</v>
      </c>
      <c r="S24" s="39">
        <f t="shared" si="25"/>
        <v>2.7138449315068495E-4</v>
      </c>
    </row>
    <row r="25" spans="1:19" x14ac:dyDescent="0.25">
      <c r="A25" s="12" t="s">
        <v>61</v>
      </c>
      <c r="B25" s="10" t="s">
        <v>66</v>
      </c>
      <c r="C25" s="11" t="s">
        <v>67</v>
      </c>
      <c r="D25" s="38">
        <v>18.326924591920001</v>
      </c>
      <c r="E25" s="38">
        <v>1.12547</v>
      </c>
      <c r="F25" s="38">
        <v>0.25903379679999994</v>
      </c>
      <c r="G25" s="38">
        <v>0.38821918504500003</v>
      </c>
      <c r="H25" s="38">
        <v>0.30716817334999996</v>
      </c>
      <c r="I25" s="38">
        <v>5.3843184063000003E-2</v>
      </c>
      <c r="J25" s="38">
        <v>0.56365806200000002</v>
      </c>
      <c r="K25" s="38">
        <v>1.7085800000000002E-5</v>
      </c>
      <c r="L25" s="38">
        <f t="shared" si="18"/>
        <v>5.0210752306630142E-2</v>
      </c>
      <c r="M25" s="38">
        <f t="shared" si="19"/>
        <v>3.0834794520547943E-3</v>
      </c>
      <c r="N25" s="38">
        <f t="shared" si="20"/>
        <v>7.09681635068493E-4</v>
      </c>
      <c r="O25" s="38">
        <f t="shared" si="21"/>
        <v>1.0636142056027397E-3</v>
      </c>
      <c r="P25" s="38">
        <f t="shared" si="22"/>
        <v>8.4155663931506836E-4</v>
      </c>
      <c r="Q25" s="38">
        <f t="shared" si="23"/>
        <v>1.4751557277534248E-4</v>
      </c>
      <c r="R25" s="38">
        <f t="shared" si="24"/>
        <v>1.5442686630136987E-3</v>
      </c>
      <c r="S25" s="39">
        <f t="shared" si="25"/>
        <v>4.6810410958904114E-8</v>
      </c>
    </row>
    <row r="26" spans="1:19" x14ac:dyDescent="0.25">
      <c r="A26" s="12" t="s">
        <v>61</v>
      </c>
      <c r="B26" s="10" t="s">
        <v>68</v>
      </c>
      <c r="C26" s="11" t="s">
        <v>69</v>
      </c>
      <c r="D26" s="38">
        <v>180.50295927438501</v>
      </c>
      <c r="E26" s="38">
        <v>0.2287727</v>
      </c>
      <c r="F26" s="38">
        <v>3.2925402953600003</v>
      </c>
      <c r="G26" s="38">
        <v>3.8131273920890001</v>
      </c>
      <c r="H26" s="38">
        <v>2.9511854733499998</v>
      </c>
      <c r="I26" s="38">
        <v>0.54565331516359994</v>
      </c>
      <c r="J26" s="38">
        <v>5.3141713699290003</v>
      </c>
      <c r="K26" s="38">
        <v>3.4171610000000001E-6</v>
      </c>
      <c r="L26" s="38">
        <f t="shared" si="18"/>
        <v>0.4945286555462603</v>
      </c>
      <c r="M26" s="38">
        <f t="shared" si="19"/>
        <v>6.2677452054794522E-4</v>
      </c>
      <c r="N26" s="38">
        <f t="shared" si="20"/>
        <v>9.0206583434520558E-3</v>
      </c>
      <c r="O26" s="38">
        <f t="shared" si="21"/>
        <v>1.0446924361887671E-2</v>
      </c>
      <c r="P26" s="38">
        <f t="shared" si="22"/>
        <v>8.0854396530136985E-3</v>
      </c>
      <c r="Q26" s="38">
        <f t="shared" si="23"/>
        <v>1.4949405894893149E-3</v>
      </c>
      <c r="R26" s="38">
        <f t="shared" si="24"/>
        <v>1.4559373616243836E-2</v>
      </c>
      <c r="S26" s="39">
        <f t="shared" si="25"/>
        <v>9.3620849315068499E-9</v>
      </c>
    </row>
    <row r="27" spans="1:19" x14ac:dyDescent="0.25">
      <c r="A27" s="12" t="s">
        <v>61</v>
      </c>
      <c r="B27" s="10" t="s">
        <v>70</v>
      </c>
      <c r="C27" s="11" t="s">
        <v>71</v>
      </c>
      <c r="D27" s="38">
        <v>188.49848889999998</v>
      </c>
      <c r="E27" s="38">
        <v>0</v>
      </c>
      <c r="F27" s="38">
        <v>18.790045110000001</v>
      </c>
      <c r="G27" s="38">
        <v>4.5737237940000002</v>
      </c>
      <c r="H27" s="38">
        <v>3.7349034400000001</v>
      </c>
      <c r="I27" s="38">
        <v>1.9940490720000001</v>
      </c>
      <c r="J27" s="38">
        <v>12.62374634</v>
      </c>
      <c r="K27" s="38">
        <v>0</v>
      </c>
      <c r="L27" s="38">
        <f t="shared" si="18"/>
        <v>0.51643421616438356</v>
      </c>
      <c r="M27" s="38">
        <f t="shared" si="19"/>
        <v>0</v>
      </c>
      <c r="N27" s="38">
        <f t="shared" si="20"/>
        <v>5.1479575643835616E-2</v>
      </c>
      <c r="O27" s="38">
        <f t="shared" si="21"/>
        <v>1.2530750120547945E-2</v>
      </c>
      <c r="P27" s="38">
        <f t="shared" si="22"/>
        <v>1.0232612164383563E-2</v>
      </c>
      <c r="Q27" s="38">
        <f t="shared" si="23"/>
        <v>5.4631481424657537E-3</v>
      </c>
      <c r="R27" s="38">
        <f t="shared" si="24"/>
        <v>3.4585606410958904E-2</v>
      </c>
      <c r="S27" s="39">
        <f t="shared" si="25"/>
        <v>0</v>
      </c>
    </row>
    <row r="28" spans="1:19" x14ac:dyDescent="0.25">
      <c r="A28" s="12" t="s">
        <v>61</v>
      </c>
      <c r="B28" s="10" t="s">
        <v>72</v>
      </c>
      <c r="C28" s="11" t="s">
        <v>73</v>
      </c>
      <c r="D28" s="38">
        <v>103.5138489</v>
      </c>
      <c r="E28" s="38">
        <v>0</v>
      </c>
      <c r="F28" s="38">
        <v>1.24662155</v>
      </c>
      <c r="G28" s="38">
        <v>2.1606573899999999</v>
      </c>
      <c r="H28" s="38">
        <v>1.6617743264999998</v>
      </c>
      <c r="I28" s="38">
        <v>0.251802994</v>
      </c>
      <c r="J28" s="38">
        <v>2.7344766310000002</v>
      </c>
      <c r="K28" s="38">
        <v>0</v>
      </c>
      <c r="L28" s="38">
        <f t="shared" si="18"/>
        <v>0.28359958602739727</v>
      </c>
      <c r="M28" s="38">
        <f t="shared" si="19"/>
        <v>0</v>
      </c>
      <c r="N28" s="38">
        <f t="shared" si="20"/>
        <v>3.4154015068493149E-3</v>
      </c>
      <c r="O28" s="38">
        <f t="shared" si="21"/>
        <v>5.9196092876712325E-3</v>
      </c>
      <c r="P28" s="38">
        <f t="shared" si="22"/>
        <v>4.5528063739726024E-3</v>
      </c>
      <c r="Q28" s="38">
        <f t="shared" si="23"/>
        <v>6.8987121643835617E-4</v>
      </c>
      <c r="R28" s="38">
        <f t="shared" si="24"/>
        <v>7.4917167972602741E-3</v>
      </c>
      <c r="S28" s="39">
        <f t="shared" si="25"/>
        <v>0</v>
      </c>
    </row>
    <row r="29" spans="1:19" x14ac:dyDescent="0.25">
      <c r="A29" s="12" t="s">
        <v>61</v>
      </c>
      <c r="B29" s="10" t="s">
        <v>74</v>
      </c>
      <c r="C29" s="11" t="s">
        <v>75</v>
      </c>
      <c r="D29" s="38">
        <v>309.96881946000002</v>
      </c>
      <c r="E29" s="38">
        <v>7290.9039814999996</v>
      </c>
      <c r="F29" s="38">
        <v>36.396622960500004</v>
      </c>
      <c r="G29" s="38">
        <v>6.6748949155900004</v>
      </c>
      <c r="H29" s="38">
        <v>5.4057955085899998</v>
      </c>
      <c r="I29" s="38">
        <v>4.4641623934999997</v>
      </c>
      <c r="J29" s="38">
        <v>20.0101716492</v>
      </c>
      <c r="K29" s="38">
        <v>1.291402E-2</v>
      </c>
      <c r="L29" s="38">
        <f t="shared" si="18"/>
        <v>0.84922964235616449</v>
      </c>
      <c r="M29" s="38">
        <f t="shared" si="19"/>
        <v>19.975079401369861</v>
      </c>
      <c r="N29" s="38">
        <f t="shared" si="20"/>
        <v>9.9716775234246588E-2</v>
      </c>
      <c r="O29" s="38">
        <f t="shared" si="21"/>
        <v>1.8287383330383562E-2</v>
      </c>
      <c r="P29" s="38">
        <f t="shared" si="22"/>
        <v>1.4810398653671232E-2</v>
      </c>
      <c r="Q29" s="38">
        <f t="shared" si="23"/>
        <v>1.2230581899999999E-2</v>
      </c>
      <c r="R29" s="38">
        <f t="shared" si="24"/>
        <v>5.4822388079999999E-2</v>
      </c>
      <c r="S29" s="39">
        <f t="shared" si="25"/>
        <v>3.5380876712328769E-5</v>
      </c>
    </row>
    <row r="30" spans="1:19" x14ac:dyDescent="0.25">
      <c r="A30" s="12" t="s">
        <v>61</v>
      </c>
      <c r="B30" s="10" t="s">
        <v>76</v>
      </c>
      <c r="C30" s="11" t="s">
        <v>77</v>
      </c>
      <c r="D30" s="38">
        <v>296.91873447143121</v>
      </c>
      <c r="E30" s="38">
        <v>25962.360210800001</v>
      </c>
      <c r="F30" s="38">
        <v>110.35642328111</v>
      </c>
      <c r="G30" s="38">
        <v>5.0066133317689996</v>
      </c>
      <c r="H30" s="38">
        <v>4.2707150360300004</v>
      </c>
      <c r="I30" s="38">
        <v>11.761427983363602</v>
      </c>
      <c r="J30" s="38">
        <v>32.1119014109997</v>
      </c>
      <c r="K30" s="38">
        <v>9.7951266100000005E-4</v>
      </c>
      <c r="L30" s="38">
        <f t="shared" si="18"/>
        <v>0.81347598485323613</v>
      </c>
      <c r="M30" s="38">
        <f t="shared" si="19"/>
        <v>71.129754002191788</v>
      </c>
      <c r="N30" s="38">
        <f t="shared" si="20"/>
        <v>0.30234636515372604</v>
      </c>
      <c r="O30" s="38">
        <f t="shared" si="21"/>
        <v>1.3716748854161643E-2</v>
      </c>
      <c r="P30" s="38">
        <f t="shared" si="22"/>
        <v>1.170058913980822E-2</v>
      </c>
      <c r="Q30" s="38">
        <f t="shared" si="23"/>
        <v>3.2223090365379729E-2</v>
      </c>
      <c r="R30" s="38">
        <f t="shared" si="24"/>
        <v>8.797781208493069E-2</v>
      </c>
      <c r="S30" s="39">
        <f t="shared" si="25"/>
        <v>2.6835963315068496E-6</v>
      </c>
    </row>
    <row r="31" spans="1:19" x14ac:dyDescent="0.25">
      <c r="A31" s="12" t="s">
        <v>61</v>
      </c>
      <c r="B31" s="10" t="s">
        <v>78</v>
      </c>
      <c r="C31" s="11" t="s">
        <v>79</v>
      </c>
      <c r="D31" s="38">
        <v>38.053443700000003</v>
      </c>
      <c r="E31" s="38">
        <v>0</v>
      </c>
      <c r="F31" s="38">
        <v>0.44125047399999995</v>
      </c>
      <c r="G31" s="38">
        <v>0.79128747799999999</v>
      </c>
      <c r="H31" s="38">
        <v>0.60458244299999997</v>
      </c>
      <c r="I31" s="38">
        <v>8.8458704999999999E-2</v>
      </c>
      <c r="J31" s="38">
        <v>0.969574614</v>
      </c>
      <c r="K31" s="38">
        <v>0</v>
      </c>
      <c r="L31" s="38">
        <f t="shared" si="18"/>
        <v>0.10425601013698631</v>
      </c>
      <c r="M31" s="38">
        <f t="shared" si="19"/>
        <v>0</v>
      </c>
      <c r="N31" s="38">
        <f t="shared" si="20"/>
        <v>1.208905408219178E-3</v>
      </c>
      <c r="O31" s="38">
        <f t="shared" si="21"/>
        <v>2.1679108986301368E-3</v>
      </c>
      <c r="P31" s="38">
        <f t="shared" si="22"/>
        <v>1.6563902547945205E-3</v>
      </c>
      <c r="Q31" s="38">
        <f t="shared" si="23"/>
        <v>2.4235261643835616E-4</v>
      </c>
      <c r="R31" s="38">
        <f t="shared" si="24"/>
        <v>2.6563688054794519E-3</v>
      </c>
      <c r="S31" s="39">
        <f t="shared" si="25"/>
        <v>0</v>
      </c>
    </row>
    <row r="32" spans="1:19" x14ac:dyDescent="0.25">
      <c r="A32" s="12" t="s">
        <v>80</v>
      </c>
      <c r="B32" s="10"/>
      <c r="C32" s="11"/>
      <c r="D32" s="38">
        <f>SUM(D23:D31)</f>
        <v>2602.837563757736</v>
      </c>
      <c r="E32" s="38">
        <f t="shared" ref="E32:K32" si="26">SUM(E23:E31)</f>
        <v>152446.32613899998</v>
      </c>
      <c r="F32" s="38">
        <f t="shared" si="26"/>
        <v>1045.1609765237702</v>
      </c>
      <c r="G32" s="38">
        <f t="shared" si="26"/>
        <v>56.739798425513001</v>
      </c>
      <c r="H32" s="38">
        <f t="shared" si="26"/>
        <v>49.720414595939985</v>
      </c>
      <c r="I32" s="38">
        <f t="shared" si="26"/>
        <v>90.865435437090198</v>
      </c>
      <c r="J32" s="38">
        <f t="shared" si="26"/>
        <v>504.31269132392868</v>
      </c>
      <c r="K32" s="38">
        <f t="shared" si="26"/>
        <v>0.132206425622</v>
      </c>
      <c r="L32" s="38">
        <f t="shared" ref="L32" si="27">SUM(L23:L31)</f>
        <v>7.131061818514346</v>
      </c>
      <c r="M32" s="38">
        <f t="shared" ref="M32" si="28">SUM(M23:M31)</f>
        <v>417.66116750410959</v>
      </c>
      <c r="N32" s="38">
        <f t="shared" ref="N32" si="29">SUM(N23:N31)</f>
        <v>2.8634547302021098</v>
      </c>
      <c r="O32" s="38">
        <f t="shared" ref="O32" si="30">SUM(O23:O31)</f>
        <v>0.15545150253565201</v>
      </c>
      <c r="P32" s="38">
        <f t="shared" ref="P32" si="31">SUM(P23:P31)</f>
        <v>0.13622031396147946</v>
      </c>
      <c r="Q32" s="38">
        <f t="shared" ref="Q32" si="32">SUM(Q23:Q31)</f>
        <v>0.24894639845778138</v>
      </c>
      <c r="R32" s="38">
        <f t="shared" ref="R32" si="33">SUM(R23:R31)</f>
        <v>1.381678606366928</v>
      </c>
      <c r="S32" s="39">
        <f t="shared" ref="S32" si="34">SUM(S23:S31)</f>
        <v>3.6220938526575349E-4</v>
      </c>
    </row>
    <row r="33" spans="1:19" ht="15.75" thickBot="1" x14ac:dyDescent="0.3">
      <c r="A33" s="59" t="s">
        <v>81</v>
      </c>
      <c r="B33" s="60"/>
      <c r="C33" s="60"/>
      <c r="D33" s="41">
        <f>D32+D20</f>
        <v>9564.2862883087364</v>
      </c>
      <c r="E33" s="41">
        <f t="shared" ref="E33:K33" si="35">E32+E20</f>
        <v>896440.21015519986</v>
      </c>
      <c r="F33" s="41">
        <f t="shared" si="35"/>
        <v>3360.9801851099701</v>
      </c>
      <c r="G33" s="41">
        <f t="shared" si="35"/>
        <v>149.71751231360298</v>
      </c>
      <c r="H33" s="41">
        <f t="shared" si="35"/>
        <v>131.12514647852998</v>
      </c>
      <c r="I33" s="41">
        <f t="shared" si="35"/>
        <v>393.66718881684113</v>
      </c>
      <c r="J33" s="41">
        <f t="shared" si="35"/>
        <v>1170.9272281318554</v>
      </c>
      <c r="K33" s="41">
        <f t="shared" si="35"/>
        <v>1.0552683661820002</v>
      </c>
      <c r="L33" s="41">
        <f t="shared" ref="L33" si="36">L32+L20</f>
        <v>26.203524077558182</v>
      </c>
      <c r="M33" s="41">
        <f t="shared" ref="M33" si="37">M32+M20</f>
        <v>2456.0005757676713</v>
      </c>
      <c r="N33" s="41">
        <f t="shared" ref="N33" si="38">N32+N20</f>
        <v>9.2081648907122471</v>
      </c>
      <c r="O33" s="41">
        <f t="shared" ref="O33" si="39">O32+O20</f>
        <v>0.41018496524274795</v>
      </c>
      <c r="P33" s="41">
        <f t="shared" ref="P33" si="40">P32+P20</f>
        <v>0.35924697665350686</v>
      </c>
      <c r="Q33" s="41">
        <f t="shared" ref="Q33" si="41">Q32+Q20</f>
        <v>1.0785402433338114</v>
      </c>
      <c r="R33" s="41">
        <f t="shared" ref="R33" si="42">R32+R20</f>
        <v>3.2080198031009735</v>
      </c>
      <c r="S33" s="42">
        <f t="shared" ref="S33" si="43">S32+S20</f>
        <v>2.891146208717808E-3</v>
      </c>
    </row>
    <row r="34" spans="1:19" ht="30.75" thickBot="1" x14ac:dyDescent="0.3">
      <c r="B34" s="17"/>
      <c r="C34" s="32" t="s">
        <v>18</v>
      </c>
      <c r="D34" s="29"/>
      <c r="E34" s="29"/>
      <c r="F34" s="29"/>
      <c r="G34" s="29"/>
      <c r="H34" s="29"/>
      <c r="I34" s="29"/>
      <c r="J34" s="29"/>
      <c r="K34" s="29"/>
    </row>
    <row r="35" spans="1:19" x14ac:dyDescent="0.25">
      <c r="C35" s="6" t="s">
        <v>37</v>
      </c>
    </row>
  </sheetData>
  <mergeCells count="2">
    <mergeCell ref="A33:C33"/>
    <mergeCell ref="L4:U4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C8E7-7DF9-4894-87FB-948052B99509}">
  <dimension ref="A1:Y120"/>
  <sheetViews>
    <sheetView workbookViewId="0">
      <selection activeCell="G15" sqref="G15"/>
    </sheetView>
  </sheetViews>
  <sheetFormatPr defaultRowHeight="15" x14ac:dyDescent="0.25"/>
  <cols>
    <col min="1" max="2" width="15.85546875" customWidth="1"/>
    <col min="3" max="3" width="9.140625" customWidth="1"/>
    <col min="4" max="4" width="15.85546875" customWidth="1"/>
    <col min="5" max="7" width="26.7109375" customWidth="1"/>
    <col min="8" max="15" width="15.85546875" customWidth="1"/>
    <col min="25" max="25" width="18.140625" customWidth="1"/>
  </cols>
  <sheetData>
    <row r="1" spans="1:25" x14ac:dyDescent="0.25">
      <c r="A1" s="3" t="s">
        <v>82</v>
      </c>
    </row>
    <row r="2" spans="1:25" x14ac:dyDescent="0.25">
      <c r="A2" s="43" t="s">
        <v>12</v>
      </c>
      <c r="B2" s="23"/>
    </row>
    <row r="3" spans="1:25" x14ac:dyDescent="0.25">
      <c r="A3" s="3" t="s">
        <v>13</v>
      </c>
      <c r="H3" s="30"/>
    </row>
    <row r="4" spans="1:25" x14ac:dyDescent="0.25">
      <c r="A4" s="3" t="s">
        <v>14</v>
      </c>
      <c r="H4" s="31"/>
    </row>
    <row r="5" spans="1:25" ht="15.75" thickBot="1" x14ac:dyDescent="0.3">
      <c r="A5" s="2" t="s">
        <v>83</v>
      </c>
      <c r="G5" s="3"/>
    </row>
    <row r="6" spans="1:25" ht="15.75" thickBot="1" x14ac:dyDescent="0.3">
      <c r="A6" s="5" t="s">
        <v>18</v>
      </c>
      <c r="B6" s="52" t="s">
        <v>84</v>
      </c>
      <c r="C6" s="47" t="s">
        <v>85</v>
      </c>
      <c r="D6" s="50" t="s">
        <v>86</v>
      </c>
      <c r="E6" s="4"/>
      <c r="F6" s="4"/>
      <c r="G6" s="4"/>
      <c r="H6" s="4" t="s">
        <v>19</v>
      </c>
      <c r="I6" s="4" t="s">
        <v>20</v>
      </c>
      <c r="J6" s="4" t="s">
        <v>21</v>
      </c>
      <c r="K6" s="4" t="s">
        <v>22</v>
      </c>
      <c r="L6" s="4" t="s">
        <v>23</v>
      </c>
      <c r="M6" s="4" t="s">
        <v>24</v>
      </c>
      <c r="N6" s="4" t="s">
        <v>25</v>
      </c>
      <c r="O6" s="51" t="s">
        <v>26</v>
      </c>
      <c r="P6" s="4" t="s">
        <v>27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51" t="s">
        <v>34</v>
      </c>
      <c r="X6" s="51"/>
      <c r="Y6" s="25"/>
    </row>
    <row r="7" spans="1:25" ht="30" x14ac:dyDescent="0.25">
      <c r="A7" s="8">
        <v>34001</v>
      </c>
      <c r="B7" s="53" t="s">
        <v>87</v>
      </c>
      <c r="C7" s="7" t="s">
        <v>88</v>
      </c>
      <c r="D7" s="48">
        <v>2265008005</v>
      </c>
      <c r="E7" s="63" t="s">
        <v>89</v>
      </c>
      <c r="F7" s="63" t="s">
        <v>90</v>
      </c>
      <c r="G7" s="63"/>
      <c r="H7" s="48">
        <v>13.04494</v>
      </c>
      <c r="I7" s="48"/>
      <c r="J7" s="48">
        <v>0.72897149999999999</v>
      </c>
      <c r="K7" s="48">
        <v>3.2615539999999998E-2</v>
      </c>
      <c r="L7" s="48">
        <v>2.998659E-2</v>
      </c>
      <c r="M7" s="48">
        <v>6.9711700000000001E-2</v>
      </c>
      <c r="N7" s="48">
        <v>0.35046240000000001</v>
      </c>
      <c r="O7" s="48">
        <v>1.9237049999999999E-2</v>
      </c>
      <c r="P7" s="48">
        <f>H7/365</f>
        <v>3.573956164383562E-2</v>
      </c>
      <c r="Q7" s="48">
        <f t="shared" ref="Q7:W22" si="0">I7/365</f>
        <v>0</v>
      </c>
      <c r="R7" s="48">
        <f t="shared" si="0"/>
        <v>1.9971821917808218E-3</v>
      </c>
      <c r="S7" s="48">
        <f t="shared" si="0"/>
        <v>8.9357643835616431E-5</v>
      </c>
      <c r="T7" s="48">
        <f t="shared" si="0"/>
        <v>8.2155041095890419E-5</v>
      </c>
      <c r="U7" s="48">
        <f t="shared" si="0"/>
        <v>1.9099095890410958E-4</v>
      </c>
      <c r="V7" s="48">
        <f t="shared" si="0"/>
        <v>9.6017095890410964E-4</v>
      </c>
      <c r="W7" s="48">
        <f t="shared" si="0"/>
        <v>5.2704246575342462E-5</v>
      </c>
      <c r="X7" s="48" t="s">
        <v>91</v>
      </c>
      <c r="Y7" s="49" t="s">
        <v>92</v>
      </c>
    </row>
    <row r="8" spans="1:25" ht="30" x14ac:dyDescent="0.25">
      <c r="A8" s="27">
        <v>34001</v>
      </c>
      <c r="B8" s="54" t="s">
        <v>87</v>
      </c>
      <c r="C8" s="28" t="s">
        <v>88</v>
      </c>
      <c r="D8" s="28">
        <v>2270008005</v>
      </c>
      <c r="E8" s="64" t="s">
        <v>90</v>
      </c>
      <c r="F8" s="64" t="s">
        <v>93</v>
      </c>
      <c r="G8" s="64"/>
      <c r="H8" s="10">
        <v>0.24381220000000001</v>
      </c>
      <c r="I8" s="10"/>
      <c r="J8" s="10">
        <v>0.76224000000000003</v>
      </c>
      <c r="K8" s="10">
        <v>3.0693390000000001E-2</v>
      </c>
      <c r="L8" s="10">
        <v>2.9748360000000001E-2</v>
      </c>
      <c r="M8" s="10">
        <v>1.929715E-3</v>
      </c>
      <c r="N8" s="10">
        <v>0.115787</v>
      </c>
      <c r="O8" s="10"/>
      <c r="P8" s="10">
        <f t="shared" ref="P8:P71" si="1">H8/365</f>
        <v>6.6797863013698627E-4</v>
      </c>
      <c r="Q8" s="10">
        <f t="shared" ref="Q8:Q71" si="2">I8/365</f>
        <v>0</v>
      </c>
      <c r="R8" s="10">
        <f t="shared" ref="R8:R71" si="3">J8/365</f>
        <v>2.0883287671232876E-3</v>
      </c>
      <c r="S8" s="10">
        <f t="shared" ref="S8:S71" si="4">K8/365</f>
        <v>8.4091479452054791E-5</v>
      </c>
      <c r="T8" s="10">
        <f t="shared" ref="T8:T71" si="5">L8/365</f>
        <v>8.1502356164383569E-5</v>
      </c>
      <c r="U8" s="10">
        <f t="shared" ref="U8:U71" si="6">M8/365</f>
        <v>5.2868904109589039E-6</v>
      </c>
      <c r="V8" s="10">
        <f t="shared" ref="V8:W71" si="7">N8/365</f>
        <v>3.1722465753424657E-4</v>
      </c>
      <c r="W8" s="10">
        <f t="shared" si="0"/>
        <v>0</v>
      </c>
      <c r="X8" s="10" t="s">
        <v>91</v>
      </c>
      <c r="Y8" s="13" t="s">
        <v>92</v>
      </c>
    </row>
    <row r="9" spans="1:25" x14ac:dyDescent="0.25">
      <c r="A9" s="12">
        <v>34001</v>
      </c>
      <c r="B9" s="55" t="s">
        <v>87</v>
      </c>
      <c r="C9" s="10" t="s">
        <v>88</v>
      </c>
      <c r="D9" s="10">
        <v>2275001000</v>
      </c>
      <c r="E9" s="65" t="s">
        <v>94</v>
      </c>
      <c r="F9" s="65"/>
      <c r="G9" s="65"/>
      <c r="H9" s="10">
        <v>261.67500000000001</v>
      </c>
      <c r="I9" s="10"/>
      <c r="J9" s="10">
        <v>225.10220000000001</v>
      </c>
      <c r="K9" s="10">
        <v>14.04106</v>
      </c>
      <c r="L9" s="10">
        <v>13.70407</v>
      </c>
      <c r="M9" s="10">
        <v>21.257680000000001</v>
      </c>
      <c r="N9" s="10">
        <v>109.5166</v>
      </c>
      <c r="O9" s="10"/>
      <c r="P9" s="10">
        <f t="shared" si="1"/>
        <v>0.71691780821917817</v>
      </c>
      <c r="Q9" s="10">
        <f t="shared" si="2"/>
        <v>0</v>
      </c>
      <c r="R9" s="10">
        <f t="shared" si="3"/>
        <v>0.61671835616438364</v>
      </c>
      <c r="S9" s="10">
        <f t="shared" si="4"/>
        <v>3.8468657534246574E-2</v>
      </c>
      <c r="T9" s="10">
        <f t="shared" si="5"/>
        <v>3.754539726027397E-2</v>
      </c>
      <c r="U9" s="10">
        <f t="shared" si="6"/>
        <v>5.8240219178082191E-2</v>
      </c>
      <c r="V9" s="10">
        <f t="shared" si="7"/>
        <v>0.30004547945205479</v>
      </c>
      <c r="W9" s="10">
        <f t="shared" si="0"/>
        <v>0</v>
      </c>
      <c r="X9" s="10" t="s">
        <v>91</v>
      </c>
      <c r="Y9" s="13" t="s">
        <v>92</v>
      </c>
    </row>
    <row r="10" spans="1:25" x14ac:dyDescent="0.25">
      <c r="A10" s="12">
        <v>34001</v>
      </c>
      <c r="B10" s="55" t="s">
        <v>87</v>
      </c>
      <c r="C10" s="10" t="s">
        <v>88</v>
      </c>
      <c r="D10" s="10">
        <v>2275020000</v>
      </c>
      <c r="E10" s="65" t="s">
        <v>95</v>
      </c>
      <c r="F10" s="65" t="s">
        <v>96</v>
      </c>
      <c r="G10" s="65"/>
      <c r="H10" s="10">
        <v>60.782944229999998</v>
      </c>
      <c r="I10" s="10">
        <v>11711.184321999999</v>
      </c>
      <c r="J10" s="10">
        <v>32.121184425000003</v>
      </c>
      <c r="K10" s="10">
        <v>0.3466811602</v>
      </c>
      <c r="L10" s="10">
        <v>0.3466811602</v>
      </c>
      <c r="M10" s="10">
        <v>4.3474252059999996</v>
      </c>
      <c r="N10" s="10">
        <v>12.685828018800001</v>
      </c>
      <c r="O10" s="10"/>
      <c r="P10" s="10">
        <f t="shared" si="1"/>
        <v>0.16652861432876712</v>
      </c>
      <c r="Q10" s="10">
        <f t="shared" si="2"/>
        <v>32.085436498630138</v>
      </c>
      <c r="R10" s="10">
        <f t="shared" si="3"/>
        <v>8.8003245000000008E-2</v>
      </c>
      <c r="S10" s="10">
        <f t="shared" si="4"/>
        <v>9.4981139780821915E-4</v>
      </c>
      <c r="T10" s="10">
        <f t="shared" si="5"/>
        <v>9.4981139780821915E-4</v>
      </c>
      <c r="U10" s="10">
        <f t="shared" si="6"/>
        <v>1.1910753989041095E-2</v>
      </c>
      <c r="V10" s="10">
        <f t="shared" si="7"/>
        <v>3.4755693202191781E-2</v>
      </c>
      <c r="W10" s="10">
        <f t="shared" si="0"/>
        <v>0</v>
      </c>
      <c r="X10" s="10" t="s">
        <v>91</v>
      </c>
      <c r="Y10" s="13" t="s">
        <v>92</v>
      </c>
    </row>
    <row r="11" spans="1:25" x14ac:dyDescent="0.25">
      <c r="A11" s="12">
        <v>34001</v>
      </c>
      <c r="B11" s="55" t="s">
        <v>87</v>
      </c>
      <c r="C11" s="10" t="s">
        <v>88</v>
      </c>
      <c r="D11" s="10">
        <v>2275050011</v>
      </c>
      <c r="E11" s="65" t="s">
        <v>97</v>
      </c>
      <c r="F11" s="65" t="s">
        <v>98</v>
      </c>
      <c r="G11" s="65"/>
      <c r="H11" s="10">
        <v>91.634737799999996</v>
      </c>
      <c r="I11" s="10"/>
      <c r="J11" s="10">
        <v>0.49577647600000002</v>
      </c>
      <c r="K11" s="10">
        <v>1.80538913</v>
      </c>
      <c r="L11" s="10">
        <v>1.2457184029999999</v>
      </c>
      <c r="M11" s="10">
        <v>7.6273300000000002E-2</v>
      </c>
      <c r="N11" s="10">
        <v>1.1477148589999999</v>
      </c>
      <c r="O11" s="10"/>
      <c r="P11" s="10">
        <f t="shared" si="1"/>
        <v>0.25105407616438358</v>
      </c>
      <c r="Q11" s="10">
        <f t="shared" si="2"/>
        <v>0</v>
      </c>
      <c r="R11" s="10">
        <f t="shared" si="3"/>
        <v>1.3582917150684931E-3</v>
      </c>
      <c r="S11" s="10">
        <f t="shared" si="4"/>
        <v>4.9462715890410958E-3</v>
      </c>
      <c r="T11" s="10">
        <f t="shared" si="5"/>
        <v>3.4129271315068493E-3</v>
      </c>
      <c r="U11" s="10">
        <f t="shared" si="6"/>
        <v>2.0896794520547946E-4</v>
      </c>
      <c r="V11" s="10">
        <f t="shared" si="7"/>
        <v>3.1444242712328767E-3</v>
      </c>
      <c r="W11" s="10">
        <f t="shared" si="0"/>
        <v>0</v>
      </c>
      <c r="X11" s="10" t="s">
        <v>91</v>
      </c>
      <c r="Y11" s="13" t="s">
        <v>92</v>
      </c>
    </row>
    <row r="12" spans="1:25" x14ac:dyDescent="0.25">
      <c r="A12" s="12">
        <v>34001</v>
      </c>
      <c r="B12" s="55" t="s">
        <v>87</v>
      </c>
      <c r="C12" s="10" t="s">
        <v>88</v>
      </c>
      <c r="D12" s="10">
        <v>2275050012</v>
      </c>
      <c r="E12" s="65" t="s">
        <v>97</v>
      </c>
      <c r="F12" s="65" t="s">
        <v>99</v>
      </c>
      <c r="G12" s="65"/>
      <c r="H12" s="10">
        <v>29.417037369999999</v>
      </c>
      <c r="I12" s="10">
        <v>7.551177</v>
      </c>
      <c r="J12" s="10">
        <v>1.001825325</v>
      </c>
      <c r="K12" s="10">
        <v>0.72454563691999996</v>
      </c>
      <c r="L12" s="10">
        <v>0.70716477391999999</v>
      </c>
      <c r="M12" s="10">
        <v>0.22791822619999999</v>
      </c>
      <c r="N12" s="10">
        <v>2.12960686</v>
      </c>
      <c r="O12" s="10"/>
      <c r="P12" s="10">
        <f t="shared" si="1"/>
        <v>8.0594622931506849E-2</v>
      </c>
      <c r="Q12" s="10">
        <f t="shared" si="2"/>
        <v>2.0688156164383562E-2</v>
      </c>
      <c r="R12" s="10">
        <f t="shared" si="3"/>
        <v>2.744726917808219E-3</v>
      </c>
      <c r="S12" s="10">
        <f t="shared" si="4"/>
        <v>1.9850565395068492E-3</v>
      </c>
      <c r="T12" s="10">
        <f t="shared" si="5"/>
        <v>1.9374377367671232E-3</v>
      </c>
      <c r="U12" s="10">
        <f t="shared" si="6"/>
        <v>6.2443349643835611E-4</v>
      </c>
      <c r="V12" s="10">
        <f t="shared" si="7"/>
        <v>5.8345393424657534E-3</v>
      </c>
      <c r="W12" s="10">
        <f t="shared" si="0"/>
        <v>0</v>
      </c>
      <c r="X12" s="10" t="s">
        <v>91</v>
      </c>
      <c r="Y12" s="13" t="s">
        <v>92</v>
      </c>
    </row>
    <row r="13" spans="1:25" x14ac:dyDescent="0.25">
      <c r="A13" s="12">
        <v>34001</v>
      </c>
      <c r="B13" s="55" t="s">
        <v>87</v>
      </c>
      <c r="C13" s="10" t="s">
        <v>88</v>
      </c>
      <c r="D13" s="10">
        <v>2275060011</v>
      </c>
      <c r="E13" s="65" t="s">
        <v>100</v>
      </c>
      <c r="F13" s="65" t="s">
        <v>98</v>
      </c>
      <c r="G13" s="65"/>
      <c r="H13" s="10">
        <v>9.6752990000000008</v>
      </c>
      <c r="I13" s="10"/>
      <c r="J13" s="10">
        <v>5.434402E-2</v>
      </c>
      <c r="K13" s="10">
        <v>0.20751510000000001</v>
      </c>
      <c r="L13" s="10">
        <v>0.14318539999999999</v>
      </c>
      <c r="M13" s="10">
        <v>5.1592419999999996E-3</v>
      </c>
      <c r="N13" s="10">
        <v>5.8360839999999997E-2</v>
      </c>
      <c r="O13" s="10"/>
      <c r="P13" s="10">
        <f t="shared" si="1"/>
        <v>2.6507668493150689E-2</v>
      </c>
      <c r="Q13" s="10">
        <f t="shared" si="2"/>
        <v>0</v>
      </c>
      <c r="R13" s="10">
        <f t="shared" si="3"/>
        <v>1.4888772602739727E-4</v>
      </c>
      <c r="S13" s="10">
        <f t="shared" si="4"/>
        <v>5.6853452054794523E-4</v>
      </c>
      <c r="T13" s="10">
        <f t="shared" si="5"/>
        <v>3.9228876712328766E-4</v>
      </c>
      <c r="U13" s="10">
        <f t="shared" si="6"/>
        <v>1.4134909589041095E-5</v>
      </c>
      <c r="V13" s="10">
        <f t="shared" si="7"/>
        <v>1.5989271232876712E-4</v>
      </c>
      <c r="W13" s="10">
        <f t="shared" si="0"/>
        <v>0</v>
      </c>
      <c r="X13" s="10" t="s">
        <v>91</v>
      </c>
      <c r="Y13" s="13" t="s">
        <v>92</v>
      </c>
    </row>
    <row r="14" spans="1:25" x14ac:dyDescent="0.25">
      <c r="A14" s="12">
        <v>34001</v>
      </c>
      <c r="B14" s="55" t="s">
        <v>87</v>
      </c>
      <c r="C14" s="10" t="s">
        <v>88</v>
      </c>
      <c r="D14" s="10">
        <v>2275060012</v>
      </c>
      <c r="E14" s="65" t="s">
        <v>100</v>
      </c>
      <c r="F14" s="65" t="s">
        <v>99</v>
      </c>
      <c r="G14" s="65"/>
      <c r="H14" s="10">
        <v>3.7602310000000001</v>
      </c>
      <c r="I14" s="10"/>
      <c r="J14" s="10">
        <v>0.80738270000000001</v>
      </c>
      <c r="K14" s="10">
        <v>0.62824749999999996</v>
      </c>
      <c r="L14" s="10">
        <v>0.61316959999999998</v>
      </c>
      <c r="M14" s="10">
        <v>0.16919719999999999</v>
      </c>
      <c r="N14" s="10">
        <v>1.0474270000000001</v>
      </c>
      <c r="O14" s="10"/>
      <c r="P14" s="10">
        <f t="shared" si="1"/>
        <v>1.0302002739726028E-2</v>
      </c>
      <c r="Q14" s="10">
        <f t="shared" si="2"/>
        <v>0</v>
      </c>
      <c r="R14" s="10">
        <f t="shared" si="3"/>
        <v>2.2120073972602739E-3</v>
      </c>
      <c r="S14" s="10">
        <f t="shared" si="4"/>
        <v>1.7212260273972602E-3</v>
      </c>
      <c r="T14" s="10">
        <f t="shared" si="5"/>
        <v>1.679916712328767E-3</v>
      </c>
      <c r="U14" s="10">
        <f t="shared" si="6"/>
        <v>4.6355397260273968E-4</v>
      </c>
      <c r="V14" s="10">
        <f t="shared" si="7"/>
        <v>2.8696630136986305E-3</v>
      </c>
      <c r="W14" s="10">
        <f t="shared" si="0"/>
        <v>0</v>
      </c>
      <c r="X14" s="10" t="s">
        <v>91</v>
      </c>
      <c r="Y14" s="13" t="s">
        <v>92</v>
      </c>
    </row>
    <row r="15" spans="1:25" ht="30" x14ac:dyDescent="0.25">
      <c r="A15" s="12">
        <v>34001</v>
      </c>
      <c r="B15" s="55" t="s">
        <v>87</v>
      </c>
      <c r="C15" s="10" t="s">
        <v>88</v>
      </c>
      <c r="D15" s="10">
        <v>2275070000</v>
      </c>
      <c r="E15" s="65" t="s">
        <v>101</v>
      </c>
      <c r="F15" s="65"/>
      <c r="G15" s="65"/>
      <c r="H15" s="10">
        <v>0.60319100000000003</v>
      </c>
      <c r="I15" s="10"/>
      <c r="J15" s="10">
        <v>1.7327319999999999</v>
      </c>
      <c r="K15" s="10">
        <v>0.1232837</v>
      </c>
      <c r="L15" s="10">
        <v>0.1232837</v>
      </c>
      <c r="M15" s="10">
        <v>0.17958859999999999</v>
      </c>
      <c r="N15" s="10">
        <v>4.5946260000000003E-2</v>
      </c>
      <c r="O15" s="10"/>
      <c r="P15" s="10">
        <f t="shared" si="1"/>
        <v>1.652578082191781E-3</v>
      </c>
      <c r="Q15" s="10">
        <f t="shared" si="2"/>
        <v>0</v>
      </c>
      <c r="R15" s="10">
        <f t="shared" si="3"/>
        <v>4.7472109589041097E-3</v>
      </c>
      <c r="S15" s="10">
        <f t="shared" si="4"/>
        <v>3.3776356164383559E-4</v>
      </c>
      <c r="T15" s="10">
        <f t="shared" si="5"/>
        <v>3.3776356164383559E-4</v>
      </c>
      <c r="U15" s="10">
        <f t="shared" si="6"/>
        <v>4.9202356164383557E-4</v>
      </c>
      <c r="V15" s="10">
        <f t="shared" si="7"/>
        <v>1.2588016438356165E-4</v>
      </c>
      <c r="W15" s="10">
        <f t="shared" si="0"/>
        <v>0</v>
      </c>
      <c r="X15" s="10" t="s">
        <v>91</v>
      </c>
      <c r="Y15" s="13" t="s">
        <v>92</v>
      </c>
    </row>
    <row r="16" spans="1:25" ht="30" x14ac:dyDescent="0.25">
      <c r="A16" s="12">
        <v>34003</v>
      </c>
      <c r="B16" s="55" t="s">
        <v>36</v>
      </c>
      <c r="C16" s="10" t="s">
        <v>88</v>
      </c>
      <c r="D16" s="10">
        <v>2265008005</v>
      </c>
      <c r="E16" s="65" t="s">
        <v>89</v>
      </c>
      <c r="F16" s="65" t="s">
        <v>90</v>
      </c>
      <c r="G16" s="65"/>
      <c r="H16" s="10">
        <v>2.6216029999999999</v>
      </c>
      <c r="I16" s="10"/>
      <c r="J16" s="10">
        <v>0.168737</v>
      </c>
      <c r="K16" s="10">
        <v>5.6512150000000002E-3</v>
      </c>
      <c r="L16" s="10">
        <v>5.1892550000000003E-3</v>
      </c>
      <c r="M16" s="10">
        <v>1.230202E-2</v>
      </c>
      <c r="N16" s="10">
        <v>7.5515700000000005E-2</v>
      </c>
      <c r="O16" s="10">
        <v>4.1390860000000002E-3</v>
      </c>
      <c r="P16" s="10">
        <f t="shared" si="1"/>
        <v>7.1824739726027396E-3</v>
      </c>
      <c r="Q16" s="10">
        <f t="shared" si="2"/>
        <v>0</v>
      </c>
      <c r="R16" s="10">
        <f t="shared" si="3"/>
        <v>4.6229315068493151E-4</v>
      </c>
      <c r="S16" s="10">
        <f t="shared" si="4"/>
        <v>1.5482780821917809E-5</v>
      </c>
      <c r="T16" s="10">
        <f t="shared" si="5"/>
        <v>1.4217136986301371E-5</v>
      </c>
      <c r="U16" s="10">
        <f t="shared" si="6"/>
        <v>3.3704164383561641E-5</v>
      </c>
      <c r="V16" s="10">
        <f t="shared" si="7"/>
        <v>2.068923287671233E-4</v>
      </c>
      <c r="W16" s="10">
        <f t="shared" si="0"/>
        <v>1.1339961643835616E-5</v>
      </c>
      <c r="X16" s="10" t="s">
        <v>91</v>
      </c>
      <c r="Y16" s="13" t="s">
        <v>92</v>
      </c>
    </row>
    <row r="17" spans="1:25" ht="30" x14ac:dyDescent="0.25">
      <c r="A17" s="12">
        <v>34003</v>
      </c>
      <c r="B17" s="55" t="s">
        <v>36</v>
      </c>
      <c r="C17" s="10" t="s">
        <v>88</v>
      </c>
      <c r="D17" s="10">
        <v>2270008005</v>
      </c>
      <c r="E17" s="65" t="s">
        <v>90</v>
      </c>
      <c r="F17" s="65" t="s">
        <v>93</v>
      </c>
      <c r="G17" s="65"/>
      <c r="H17" s="10">
        <v>1.9813879999999999E-2</v>
      </c>
      <c r="I17" s="10"/>
      <c r="J17" s="10">
        <v>5.7098500000000003E-2</v>
      </c>
      <c r="K17" s="10">
        <v>3.4986219999999998E-3</v>
      </c>
      <c r="L17" s="10">
        <v>3.3911900000000001E-3</v>
      </c>
      <c r="M17" s="10">
        <v>1.7553180000000001E-4</v>
      </c>
      <c r="N17" s="10">
        <v>1.016009E-2</v>
      </c>
      <c r="O17" s="10"/>
      <c r="P17" s="10">
        <f t="shared" si="1"/>
        <v>5.4284602739726027E-5</v>
      </c>
      <c r="Q17" s="10">
        <f t="shared" si="2"/>
        <v>0</v>
      </c>
      <c r="R17" s="10">
        <f t="shared" si="3"/>
        <v>1.5643424657534247E-4</v>
      </c>
      <c r="S17" s="10">
        <f t="shared" si="4"/>
        <v>9.5852657534246567E-6</v>
      </c>
      <c r="T17" s="10">
        <f t="shared" si="5"/>
        <v>9.2909315068493157E-6</v>
      </c>
      <c r="U17" s="10">
        <f t="shared" si="6"/>
        <v>4.8090904109589048E-7</v>
      </c>
      <c r="V17" s="10">
        <f t="shared" si="7"/>
        <v>2.7835863013698631E-5</v>
      </c>
      <c r="W17" s="10">
        <f t="shared" si="0"/>
        <v>0</v>
      </c>
      <c r="X17" s="10" t="s">
        <v>91</v>
      </c>
      <c r="Y17" s="13" t="s">
        <v>92</v>
      </c>
    </row>
    <row r="18" spans="1:25" x14ac:dyDescent="0.25">
      <c r="A18" s="12">
        <v>34003</v>
      </c>
      <c r="B18" s="55" t="s">
        <v>36</v>
      </c>
      <c r="C18" s="10" t="s">
        <v>88</v>
      </c>
      <c r="D18" s="10">
        <v>2275001000</v>
      </c>
      <c r="E18" s="65" t="s">
        <v>94</v>
      </c>
      <c r="F18" s="65"/>
      <c r="G18" s="65"/>
      <c r="H18" s="10">
        <v>3.56325044</v>
      </c>
      <c r="I18" s="10"/>
      <c r="J18" s="10">
        <v>3.0652353049999999</v>
      </c>
      <c r="K18" s="10">
        <v>0.19119826640000001</v>
      </c>
      <c r="L18" s="10">
        <v>0.18660950800000001</v>
      </c>
      <c r="M18" s="10">
        <v>0.28946756350000002</v>
      </c>
      <c r="N18" s="10">
        <v>1.4912963859999999</v>
      </c>
      <c r="O18" s="10"/>
      <c r="P18" s="10">
        <f t="shared" si="1"/>
        <v>9.7623299726027398E-3</v>
      </c>
      <c r="Q18" s="10">
        <f t="shared" si="2"/>
        <v>0</v>
      </c>
      <c r="R18" s="10">
        <f t="shared" si="3"/>
        <v>8.3979049452054793E-3</v>
      </c>
      <c r="S18" s="10">
        <f t="shared" si="4"/>
        <v>5.2383086684931507E-4</v>
      </c>
      <c r="T18" s="10">
        <f t="shared" si="5"/>
        <v>5.1125892602739724E-4</v>
      </c>
      <c r="U18" s="10">
        <f t="shared" si="6"/>
        <v>7.9306181780821922E-4</v>
      </c>
      <c r="V18" s="10">
        <f t="shared" si="7"/>
        <v>4.0857435232876712E-3</v>
      </c>
      <c r="W18" s="10">
        <f t="shared" si="0"/>
        <v>0</v>
      </c>
      <c r="X18" s="10" t="s">
        <v>91</v>
      </c>
      <c r="Y18" s="13" t="s">
        <v>92</v>
      </c>
    </row>
    <row r="19" spans="1:25" x14ac:dyDescent="0.25">
      <c r="A19" s="12">
        <v>34003</v>
      </c>
      <c r="B19" s="55" t="s">
        <v>36</v>
      </c>
      <c r="C19" s="10" t="s">
        <v>88</v>
      </c>
      <c r="D19" s="10">
        <v>2275050011</v>
      </c>
      <c r="E19" s="65" t="s">
        <v>97</v>
      </c>
      <c r="F19" s="65" t="s">
        <v>98</v>
      </c>
      <c r="G19" s="65"/>
      <c r="H19" s="10">
        <v>220.50075699999999</v>
      </c>
      <c r="I19" s="10"/>
      <c r="J19" s="10">
        <v>1.1929877499999999</v>
      </c>
      <c r="K19" s="10">
        <v>4.3443090700000004</v>
      </c>
      <c r="L19" s="10">
        <v>2.9975730674999999</v>
      </c>
      <c r="M19" s="10">
        <v>0.18353649999999999</v>
      </c>
      <c r="N19" s="10">
        <v>2.7617466550000001</v>
      </c>
      <c r="O19" s="10"/>
      <c r="P19" s="10">
        <f t="shared" si="1"/>
        <v>0.60411166301369856</v>
      </c>
      <c r="Q19" s="10">
        <f t="shared" si="2"/>
        <v>0</v>
      </c>
      <c r="R19" s="10">
        <f t="shared" si="3"/>
        <v>3.2684595890410954E-3</v>
      </c>
      <c r="S19" s="10">
        <f t="shared" si="4"/>
        <v>1.1902216630136988E-2</v>
      </c>
      <c r="T19" s="10">
        <f t="shared" si="5"/>
        <v>8.2125289520547946E-3</v>
      </c>
      <c r="U19" s="10">
        <f t="shared" si="6"/>
        <v>5.0283972602739721E-4</v>
      </c>
      <c r="V19" s="10">
        <f t="shared" si="7"/>
        <v>7.5664291917808216E-3</v>
      </c>
      <c r="W19" s="10">
        <f t="shared" si="0"/>
        <v>0</v>
      </c>
      <c r="X19" s="10" t="s">
        <v>91</v>
      </c>
      <c r="Y19" s="13" t="s">
        <v>92</v>
      </c>
    </row>
    <row r="20" spans="1:25" x14ac:dyDescent="0.25">
      <c r="A20" s="12">
        <v>34003</v>
      </c>
      <c r="B20" s="55" t="s">
        <v>36</v>
      </c>
      <c r="C20" s="10" t="s">
        <v>88</v>
      </c>
      <c r="D20" s="10">
        <v>2275050012</v>
      </c>
      <c r="E20" s="65" t="s">
        <v>97</v>
      </c>
      <c r="F20" s="65" t="s">
        <v>99</v>
      </c>
      <c r="G20" s="65"/>
      <c r="H20" s="10">
        <v>89.799514681999995</v>
      </c>
      <c r="I20" s="10">
        <v>2035.7764738000001</v>
      </c>
      <c r="J20" s="10">
        <v>5.7418600968</v>
      </c>
      <c r="K20" s="10">
        <v>1.7685867211699999</v>
      </c>
      <c r="L20" s="10">
        <v>1.7281246371700001</v>
      </c>
      <c r="M20" s="10">
        <v>1.2797778765500001</v>
      </c>
      <c r="N20" s="10">
        <v>8.6536283226999995</v>
      </c>
      <c r="O20" s="10"/>
      <c r="P20" s="10">
        <f t="shared" si="1"/>
        <v>0.24602606762191778</v>
      </c>
      <c r="Q20" s="10">
        <f t="shared" si="2"/>
        <v>5.5774697912328772</v>
      </c>
      <c r="R20" s="10">
        <f t="shared" si="3"/>
        <v>1.5731123552876713E-2</v>
      </c>
      <c r="S20" s="10">
        <f t="shared" si="4"/>
        <v>4.8454430716986302E-3</v>
      </c>
      <c r="T20" s="10">
        <f t="shared" si="5"/>
        <v>4.7345880470410964E-3</v>
      </c>
      <c r="U20" s="10">
        <f t="shared" si="6"/>
        <v>3.5062407576712329E-3</v>
      </c>
      <c r="V20" s="10">
        <f t="shared" si="7"/>
        <v>2.3708570747123285E-2</v>
      </c>
      <c r="W20" s="10">
        <f t="shared" si="0"/>
        <v>0</v>
      </c>
      <c r="X20" s="10" t="s">
        <v>91</v>
      </c>
      <c r="Y20" s="13" t="s">
        <v>92</v>
      </c>
    </row>
    <row r="21" spans="1:25" x14ac:dyDescent="0.25">
      <c r="A21" s="12">
        <v>34003</v>
      </c>
      <c r="B21" s="55" t="s">
        <v>36</v>
      </c>
      <c r="C21" s="10" t="s">
        <v>88</v>
      </c>
      <c r="D21" s="10">
        <v>2275060011</v>
      </c>
      <c r="E21" s="65" t="s">
        <v>100</v>
      </c>
      <c r="F21" s="65" t="s">
        <v>98</v>
      </c>
      <c r="G21" s="65"/>
      <c r="H21" s="10">
        <v>103.1989425</v>
      </c>
      <c r="I21" s="10"/>
      <c r="J21" s="10">
        <v>0.57964590000000005</v>
      </c>
      <c r="K21" s="10">
        <v>2.21340374</v>
      </c>
      <c r="L21" s="10">
        <v>1.5272481099999999</v>
      </c>
      <c r="M21" s="10">
        <v>5.5029670000000003E-2</v>
      </c>
      <c r="N21" s="10">
        <v>0.62249013900000005</v>
      </c>
      <c r="O21" s="10"/>
      <c r="P21" s="10">
        <f t="shared" si="1"/>
        <v>0.2827368287671233</v>
      </c>
      <c r="Q21" s="10">
        <f t="shared" si="2"/>
        <v>0</v>
      </c>
      <c r="R21" s="10">
        <f t="shared" si="3"/>
        <v>1.5880709589041098E-3</v>
      </c>
      <c r="S21" s="10">
        <f t="shared" si="4"/>
        <v>6.0641198356164387E-3</v>
      </c>
      <c r="T21" s="10">
        <f t="shared" si="5"/>
        <v>4.1842413972602742E-3</v>
      </c>
      <c r="U21" s="10">
        <f t="shared" si="6"/>
        <v>1.5076621917808219E-4</v>
      </c>
      <c r="V21" s="10">
        <f t="shared" si="7"/>
        <v>1.7054524356164384E-3</v>
      </c>
      <c r="W21" s="10">
        <f t="shared" si="0"/>
        <v>0</v>
      </c>
      <c r="X21" s="10" t="s">
        <v>91</v>
      </c>
      <c r="Y21" s="13" t="s">
        <v>92</v>
      </c>
    </row>
    <row r="22" spans="1:25" x14ac:dyDescent="0.25">
      <c r="A22" s="12">
        <v>34003</v>
      </c>
      <c r="B22" s="55" t="s">
        <v>36</v>
      </c>
      <c r="C22" s="10" t="s">
        <v>88</v>
      </c>
      <c r="D22" s="10">
        <v>2275060012</v>
      </c>
      <c r="E22" s="65" t="s">
        <v>100</v>
      </c>
      <c r="F22" s="65" t="s">
        <v>99</v>
      </c>
      <c r="G22" s="65"/>
      <c r="H22" s="10">
        <v>46.706108753000002</v>
      </c>
      <c r="I22" s="10">
        <v>10.4050175</v>
      </c>
      <c r="J22" s="10">
        <v>10.030377614000001</v>
      </c>
      <c r="K22" s="10">
        <v>7.7887094938499999</v>
      </c>
      <c r="L22" s="10">
        <v>7.6017864638499999</v>
      </c>
      <c r="M22" s="10">
        <v>2.1014162432200001</v>
      </c>
      <c r="N22" s="10">
        <v>12.999042042999999</v>
      </c>
      <c r="O22" s="10"/>
      <c r="P22" s="10">
        <f t="shared" si="1"/>
        <v>0.12796194178904111</v>
      </c>
      <c r="Q22" s="10">
        <f t="shared" si="2"/>
        <v>2.8506897260273972E-2</v>
      </c>
      <c r="R22" s="10">
        <f t="shared" si="3"/>
        <v>2.7480486613698632E-2</v>
      </c>
      <c r="S22" s="10">
        <f t="shared" si="4"/>
        <v>2.1338930120136986E-2</v>
      </c>
      <c r="T22" s="10">
        <f t="shared" si="5"/>
        <v>2.0826812229726026E-2</v>
      </c>
      <c r="U22" s="10">
        <f t="shared" si="6"/>
        <v>5.7573047759452061E-3</v>
      </c>
      <c r="V22" s="10">
        <f t="shared" si="7"/>
        <v>3.5613813816438356E-2</v>
      </c>
      <c r="W22" s="10">
        <f t="shared" si="0"/>
        <v>0</v>
      </c>
      <c r="X22" s="10" t="s">
        <v>91</v>
      </c>
      <c r="Y22" s="13" t="s">
        <v>92</v>
      </c>
    </row>
    <row r="23" spans="1:25" ht="30" x14ac:dyDescent="0.25">
      <c r="A23" s="12">
        <v>34003</v>
      </c>
      <c r="B23" s="55" t="s">
        <v>36</v>
      </c>
      <c r="C23" s="10" t="s">
        <v>88</v>
      </c>
      <c r="D23" s="10">
        <v>2275070000</v>
      </c>
      <c r="E23" s="65" t="s">
        <v>101</v>
      </c>
      <c r="F23" s="65"/>
      <c r="G23" s="65"/>
      <c r="H23" s="10">
        <v>0.50706150000000005</v>
      </c>
      <c r="I23" s="10"/>
      <c r="J23" s="10">
        <v>0.26709240000000001</v>
      </c>
      <c r="K23" s="10">
        <v>5.3694600000000002E-2</v>
      </c>
      <c r="L23" s="10">
        <v>5.3694600000000002E-2</v>
      </c>
      <c r="M23" s="10">
        <v>5.7396450000000002E-2</v>
      </c>
      <c r="N23" s="10">
        <v>4.0910870000000002E-2</v>
      </c>
      <c r="O23" s="10"/>
      <c r="P23" s="10">
        <f t="shared" si="1"/>
        <v>1.389209589041096E-3</v>
      </c>
      <c r="Q23" s="10">
        <f t="shared" si="2"/>
        <v>0</v>
      </c>
      <c r="R23" s="10">
        <f t="shared" si="3"/>
        <v>7.3176000000000003E-4</v>
      </c>
      <c r="S23" s="10">
        <f t="shared" si="4"/>
        <v>1.4710849315068494E-4</v>
      </c>
      <c r="T23" s="10">
        <f t="shared" si="5"/>
        <v>1.4710849315068494E-4</v>
      </c>
      <c r="U23" s="10">
        <f t="shared" si="6"/>
        <v>1.5725054794520549E-4</v>
      </c>
      <c r="V23" s="10">
        <f t="shared" si="7"/>
        <v>1.1208457534246576E-4</v>
      </c>
      <c r="W23" s="10">
        <f t="shared" si="7"/>
        <v>0</v>
      </c>
      <c r="X23" s="10" t="s">
        <v>91</v>
      </c>
      <c r="Y23" s="13" t="s">
        <v>92</v>
      </c>
    </row>
    <row r="24" spans="1:25" ht="30" x14ac:dyDescent="0.25">
      <c r="A24" s="12">
        <v>34005</v>
      </c>
      <c r="B24" s="55" t="s">
        <v>102</v>
      </c>
      <c r="C24" s="10" t="s">
        <v>88</v>
      </c>
      <c r="D24" s="10">
        <v>2265008005</v>
      </c>
      <c r="E24" s="65" t="s">
        <v>89</v>
      </c>
      <c r="F24" s="65" t="s">
        <v>90</v>
      </c>
      <c r="G24" s="65"/>
      <c r="H24" s="10">
        <v>67.181849999999997</v>
      </c>
      <c r="I24" s="10"/>
      <c r="J24" s="10">
        <v>3.670274</v>
      </c>
      <c r="K24" s="10">
        <v>0.15215300000000001</v>
      </c>
      <c r="L24" s="10">
        <v>0.13986480000000001</v>
      </c>
      <c r="M24" s="10">
        <v>0.32635180000000003</v>
      </c>
      <c r="N24" s="10">
        <v>1.8094140000000001</v>
      </c>
      <c r="O24" s="10">
        <v>9.9055340000000006E-2</v>
      </c>
      <c r="P24" s="10">
        <f t="shared" si="1"/>
        <v>0.18405986301369862</v>
      </c>
      <c r="Q24" s="10">
        <f t="shared" si="2"/>
        <v>0</v>
      </c>
      <c r="R24" s="10">
        <f t="shared" si="3"/>
        <v>1.0055545205479452E-2</v>
      </c>
      <c r="S24" s="10">
        <f t="shared" si="4"/>
        <v>4.1685753424657539E-4</v>
      </c>
      <c r="T24" s="10">
        <f t="shared" si="5"/>
        <v>3.8319123287671234E-4</v>
      </c>
      <c r="U24" s="10">
        <f t="shared" si="6"/>
        <v>8.9411452054794524E-4</v>
      </c>
      <c r="V24" s="10">
        <f t="shared" si="7"/>
        <v>4.9572986301369866E-3</v>
      </c>
      <c r="W24" s="10">
        <f t="shared" si="7"/>
        <v>2.7138449315068495E-4</v>
      </c>
      <c r="X24" s="10" t="s">
        <v>91</v>
      </c>
      <c r="Y24" s="13" t="s">
        <v>92</v>
      </c>
    </row>
    <row r="25" spans="1:25" ht="30" x14ac:dyDescent="0.25">
      <c r="A25" s="12">
        <v>34005</v>
      </c>
      <c r="B25" s="55" t="s">
        <v>102</v>
      </c>
      <c r="C25" s="10" t="s">
        <v>88</v>
      </c>
      <c r="D25" s="10">
        <v>2270008005</v>
      </c>
      <c r="E25" s="65" t="s">
        <v>90</v>
      </c>
      <c r="F25" s="65" t="s">
        <v>93</v>
      </c>
      <c r="G25" s="65"/>
      <c r="H25" s="10">
        <v>4.8444669999999999</v>
      </c>
      <c r="I25" s="10"/>
      <c r="J25" s="10">
        <v>15.583550000000001</v>
      </c>
      <c r="K25" s="10">
        <v>0.99872550000000004</v>
      </c>
      <c r="L25" s="10">
        <v>0.96850049999999999</v>
      </c>
      <c r="M25" s="10">
        <v>2.5875180000000001E-2</v>
      </c>
      <c r="N25" s="10">
        <v>1.8710580000000001</v>
      </c>
      <c r="O25" s="10"/>
      <c r="P25" s="10">
        <f t="shared" si="1"/>
        <v>1.3272512328767123E-2</v>
      </c>
      <c r="Q25" s="10">
        <f t="shared" si="2"/>
        <v>0</v>
      </c>
      <c r="R25" s="10">
        <f t="shared" si="3"/>
        <v>4.2694657534246575E-2</v>
      </c>
      <c r="S25" s="10">
        <f t="shared" si="4"/>
        <v>2.7362342465753428E-3</v>
      </c>
      <c r="T25" s="10">
        <f t="shared" si="5"/>
        <v>2.6534260273972602E-3</v>
      </c>
      <c r="U25" s="10">
        <f t="shared" si="6"/>
        <v>7.0890904109589042E-5</v>
      </c>
      <c r="V25" s="10">
        <f t="shared" si="7"/>
        <v>5.1261863013698636E-3</v>
      </c>
      <c r="W25" s="10">
        <f t="shared" si="7"/>
        <v>0</v>
      </c>
      <c r="X25" s="10" t="s">
        <v>91</v>
      </c>
      <c r="Y25" s="13" t="s">
        <v>92</v>
      </c>
    </row>
    <row r="26" spans="1:25" x14ac:dyDescent="0.25">
      <c r="A26" s="12">
        <v>34005</v>
      </c>
      <c r="B26" s="55" t="s">
        <v>102</v>
      </c>
      <c r="C26" s="10" t="s">
        <v>88</v>
      </c>
      <c r="D26" s="10">
        <v>2275001000</v>
      </c>
      <c r="E26" s="65" t="s">
        <v>94</v>
      </c>
      <c r="F26" s="65"/>
      <c r="G26" s="65"/>
      <c r="H26" s="10">
        <v>211.586399</v>
      </c>
      <c r="I26" s="10">
        <v>54496.561999999998</v>
      </c>
      <c r="J26" s="10">
        <v>283.26545299999998</v>
      </c>
      <c r="K26" s="10">
        <v>4.1506178</v>
      </c>
      <c r="L26" s="10">
        <v>4.1092351999999996</v>
      </c>
      <c r="M26" s="10">
        <v>22.840749899999999</v>
      </c>
      <c r="N26" s="10">
        <v>120.5160212</v>
      </c>
      <c r="O26" s="10"/>
      <c r="P26" s="10">
        <f t="shared" si="1"/>
        <v>0.57968876438356165</v>
      </c>
      <c r="Q26" s="10">
        <f t="shared" si="2"/>
        <v>149.30564931506848</v>
      </c>
      <c r="R26" s="10">
        <f t="shared" si="3"/>
        <v>0.77606973424657533</v>
      </c>
      <c r="S26" s="10">
        <f t="shared" si="4"/>
        <v>1.1371555616438355E-2</v>
      </c>
      <c r="T26" s="10">
        <f t="shared" si="5"/>
        <v>1.1258178630136985E-2</v>
      </c>
      <c r="U26" s="10">
        <f t="shared" si="6"/>
        <v>6.2577396986301367E-2</v>
      </c>
      <c r="V26" s="10">
        <f t="shared" si="7"/>
        <v>0.33018088000000001</v>
      </c>
      <c r="W26" s="10">
        <f t="shared" si="7"/>
        <v>0</v>
      </c>
      <c r="X26" s="10" t="s">
        <v>91</v>
      </c>
      <c r="Y26" s="13" t="s">
        <v>92</v>
      </c>
    </row>
    <row r="27" spans="1:25" x14ac:dyDescent="0.25">
      <c r="A27" s="12">
        <v>34005</v>
      </c>
      <c r="B27" s="55" t="s">
        <v>102</v>
      </c>
      <c r="C27" s="10" t="s">
        <v>88</v>
      </c>
      <c r="D27" s="10">
        <v>2275020000</v>
      </c>
      <c r="E27" s="65" t="s">
        <v>95</v>
      </c>
      <c r="F27" s="65" t="s">
        <v>96</v>
      </c>
      <c r="G27" s="65"/>
      <c r="H27" s="10">
        <v>394.92279073999998</v>
      </c>
      <c r="I27" s="10">
        <v>52657.568404999998</v>
      </c>
      <c r="J27" s="10">
        <v>292.16611196000002</v>
      </c>
      <c r="K27" s="10">
        <v>2.5230475243999999</v>
      </c>
      <c r="L27" s="10">
        <v>2.5230475243999999</v>
      </c>
      <c r="M27" s="10">
        <v>19.547525466</v>
      </c>
      <c r="N27" s="10">
        <v>168.58841919</v>
      </c>
      <c r="O27" s="10"/>
      <c r="P27" s="10">
        <f t="shared" si="1"/>
        <v>1.0819802486027397</v>
      </c>
      <c r="Q27" s="10">
        <f t="shared" si="2"/>
        <v>144.26731069863013</v>
      </c>
      <c r="R27" s="10">
        <f t="shared" si="3"/>
        <v>0.80045510126027408</v>
      </c>
      <c r="S27" s="10">
        <f t="shared" si="4"/>
        <v>6.9124589709589042E-3</v>
      </c>
      <c r="T27" s="10">
        <f t="shared" si="5"/>
        <v>6.9124589709589042E-3</v>
      </c>
      <c r="U27" s="10">
        <f t="shared" si="6"/>
        <v>5.355486429041096E-2</v>
      </c>
      <c r="V27" s="10">
        <f t="shared" si="7"/>
        <v>0.46188607997260273</v>
      </c>
      <c r="W27" s="10">
        <f t="shared" si="7"/>
        <v>0</v>
      </c>
      <c r="X27" s="10" t="s">
        <v>91</v>
      </c>
      <c r="Y27" s="13" t="s">
        <v>92</v>
      </c>
    </row>
    <row r="28" spans="1:25" x14ac:dyDescent="0.25">
      <c r="A28" s="12">
        <v>34005</v>
      </c>
      <c r="B28" s="55" t="s">
        <v>102</v>
      </c>
      <c r="C28" s="10" t="s">
        <v>88</v>
      </c>
      <c r="D28" s="10">
        <v>2275050011</v>
      </c>
      <c r="E28" s="65" t="s">
        <v>97</v>
      </c>
      <c r="F28" s="65" t="s">
        <v>98</v>
      </c>
      <c r="G28" s="65"/>
      <c r="H28" s="10">
        <v>232.93752929999999</v>
      </c>
      <c r="I28" s="10"/>
      <c r="J28" s="10">
        <v>1.2602745900000001</v>
      </c>
      <c r="K28" s="10">
        <v>4.5893381199999999</v>
      </c>
      <c r="L28" s="10">
        <v>3.1666431610000001</v>
      </c>
      <c r="M28" s="10">
        <v>0.19388839999999999</v>
      </c>
      <c r="N28" s="10">
        <v>2.9175165060000001</v>
      </c>
      <c r="O28" s="10"/>
      <c r="P28" s="10">
        <f t="shared" si="1"/>
        <v>0.63818501178082188</v>
      </c>
      <c r="Q28" s="10">
        <f t="shared" si="2"/>
        <v>0</v>
      </c>
      <c r="R28" s="10">
        <f t="shared" si="3"/>
        <v>3.4528070958904111E-3</v>
      </c>
      <c r="S28" s="10">
        <f t="shared" si="4"/>
        <v>1.257352909589041E-2</v>
      </c>
      <c r="T28" s="10">
        <f t="shared" si="5"/>
        <v>8.6757346876712334E-3</v>
      </c>
      <c r="U28" s="10">
        <f t="shared" si="6"/>
        <v>5.3120109589041098E-4</v>
      </c>
      <c r="V28" s="10">
        <f t="shared" si="7"/>
        <v>7.9931959068493159E-3</v>
      </c>
      <c r="W28" s="10">
        <f t="shared" si="7"/>
        <v>0</v>
      </c>
      <c r="X28" s="10" t="s">
        <v>91</v>
      </c>
      <c r="Y28" s="13" t="s">
        <v>92</v>
      </c>
    </row>
    <row r="29" spans="1:25" x14ac:dyDescent="0.25">
      <c r="A29" s="12">
        <v>34005</v>
      </c>
      <c r="B29" s="55" t="s">
        <v>102</v>
      </c>
      <c r="C29" s="10" t="s">
        <v>88</v>
      </c>
      <c r="D29" s="10">
        <v>2275050012</v>
      </c>
      <c r="E29" s="65" t="s">
        <v>97</v>
      </c>
      <c r="F29" s="65" t="s">
        <v>99</v>
      </c>
      <c r="G29" s="65"/>
      <c r="H29" s="10">
        <v>76.618427499999996</v>
      </c>
      <c r="I29" s="10">
        <v>318.84179999999998</v>
      </c>
      <c r="J29" s="10">
        <v>2.9371275400000001</v>
      </c>
      <c r="K29" s="10">
        <v>1.8334423399999999</v>
      </c>
      <c r="L29" s="10">
        <v>1.7900823850000001</v>
      </c>
      <c r="M29" s="10">
        <v>0.67995799000000001</v>
      </c>
      <c r="N29" s="10">
        <v>6.2871702000000003</v>
      </c>
      <c r="O29" s="10"/>
      <c r="P29" s="10">
        <f t="shared" si="1"/>
        <v>0.20991349999999998</v>
      </c>
      <c r="Q29" s="10">
        <f t="shared" si="2"/>
        <v>0.87353917808219173</v>
      </c>
      <c r="R29" s="10">
        <f t="shared" si="3"/>
        <v>8.0469247671232872E-3</v>
      </c>
      <c r="S29" s="10">
        <f t="shared" si="4"/>
        <v>5.0231296986301367E-3</v>
      </c>
      <c r="T29" s="10">
        <f t="shared" si="5"/>
        <v>4.9043353013698632E-3</v>
      </c>
      <c r="U29" s="10">
        <f t="shared" si="6"/>
        <v>1.862898602739726E-3</v>
      </c>
      <c r="V29" s="10">
        <f t="shared" si="7"/>
        <v>1.7225123835616439E-2</v>
      </c>
      <c r="W29" s="10">
        <f t="shared" si="7"/>
        <v>0</v>
      </c>
      <c r="X29" s="10" t="s">
        <v>91</v>
      </c>
      <c r="Y29" s="13" t="s">
        <v>92</v>
      </c>
    </row>
    <row r="30" spans="1:25" x14ac:dyDescent="0.25">
      <c r="A30" s="12">
        <v>34005</v>
      </c>
      <c r="B30" s="55" t="s">
        <v>102</v>
      </c>
      <c r="C30" s="10" t="s">
        <v>88</v>
      </c>
      <c r="D30" s="10">
        <v>2275060012</v>
      </c>
      <c r="E30" s="65" t="s">
        <v>100</v>
      </c>
      <c r="F30" s="65" t="s">
        <v>99</v>
      </c>
      <c r="G30" s="65"/>
      <c r="H30" s="10">
        <v>2.7083200000000002E-3</v>
      </c>
      <c r="I30" s="10"/>
      <c r="J30" s="10">
        <v>5.8151999999999998E-4</v>
      </c>
      <c r="K30" s="10">
        <v>4.5249750000000001E-4</v>
      </c>
      <c r="L30" s="10">
        <v>4.4163759999999997E-4</v>
      </c>
      <c r="M30" s="10">
        <v>1.218648E-4</v>
      </c>
      <c r="N30" s="10">
        <v>7.54413E-4</v>
      </c>
      <c r="O30" s="10"/>
      <c r="P30" s="10">
        <f t="shared" si="1"/>
        <v>7.4200547945205488E-6</v>
      </c>
      <c r="Q30" s="10">
        <f t="shared" si="2"/>
        <v>0</v>
      </c>
      <c r="R30" s="10">
        <f t="shared" si="3"/>
        <v>1.5932054794520546E-6</v>
      </c>
      <c r="S30" s="10">
        <f t="shared" si="4"/>
        <v>1.2397191780821917E-6</v>
      </c>
      <c r="T30" s="10">
        <f t="shared" si="5"/>
        <v>1.2099660273972601E-6</v>
      </c>
      <c r="U30" s="10">
        <f t="shared" si="6"/>
        <v>3.3387616438356164E-7</v>
      </c>
      <c r="V30" s="10">
        <f t="shared" si="7"/>
        <v>2.0668849315068494E-6</v>
      </c>
      <c r="W30" s="10">
        <f t="shared" si="7"/>
        <v>0</v>
      </c>
      <c r="X30" s="10" t="s">
        <v>91</v>
      </c>
      <c r="Y30" s="13" t="s">
        <v>92</v>
      </c>
    </row>
    <row r="31" spans="1:25" ht="30" x14ac:dyDescent="0.25">
      <c r="A31" s="12">
        <v>34005</v>
      </c>
      <c r="B31" s="55" t="s">
        <v>102</v>
      </c>
      <c r="C31" s="10" t="s">
        <v>88</v>
      </c>
      <c r="D31" s="10">
        <v>2275070000</v>
      </c>
      <c r="E31" s="65" t="s">
        <v>101</v>
      </c>
      <c r="F31" s="65"/>
      <c r="G31" s="65"/>
      <c r="H31" s="10">
        <v>8.1229800000000001</v>
      </c>
      <c r="I31" s="10"/>
      <c r="J31" s="10">
        <v>12.688409999999999</v>
      </c>
      <c r="K31" s="10">
        <v>1.143467</v>
      </c>
      <c r="L31" s="10">
        <v>1.143467</v>
      </c>
      <c r="M31" s="10">
        <v>1.7566839999999999</v>
      </c>
      <c r="N31" s="10">
        <v>0.89690449999999999</v>
      </c>
      <c r="O31" s="10"/>
      <c r="P31" s="10">
        <f t="shared" si="1"/>
        <v>2.2254739726027397E-2</v>
      </c>
      <c r="Q31" s="10">
        <f t="shared" si="2"/>
        <v>0</v>
      </c>
      <c r="R31" s="10">
        <f t="shared" si="3"/>
        <v>3.4762767123287672E-2</v>
      </c>
      <c r="S31" s="10">
        <f t="shared" si="4"/>
        <v>3.1327863013698629E-3</v>
      </c>
      <c r="T31" s="10">
        <f t="shared" si="5"/>
        <v>3.1327863013698629E-3</v>
      </c>
      <c r="U31" s="10">
        <f t="shared" si="6"/>
        <v>4.8128328767123281E-3</v>
      </c>
      <c r="V31" s="10">
        <f t="shared" si="7"/>
        <v>2.4572726027397261E-3</v>
      </c>
      <c r="W31" s="10">
        <f t="shared" si="7"/>
        <v>0</v>
      </c>
      <c r="X31" s="10" t="s">
        <v>91</v>
      </c>
      <c r="Y31" s="13" t="s">
        <v>92</v>
      </c>
    </row>
    <row r="32" spans="1:25" ht="30" x14ac:dyDescent="0.25">
      <c r="A32" s="12">
        <v>34007</v>
      </c>
      <c r="B32" s="55" t="s">
        <v>103</v>
      </c>
      <c r="C32" s="10" t="s">
        <v>88</v>
      </c>
      <c r="D32" s="10">
        <v>2265008005</v>
      </c>
      <c r="E32" s="65" t="s">
        <v>89</v>
      </c>
      <c r="F32" s="65" t="s">
        <v>90</v>
      </c>
      <c r="G32" s="65"/>
      <c r="H32" s="10">
        <v>1.0469579999999999E-2</v>
      </c>
      <c r="I32" s="10"/>
      <c r="J32" s="10">
        <v>7.1721800000000004E-4</v>
      </c>
      <c r="K32" s="10">
        <v>1.9951810000000002E-5</v>
      </c>
      <c r="L32" s="10">
        <v>1.835346E-5</v>
      </c>
      <c r="M32" s="10">
        <v>4.3982169999999998E-5</v>
      </c>
      <c r="N32" s="10">
        <v>3.1239460000000001E-4</v>
      </c>
      <c r="O32" s="10">
        <v>1.7085800000000002E-5</v>
      </c>
      <c r="P32" s="10">
        <f t="shared" si="1"/>
        <v>2.8683780821917807E-5</v>
      </c>
      <c r="Q32" s="10">
        <f t="shared" si="2"/>
        <v>0</v>
      </c>
      <c r="R32" s="10">
        <f t="shared" si="3"/>
        <v>1.9649808219178085E-6</v>
      </c>
      <c r="S32" s="10">
        <f t="shared" si="4"/>
        <v>5.4662493150684936E-8</v>
      </c>
      <c r="T32" s="10">
        <f t="shared" si="5"/>
        <v>5.0283452054794521E-8</v>
      </c>
      <c r="U32" s="10">
        <f t="shared" si="6"/>
        <v>1.2049909589041096E-7</v>
      </c>
      <c r="V32" s="10">
        <f t="shared" si="7"/>
        <v>8.5587561643835616E-7</v>
      </c>
      <c r="W32" s="10">
        <f t="shared" si="7"/>
        <v>4.6810410958904114E-8</v>
      </c>
      <c r="X32" s="10" t="s">
        <v>91</v>
      </c>
      <c r="Y32" s="13" t="s">
        <v>92</v>
      </c>
    </row>
    <row r="33" spans="1:25" ht="30" x14ac:dyDescent="0.25">
      <c r="A33" s="12">
        <v>34007</v>
      </c>
      <c r="B33" s="55" t="s">
        <v>103</v>
      </c>
      <c r="C33" s="10" t="s">
        <v>88</v>
      </c>
      <c r="D33" s="10">
        <v>2270008005</v>
      </c>
      <c r="E33" s="65" t="s">
        <v>90</v>
      </c>
      <c r="F33" s="65" t="s">
        <v>93</v>
      </c>
      <c r="G33" s="65"/>
      <c r="H33" s="10">
        <v>3.8139919999999999E-5</v>
      </c>
      <c r="I33" s="10"/>
      <c r="J33" s="10">
        <v>9.8436299999999998E-5</v>
      </c>
      <c r="K33" s="10">
        <v>5.4564349999999999E-6</v>
      </c>
      <c r="L33" s="10">
        <v>5.2910900000000002E-6</v>
      </c>
      <c r="M33" s="10">
        <v>3.3069299999999998E-7</v>
      </c>
      <c r="N33" s="10">
        <v>1.91802E-5</v>
      </c>
      <c r="O33" s="10"/>
      <c r="P33" s="10">
        <f t="shared" si="1"/>
        <v>1.044929315068493E-7</v>
      </c>
      <c r="Q33" s="10">
        <f t="shared" si="2"/>
        <v>0</v>
      </c>
      <c r="R33" s="10">
        <f t="shared" si="3"/>
        <v>2.6968849315068495E-7</v>
      </c>
      <c r="S33" s="10">
        <f t="shared" si="4"/>
        <v>1.4949136986301371E-8</v>
      </c>
      <c r="T33" s="10">
        <f t="shared" si="5"/>
        <v>1.449613698630137E-8</v>
      </c>
      <c r="U33" s="10">
        <f t="shared" si="6"/>
        <v>9.0600821917808211E-10</v>
      </c>
      <c r="V33" s="10">
        <f t="shared" si="7"/>
        <v>5.2548493150684928E-8</v>
      </c>
      <c r="W33" s="10">
        <f t="shared" si="7"/>
        <v>0</v>
      </c>
      <c r="X33" s="10" t="s">
        <v>91</v>
      </c>
      <c r="Y33" s="13" t="s">
        <v>92</v>
      </c>
    </row>
    <row r="34" spans="1:25" x14ac:dyDescent="0.25">
      <c r="A34" s="12">
        <v>34007</v>
      </c>
      <c r="B34" s="55" t="s">
        <v>103</v>
      </c>
      <c r="C34" s="10" t="s">
        <v>88</v>
      </c>
      <c r="D34" s="10">
        <v>2275050011</v>
      </c>
      <c r="E34" s="65" t="s">
        <v>97</v>
      </c>
      <c r="F34" s="65" t="s">
        <v>98</v>
      </c>
      <c r="G34" s="65"/>
      <c r="H34" s="10">
        <v>12.731358</v>
      </c>
      <c r="I34" s="10"/>
      <c r="J34" s="10">
        <v>6.8881150000000002E-2</v>
      </c>
      <c r="K34" s="10">
        <v>0.25083339999999998</v>
      </c>
      <c r="L34" s="10">
        <v>0.17307499100000001</v>
      </c>
      <c r="M34" s="10">
        <v>1.05971E-2</v>
      </c>
      <c r="N34" s="10">
        <v>0.15945875800000001</v>
      </c>
      <c r="O34" s="10"/>
      <c r="P34" s="10">
        <f t="shared" si="1"/>
        <v>3.4880432876712331E-2</v>
      </c>
      <c r="Q34" s="10">
        <f t="shared" si="2"/>
        <v>0</v>
      </c>
      <c r="R34" s="10">
        <f t="shared" si="3"/>
        <v>1.887154794520548E-4</v>
      </c>
      <c r="S34" s="10">
        <f t="shared" si="4"/>
        <v>6.8721479452054789E-4</v>
      </c>
      <c r="T34" s="10">
        <f t="shared" si="5"/>
        <v>4.7417805753424659E-4</v>
      </c>
      <c r="U34" s="10">
        <f t="shared" si="6"/>
        <v>2.9033150684931507E-5</v>
      </c>
      <c r="V34" s="10">
        <f t="shared" si="7"/>
        <v>4.3687330958904109E-4</v>
      </c>
      <c r="W34" s="10">
        <f t="shared" si="7"/>
        <v>0</v>
      </c>
      <c r="X34" s="10" t="s">
        <v>91</v>
      </c>
      <c r="Y34" s="13" t="s">
        <v>92</v>
      </c>
    </row>
    <row r="35" spans="1:25" x14ac:dyDescent="0.25">
      <c r="A35" s="12">
        <v>34007</v>
      </c>
      <c r="B35" s="55" t="s">
        <v>103</v>
      </c>
      <c r="C35" s="10" t="s">
        <v>88</v>
      </c>
      <c r="D35" s="10">
        <v>2275050012</v>
      </c>
      <c r="E35" s="65" t="s">
        <v>97</v>
      </c>
      <c r="F35" s="65" t="s">
        <v>99</v>
      </c>
      <c r="G35" s="65"/>
      <c r="H35" s="10">
        <v>5.5840177400000002</v>
      </c>
      <c r="I35" s="10">
        <v>1.12547</v>
      </c>
      <c r="J35" s="10">
        <v>0.18859668099999999</v>
      </c>
      <c r="K35" s="10">
        <v>0.13721233660000001</v>
      </c>
      <c r="L35" s="10">
        <v>0.13392149759999999</v>
      </c>
      <c r="M35" s="10">
        <v>4.3040393000000003E-2</v>
      </c>
      <c r="N35" s="10">
        <v>0.403754522</v>
      </c>
      <c r="O35" s="10"/>
      <c r="P35" s="10">
        <f t="shared" si="1"/>
        <v>1.5298678739726028E-2</v>
      </c>
      <c r="Q35" s="10">
        <f t="shared" si="2"/>
        <v>3.0834794520547943E-3</v>
      </c>
      <c r="R35" s="10">
        <f t="shared" si="3"/>
        <v>5.1670323561643834E-4</v>
      </c>
      <c r="S35" s="10">
        <f t="shared" si="4"/>
        <v>3.7592420986301371E-4</v>
      </c>
      <c r="T35" s="10">
        <f t="shared" si="5"/>
        <v>3.6690821260273971E-4</v>
      </c>
      <c r="U35" s="10">
        <f t="shared" si="6"/>
        <v>1.1791888493150686E-4</v>
      </c>
      <c r="V35" s="10">
        <f t="shared" si="7"/>
        <v>1.1061767726027398E-3</v>
      </c>
      <c r="W35" s="10">
        <f t="shared" si="7"/>
        <v>0</v>
      </c>
      <c r="X35" s="10" t="s">
        <v>91</v>
      </c>
      <c r="Y35" s="13" t="s">
        <v>92</v>
      </c>
    </row>
    <row r="36" spans="1:25" ht="30" x14ac:dyDescent="0.25">
      <c r="A36" s="12">
        <v>34007</v>
      </c>
      <c r="B36" s="55" t="s">
        <v>103</v>
      </c>
      <c r="C36" s="10" t="s">
        <v>88</v>
      </c>
      <c r="D36" s="10">
        <v>2275070000</v>
      </c>
      <c r="E36" s="65" t="s">
        <v>101</v>
      </c>
      <c r="F36" s="65"/>
      <c r="G36" s="65"/>
      <c r="H36" s="10">
        <v>1.041132E-3</v>
      </c>
      <c r="I36" s="10"/>
      <c r="J36" s="10">
        <v>7.4031149999999996E-4</v>
      </c>
      <c r="K36" s="10">
        <v>1.4804020000000001E-4</v>
      </c>
      <c r="L36" s="10">
        <v>1.4804020000000001E-4</v>
      </c>
      <c r="M36" s="10">
        <v>1.6137820000000001E-4</v>
      </c>
      <c r="N36" s="10">
        <v>1.132072E-4</v>
      </c>
      <c r="O36" s="10"/>
      <c r="P36" s="10">
        <f t="shared" si="1"/>
        <v>2.8524164383561643E-6</v>
      </c>
      <c r="Q36" s="10">
        <f t="shared" si="2"/>
        <v>0</v>
      </c>
      <c r="R36" s="10">
        <f t="shared" si="3"/>
        <v>2.0282506849315067E-6</v>
      </c>
      <c r="S36" s="10">
        <f t="shared" si="4"/>
        <v>4.0558958904109593E-7</v>
      </c>
      <c r="T36" s="10">
        <f t="shared" si="5"/>
        <v>4.0558958904109593E-7</v>
      </c>
      <c r="U36" s="10">
        <f t="shared" si="6"/>
        <v>4.421320547945206E-7</v>
      </c>
      <c r="V36" s="10">
        <f t="shared" si="7"/>
        <v>3.1015671232876711E-7</v>
      </c>
      <c r="W36" s="10">
        <f t="shared" si="7"/>
        <v>0</v>
      </c>
      <c r="X36" s="10" t="s">
        <v>91</v>
      </c>
      <c r="Y36" s="13" t="s">
        <v>92</v>
      </c>
    </row>
    <row r="37" spans="1:25" ht="30" x14ac:dyDescent="0.25">
      <c r="A37" s="12">
        <v>34009</v>
      </c>
      <c r="B37" s="55" t="s">
        <v>104</v>
      </c>
      <c r="C37" s="10" t="s">
        <v>88</v>
      </c>
      <c r="D37" s="10">
        <v>2265008005</v>
      </c>
      <c r="E37" s="65" t="s">
        <v>89</v>
      </c>
      <c r="F37" s="65" t="s">
        <v>90</v>
      </c>
      <c r="G37" s="65"/>
      <c r="H37" s="10">
        <v>2.093915E-3</v>
      </c>
      <c r="I37" s="10"/>
      <c r="J37" s="10">
        <v>1.434436E-4</v>
      </c>
      <c r="K37" s="10">
        <v>3.9903620000000002E-6</v>
      </c>
      <c r="L37" s="10">
        <v>3.6706920000000001E-6</v>
      </c>
      <c r="M37" s="10">
        <v>8.7964350000000001E-6</v>
      </c>
      <c r="N37" s="10">
        <v>6.2478950000000006E-5</v>
      </c>
      <c r="O37" s="10">
        <v>3.4171610000000001E-6</v>
      </c>
      <c r="P37" s="10">
        <f t="shared" si="1"/>
        <v>5.7367534246575342E-6</v>
      </c>
      <c r="Q37" s="10">
        <f t="shared" si="2"/>
        <v>0</v>
      </c>
      <c r="R37" s="10">
        <f t="shared" si="3"/>
        <v>3.9299616438356166E-7</v>
      </c>
      <c r="S37" s="10">
        <f t="shared" si="4"/>
        <v>1.0932498630136987E-8</v>
      </c>
      <c r="T37" s="10">
        <f t="shared" si="5"/>
        <v>1.0056690410958905E-8</v>
      </c>
      <c r="U37" s="10">
        <f t="shared" si="6"/>
        <v>2.4099821917808218E-8</v>
      </c>
      <c r="V37" s="10">
        <f t="shared" si="7"/>
        <v>1.7117520547945207E-7</v>
      </c>
      <c r="W37" s="10">
        <f t="shared" si="7"/>
        <v>9.3620849315068499E-9</v>
      </c>
      <c r="X37" s="10" t="s">
        <v>91</v>
      </c>
      <c r="Y37" s="13" t="s">
        <v>92</v>
      </c>
    </row>
    <row r="38" spans="1:25" ht="30" x14ac:dyDescent="0.25">
      <c r="A38" s="12">
        <v>34009</v>
      </c>
      <c r="B38" s="55" t="s">
        <v>104</v>
      </c>
      <c r="C38" s="10" t="s">
        <v>88</v>
      </c>
      <c r="D38" s="10">
        <v>2270008005</v>
      </c>
      <c r="E38" s="65" t="s">
        <v>90</v>
      </c>
      <c r="F38" s="65" t="s">
        <v>93</v>
      </c>
      <c r="G38" s="65"/>
      <c r="H38" s="10">
        <v>7.6279850000000003E-6</v>
      </c>
      <c r="I38" s="10"/>
      <c r="J38" s="10">
        <v>1.9687260000000001E-5</v>
      </c>
      <c r="K38" s="10">
        <v>1.0912870000000001E-6</v>
      </c>
      <c r="L38" s="10">
        <v>1.058218E-6</v>
      </c>
      <c r="M38" s="10">
        <v>6.6138599999999999E-8</v>
      </c>
      <c r="N38" s="10">
        <v>3.8360390000000002E-6</v>
      </c>
      <c r="O38" s="10"/>
      <c r="P38" s="10">
        <f t="shared" si="1"/>
        <v>2.089858904109589E-8</v>
      </c>
      <c r="Q38" s="10">
        <f t="shared" si="2"/>
        <v>0</v>
      </c>
      <c r="R38" s="10">
        <f t="shared" si="3"/>
        <v>5.3937698630136992E-8</v>
      </c>
      <c r="S38" s="10">
        <f t="shared" si="4"/>
        <v>2.9898273972602742E-9</v>
      </c>
      <c r="T38" s="10">
        <f t="shared" si="5"/>
        <v>2.8992273972602737E-9</v>
      </c>
      <c r="U38" s="10">
        <f t="shared" si="6"/>
        <v>1.8120164383561644E-10</v>
      </c>
      <c r="V38" s="10">
        <f t="shared" si="7"/>
        <v>1.050969589041096E-8</v>
      </c>
      <c r="W38" s="10">
        <f t="shared" si="7"/>
        <v>0</v>
      </c>
      <c r="X38" s="10" t="s">
        <v>91</v>
      </c>
      <c r="Y38" s="13" t="s">
        <v>92</v>
      </c>
    </row>
    <row r="39" spans="1:25" x14ac:dyDescent="0.25">
      <c r="A39" s="12">
        <v>34009</v>
      </c>
      <c r="B39" s="55" t="s">
        <v>104</v>
      </c>
      <c r="C39" s="10" t="s">
        <v>88</v>
      </c>
      <c r="D39" s="10">
        <v>2275001000</v>
      </c>
      <c r="E39" s="65" t="s">
        <v>94</v>
      </c>
      <c r="F39" s="65"/>
      <c r="G39" s="65"/>
      <c r="H39" s="10">
        <v>1.2980879999999999</v>
      </c>
      <c r="I39" s="10"/>
      <c r="J39" s="10">
        <v>1.1166609999999999</v>
      </c>
      <c r="K39" s="10">
        <v>6.9653279999999998E-2</v>
      </c>
      <c r="L39" s="10">
        <v>6.7981600000000003E-2</v>
      </c>
      <c r="M39" s="10">
        <v>0.1054527</v>
      </c>
      <c r="N39" s="10">
        <v>0.54327729999999996</v>
      </c>
      <c r="O39" s="10"/>
      <c r="P39" s="10">
        <f t="shared" si="1"/>
        <v>3.5564054794520543E-3</v>
      </c>
      <c r="Q39" s="10">
        <f t="shared" si="2"/>
        <v>0</v>
      </c>
      <c r="R39" s="10">
        <f t="shared" si="3"/>
        <v>3.0593452054794518E-3</v>
      </c>
      <c r="S39" s="10">
        <f t="shared" si="4"/>
        <v>1.9083090410958905E-4</v>
      </c>
      <c r="T39" s="10">
        <f t="shared" si="5"/>
        <v>1.862509589041096E-4</v>
      </c>
      <c r="U39" s="10">
        <f t="shared" si="6"/>
        <v>2.8891150684931505E-4</v>
      </c>
      <c r="V39" s="10">
        <f t="shared" si="7"/>
        <v>1.4884309589041095E-3</v>
      </c>
      <c r="W39" s="10">
        <f t="shared" si="7"/>
        <v>0</v>
      </c>
      <c r="X39" s="10" t="s">
        <v>91</v>
      </c>
      <c r="Y39" s="13" t="s">
        <v>92</v>
      </c>
    </row>
    <row r="40" spans="1:25" x14ac:dyDescent="0.25">
      <c r="A40" s="12">
        <v>34009</v>
      </c>
      <c r="B40" s="55" t="s">
        <v>104</v>
      </c>
      <c r="C40" s="10" t="s">
        <v>88</v>
      </c>
      <c r="D40" s="10">
        <v>2275050011</v>
      </c>
      <c r="E40" s="65" t="s">
        <v>97</v>
      </c>
      <c r="F40" s="65" t="s">
        <v>98</v>
      </c>
      <c r="G40" s="65"/>
      <c r="H40" s="10">
        <v>136.7273351</v>
      </c>
      <c r="I40" s="10"/>
      <c r="J40" s="10">
        <v>0.73974341200000004</v>
      </c>
      <c r="K40" s="10">
        <v>2.6938037800000001</v>
      </c>
      <c r="L40" s="10">
        <v>1.8587247259999999</v>
      </c>
      <c r="M40" s="10">
        <v>0.113806675</v>
      </c>
      <c r="N40" s="10">
        <v>1.712494585</v>
      </c>
      <c r="O40" s="10"/>
      <c r="P40" s="10">
        <f t="shared" si="1"/>
        <v>0.374595438630137</v>
      </c>
      <c r="Q40" s="10">
        <f t="shared" si="2"/>
        <v>0</v>
      </c>
      <c r="R40" s="10">
        <f t="shared" si="3"/>
        <v>2.0266942794520547E-3</v>
      </c>
      <c r="S40" s="10">
        <f t="shared" si="4"/>
        <v>7.3802843287671237E-3</v>
      </c>
      <c r="T40" s="10">
        <f t="shared" si="5"/>
        <v>5.092396509589041E-3</v>
      </c>
      <c r="U40" s="10">
        <f t="shared" si="6"/>
        <v>3.117991095890411E-4</v>
      </c>
      <c r="V40" s="10">
        <f t="shared" si="7"/>
        <v>4.6917659863013701E-3</v>
      </c>
      <c r="W40" s="10">
        <f t="shared" si="7"/>
        <v>0</v>
      </c>
      <c r="X40" s="10" t="s">
        <v>91</v>
      </c>
      <c r="Y40" s="13" t="s">
        <v>92</v>
      </c>
    </row>
    <row r="41" spans="1:25" x14ac:dyDescent="0.25">
      <c r="A41" s="12">
        <v>34009</v>
      </c>
      <c r="B41" s="55" t="s">
        <v>104</v>
      </c>
      <c r="C41" s="10" t="s">
        <v>88</v>
      </c>
      <c r="D41" s="10">
        <v>2275050012</v>
      </c>
      <c r="E41" s="65" t="s">
        <v>97</v>
      </c>
      <c r="F41" s="65" t="s">
        <v>99</v>
      </c>
      <c r="G41" s="65"/>
      <c r="H41" s="10">
        <v>42.475226405000001</v>
      </c>
      <c r="I41" s="10">
        <v>0.2287727</v>
      </c>
      <c r="J41" s="10">
        <v>1.4358246902</v>
      </c>
      <c r="K41" s="10">
        <v>1.0496356424</v>
      </c>
      <c r="L41" s="10">
        <v>1.0244448103999999</v>
      </c>
      <c r="M41" s="10">
        <v>0.32635280194999999</v>
      </c>
      <c r="N41" s="10">
        <v>3.0583105284999998</v>
      </c>
      <c r="O41" s="10"/>
      <c r="P41" s="10">
        <f t="shared" si="1"/>
        <v>0.11637048330136987</v>
      </c>
      <c r="Q41" s="10">
        <f t="shared" si="2"/>
        <v>6.2677452054794522E-4</v>
      </c>
      <c r="R41" s="10">
        <f t="shared" si="3"/>
        <v>3.9337662745205478E-3</v>
      </c>
      <c r="S41" s="10">
        <f t="shared" si="4"/>
        <v>2.8757140887671231E-3</v>
      </c>
      <c r="T41" s="10">
        <f t="shared" si="5"/>
        <v>2.8066981106849311E-3</v>
      </c>
      <c r="U41" s="10">
        <f t="shared" si="6"/>
        <v>8.9411726561643829E-4</v>
      </c>
      <c r="V41" s="10">
        <f t="shared" si="7"/>
        <v>8.3789329547945199E-3</v>
      </c>
      <c r="W41" s="10">
        <f t="shared" si="7"/>
        <v>0</v>
      </c>
      <c r="X41" s="10" t="s">
        <v>91</v>
      </c>
      <c r="Y41" s="13" t="s">
        <v>92</v>
      </c>
    </row>
    <row r="42" spans="1:25" ht="30" x14ac:dyDescent="0.25">
      <c r="A42" s="12">
        <v>34009</v>
      </c>
      <c r="B42" s="55" t="s">
        <v>104</v>
      </c>
      <c r="C42" s="10" t="s">
        <v>88</v>
      </c>
      <c r="D42" s="10">
        <v>2275070000</v>
      </c>
      <c r="E42" s="65" t="s">
        <v>101</v>
      </c>
      <c r="F42" s="65"/>
      <c r="G42" s="65"/>
      <c r="H42" s="10">
        <v>2.082264E-4</v>
      </c>
      <c r="I42" s="10"/>
      <c r="J42" s="10">
        <v>1.4806229999999999E-4</v>
      </c>
      <c r="K42" s="10">
        <v>2.9608040000000001E-5</v>
      </c>
      <c r="L42" s="10">
        <v>2.9608040000000001E-5</v>
      </c>
      <c r="M42" s="10">
        <v>3.2275640000000003E-5</v>
      </c>
      <c r="N42" s="10">
        <v>2.2641439999999999E-5</v>
      </c>
      <c r="O42" s="10"/>
      <c r="P42" s="10">
        <f t="shared" si="1"/>
        <v>5.7048328767123287E-7</v>
      </c>
      <c r="Q42" s="10">
        <f t="shared" si="2"/>
        <v>0</v>
      </c>
      <c r="R42" s="10">
        <f t="shared" si="3"/>
        <v>4.0565013698630131E-7</v>
      </c>
      <c r="S42" s="10">
        <f t="shared" si="4"/>
        <v>8.1117917808219187E-8</v>
      </c>
      <c r="T42" s="10">
        <f t="shared" si="5"/>
        <v>8.1117917808219187E-8</v>
      </c>
      <c r="U42" s="10">
        <f t="shared" si="6"/>
        <v>8.8426410958904115E-8</v>
      </c>
      <c r="V42" s="10">
        <f t="shared" si="7"/>
        <v>6.2031342465753419E-8</v>
      </c>
      <c r="W42" s="10">
        <f t="shared" si="7"/>
        <v>0</v>
      </c>
      <c r="X42" s="10" t="s">
        <v>91</v>
      </c>
      <c r="Y42" s="13" t="s">
        <v>92</v>
      </c>
    </row>
    <row r="43" spans="1:25" x14ac:dyDescent="0.25">
      <c r="A43" s="12">
        <v>34011</v>
      </c>
      <c r="B43" s="55" t="s">
        <v>105</v>
      </c>
      <c r="C43" s="10" t="s">
        <v>88</v>
      </c>
      <c r="D43" s="10">
        <v>2275001000</v>
      </c>
      <c r="E43" s="65" t="s">
        <v>94</v>
      </c>
      <c r="F43" s="65"/>
      <c r="G43" s="65"/>
      <c r="H43" s="10">
        <v>19.471309999999999</v>
      </c>
      <c r="I43" s="10"/>
      <c r="J43" s="10">
        <v>16.749919999999999</v>
      </c>
      <c r="K43" s="10">
        <v>1.044799</v>
      </c>
      <c r="L43" s="10">
        <v>1.0197240000000001</v>
      </c>
      <c r="M43" s="10">
        <v>1.58179</v>
      </c>
      <c r="N43" s="10">
        <v>8.1491600000000002</v>
      </c>
      <c r="O43" s="10"/>
      <c r="P43" s="10">
        <f t="shared" si="1"/>
        <v>5.3346054794520543E-2</v>
      </c>
      <c r="Q43" s="10">
        <f t="shared" si="2"/>
        <v>0</v>
      </c>
      <c r="R43" s="10">
        <f t="shared" si="3"/>
        <v>4.5890191780821918E-2</v>
      </c>
      <c r="S43" s="10">
        <f t="shared" si="4"/>
        <v>2.8624630136986303E-3</v>
      </c>
      <c r="T43" s="10">
        <f t="shared" si="5"/>
        <v>2.793764383561644E-3</v>
      </c>
      <c r="U43" s="10">
        <f t="shared" si="6"/>
        <v>4.3336712328767126E-3</v>
      </c>
      <c r="V43" s="10">
        <f t="shared" si="7"/>
        <v>2.232646575342466E-2</v>
      </c>
      <c r="W43" s="10">
        <f t="shared" si="7"/>
        <v>0</v>
      </c>
      <c r="X43" s="10" t="s">
        <v>91</v>
      </c>
      <c r="Y43" s="13" t="s">
        <v>92</v>
      </c>
    </row>
    <row r="44" spans="1:25" x14ac:dyDescent="0.25">
      <c r="A44" s="12">
        <v>34011</v>
      </c>
      <c r="B44" s="55" t="s">
        <v>105</v>
      </c>
      <c r="C44" s="10" t="s">
        <v>88</v>
      </c>
      <c r="D44" s="10">
        <v>2275050011</v>
      </c>
      <c r="E44" s="65" t="s">
        <v>97</v>
      </c>
      <c r="F44" s="65" t="s">
        <v>98</v>
      </c>
      <c r="G44" s="65"/>
      <c r="H44" s="10">
        <v>129.38413259999999</v>
      </c>
      <c r="I44" s="10"/>
      <c r="J44" s="10">
        <v>0.70001420000000003</v>
      </c>
      <c r="K44" s="10">
        <v>2.5491288390000002</v>
      </c>
      <c r="L44" s="10">
        <v>1.758898544</v>
      </c>
      <c r="M44" s="10">
        <v>0.1076945</v>
      </c>
      <c r="N44" s="10">
        <v>1.620521729</v>
      </c>
      <c r="O44" s="10"/>
      <c r="P44" s="10">
        <f t="shared" si="1"/>
        <v>0.35447707561643832</v>
      </c>
      <c r="Q44" s="10">
        <f t="shared" si="2"/>
        <v>0</v>
      </c>
      <c r="R44" s="10">
        <f t="shared" si="3"/>
        <v>1.9178471232876714E-3</v>
      </c>
      <c r="S44" s="10">
        <f t="shared" si="4"/>
        <v>6.9839146273972608E-3</v>
      </c>
      <c r="T44" s="10">
        <f t="shared" si="5"/>
        <v>4.818900120547945E-3</v>
      </c>
      <c r="U44" s="10">
        <f t="shared" si="6"/>
        <v>2.9505342465753422E-4</v>
      </c>
      <c r="V44" s="10">
        <f t="shared" si="7"/>
        <v>4.4397855589041095E-3</v>
      </c>
      <c r="W44" s="10">
        <f t="shared" si="7"/>
        <v>0</v>
      </c>
      <c r="X44" s="10" t="s">
        <v>91</v>
      </c>
      <c r="Y44" s="13" t="s">
        <v>92</v>
      </c>
    </row>
    <row r="45" spans="1:25" x14ac:dyDescent="0.25">
      <c r="A45" s="12">
        <v>34011</v>
      </c>
      <c r="B45" s="55" t="s">
        <v>105</v>
      </c>
      <c r="C45" s="10" t="s">
        <v>88</v>
      </c>
      <c r="D45" s="10">
        <v>2275050012</v>
      </c>
      <c r="E45" s="65" t="s">
        <v>97</v>
      </c>
      <c r="F45" s="65" t="s">
        <v>99</v>
      </c>
      <c r="G45" s="65"/>
      <c r="H45" s="10">
        <v>39.643046300000002</v>
      </c>
      <c r="I45" s="10"/>
      <c r="J45" s="10">
        <v>1.3401109099999999</v>
      </c>
      <c r="K45" s="10">
        <v>0.97979595500000005</v>
      </c>
      <c r="L45" s="10">
        <v>0.95628089599999999</v>
      </c>
      <c r="M45" s="10">
        <v>0.30456457199999998</v>
      </c>
      <c r="N45" s="10">
        <v>2.8540646110000001</v>
      </c>
      <c r="O45" s="10"/>
      <c r="P45" s="10">
        <f t="shared" si="1"/>
        <v>0.10861108575342467</v>
      </c>
      <c r="Q45" s="10">
        <f t="shared" si="2"/>
        <v>0</v>
      </c>
      <c r="R45" s="10">
        <f t="shared" si="3"/>
        <v>3.6715367397260274E-3</v>
      </c>
      <c r="S45" s="10">
        <f t="shared" si="4"/>
        <v>2.6843724794520549E-3</v>
      </c>
      <c r="T45" s="10">
        <f t="shared" si="5"/>
        <v>2.6199476602739727E-3</v>
      </c>
      <c r="U45" s="10">
        <f t="shared" si="6"/>
        <v>8.3442348493150678E-4</v>
      </c>
      <c r="V45" s="10">
        <f t="shared" si="7"/>
        <v>7.8193550986301371E-3</v>
      </c>
      <c r="W45" s="10">
        <f t="shared" si="7"/>
        <v>0</v>
      </c>
      <c r="X45" s="10" t="s">
        <v>91</v>
      </c>
      <c r="Y45" s="13" t="s">
        <v>92</v>
      </c>
    </row>
    <row r="46" spans="1:25" ht="30" x14ac:dyDescent="0.25">
      <c r="A46" s="12">
        <v>34013</v>
      </c>
      <c r="B46" s="55" t="s">
        <v>38</v>
      </c>
      <c r="C46" s="10" t="s">
        <v>88</v>
      </c>
      <c r="D46" s="10">
        <v>2265008005</v>
      </c>
      <c r="E46" s="65" t="s">
        <v>89</v>
      </c>
      <c r="F46" s="65" t="s">
        <v>90</v>
      </c>
      <c r="G46" s="65"/>
      <c r="H46" s="10">
        <v>622.58699999999999</v>
      </c>
      <c r="I46" s="10"/>
      <c r="J46" s="10">
        <v>34.594360000000002</v>
      </c>
      <c r="K46" s="10">
        <v>1.525412</v>
      </c>
      <c r="L46" s="10">
        <v>1.401678</v>
      </c>
      <c r="M46" s="10">
        <v>3.2626599999999999</v>
      </c>
      <c r="N46" s="10">
        <v>16.729859999999999</v>
      </c>
      <c r="O46" s="10">
        <v>0.91794580000000003</v>
      </c>
      <c r="P46" s="10">
        <f t="shared" si="1"/>
        <v>1.705717808219178</v>
      </c>
      <c r="Q46" s="10">
        <f t="shared" si="2"/>
        <v>0</v>
      </c>
      <c r="R46" s="10">
        <f t="shared" si="3"/>
        <v>9.4779068493150695E-2</v>
      </c>
      <c r="S46" s="10">
        <f t="shared" si="4"/>
        <v>4.1792109589041098E-3</v>
      </c>
      <c r="T46" s="10">
        <f t="shared" si="5"/>
        <v>3.8402136986301371E-3</v>
      </c>
      <c r="U46" s="10">
        <f t="shared" si="6"/>
        <v>8.9387945205479449E-3</v>
      </c>
      <c r="V46" s="10">
        <f t="shared" si="7"/>
        <v>4.5835232876712324E-2</v>
      </c>
      <c r="W46" s="10">
        <f t="shared" si="7"/>
        <v>2.5149199999999999E-3</v>
      </c>
      <c r="X46" s="10" t="s">
        <v>91</v>
      </c>
      <c r="Y46" s="13" t="s">
        <v>92</v>
      </c>
    </row>
    <row r="47" spans="1:25" ht="30" x14ac:dyDescent="0.25">
      <c r="A47" s="12">
        <v>34013</v>
      </c>
      <c r="B47" s="55" t="s">
        <v>38</v>
      </c>
      <c r="C47" s="10" t="s">
        <v>88</v>
      </c>
      <c r="D47" s="10">
        <v>2270008005</v>
      </c>
      <c r="E47" s="65" t="s">
        <v>90</v>
      </c>
      <c r="F47" s="65" t="s">
        <v>93</v>
      </c>
      <c r="G47" s="65"/>
      <c r="H47" s="10">
        <v>14.760199999999999</v>
      </c>
      <c r="I47" s="10"/>
      <c r="J47" s="10">
        <v>40.312980000000003</v>
      </c>
      <c r="K47" s="10">
        <v>2.2528830000000002</v>
      </c>
      <c r="L47" s="10">
        <v>2.183592</v>
      </c>
      <c r="M47" s="10">
        <v>0.1026065</v>
      </c>
      <c r="N47" s="10">
        <v>6.4647699999999997</v>
      </c>
      <c r="O47" s="10"/>
      <c r="P47" s="10">
        <f t="shared" si="1"/>
        <v>4.0438904109589037E-2</v>
      </c>
      <c r="Q47" s="10">
        <f t="shared" si="2"/>
        <v>0</v>
      </c>
      <c r="R47" s="10">
        <f t="shared" si="3"/>
        <v>0.11044652054794521</v>
      </c>
      <c r="S47" s="10">
        <f t="shared" si="4"/>
        <v>6.1722821917808224E-3</v>
      </c>
      <c r="T47" s="10">
        <f t="shared" si="5"/>
        <v>5.9824438356164385E-3</v>
      </c>
      <c r="U47" s="10">
        <f t="shared" si="6"/>
        <v>2.8111369863013702E-4</v>
      </c>
      <c r="V47" s="10">
        <f t="shared" si="7"/>
        <v>1.7711698630136986E-2</v>
      </c>
      <c r="W47" s="10">
        <f t="shared" si="7"/>
        <v>0</v>
      </c>
      <c r="X47" s="10" t="s">
        <v>91</v>
      </c>
      <c r="Y47" s="13" t="s">
        <v>92</v>
      </c>
    </row>
    <row r="48" spans="1:25" x14ac:dyDescent="0.25">
      <c r="A48" s="12">
        <v>34013</v>
      </c>
      <c r="B48" s="55" t="s">
        <v>38</v>
      </c>
      <c r="C48" s="10" t="s">
        <v>88</v>
      </c>
      <c r="D48" s="10">
        <v>2275001000</v>
      </c>
      <c r="E48" s="65" t="s">
        <v>94</v>
      </c>
      <c r="F48" s="65"/>
      <c r="G48" s="65"/>
      <c r="H48" s="10">
        <v>7.9662402099999996</v>
      </c>
      <c r="I48" s="10">
        <v>1.940512</v>
      </c>
      <c r="J48" s="10">
        <v>6.8424914799999996</v>
      </c>
      <c r="K48" s="10">
        <v>0.42682177259999998</v>
      </c>
      <c r="L48" s="10">
        <v>0.41658277259999998</v>
      </c>
      <c r="M48" s="10">
        <v>0.64661795950000001</v>
      </c>
      <c r="N48" s="10">
        <v>3.337165895</v>
      </c>
      <c r="O48" s="10"/>
      <c r="P48" s="10">
        <f t="shared" si="1"/>
        <v>2.1825315643835615E-2</v>
      </c>
      <c r="Q48" s="10">
        <f t="shared" si="2"/>
        <v>5.3164712328767124E-3</v>
      </c>
      <c r="R48" s="10">
        <f t="shared" si="3"/>
        <v>1.8746552E-2</v>
      </c>
      <c r="S48" s="10">
        <f t="shared" si="4"/>
        <v>1.1693747194520547E-3</v>
      </c>
      <c r="T48" s="10">
        <f t="shared" si="5"/>
        <v>1.1413226646575343E-3</v>
      </c>
      <c r="U48" s="10">
        <f t="shared" si="6"/>
        <v>1.7715560534246576E-3</v>
      </c>
      <c r="V48" s="10">
        <f t="shared" si="7"/>
        <v>9.1429202602739731E-3</v>
      </c>
      <c r="W48" s="10">
        <f t="shared" si="7"/>
        <v>0</v>
      </c>
      <c r="X48" s="10" t="s">
        <v>91</v>
      </c>
      <c r="Y48" s="13" t="s">
        <v>92</v>
      </c>
    </row>
    <row r="49" spans="1:25" x14ac:dyDescent="0.25">
      <c r="A49" s="12">
        <v>34013</v>
      </c>
      <c r="B49" s="55" t="s">
        <v>38</v>
      </c>
      <c r="C49" s="10" t="s">
        <v>88</v>
      </c>
      <c r="D49" s="10">
        <v>2275020000</v>
      </c>
      <c r="E49" s="65" t="s">
        <v>95</v>
      </c>
      <c r="F49" s="65" t="s">
        <v>96</v>
      </c>
      <c r="G49" s="65"/>
      <c r="H49" s="10">
        <v>3463.8345819699998</v>
      </c>
      <c r="I49" s="10">
        <v>691105.23215499998</v>
      </c>
      <c r="J49" s="10">
        <v>1991.6197873799999</v>
      </c>
      <c r="K49" s="10">
        <v>15.7037332614</v>
      </c>
      <c r="L49" s="10">
        <v>15.695254975399999</v>
      </c>
      <c r="M49" s="10">
        <v>257.13647506799998</v>
      </c>
      <c r="N49" s="10">
        <v>488.41279505199998</v>
      </c>
      <c r="O49" s="10"/>
      <c r="P49" s="10">
        <f t="shared" si="1"/>
        <v>9.4899577588219177</v>
      </c>
      <c r="Q49" s="10">
        <f t="shared" si="2"/>
        <v>1893.4389922054793</v>
      </c>
      <c r="R49" s="10">
        <f t="shared" si="3"/>
        <v>5.456492568164383</v>
      </c>
      <c r="S49" s="10">
        <f t="shared" si="4"/>
        <v>4.3023926743561647E-2</v>
      </c>
      <c r="T49" s="10">
        <f t="shared" si="5"/>
        <v>4.3000698562739727E-2</v>
      </c>
      <c r="U49" s="10">
        <f t="shared" si="6"/>
        <v>0.70448349333698623</v>
      </c>
      <c r="V49" s="10">
        <f t="shared" si="7"/>
        <v>1.3381172467178082</v>
      </c>
      <c r="W49" s="10">
        <f t="shared" si="7"/>
        <v>0</v>
      </c>
      <c r="X49" s="10" t="s">
        <v>91</v>
      </c>
      <c r="Y49" s="13" t="s">
        <v>92</v>
      </c>
    </row>
    <row r="50" spans="1:25" x14ac:dyDescent="0.25">
      <c r="A50" s="12">
        <v>34013</v>
      </c>
      <c r="B50" s="55" t="s">
        <v>38</v>
      </c>
      <c r="C50" s="10" t="s">
        <v>88</v>
      </c>
      <c r="D50" s="10">
        <v>2275050011</v>
      </c>
      <c r="E50" s="65" t="s">
        <v>97</v>
      </c>
      <c r="F50" s="65" t="s">
        <v>98</v>
      </c>
      <c r="G50" s="65"/>
      <c r="H50" s="10">
        <v>196.00774999999999</v>
      </c>
      <c r="I50" s="10">
        <v>98.514750000000006</v>
      </c>
      <c r="J50" s="10">
        <v>0.98661161399999997</v>
      </c>
      <c r="K50" s="10">
        <v>3.6254040399999998</v>
      </c>
      <c r="L50" s="10">
        <v>2.5143972099999998</v>
      </c>
      <c r="M50" s="10">
        <v>0.18798023</v>
      </c>
      <c r="N50" s="10">
        <v>5.6249441600000001</v>
      </c>
      <c r="O50" s="10"/>
      <c r="P50" s="10">
        <f t="shared" si="1"/>
        <v>0.53700753424657532</v>
      </c>
      <c r="Q50" s="10">
        <f t="shared" si="2"/>
        <v>0.26990342465753425</v>
      </c>
      <c r="R50" s="10">
        <f t="shared" si="3"/>
        <v>2.7030455178082189E-3</v>
      </c>
      <c r="S50" s="10">
        <f t="shared" si="4"/>
        <v>9.9326138082191772E-3</v>
      </c>
      <c r="T50" s="10">
        <f t="shared" si="5"/>
        <v>6.888759479452054E-3</v>
      </c>
      <c r="U50" s="10">
        <f t="shared" si="6"/>
        <v>5.1501432876712328E-4</v>
      </c>
      <c r="V50" s="10">
        <f t="shared" si="7"/>
        <v>1.541080591780822E-2</v>
      </c>
      <c r="W50" s="10">
        <f t="shared" si="7"/>
        <v>0</v>
      </c>
      <c r="X50" s="10" t="s">
        <v>91</v>
      </c>
      <c r="Y50" s="13" t="s">
        <v>92</v>
      </c>
    </row>
    <row r="51" spans="1:25" x14ac:dyDescent="0.25">
      <c r="A51" s="12">
        <v>34013</v>
      </c>
      <c r="B51" s="55" t="s">
        <v>38</v>
      </c>
      <c r="C51" s="10" t="s">
        <v>88</v>
      </c>
      <c r="D51" s="10">
        <v>2275050012</v>
      </c>
      <c r="E51" s="65" t="s">
        <v>97</v>
      </c>
      <c r="F51" s="65" t="s">
        <v>99</v>
      </c>
      <c r="G51" s="65"/>
      <c r="H51" s="10">
        <v>63.486092315</v>
      </c>
      <c r="I51" s="10">
        <v>436.12696940000001</v>
      </c>
      <c r="J51" s="10">
        <v>2.4763003688</v>
      </c>
      <c r="K51" s="10">
        <v>1.44287635633</v>
      </c>
      <c r="L51" s="10">
        <v>1.4088751263299999</v>
      </c>
      <c r="M51" s="10">
        <v>0.60226822570000005</v>
      </c>
      <c r="N51" s="10">
        <v>4.9174081059999999</v>
      </c>
      <c r="O51" s="10"/>
      <c r="P51" s="10">
        <f t="shared" si="1"/>
        <v>0.17393449949315068</v>
      </c>
      <c r="Q51" s="10">
        <f t="shared" si="2"/>
        <v>1.1948684093150685</v>
      </c>
      <c r="R51" s="10">
        <f t="shared" si="3"/>
        <v>6.7843845720547942E-3</v>
      </c>
      <c r="S51" s="10">
        <f t="shared" si="4"/>
        <v>3.9530859077534248E-3</v>
      </c>
      <c r="T51" s="10">
        <f t="shared" si="5"/>
        <v>3.8599318529589036E-3</v>
      </c>
      <c r="U51" s="10">
        <f t="shared" si="6"/>
        <v>1.6500499334246577E-3</v>
      </c>
      <c r="V51" s="10">
        <f t="shared" si="7"/>
        <v>1.3472350975342466E-2</v>
      </c>
      <c r="W51" s="10">
        <f t="shared" si="7"/>
        <v>0</v>
      </c>
      <c r="X51" s="10" t="s">
        <v>91</v>
      </c>
      <c r="Y51" s="13" t="s">
        <v>92</v>
      </c>
    </row>
    <row r="52" spans="1:25" x14ac:dyDescent="0.25">
      <c r="A52" s="12">
        <v>34013</v>
      </c>
      <c r="B52" s="55" t="s">
        <v>38</v>
      </c>
      <c r="C52" s="10" t="s">
        <v>88</v>
      </c>
      <c r="D52" s="10">
        <v>2275060011</v>
      </c>
      <c r="E52" s="65" t="s">
        <v>100</v>
      </c>
      <c r="F52" s="65" t="s">
        <v>98</v>
      </c>
      <c r="G52" s="65"/>
      <c r="H52" s="10">
        <v>172.16446500000001</v>
      </c>
      <c r="I52" s="10"/>
      <c r="J52" s="10">
        <v>0.96700992799999996</v>
      </c>
      <c r="K52" s="10">
        <v>3.69257065</v>
      </c>
      <c r="L52" s="10">
        <v>2.54787344</v>
      </c>
      <c r="M52" s="10">
        <v>9.1804739999999996E-2</v>
      </c>
      <c r="N52" s="10">
        <v>1.0384856090000001</v>
      </c>
      <c r="O52" s="10"/>
      <c r="P52" s="10">
        <f t="shared" si="1"/>
        <v>0.47168346575342468</v>
      </c>
      <c r="Q52" s="10">
        <f t="shared" si="2"/>
        <v>0</v>
      </c>
      <c r="R52" s="10">
        <f t="shared" si="3"/>
        <v>2.6493422684931507E-3</v>
      </c>
      <c r="S52" s="10">
        <f t="shared" si="4"/>
        <v>1.0116631917808219E-2</v>
      </c>
      <c r="T52" s="10">
        <f t="shared" si="5"/>
        <v>6.9804751780821921E-3</v>
      </c>
      <c r="U52" s="10">
        <f t="shared" si="6"/>
        <v>2.5151983561643836E-4</v>
      </c>
      <c r="V52" s="10">
        <f t="shared" si="7"/>
        <v>2.8451660520547946E-3</v>
      </c>
      <c r="W52" s="10">
        <f t="shared" si="7"/>
        <v>0</v>
      </c>
      <c r="X52" s="10" t="s">
        <v>91</v>
      </c>
      <c r="Y52" s="13" t="s">
        <v>92</v>
      </c>
    </row>
    <row r="53" spans="1:25" x14ac:dyDescent="0.25">
      <c r="A53" s="12">
        <v>34013</v>
      </c>
      <c r="B53" s="55" t="s">
        <v>38</v>
      </c>
      <c r="C53" s="10" t="s">
        <v>88</v>
      </c>
      <c r="D53" s="10">
        <v>2275060012</v>
      </c>
      <c r="E53" s="65" t="s">
        <v>100</v>
      </c>
      <c r="F53" s="65" t="s">
        <v>99</v>
      </c>
      <c r="G53" s="65"/>
      <c r="H53" s="10">
        <v>487.95268459300001</v>
      </c>
      <c r="I53" s="10">
        <v>49884.444149000003</v>
      </c>
      <c r="J53" s="10">
        <v>109.01146696000001</v>
      </c>
      <c r="K53" s="10">
        <v>6.6328325990000003</v>
      </c>
      <c r="L53" s="10">
        <v>6.5028512789999997</v>
      </c>
      <c r="M53" s="10">
        <v>19.97669807962</v>
      </c>
      <c r="N53" s="10">
        <v>64.695329030546503</v>
      </c>
      <c r="O53" s="10"/>
      <c r="P53" s="10">
        <f t="shared" si="1"/>
        <v>1.3368566701178082</v>
      </c>
      <c r="Q53" s="10">
        <f t="shared" si="2"/>
        <v>136.66970999726027</v>
      </c>
      <c r="R53" s="10">
        <f t="shared" si="3"/>
        <v>0.2986615533150685</v>
      </c>
      <c r="S53" s="10">
        <f t="shared" si="4"/>
        <v>1.8172144106849315E-2</v>
      </c>
      <c r="T53" s="10">
        <f t="shared" si="5"/>
        <v>1.7816030901369861E-2</v>
      </c>
      <c r="U53" s="10">
        <f t="shared" si="6"/>
        <v>5.4730679670191781E-2</v>
      </c>
      <c r="V53" s="10">
        <f t="shared" si="7"/>
        <v>0.17724747679601782</v>
      </c>
      <c r="W53" s="10">
        <f t="shared" si="7"/>
        <v>0</v>
      </c>
      <c r="X53" s="10" t="s">
        <v>91</v>
      </c>
      <c r="Y53" s="13" t="s">
        <v>92</v>
      </c>
    </row>
    <row r="54" spans="1:25" ht="30" x14ac:dyDescent="0.25">
      <c r="A54" s="12">
        <v>34013</v>
      </c>
      <c r="B54" s="55" t="s">
        <v>38</v>
      </c>
      <c r="C54" s="10" t="s">
        <v>88</v>
      </c>
      <c r="D54" s="10">
        <v>2275070000</v>
      </c>
      <c r="E54" s="65" t="s">
        <v>101</v>
      </c>
      <c r="F54" s="65"/>
      <c r="G54" s="65"/>
      <c r="H54" s="10">
        <v>73.199650000000005</v>
      </c>
      <c r="I54" s="10"/>
      <c r="J54" s="10">
        <v>83.283950000000004</v>
      </c>
      <c r="K54" s="10">
        <v>9.4433749999999996</v>
      </c>
      <c r="L54" s="10">
        <v>9.4433749999999996</v>
      </c>
      <c r="M54" s="10">
        <v>12.19886</v>
      </c>
      <c r="N54" s="10">
        <v>5.5017500000000004</v>
      </c>
      <c r="O54" s="10"/>
      <c r="P54" s="10">
        <f t="shared" si="1"/>
        <v>0.20054698630136988</v>
      </c>
      <c r="Q54" s="10">
        <f t="shared" si="2"/>
        <v>0</v>
      </c>
      <c r="R54" s="10">
        <f t="shared" si="3"/>
        <v>0.22817520547945205</v>
      </c>
      <c r="S54" s="10">
        <f t="shared" si="4"/>
        <v>2.5872260273972603E-2</v>
      </c>
      <c r="T54" s="10">
        <f t="shared" si="5"/>
        <v>2.5872260273972603E-2</v>
      </c>
      <c r="U54" s="10">
        <f t="shared" si="6"/>
        <v>3.3421534246575339E-2</v>
      </c>
      <c r="V54" s="10">
        <f t="shared" si="7"/>
        <v>1.5073287671232878E-2</v>
      </c>
      <c r="W54" s="10">
        <f t="shared" si="7"/>
        <v>0</v>
      </c>
      <c r="X54" s="10" t="s">
        <v>91</v>
      </c>
      <c r="Y54" s="13" t="s">
        <v>92</v>
      </c>
    </row>
    <row r="55" spans="1:25" x14ac:dyDescent="0.25">
      <c r="A55" s="12">
        <v>34015</v>
      </c>
      <c r="B55" s="55" t="s">
        <v>106</v>
      </c>
      <c r="C55" s="10" t="s">
        <v>88</v>
      </c>
      <c r="D55" s="10">
        <v>2275050011</v>
      </c>
      <c r="E55" s="65" t="s">
        <v>97</v>
      </c>
      <c r="F55" s="65" t="s">
        <v>98</v>
      </c>
      <c r="G55" s="65"/>
      <c r="H55" s="10">
        <v>79.333640700000004</v>
      </c>
      <c r="I55" s="10"/>
      <c r="J55" s="10">
        <v>0.42922311200000002</v>
      </c>
      <c r="K55" s="10">
        <v>1.5630324250000001</v>
      </c>
      <c r="L55" s="10">
        <v>1.0784923744999999</v>
      </c>
      <c r="M55" s="10">
        <v>6.6034325000000005E-2</v>
      </c>
      <c r="N55" s="10">
        <v>0.99364490000000005</v>
      </c>
      <c r="O55" s="10"/>
      <c r="P55" s="10">
        <f t="shared" si="1"/>
        <v>0.2173524402739726</v>
      </c>
      <c r="Q55" s="10">
        <f t="shared" si="2"/>
        <v>0</v>
      </c>
      <c r="R55" s="10">
        <f t="shared" si="3"/>
        <v>1.1759537315068494E-3</v>
      </c>
      <c r="S55" s="10">
        <f t="shared" si="4"/>
        <v>4.2822806164383564E-3</v>
      </c>
      <c r="T55" s="10">
        <f t="shared" si="5"/>
        <v>2.954773628767123E-3</v>
      </c>
      <c r="U55" s="10">
        <f t="shared" si="6"/>
        <v>1.809159589041096E-4</v>
      </c>
      <c r="V55" s="10">
        <f t="shared" si="7"/>
        <v>2.7223147945205483E-3</v>
      </c>
      <c r="W55" s="10">
        <f t="shared" si="7"/>
        <v>0</v>
      </c>
      <c r="X55" s="10" t="s">
        <v>91</v>
      </c>
      <c r="Y55" s="13" t="s">
        <v>92</v>
      </c>
    </row>
    <row r="56" spans="1:25" x14ac:dyDescent="0.25">
      <c r="A56" s="12">
        <v>34015</v>
      </c>
      <c r="B56" s="55" t="s">
        <v>106</v>
      </c>
      <c r="C56" s="10" t="s">
        <v>88</v>
      </c>
      <c r="D56" s="10">
        <v>2275050012</v>
      </c>
      <c r="E56" s="65" t="s">
        <v>97</v>
      </c>
      <c r="F56" s="65" t="s">
        <v>99</v>
      </c>
      <c r="G56" s="65"/>
      <c r="H56" s="10">
        <v>24.180208199999999</v>
      </c>
      <c r="I56" s="10"/>
      <c r="J56" s="10">
        <v>0.817398438</v>
      </c>
      <c r="K56" s="10">
        <v>0.59762496499999995</v>
      </c>
      <c r="L56" s="10">
        <v>0.58328195199999999</v>
      </c>
      <c r="M56" s="10">
        <v>0.185768669</v>
      </c>
      <c r="N56" s="10">
        <v>1.7408317310000001</v>
      </c>
      <c r="O56" s="10"/>
      <c r="P56" s="10">
        <f t="shared" si="1"/>
        <v>6.6247145753424649E-2</v>
      </c>
      <c r="Q56" s="10">
        <f t="shared" si="2"/>
        <v>0</v>
      </c>
      <c r="R56" s="10">
        <f t="shared" si="3"/>
        <v>2.2394477753424659E-3</v>
      </c>
      <c r="S56" s="10">
        <f t="shared" si="4"/>
        <v>1.6373286712328765E-3</v>
      </c>
      <c r="T56" s="10">
        <f t="shared" si="5"/>
        <v>1.5980327452054795E-3</v>
      </c>
      <c r="U56" s="10">
        <f t="shared" si="6"/>
        <v>5.089552575342466E-4</v>
      </c>
      <c r="V56" s="10">
        <f t="shared" si="7"/>
        <v>4.7694020027397267E-3</v>
      </c>
      <c r="W56" s="10">
        <f t="shared" si="7"/>
        <v>0</v>
      </c>
      <c r="X56" s="10" t="s">
        <v>91</v>
      </c>
      <c r="Y56" s="13" t="s">
        <v>92</v>
      </c>
    </row>
    <row r="57" spans="1:25" x14ac:dyDescent="0.25">
      <c r="A57" s="12">
        <v>34017</v>
      </c>
      <c r="B57" s="55" t="s">
        <v>40</v>
      </c>
      <c r="C57" s="10" t="s">
        <v>88</v>
      </c>
      <c r="D57" s="10">
        <v>2275050011</v>
      </c>
      <c r="E57" s="65" t="s">
        <v>97</v>
      </c>
      <c r="F57" s="65" t="s">
        <v>98</v>
      </c>
      <c r="G57" s="65"/>
      <c r="H57" s="10">
        <v>1.1893860000000001</v>
      </c>
      <c r="I57" s="10"/>
      <c r="J57" s="10">
        <v>6.4349999999999997E-3</v>
      </c>
      <c r="K57" s="10">
        <v>2.3433300000000001E-2</v>
      </c>
      <c r="L57" s="10">
        <v>1.6168977000000001E-2</v>
      </c>
      <c r="M57" s="10">
        <v>9.8999999999999999E-4</v>
      </c>
      <c r="N57" s="10">
        <v>1.4896926E-2</v>
      </c>
      <c r="O57" s="10"/>
      <c r="P57" s="10">
        <f t="shared" si="1"/>
        <v>3.2585917808219179E-3</v>
      </c>
      <c r="Q57" s="10">
        <f t="shared" si="2"/>
        <v>0</v>
      </c>
      <c r="R57" s="10">
        <f t="shared" si="3"/>
        <v>1.763013698630137E-5</v>
      </c>
      <c r="S57" s="10">
        <f t="shared" si="4"/>
        <v>6.4200821917808216E-5</v>
      </c>
      <c r="T57" s="10">
        <f t="shared" si="5"/>
        <v>4.4298567123287671E-5</v>
      </c>
      <c r="U57" s="10">
        <f t="shared" si="6"/>
        <v>2.7123287671232875E-6</v>
      </c>
      <c r="V57" s="10">
        <f t="shared" si="7"/>
        <v>4.0813495890410959E-5</v>
      </c>
      <c r="W57" s="10">
        <f t="shared" si="7"/>
        <v>0</v>
      </c>
      <c r="X57" s="10" t="s">
        <v>91</v>
      </c>
      <c r="Y57" s="13" t="s">
        <v>92</v>
      </c>
    </row>
    <row r="58" spans="1:25" x14ac:dyDescent="0.25">
      <c r="A58" s="12">
        <v>34017</v>
      </c>
      <c r="B58" s="55" t="s">
        <v>40</v>
      </c>
      <c r="C58" s="10" t="s">
        <v>88</v>
      </c>
      <c r="D58" s="10">
        <v>2275050012</v>
      </c>
      <c r="E58" s="65" t="s">
        <v>97</v>
      </c>
      <c r="F58" s="65" t="s">
        <v>99</v>
      </c>
      <c r="G58" s="65"/>
      <c r="H58" s="10">
        <v>1.7382255</v>
      </c>
      <c r="I58" s="10"/>
      <c r="J58" s="10">
        <v>5.8759756000000003E-2</v>
      </c>
      <c r="K58" s="10">
        <v>4.2961050000000001E-2</v>
      </c>
      <c r="L58" s="10">
        <v>4.1929987000000002E-2</v>
      </c>
      <c r="M58" s="10">
        <v>1.335422E-2</v>
      </c>
      <c r="N58" s="10">
        <v>0.12514194000000001</v>
      </c>
      <c r="O58" s="10"/>
      <c r="P58" s="10">
        <f t="shared" si="1"/>
        <v>4.7622616438356162E-3</v>
      </c>
      <c r="Q58" s="10">
        <f t="shared" si="2"/>
        <v>0</v>
      </c>
      <c r="R58" s="10">
        <f t="shared" si="3"/>
        <v>1.6098563287671234E-4</v>
      </c>
      <c r="S58" s="10">
        <f t="shared" si="4"/>
        <v>1.1770150684931507E-4</v>
      </c>
      <c r="T58" s="10">
        <f t="shared" si="5"/>
        <v>1.1487667671232877E-4</v>
      </c>
      <c r="U58" s="10">
        <f t="shared" si="6"/>
        <v>3.6586904109589039E-5</v>
      </c>
      <c r="V58" s="10">
        <f t="shared" si="7"/>
        <v>3.4285463013698634E-4</v>
      </c>
      <c r="W58" s="10">
        <f t="shared" si="7"/>
        <v>0</v>
      </c>
      <c r="X58" s="10" t="s">
        <v>91</v>
      </c>
      <c r="Y58" s="13" t="s">
        <v>92</v>
      </c>
    </row>
    <row r="59" spans="1:25" x14ac:dyDescent="0.25">
      <c r="A59" s="12">
        <v>34019</v>
      </c>
      <c r="B59" s="55" t="s">
        <v>42</v>
      </c>
      <c r="C59" s="10" t="s">
        <v>88</v>
      </c>
      <c r="D59" s="10">
        <v>2275050011</v>
      </c>
      <c r="E59" s="65" t="s">
        <v>97</v>
      </c>
      <c r="F59" s="65" t="s">
        <v>98</v>
      </c>
      <c r="G59" s="65"/>
      <c r="H59" s="10">
        <v>139.1193634</v>
      </c>
      <c r="I59" s="10"/>
      <c r="J59" s="10">
        <v>0.75268506400000001</v>
      </c>
      <c r="K59" s="10">
        <v>2.7409317259999999</v>
      </c>
      <c r="L59" s="10">
        <v>1.8912428370000001</v>
      </c>
      <c r="M59" s="10">
        <v>0.115797706</v>
      </c>
      <c r="N59" s="10">
        <v>1.7424542789999999</v>
      </c>
      <c r="O59" s="10"/>
      <c r="P59" s="10">
        <f t="shared" si="1"/>
        <v>0.3811489408219178</v>
      </c>
      <c r="Q59" s="10">
        <f t="shared" si="2"/>
        <v>0</v>
      </c>
      <c r="R59" s="10">
        <f t="shared" si="3"/>
        <v>2.0621508602739727E-3</v>
      </c>
      <c r="S59" s="10">
        <f t="shared" si="4"/>
        <v>7.5094019890410953E-3</v>
      </c>
      <c r="T59" s="10">
        <f t="shared" si="5"/>
        <v>5.1814872246575341E-3</v>
      </c>
      <c r="U59" s="10">
        <f t="shared" si="6"/>
        <v>3.1725398904109591E-4</v>
      </c>
      <c r="V59" s="10">
        <f t="shared" si="7"/>
        <v>4.7738473397260272E-3</v>
      </c>
      <c r="W59" s="10">
        <f t="shared" si="7"/>
        <v>0</v>
      </c>
      <c r="X59" s="10" t="s">
        <v>91</v>
      </c>
      <c r="Y59" s="13" t="s">
        <v>92</v>
      </c>
    </row>
    <row r="60" spans="1:25" x14ac:dyDescent="0.25">
      <c r="A60" s="12">
        <v>34019</v>
      </c>
      <c r="B60" s="55" t="s">
        <v>42</v>
      </c>
      <c r="C60" s="10" t="s">
        <v>88</v>
      </c>
      <c r="D60" s="10">
        <v>2275050012</v>
      </c>
      <c r="E60" s="65" t="s">
        <v>97</v>
      </c>
      <c r="F60" s="65" t="s">
        <v>99</v>
      </c>
      <c r="G60" s="65"/>
      <c r="H60" s="10">
        <v>42.327803000000003</v>
      </c>
      <c r="I60" s="10"/>
      <c r="J60" s="10">
        <v>1.4308681759999999</v>
      </c>
      <c r="K60" s="10">
        <v>1.0461513</v>
      </c>
      <c r="L60" s="10">
        <v>1.0210437020000001</v>
      </c>
      <c r="M60" s="10">
        <v>0.32519068000000001</v>
      </c>
      <c r="N60" s="10">
        <v>3.04735114</v>
      </c>
      <c r="O60" s="10"/>
      <c r="P60" s="10">
        <f t="shared" si="1"/>
        <v>0.11596658356164384</v>
      </c>
      <c r="Q60" s="10">
        <f t="shared" si="2"/>
        <v>0</v>
      </c>
      <c r="R60" s="10">
        <f t="shared" si="3"/>
        <v>3.9201867835616435E-3</v>
      </c>
      <c r="S60" s="10">
        <f t="shared" si="4"/>
        <v>2.8661679452054796E-3</v>
      </c>
      <c r="T60" s="10">
        <f t="shared" si="5"/>
        <v>2.7973800054794523E-3</v>
      </c>
      <c r="U60" s="10">
        <f t="shared" si="6"/>
        <v>8.909333698630137E-4</v>
      </c>
      <c r="V60" s="10">
        <f t="shared" si="7"/>
        <v>8.3489072328767119E-3</v>
      </c>
      <c r="W60" s="10">
        <f t="shared" si="7"/>
        <v>0</v>
      </c>
      <c r="X60" s="10" t="s">
        <v>91</v>
      </c>
      <c r="Y60" s="13" t="s">
        <v>92</v>
      </c>
    </row>
    <row r="61" spans="1:25" x14ac:dyDescent="0.25">
      <c r="A61" s="12">
        <v>34019</v>
      </c>
      <c r="B61" s="55" t="s">
        <v>42</v>
      </c>
      <c r="C61" s="10" t="s">
        <v>88</v>
      </c>
      <c r="D61" s="10">
        <v>2275060011</v>
      </c>
      <c r="E61" s="65" t="s">
        <v>100</v>
      </c>
      <c r="F61" s="65" t="s">
        <v>98</v>
      </c>
      <c r="G61" s="65"/>
      <c r="H61" s="10">
        <v>0.15330849999999999</v>
      </c>
      <c r="I61" s="10"/>
      <c r="J61" s="10">
        <v>8.6109999999999995E-4</v>
      </c>
      <c r="K61" s="10">
        <v>3.2881479999999999E-3</v>
      </c>
      <c r="L61" s="10">
        <v>2.2688220000000002E-3</v>
      </c>
      <c r="M61" s="10">
        <v>8.1749999999999995E-5</v>
      </c>
      <c r="N61" s="10">
        <v>9.2474780000000002E-4</v>
      </c>
      <c r="O61" s="10"/>
      <c r="P61" s="10">
        <f t="shared" si="1"/>
        <v>4.2002328767123286E-4</v>
      </c>
      <c r="Q61" s="10">
        <f t="shared" si="2"/>
        <v>0</v>
      </c>
      <c r="R61" s="10">
        <f t="shared" si="3"/>
        <v>2.3591780821917807E-6</v>
      </c>
      <c r="S61" s="10">
        <f t="shared" si="4"/>
        <v>9.0086246575342461E-6</v>
      </c>
      <c r="T61" s="10">
        <f t="shared" si="5"/>
        <v>6.2159506849315072E-6</v>
      </c>
      <c r="U61" s="10">
        <f t="shared" si="6"/>
        <v>2.2397260273972602E-7</v>
      </c>
      <c r="V61" s="10">
        <f t="shared" si="7"/>
        <v>2.5335556164383562E-6</v>
      </c>
      <c r="W61" s="10">
        <f t="shared" si="7"/>
        <v>0</v>
      </c>
      <c r="X61" s="10" t="s">
        <v>91</v>
      </c>
      <c r="Y61" s="13" t="s">
        <v>92</v>
      </c>
    </row>
    <row r="62" spans="1:25" x14ac:dyDescent="0.25">
      <c r="A62" s="12">
        <v>34019</v>
      </c>
      <c r="B62" s="55" t="s">
        <v>42</v>
      </c>
      <c r="C62" s="10" t="s">
        <v>88</v>
      </c>
      <c r="D62" s="10">
        <v>2275060012</v>
      </c>
      <c r="E62" s="65" t="s">
        <v>100</v>
      </c>
      <c r="F62" s="65" t="s">
        <v>99</v>
      </c>
      <c r="G62" s="65"/>
      <c r="H62" s="10">
        <v>7.0596870000000006E-2</v>
      </c>
      <c r="I62" s="10"/>
      <c r="J62" s="10">
        <v>1.515829E-2</v>
      </c>
      <c r="K62" s="10">
        <v>1.1795099999999999E-2</v>
      </c>
      <c r="L62" s="10">
        <v>1.151202E-2</v>
      </c>
      <c r="M62" s="10">
        <v>3.1766099999999999E-3</v>
      </c>
      <c r="N62" s="10">
        <v>1.9665040000000002E-2</v>
      </c>
      <c r="O62" s="10"/>
      <c r="P62" s="10">
        <f t="shared" si="1"/>
        <v>1.9341608219178083E-4</v>
      </c>
      <c r="Q62" s="10">
        <f t="shared" si="2"/>
        <v>0</v>
      </c>
      <c r="R62" s="10">
        <f t="shared" si="3"/>
        <v>4.1529561643835614E-5</v>
      </c>
      <c r="S62" s="10">
        <f t="shared" si="4"/>
        <v>3.2315342465753419E-5</v>
      </c>
      <c r="T62" s="10">
        <f t="shared" si="5"/>
        <v>3.1539780821917808E-5</v>
      </c>
      <c r="U62" s="10">
        <f t="shared" si="6"/>
        <v>8.7030410958904112E-6</v>
      </c>
      <c r="V62" s="10">
        <f t="shared" si="7"/>
        <v>5.3876821917808225E-5</v>
      </c>
      <c r="W62" s="10">
        <f t="shared" si="7"/>
        <v>0</v>
      </c>
      <c r="X62" s="10" t="s">
        <v>91</v>
      </c>
      <c r="Y62" s="13" t="s">
        <v>92</v>
      </c>
    </row>
    <row r="63" spans="1:25" ht="30" x14ac:dyDescent="0.25">
      <c r="A63" s="12">
        <v>34021</v>
      </c>
      <c r="B63" s="55" t="s">
        <v>107</v>
      </c>
      <c r="C63" s="10" t="s">
        <v>88</v>
      </c>
      <c r="D63" s="10">
        <v>2265008005</v>
      </c>
      <c r="E63" s="65" t="s">
        <v>89</v>
      </c>
      <c r="F63" s="65" t="s">
        <v>90</v>
      </c>
      <c r="G63" s="65"/>
      <c r="H63" s="10">
        <v>8.735125</v>
      </c>
      <c r="I63" s="10"/>
      <c r="J63" s="10">
        <v>0.49074820000000002</v>
      </c>
      <c r="K63" s="10">
        <v>2.1718600000000001E-2</v>
      </c>
      <c r="L63" s="10">
        <v>1.9968119999999999E-2</v>
      </c>
      <c r="M63" s="10">
        <v>4.6447460000000003E-2</v>
      </c>
      <c r="N63" s="10">
        <v>0.2352902</v>
      </c>
      <c r="O63" s="10">
        <v>1.291402E-2</v>
      </c>
      <c r="P63" s="10">
        <f t="shared" si="1"/>
        <v>2.3931849315068494E-2</v>
      </c>
      <c r="Q63" s="10">
        <f t="shared" si="2"/>
        <v>0</v>
      </c>
      <c r="R63" s="10">
        <f t="shared" si="3"/>
        <v>1.3445156164383562E-3</v>
      </c>
      <c r="S63" s="10">
        <f t="shared" si="4"/>
        <v>5.9503013698630137E-5</v>
      </c>
      <c r="T63" s="10">
        <f t="shared" si="5"/>
        <v>5.4707178082191778E-5</v>
      </c>
      <c r="U63" s="10">
        <f t="shared" si="6"/>
        <v>1.2725331506849316E-4</v>
      </c>
      <c r="V63" s="10">
        <f t="shared" si="7"/>
        <v>6.446306849315069E-4</v>
      </c>
      <c r="W63" s="10">
        <f t="shared" si="7"/>
        <v>3.5380876712328769E-5</v>
      </c>
      <c r="X63" s="10" t="s">
        <v>91</v>
      </c>
      <c r="Y63" s="13" t="s">
        <v>92</v>
      </c>
    </row>
    <row r="64" spans="1:25" ht="30" x14ac:dyDescent="0.25">
      <c r="A64" s="12">
        <v>34021</v>
      </c>
      <c r="B64" s="55" t="s">
        <v>107</v>
      </c>
      <c r="C64" s="10" t="s">
        <v>88</v>
      </c>
      <c r="D64" s="10">
        <v>2270008005</v>
      </c>
      <c r="E64" s="65" t="s">
        <v>90</v>
      </c>
      <c r="F64" s="65" t="s">
        <v>93</v>
      </c>
      <c r="G64" s="65"/>
      <c r="H64" s="10">
        <v>0.1601832</v>
      </c>
      <c r="I64" s="10"/>
      <c r="J64" s="10">
        <v>0.50047799999999998</v>
      </c>
      <c r="K64" s="10">
        <v>2.019485E-2</v>
      </c>
      <c r="L64" s="10">
        <v>1.9573119999999999E-2</v>
      </c>
      <c r="M64" s="10">
        <v>1.26867E-3</v>
      </c>
      <c r="N64" s="10">
        <v>7.6100749999999995E-2</v>
      </c>
      <c r="O64" s="10"/>
      <c r="P64" s="10">
        <f t="shared" si="1"/>
        <v>4.3885808219178081E-4</v>
      </c>
      <c r="Q64" s="10">
        <f t="shared" si="2"/>
        <v>0</v>
      </c>
      <c r="R64" s="10">
        <f t="shared" si="3"/>
        <v>1.3711726027397259E-3</v>
      </c>
      <c r="S64" s="10">
        <f t="shared" si="4"/>
        <v>5.5328356164383565E-5</v>
      </c>
      <c r="T64" s="10">
        <f t="shared" si="5"/>
        <v>5.3624986301369861E-5</v>
      </c>
      <c r="U64" s="10">
        <f t="shared" si="6"/>
        <v>3.475808219178082E-6</v>
      </c>
      <c r="V64" s="10">
        <f t="shared" si="7"/>
        <v>2.0849520547945203E-4</v>
      </c>
      <c r="W64" s="10">
        <f t="shared" si="7"/>
        <v>0</v>
      </c>
      <c r="X64" s="10" t="s">
        <v>91</v>
      </c>
      <c r="Y64" s="13" t="s">
        <v>92</v>
      </c>
    </row>
    <row r="65" spans="1:25" x14ac:dyDescent="0.25">
      <c r="A65" s="12">
        <v>34021</v>
      </c>
      <c r="B65" s="55" t="s">
        <v>107</v>
      </c>
      <c r="C65" s="10" t="s">
        <v>88</v>
      </c>
      <c r="D65" s="10">
        <v>2275001000</v>
      </c>
      <c r="E65" s="65" t="s">
        <v>94</v>
      </c>
      <c r="F65" s="65"/>
      <c r="G65" s="65"/>
      <c r="H65" s="10">
        <v>10.43662</v>
      </c>
      <c r="I65" s="10"/>
      <c r="J65" s="10">
        <v>8.9779579999999992</v>
      </c>
      <c r="K65" s="10">
        <v>0.56001239999999997</v>
      </c>
      <c r="L65" s="10">
        <v>0.54657210000000001</v>
      </c>
      <c r="M65" s="10">
        <v>0.84783949999999997</v>
      </c>
      <c r="N65" s="10">
        <v>4.3679500000000004</v>
      </c>
      <c r="O65" s="10"/>
      <c r="P65" s="10">
        <f t="shared" si="1"/>
        <v>2.8593479452054794E-2</v>
      </c>
      <c r="Q65" s="10">
        <f t="shared" si="2"/>
        <v>0</v>
      </c>
      <c r="R65" s="10">
        <f t="shared" si="3"/>
        <v>2.459714520547945E-2</v>
      </c>
      <c r="S65" s="10">
        <f t="shared" si="4"/>
        <v>1.5342805479452053E-3</v>
      </c>
      <c r="T65" s="10">
        <f t="shared" si="5"/>
        <v>1.497457808219178E-3</v>
      </c>
      <c r="U65" s="10">
        <f t="shared" si="6"/>
        <v>2.3228479452054793E-3</v>
      </c>
      <c r="V65" s="10">
        <f t="shared" si="7"/>
        <v>1.1966986301369864E-2</v>
      </c>
      <c r="W65" s="10">
        <f t="shared" si="7"/>
        <v>0</v>
      </c>
      <c r="X65" s="10" t="s">
        <v>91</v>
      </c>
      <c r="Y65" s="13" t="s">
        <v>92</v>
      </c>
    </row>
    <row r="66" spans="1:25" x14ac:dyDescent="0.25">
      <c r="A66" s="12">
        <v>34021</v>
      </c>
      <c r="B66" s="55" t="s">
        <v>107</v>
      </c>
      <c r="C66" s="10" t="s">
        <v>88</v>
      </c>
      <c r="D66" s="10">
        <v>2275020000</v>
      </c>
      <c r="E66" s="65" t="s">
        <v>95</v>
      </c>
      <c r="F66" s="65" t="s">
        <v>96</v>
      </c>
      <c r="G66" s="65"/>
      <c r="H66" s="10">
        <v>29.37241448</v>
      </c>
      <c r="I66" s="10">
        <v>7140.5047709999999</v>
      </c>
      <c r="J66" s="10">
        <v>21.27588008</v>
      </c>
      <c r="K66" s="10">
        <v>0.17540631500000001</v>
      </c>
      <c r="L66" s="10">
        <v>0.17540631500000001</v>
      </c>
      <c r="M66" s="10">
        <v>2.6506906579999998</v>
      </c>
      <c r="N66" s="10">
        <v>7.5916169916999996</v>
      </c>
      <c r="O66" s="10"/>
      <c r="P66" s="10">
        <f t="shared" si="1"/>
        <v>8.0472368438356159E-2</v>
      </c>
      <c r="Q66" s="10">
        <f t="shared" si="2"/>
        <v>19.563026769863015</v>
      </c>
      <c r="R66" s="10">
        <f t="shared" si="3"/>
        <v>5.8290082410958906E-2</v>
      </c>
      <c r="S66" s="10">
        <f t="shared" si="4"/>
        <v>4.8056524657534246E-4</v>
      </c>
      <c r="T66" s="10">
        <f t="shared" si="5"/>
        <v>4.8056524657534246E-4</v>
      </c>
      <c r="U66" s="10">
        <f t="shared" si="6"/>
        <v>7.2621661863013698E-3</v>
      </c>
      <c r="V66" s="10">
        <f t="shared" si="7"/>
        <v>2.0798950662191781E-2</v>
      </c>
      <c r="W66" s="10">
        <f t="shared" si="7"/>
        <v>0</v>
      </c>
      <c r="X66" s="10" t="s">
        <v>91</v>
      </c>
      <c r="Y66" s="13" t="s">
        <v>92</v>
      </c>
    </row>
    <row r="67" spans="1:25" x14ac:dyDescent="0.25">
      <c r="A67" s="12">
        <v>34021</v>
      </c>
      <c r="B67" s="55" t="s">
        <v>107</v>
      </c>
      <c r="C67" s="10" t="s">
        <v>88</v>
      </c>
      <c r="D67" s="10">
        <v>2275050011</v>
      </c>
      <c r="E67" s="65" t="s">
        <v>97</v>
      </c>
      <c r="F67" s="65" t="s">
        <v>98</v>
      </c>
      <c r="G67" s="65"/>
      <c r="H67" s="10">
        <v>191.47814959999999</v>
      </c>
      <c r="I67" s="10"/>
      <c r="J67" s="10">
        <v>1.035964398</v>
      </c>
      <c r="K67" s="10">
        <v>3.7725047900000002</v>
      </c>
      <c r="L67" s="10">
        <v>2.6030281930000001</v>
      </c>
      <c r="M67" s="10">
        <v>0.15937915350000001</v>
      </c>
      <c r="N67" s="10">
        <v>2.3982419529999999</v>
      </c>
      <c r="O67" s="10"/>
      <c r="P67" s="10">
        <f t="shared" si="1"/>
        <v>0.52459767013698633</v>
      </c>
      <c r="Q67" s="10">
        <f t="shared" si="2"/>
        <v>0</v>
      </c>
      <c r="R67" s="10">
        <f t="shared" si="3"/>
        <v>2.8382586246575342E-3</v>
      </c>
      <c r="S67" s="10">
        <f t="shared" si="4"/>
        <v>1.0335629561643836E-2</v>
      </c>
      <c r="T67" s="10">
        <f t="shared" si="5"/>
        <v>7.1315840904109589E-3</v>
      </c>
      <c r="U67" s="10">
        <f t="shared" si="6"/>
        <v>4.3665521506849317E-4</v>
      </c>
      <c r="V67" s="10">
        <f t="shared" si="7"/>
        <v>6.5705258986301363E-3</v>
      </c>
      <c r="W67" s="10">
        <f t="shared" si="7"/>
        <v>0</v>
      </c>
      <c r="X67" s="10" t="s">
        <v>91</v>
      </c>
      <c r="Y67" s="13" t="s">
        <v>92</v>
      </c>
    </row>
    <row r="68" spans="1:25" x14ac:dyDescent="0.25">
      <c r="A68" s="12">
        <v>34021</v>
      </c>
      <c r="B68" s="55" t="s">
        <v>107</v>
      </c>
      <c r="C68" s="10" t="s">
        <v>88</v>
      </c>
      <c r="D68" s="10">
        <v>2275050012</v>
      </c>
      <c r="E68" s="65" t="s">
        <v>97</v>
      </c>
      <c r="F68" s="65" t="s">
        <v>99</v>
      </c>
      <c r="G68" s="65"/>
      <c r="H68" s="10">
        <v>61.23941842</v>
      </c>
      <c r="I68" s="10">
        <v>150.39921050000001</v>
      </c>
      <c r="J68" s="10">
        <v>2.3296142524999999</v>
      </c>
      <c r="K68" s="10">
        <v>1.49146396859</v>
      </c>
      <c r="L68" s="10">
        <v>1.4558093385899999</v>
      </c>
      <c r="M68" s="10">
        <v>0.51763200239999996</v>
      </c>
      <c r="N68" s="10">
        <v>4.5563174545000003</v>
      </c>
      <c r="O68" s="10"/>
      <c r="P68" s="10">
        <f t="shared" si="1"/>
        <v>0.16777922854794519</v>
      </c>
      <c r="Q68" s="10">
        <f t="shared" si="2"/>
        <v>0.41205263150684934</v>
      </c>
      <c r="R68" s="10">
        <f t="shared" si="3"/>
        <v>6.3825048013698626E-3</v>
      </c>
      <c r="S68" s="10">
        <f t="shared" si="4"/>
        <v>4.0862026536712332E-3</v>
      </c>
      <c r="T68" s="10">
        <f t="shared" si="5"/>
        <v>3.9885187358630137E-3</v>
      </c>
      <c r="U68" s="10">
        <f t="shared" si="6"/>
        <v>1.4181698695890409E-3</v>
      </c>
      <c r="V68" s="10">
        <f t="shared" si="7"/>
        <v>1.2483061519178083E-2</v>
      </c>
      <c r="W68" s="10">
        <f t="shared" si="7"/>
        <v>0</v>
      </c>
      <c r="X68" s="10" t="s">
        <v>91</v>
      </c>
      <c r="Y68" s="13" t="s">
        <v>92</v>
      </c>
    </row>
    <row r="69" spans="1:25" x14ac:dyDescent="0.25">
      <c r="A69" s="12">
        <v>34021</v>
      </c>
      <c r="B69" s="55" t="s">
        <v>107</v>
      </c>
      <c r="C69" s="10" t="s">
        <v>88</v>
      </c>
      <c r="D69" s="10">
        <v>2275060011</v>
      </c>
      <c r="E69" s="65" t="s">
        <v>100</v>
      </c>
      <c r="F69" s="65" t="s">
        <v>98</v>
      </c>
      <c r="G69" s="65"/>
      <c r="H69" s="10">
        <v>5.667548</v>
      </c>
      <c r="I69" s="10"/>
      <c r="J69" s="10">
        <v>3.183337E-2</v>
      </c>
      <c r="K69" s="10">
        <v>0.1215571</v>
      </c>
      <c r="L69" s="10">
        <v>8.3874409999999996E-2</v>
      </c>
      <c r="M69" s="10">
        <v>3.0221549999999999E-3</v>
      </c>
      <c r="N69" s="10">
        <v>3.4186319999999999E-2</v>
      </c>
      <c r="O69" s="10"/>
      <c r="P69" s="10">
        <f t="shared" si="1"/>
        <v>1.5527528767123287E-2</v>
      </c>
      <c r="Q69" s="10">
        <f t="shared" si="2"/>
        <v>0</v>
      </c>
      <c r="R69" s="10">
        <f t="shared" si="3"/>
        <v>8.7214712328767121E-5</v>
      </c>
      <c r="S69" s="10">
        <f t="shared" si="4"/>
        <v>3.3303315068493149E-4</v>
      </c>
      <c r="T69" s="10">
        <f t="shared" si="5"/>
        <v>2.2979290410958902E-4</v>
      </c>
      <c r="U69" s="10">
        <f t="shared" si="6"/>
        <v>8.2798767123287669E-6</v>
      </c>
      <c r="V69" s="10">
        <f t="shared" si="7"/>
        <v>9.3661150684931502E-5</v>
      </c>
      <c r="W69" s="10">
        <f t="shared" si="7"/>
        <v>0</v>
      </c>
      <c r="X69" s="10" t="s">
        <v>91</v>
      </c>
      <c r="Y69" s="13" t="s">
        <v>92</v>
      </c>
    </row>
    <row r="70" spans="1:25" x14ac:dyDescent="0.25">
      <c r="A70" s="12">
        <v>34021</v>
      </c>
      <c r="B70" s="55" t="s">
        <v>107</v>
      </c>
      <c r="C70" s="10" t="s">
        <v>88</v>
      </c>
      <c r="D70" s="10">
        <v>2275060012</v>
      </c>
      <c r="E70" s="65" t="s">
        <v>100</v>
      </c>
      <c r="F70" s="65" t="s">
        <v>99</v>
      </c>
      <c r="G70" s="65"/>
      <c r="H70" s="10">
        <v>2.61181296</v>
      </c>
      <c r="I70" s="10"/>
      <c r="J70" s="10">
        <v>0.56079866</v>
      </c>
      <c r="K70" s="10">
        <v>0.43637349199999997</v>
      </c>
      <c r="L70" s="10">
        <v>0.42590051200000001</v>
      </c>
      <c r="M70" s="10">
        <v>0.1175223946</v>
      </c>
      <c r="N70" s="10">
        <v>0.72753093999999996</v>
      </c>
      <c r="O70" s="10"/>
      <c r="P70" s="10">
        <f t="shared" si="1"/>
        <v>7.1556519452054797E-3</v>
      </c>
      <c r="Q70" s="10">
        <f t="shared" si="2"/>
        <v>0</v>
      </c>
      <c r="R70" s="10">
        <f t="shared" si="3"/>
        <v>1.5364346849315068E-3</v>
      </c>
      <c r="S70" s="10">
        <f t="shared" si="4"/>
        <v>1.19554381369863E-3</v>
      </c>
      <c r="T70" s="10">
        <f t="shared" si="5"/>
        <v>1.1668507178082192E-3</v>
      </c>
      <c r="U70" s="10">
        <f t="shared" si="6"/>
        <v>3.2197916328767121E-4</v>
      </c>
      <c r="V70" s="10">
        <f t="shared" si="7"/>
        <v>1.9932354520547945E-3</v>
      </c>
      <c r="W70" s="10">
        <f t="shared" si="7"/>
        <v>0</v>
      </c>
      <c r="X70" s="10" t="s">
        <v>91</v>
      </c>
      <c r="Y70" s="13" t="s">
        <v>92</v>
      </c>
    </row>
    <row r="71" spans="1:25" ht="30" x14ac:dyDescent="0.25">
      <c r="A71" s="12">
        <v>34021</v>
      </c>
      <c r="B71" s="55" t="s">
        <v>107</v>
      </c>
      <c r="C71" s="10" t="s">
        <v>88</v>
      </c>
      <c r="D71" s="10">
        <v>2275070000</v>
      </c>
      <c r="E71" s="65" t="s">
        <v>101</v>
      </c>
      <c r="F71" s="65"/>
      <c r="G71" s="65"/>
      <c r="H71" s="10">
        <v>0.2675478</v>
      </c>
      <c r="I71" s="10"/>
      <c r="J71" s="10">
        <v>1.1933480000000001</v>
      </c>
      <c r="K71" s="10">
        <v>7.5663400000000006E-2</v>
      </c>
      <c r="L71" s="10">
        <v>7.5663400000000006E-2</v>
      </c>
      <c r="M71" s="10">
        <v>0.12036040000000001</v>
      </c>
      <c r="N71" s="10">
        <v>2.2937039999999999E-2</v>
      </c>
      <c r="O71" s="10"/>
      <c r="P71" s="10">
        <f t="shared" si="1"/>
        <v>7.3300767123287672E-4</v>
      </c>
      <c r="Q71" s="10">
        <f t="shared" si="2"/>
        <v>0</v>
      </c>
      <c r="R71" s="10">
        <f t="shared" si="3"/>
        <v>3.269446575342466E-3</v>
      </c>
      <c r="S71" s="10">
        <f t="shared" si="4"/>
        <v>2.0729698630136988E-4</v>
      </c>
      <c r="T71" s="10">
        <f t="shared" si="5"/>
        <v>2.0729698630136988E-4</v>
      </c>
      <c r="U71" s="10">
        <f t="shared" si="6"/>
        <v>3.2975452054794522E-4</v>
      </c>
      <c r="V71" s="10">
        <f t="shared" si="7"/>
        <v>6.2841205479452047E-5</v>
      </c>
      <c r="W71" s="10">
        <f t="shared" si="7"/>
        <v>0</v>
      </c>
      <c r="X71" s="10" t="s">
        <v>91</v>
      </c>
      <c r="Y71" s="13" t="s">
        <v>92</v>
      </c>
    </row>
    <row r="72" spans="1:25" x14ac:dyDescent="0.25">
      <c r="A72" s="12">
        <v>34023</v>
      </c>
      <c r="B72" s="55" t="s">
        <v>108</v>
      </c>
      <c r="C72" s="10" t="s">
        <v>88</v>
      </c>
      <c r="D72" s="10">
        <v>2275050011</v>
      </c>
      <c r="E72" s="65" t="s">
        <v>97</v>
      </c>
      <c r="F72" s="65" t="s">
        <v>98</v>
      </c>
      <c r="G72" s="65"/>
      <c r="H72" s="10">
        <v>33.183630000000001</v>
      </c>
      <c r="I72" s="10"/>
      <c r="J72" s="10">
        <v>0.17953520000000001</v>
      </c>
      <c r="K72" s="10">
        <v>0.65378429999999998</v>
      </c>
      <c r="L72" s="10">
        <v>0.45111124000000002</v>
      </c>
      <c r="M72" s="10">
        <v>2.7620800000000001E-2</v>
      </c>
      <c r="N72" s="10">
        <v>0.41562122000000001</v>
      </c>
      <c r="O72" s="10"/>
      <c r="P72" s="10">
        <f t="shared" ref="P72:P111" si="8">H72/365</f>
        <v>9.0914054794520555E-2</v>
      </c>
      <c r="Q72" s="10">
        <f t="shared" ref="Q72:Q111" si="9">I72/365</f>
        <v>0</v>
      </c>
      <c r="R72" s="10">
        <f t="shared" ref="R72:R111" si="10">J72/365</f>
        <v>4.9187726027397267E-4</v>
      </c>
      <c r="S72" s="10">
        <f t="shared" ref="S72:S111" si="11">K72/365</f>
        <v>1.7911898630136986E-3</v>
      </c>
      <c r="T72" s="10">
        <f t="shared" ref="T72:T111" si="12">L72/365</f>
        <v>1.2359212054794521E-3</v>
      </c>
      <c r="U72" s="10">
        <f t="shared" ref="U72:U111" si="13">M72/365</f>
        <v>7.5673424657534254E-5</v>
      </c>
      <c r="V72" s="10">
        <f t="shared" ref="V72:W111" si="14">N72/365</f>
        <v>1.1386882739726027E-3</v>
      </c>
      <c r="W72" s="10">
        <f t="shared" si="14"/>
        <v>0</v>
      </c>
      <c r="X72" s="10" t="s">
        <v>91</v>
      </c>
      <c r="Y72" s="13" t="s">
        <v>92</v>
      </c>
    </row>
    <row r="73" spans="1:25" x14ac:dyDescent="0.25">
      <c r="A73" s="12">
        <v>34023</v>
      </c>
      <c r="B73" s="55" t="s">
        <v>108</v>
      </c>
      <c r="C73" s="10" t="s">
        <v>88</v>
      </c>
      <c r="D73" s="10">
        <v>2275050012</v>
      </c>
      <c r="E73" s="65" t="s">
        <v>97</v>
      </c>
      <c r="F73" s="65" t="s">
        <v>99</v>
      </c>
      <c r="G73" s="65"/>
      <c r="H73" s="10">
        <v>12.729464</v>
      </c>
      <c r="I73" s="10"/>
      <c r="J73" s="10">
        <v>0.43031241999999997</v>
      </c>
      <c r="K73" s="10">
        <v>0.31461450000000002</v>
      </c>
      <c r="L73" s="10">
        <v>0.30706383999999998</v>
      </c>
      <c r="M73" s="10">
        <v>9.7796309999999997E-2</v>
      </c>
      <c r="N73" s="10">
        <v>0.91644599999999998</v>
      </c>
      <c r="O73" s="10"/>
      <c r="P73" s="10">
        <f t="shared" si="8"/>
        <v>3.4875243835616437E-2</v>
      </c>
      <c r="Q73" s="10">
        <f t="shared" si="9"/>
        <v>0</v>
      </c>
      <c r="R73" s="10">
        <f t="shared" si="10"/>
        <v>1.1789381369863012E-3</v>
      </c>
      <c r="S73" s="10">
        <f t="shared" si="11"/>
        <v>8.6195753424657537E-4</v>
      </c>
      <c r="T73" s="10">
        <f t="shared" si="12"/>
        <v>8.4127079452054785E-4</v>
      </c>
      <c r="U73" s="10">
        <f t="shared" si="13"/>
        <v>2.6793509589041097E-4</v>
      </c>
      <c r="V73" s="10">
        <f t="shared" si="14"/>
        <v>2.5108109589041094E-3</v>
      </c>
      <c r="W73" s="10">
        <f t="shared" si="14"/>
        <v>0</v>
      </c>
      <c r="X73" s="10" t="s">
        <v>91</v>
      </c>
      <c r="Y73" s="13" t="s">
        <v>92</v>
      </c>
    </row>
    <row r="74" spans="1:25" ht="30" x14ac:dyDescent="0.25">
      <c r="A74" s="12">
        <v>34025</v>
      </c>
      <c r="B74" s="55" t="s">
        <v>46</v>
      </c>
      <c r="C74" s="10" t="s">
        <v>88</v>
      </c>
      <c r="D74" s="10">
        <v>2265008005</v>
      </c>
      <c r="E74" s="65" t="s">
        <v>89</v>
      </c>
      <c r="F74" s="65" t="s">
        <v>90</v>
      </c>
      <c r="G74" s="65"/>
      <c r="H74" s="10">
        <v>1.3991409999999999E-2</v>
      </c>
      <c r="I74" s="10"/>
      <c r="J74" s="10">
        <v>9.1607449999999997E-4</v>
      </c>
      <c r="K74" s="10">
        <v>2.9145079999999998E-5</v>
      </c>
      <c r="L74" s="10">
        <v>2.6775110000000001E-5</v>
      </c>
      <c r="M74" s="10">
        <v>6.3603300000000001E-5</v>
      </c>
      <c r="N74" s="10">
        <v>4.0690669999999998E-4</v>
      </c>
      <c r="O74" s="10">
        <v>1.114436E-5</v>
      </c>
      <c r="P74" s="10">
        <f t="shared" si="8"/>
        <v>3.8332630136986297E-5</v>
      </c>
      <c r="Q74" s="10">
        <f t="shared" si="9"/>
        <v>0</v>
      </c>
      <c r="R74" s="10">
        <f t="shared" si="10"/>
        <v>2.5097931506849316E-6</v>
      </c>
      <c r="S74" s="10">
        <f t="shared" si="11"/>
        <v>7.9849534246575335E-8</v>
      </c>
      <c r="T74" s="10">
        <f t="shared" si="12"/>
        <v>7.3356465753424667E-8</v>
      </c>
      <c r="U74" s="10">
        <f t="shared" si="13"/>
        <v>1.7425561643835618E-7</v>
      </c>
      <c r="V74" s="10">
        <f t="shared" si="14"/>
        <v>1.1148128767123287E-6</v>
      </c>
      <c r="W74" s="10">
        <f t="shared" si="14"/>
        <v>3.0532493150684931E-8</v>
      </c>
      <c r="X74" s="10" t="s">
        <v>91</v>
      </c>
      <c r="Y74" s="13" t="s">
        <v>92</v>
      </c>
    </row>
    <row r="75" spans="1:25" ht="30" x14ac:dyDescent="0.25">
      <c r="A75" s="12">
        <v>34025</v>
      </c>
      <c r="B75" s="55" t="s">
        <v>46</v>
      </c>
      <c r="C75" s="10" t="s">
        <v>88</v>
      </c>
      <c r="D75" s="10">
        <v>2270008005</v>
      </c>
      <c r="E75" s="65" t="s">
        <v>90</v>
      </c>
      <c r="F75" s="65" t="s">
        <v>93</v>
      </c>
      <c r="G75" s="65"/>
      <c r="H75" s="10">
        <v>6.2038000000000005E-5</v>
      </c>
      <c r="I75" s="10"/>
      <c r="J75" s="10">
        <v>1.5628549999999999E-4</v>
      </c>
      <c r="K75" s="10">
        <v>8.3224399999999996E-6</v>
      </c>
      <c r="L75" s="10">
        <v>8.0689100000000006E-6</v>
      </c>
      <c r="M75" s="10">
        <v>5.73201E-7</v>
      </c>
      <c r="N75" s="10">
        <v>3.3201580000000003E-5</v>
      </c>
      <c r="O75" s="10"/>
      <c r="P75" s="10">
        <f t="shared" si="8"/>
        <v>1.6996712328767123E-7</v>
      </c>
      <c r="Q75" s="10">
        <f t="shared" si="9"/>
        <v>0</v>
      </c>
      <c r="R75" s="10">
        <f t="shared" si="10"/>
        <v>4.2817945205479449E-7</v>
      </c>
      <c r="S75" s="10">
        <f t="shared" si="11"/>
        <v>2.2801205479452054E-8</v>
      </c>
      <c r="T75" s="10">
        <f t="shared" si="12"/>
        <v>2.2106602739726029E-8</v>
      </c>
      <c r="U75" s="10">
        <f t="shared" si="13"/>
        <v>1.5704136986301369E-9</v>
      </c>
      <c r="V75" s="10">
        <f t="shared" si="14"/>
        <v>9.0963232876712333E-8</v>
      </c>
      <c r="W75" s="10">
        <f t="shared" si="14"/>
        <v>0</v>
      </c>
      <c r="X75" s="10" t="s">
        <v>91</v>
      </c>
      <c r="Y75" s="13" t="s">
        <v>92</v>
      </c>
    </row>
    <row r="76" spans="1:25" x14ac:dyDescent="0.25">
      <c r="A76" s="12">
        <v>34025</v>
      </c>
      <c r="B76" s="55" t="s">
        <v>46</v>
      </c>
      <c r="C76" s="10" t="s">
        <v>88</v>
      </c>
      <c r="D76" s="10">
        <v>2275050011</v>
      </c>
      <c r="E76" s="65" t="s">
        <v>97</v>
      </c>
      <c r="F76" s="65" t="s">
        <v>98</v>
      </c>
      <c r="G76" s="65"/>
      <c r="H76" s="10">
        <v>108.9491958</v>
      </c>
      <c r="I76" s="10"/>
      <c r="J76" s="10">
        <v>0.58945375</v>
      </c>
      <c r="K76" s="10">
        <v>2.1465185099999999</v>
      </c>
      <c r="L76" s="10">
        <v>1.481098263</v>
      </c>
      <c r="M76" s="10">
        <v>9.0685199999999994E-2</v>
      </c>
      <c r="N76" s="10">
        <v>1.364576459</v>
      </c>
      <c r="O76" s="10"/>
      <c r="P76" s="10">
        <f t="shared" si="8"/>
        <v>0.29849094739726029</v>
      </c>
      <c r="Q76" s="10">
        <f t="shared" si="9"/>
        <v>0</v>
      </c>
      <c r="R76" s="10">
        <f t="shared" si="10"/>
        <v>1.6149417808219177E-3</v>
      </c>
      <c r="S76" s="10">
        <f t="shared" si="11"/>
        <v>5.8808726301369865E-3</v>
      </c>
      <c r="T76" s="10">
        <f t="shared" si="12"/>
        <v>4.057803460273973E-3</v>
      </c>
      <c r="U76" s="10">
        <f t="shared" si="13"/>
        <v>2.4845260273972599E-4</v>
      </c>
      <c r="V76" s="10">
        <f t="shared" si="14"/>
        <v>3.7385656410958905E-3</v>
      </c>
      <c r="W76" s="10">
        <f t="shared" si="14"/>
        <v>0</v>
      </c>
      <c r="X76" s="10" t="s">
        <v>91</v>
      </c>
      <c r="Y76" s="13" t="s">
        <v>92</v>
      </c>
    </row>
    <row r="77" spans="1:25" x14ac:dyDescent="0.25">
      <c r="A77" s="12">
        <v>34025</v>
      </c>
      <c r="B77" s="55" t="s">
        <v>46</v>
      </c>
      <c r="C77" s="10" t="s">
        <v>88</v>
      </c>
      <c r="D77" s="10">
        <v>2275050012</v>
      </c>
      <c r="E77" s="65" t="s">
        <v>97</v>
      </c>
      <c r="F77" s="65" t="s">
        <v>99</v>
      </c>
      <c r="G77" s="65"/>
      <c r="H77" s="10">
        <v>34.79499654</v>
      </c>
      <c r="I77" s="10">
        <v>8.1672855000000002</v>
      </c>
      <c r="J77" s="10">
        <v>1.1892159835</v>
      </c>
      <c r="K77" s="10">
        <v>0.85821306538999997</v>
      </c>
      <c r="L77" s="10">
        <v>0.83762317138999998</v>
      </c>
      <c r="M77" s="10">
        <v>0.26971015320000002</v>
      </c>
      <c r="N77" s="10">
        <v>2.5084662084999998</v>
      </c>
      <c r="O77" s="10"/>
      <c r="P77" s="10">
        <f t="shared" si="8"/>
        <v>9.532875764383561E-2</v>
      </c>
      <c r="Q77" s="10">
        <f t="shared" si="9"/>
        <v>2.2376124657534247E-2</v>
      </c>
      <c r="R77" s="10">
        <f t="shared" si="10"/>
        <v>3.2581259821917808E-3</v>
      </c>
      <c r="S77" s="10">
        <f t="shared" si="11"/>
        <v>2.3512686723013696E-3</v>
      </c>
      <c r="T77" s="10">
        <f t="shared" si="12"/>
        <v>2.2948580038082192E-3</v>
      </c>
      <c r="U77" s="10">
        <f t="shared" si="13"/>
        <v>7.3893192657534257E-4</v>
      </c>
      <c r="V77" s="10">
        <f t="shared" si="14"/>
        <v>6.8725101602739721E-3</v>
      </c>
      <c r="W77" s="10">
        <f t="shared" si="14"/>
        <v>0</v>
      </c>
      <c r="X77" s="10" t="s">
        <v>91</v>
      </c>
      <c r="Y77" s="13" t="s">
        <v>92</v>
      </c>
    </row>
    <row r="78" spans="1:25" x14ac:dyDescent="0.25">
      <c r="A78" s="12">
        <v>34025</v>
      </c>
      <c r="B78" s="55" t="s">
        <v>46</v>
      </c>
      <c r="C78" s="10" t="s">
        <v>88</v>
      </c>
      <c r="D78" s="10">
        <v>2275060011</v>
      </c>
      <c r="E78" s="65" t="s">
        <v>100</v>
      </c>
      <c r="F78" s="65" t="s">
        <v>98</v>
      </c>
      <c r="G78" s="65"/>
      <c r="H78" s="10">
        <v>14.58878</v>
      </c>
      <c r="I78" s="10"/>
      <c r="J78" s="10">
        <v>8.1941959999999994E-2</v>
      </c>
      <c r="K78" s="10">
        <v>0.31289899999999998</v>
      </c>
      <c r="L78" s="10">
        <v>0.21590029999999999</v>
      </c>
      <c r="M78" s="10">
        <v>7.7793000000000003E-3</v>
      </c>
      <c r="N78" s="10">
        <v>8.7998660000000006E-2</v>
      </c>
      <c r="O78" s="10"/>
      <c r="P78" s="10">
        <f t="shared" si="8"/>
        <v>3.9969260273972601E-2</v>
      </c>
      <c r="Q78" s="10">
        <f t="shared" si="9"/>
        <v>0</v>
      </c>
      <c r="R78" s="10">
        <f t="shared" si="10"/>
        <v>2.2449852054794519E-4</v>
      </c>
      <c r="S78" s="10">
        <f t="shared" si="11"/>
        <v>8.5725753424657531E-4</v>
      </c>
      <c r="T78" s="10">
        <f t="shared" si="12"/>
        <v>5.9150767123287669E-4</v>
      </c>
      <c r="U78" s="10">
        <f t="shared" si="13"/>
        <v>2.1313150684931506E-5</v>
      </c>
      <c r="V78" s="10">
        <f t="shared" si="14"/>
        <v>2.4109221917808222E-4</v>
      </c>
      <c r="W78" s="10">
        <f t="shared" si="14"/>
        <v>0</v>
      </c>
      <c r="X78" s="10" t="s">
        <v>91</v>
      </c>
      <c r="Y78" s="13" t="s">
        <v>92</v>
      </c>
    </row>
    <row r="79" spans="1:25" x14ac:dyDescent="0.25">
      <c r="A79" s="12">
        <v>34025</v>
      </c>
      <c r="B79" s="55" t="s">
        <v>46</v>
      </c>
      <c r="C79" s="10" t="s">
        <v>88</v>
      </c>
      <c r="D79" s="10">
        <v>2275060012</v>
      </c>
      <c r="E79" s="65" t="s">
        <v>100</v>
      </c>
      <c r="F79" s="65" t="s">
        <v>99</v>
      </c>
      <c r="G79" s="65"/>
      <c r="H79" s="10">
        <v>6.7053659999999997</v>
      </c>
      <c r="I79" s="10"/>
      <c r="J79" s="10">
        <v>1.439751</v>
      </c>
      <c r="K79" s="10">
        <v>1.1203110000000001</v>
      </c>
      <c r="L79" s="10">
        <v>1.093424</v>
      </c>
      <c r="M79" s="10">
        <v>0.30171789999999998</v>
      </c>
      <c r="N79" s="10">
        <v>1.8678060000000001</v>
      </c>
      <c r="O79" s="10"/>
      <c r="P79" s="10">
        <f t="shared" si="8"/>
        <v>1.8370865753424656E-2</v>
      </c>
      <c r="Q79" s="10">
        <f t="shared" si="9"/>
        <v>0</v>
      </c>
      <c r="R79" s="10">
        <f t="shared" si="10"/>
        <v>3.9445232876712333E-3</v>
      </c>
      <c r="S79" s="10">
        <f t="shared" si="11"/>
        <v>3.0693452054794523E-3</v>
      </c>
      <c r="T79" s="10">
        <f t="shared" si="12"/>
        <v>2.9956821917808216E-3</v>
      </c>
      <c r="U79" s="10">
        <f t="shared" si="13"/>
        <v>8.266243835616438E-4</v>
      </c>
      <c r="V79" s="10">
        <f t="shared" si="14"/>
        <v>5.1172767123287676E-3</v>
      </c>
      <c r="W79" s="10">
        <f t="shared" si="14"/>
        <v>0</v>
      </c>
      <c r="X79" s="10" t="s">
        <v>91</v>
      </c>
      <c r="Y79" s="13" t="s">
        <v>92</v>
      </c>
    </row>
    <row r="80" spans="1:25" ht="30" x14ac:dyDescent="0.25">
      <c r="A80" s="12">
        <v>34025</v>
      </c>
      <c r="B80" s="55" t="s">
        <v>46</v>
      </c>
      <c r="C80" s="10" t="s">
        <v>88</v>
      </c>
      <c r="D80" s="10">
        <v>2275070000</v>
      </c>
      <c r="E80" s="65" t="s">
        <v>101</v>
      </c>
      <c r="F80" s="65"/>
      <c r="G80" s="65"/>
      <c r="H80" s="10">
        <v>1.6658109999999999E-3</v>
      </c>
      <c r="I80" s="10"/>
      <c r="J80" s="10">
        <v>1.184498E-3</v>
      </c>
      <c r="K80" s="10">
        <v>2.3686439999999999E-4</v>
      </c>
      <c r="L80" s="10">
        <v>2.3686439999999999E-4</v>
      </c>
      <c r="M80" s="10">
        <v>2.5820509999999999E-4</v>
      </c>
      <c r="N80" s="10">
        <v>1.811316E-4</v>
      </c>
      <c r="O80" s="10"/>
      <c r="P80" s="10">
        <f t="shared" si="8"/>
        <v>4.5638657534246576E-6</v>
      </c>
      <c r="Q80" s="10">
        <f t="shared" si="9"/>
        <v>0</v>
      </c>
      <c r="R80" s="10">
        <f t="shared" si="10"/>
        <v>3.2451999999999999E-6</v>
      </c>
      <c r="S80" s="10">
        <f t="shared" si="11"/>
        <v>6.4894356164383555E-7</v>
      </c>
      <c r="T80" s="10">
        <f t="shared" si="12"/>
        <v>6.4894356164383555E-7</v>
      </c>
      <c r="U80" s="10">
        <f t="shared" si="13"/>
        <v>7.0741123287671232E-7</v>
      </c>
      <c r="V80" s="10">
        <f t="shared" si="14"/>
        <v>4.9625095890410962E-7</v>
      </c>
      <c r="W80" s="10">
        <f t="shared" si="14"/>
        <v>0</v>
      </c>
      <c r="X80" s="10" t="s">
        <v>91</v>
      </c>
      <c r="Y80" s="13" t="s">
        <v>92</v>
      </c>
    </row>
    <row r="81" spans="1:25" ht="30" x14ac:dyDescent="0.25">
      <c r="A81" s="12">
        <v>34027</v>
      </c>
      <c r="B81" s="55" t="s">
        <v>48</v>
      </c>
      <c r="C81" s="10" t="s">
        <v>88</v>
      </c>
      <c r="D81" s="10">
        <v>2265008005</v>
      </c>
      <c r="E81" s="65" t="s">
        <v>89</v>
      </c>
      <c r="F81" s="65" t="s">
        <v>90</v>
      </c>
      <c r="G81" s="65"/>
      <c r="H81" s="10">
        <v>0.646397</v>
      </c>
      <c r="I81" s="10"/>
      <c r="J81" s="10">
        <v>3.7353339999999999E-2</v>
      </c>
      <c r="K81" s="10">
        <v>1.637934E-3</v>
      </c>
      <c r="L81" s="10">
        <v>1.50096E-3</v>
      </c>
      <c r="M81" s="10">
        <v>3.505644E-3</v>
      </c>
      <c r="N81" s="10">
        <v>1.755988E-2</v>
      </c>
      <c r="O81" s="10">
        <v>9.6591020000000001E-4</v>
      </c>
      <c r="P81" s="10">
        <f t="shared" si="8"/>
        <v>1.7709506849315068E-3</v>
      </c>
      <c r="Q81" s="10">
        <f t="shared" si="9"/>
        <v>0</v>
      </c>
      <c r="R81" s="10">
        <f t="shared" si="10"/>
        <v>1.0233791780821917E-4</v>
      </c>
      <c r="S81" s="10">
        <f t="shared" si="11"/>
        <v>4.4874904109589044E-6</v>
      </c>
      <c r="T81" s="10">
        <f t="shared" si="12"/>
        <v>4.1122191780821919E-6</v>
      </c>
      <c r="U81" s="10">
        <f t="shared" si="13"/>
        <v>9.6045041095890416E-6</v>
      </c>
      <c r="V81" s="10">
        <f t="shared" si="14"/>
        <v>4.8109260273972604E-5</v>
      </c>
      <c r="W81" s="10">
        <f t="shared" si="14"/>
        <v>2.6463293150684933E-6</v>
      </c>
      <c r="X81" s="10" t="s">
        <v>91</v>
      </c>
      <c r="Y81" s="13" t="s">
        <v>92</v>
      </c>
    </row>
    <row r="82" spans="1:25" ht="30" x14ac:dyDescent="0.25">
      <c r="A82" s="12">
        <v>34027</v>
      </c>
      <c r="B82" s="55" t="s">
        <v>48</v>
      </c>
      <c r="C82" s="10" t="s">
        <v>88</v>
      </c>
      <c r="D82" s="10">
        <v>2270008005</v>
      </c>
      <c r="E82" s="65" t="s">
        <v>90</v>
      </c>
      <c r="F82" s="65" t="s">
        <v>93</v>
      </c>
      <c r="G82" s="65"/>
      <c r="H82" s="10">
        <v>4.7354800000000002E-3</v>
      </c>
      <c r="I82" s="10"/>
      <c r="J82" s="10">
        <v>1.180229E-2</v>
      </c>
      <c r="K82" s="10">
        <v>5.7891099999999999E-4</v>
      </c>
      <c r="L82" s="10">
        <v>5.5865050000000001E-4</v>
      </c>
      <c r="M82" s="10">
        <v>4.6737940000000001E-5</v>
      </c>
      <c r="N82" s="10">
        <v>2.7262440000000001E-3</v>
      </c>
      <c r="O82" s="10"/>
      <c r="P82" s="10">
        <f t="shared" si="8"/>
        <v>1.2973917808219178E-5</v>
      </c>
      <c r="Q82" s="10">
        <f t="shared" si="9"/>
        <v>0</v>
      </c>
      <c r="R82" s="10">
        <f t="shared" si="10"/>
        <v>3.2335041095890411E-5</v>
      </c>
      <c r="S82" s="10">
        <f t="shared" si="11"/>
        <v>1.5860575342465754E-6</v>
      </c>
      <c r="T82" s="10">
        <f t="shared" si="12"/>
        <v>1.5305493150684933E-6</v>
      </c>
      <c r="U82" s="10">
        <f t="shared" si="13"/>
        <v>1.2804915068493151E-7</v>
      </c>
      <c r="V82" s="10">
        <f t="shared" si="14"/>
        <v>7.4691616438356169E-6</v>
      </c>
      <c r="W82" s="10">
        <f t="shared" si="14"/>
        <v>0</v>
      </c>
      <c r="X82" s="10" t="s">
        <v>91</v>
      </c>
      <c r="Y82" s="13" t="s">
        <v>92</v>
      </c>
    </row>
    <row r="83" spans="1:25" x14ac:dyDescent="0.25">
      <c r="A83" s="12">
        <v>34027</v>
      </c>
      <c r="B83" s="55" t="s">
        <v>48</v>
      </c>
      <c r="C83" s="10" t="s">
        <v>88</v>
      </c>
      <c r="D83" s="10">
        <v>2275001000</v>
      </c>
      <c r="E83" s="65" t="s">
        <v>94</v>
      </c>
      <c r="F83" s="65"/>
      <c r="G83" s="65"/>
      <c r="H83" s="10">
        <v>0.49976369999999998</v>
      </c>
      <c r="I83" s="10"/>
      <c r="J83" s="10">
        <v>0.42991459999999998</v>
      </c>
      <c r="K83" s="10">
        <v>2.6816510000000002E-2</v>
      </c>
      <c r="L83" s="10">
        <v>2.6172919999999999E-2</v>
      </c>
      <c r="M83" s="10">
        <v>4.0599280000000001E-2</v>
      </c>
      <c r="N83" s="10">
        <v>0.20916180000000001</v>
      </c>
      <c r="O83" s="10"/>
      <c r="P83" s="10">
        <f t="shared" si="8"/>
        <v>1.3692156164383561E-3</v>
      </c>
      <c r="Q83" s="10">
        <f t="shared" si="9"/>
        <v>0</v>
      </c>
      <c r="R83" s="10">
        <f t="shared" si="10"/>
        <v>1.1778482191780822E-3</v>
      </c>
      <c r="S83" s="10">
        <f t="shared" si="11"/>
        <v>7.3469890410958911E-5</v>
      </c>
      <c r="T83" s="10">
        <f t="shared" si="12"/>
        <v>7.1706630136986299E-5</v>
      </c>
      <c r="U83" s="10">
        <f t="shared" si="13"/>
        <v>1.1123090410958905E-4</v>
      </c>
      <c r="V83" s="10">
        <f t="shared" si="14"/>
        <v>5.7304602739726026E-4</v>
      </c>
      <c r="W83" s="10">
        <f t="shared" si="14"/>
        <v>0</v>
      </c>
      <c r="X83" s="10" t="s">
        <v>91</v>
      </c>
      <c r="Y83" s="13" t="s">
        <v>92</v>
      </c>
    </row>
    <row r="84" spans="1:25" x14ac:dyDescent="0.25">
      <c r="A84" s="12">
        <v>34027</v>
      </c>
      <c r="B84" s="55" t="s">
        <v>48</v>
      </c>
      <c r="C84" s="10" t="s">
        <v>88</v>
      </c>
      <c r="D84" s="10">
        <v>2275050011</v>
      </c>
      <c r="E84" s="65" t="s">
        <v>97</v>
      </c>
      <c r="F84" s="65" t="s">
        <v>98</v>
      </c>
      <c r="G84" s="65"/>
      <c r="H84" s="10">
        <v>184.74204599999999</v>
      </c>
      <c r="I84" s="10"/>
      <c r="J84" s="10">
        <v>0.99951995000000005</v>
      </c>
      <c r="K84" s="10">
        <v>3.6397897800000001</v>
      </c>
      <c r="L84" s="10">
        <v>2.511455379</v>
      </c>
      <c r="M84" s="10">
        <v>0.1537723</v>
      </c>
      <c r="N84" s="10">
        <v>2.3138729040000001</v>
      </c>
      <c r="O84" s="10"/>
      <c r="P84" s="10">
        <f t="shared" si="8"/>
        <v>0.50614259178082188</v>
      </c>
      <c r="Q84" s="10">
        <f t="shared" si="9"/>
        <v>0</v>
      </c>
      <c r="R84" s="10">
        <f t="shared" si="10"/>
        <v>2.7384108219178083E-3</v>
      </c>
      <c r="S84" s="10">
        <f t="shared" si="11"/>
        <v>9.9720267945205485E-3</v>
      </c>
      <c r="T84" s="10">
        <f t="shared" si="12"/>
        <v>6.8806996684931511E-3</v>
      </c>
      <c r="U84" s="10">
        <f t="shared" si="13"/>
        <v>4.2129397260273971E-4</v>
      </c>
      <c r="V84" s="10">
        <f t="shared" si="14"/>
        <v>6.3393778191780823E-3</v>
      </c>
      <c r="W84" s="10">
        <f t="shared" si="14"/>
        <v>0</v>
      </c>
      <c r="X84" s="10" t="s">
        <v>91</v>
      </c>
      <c r="Y84" s="13" t="s">
        <v>92</v>
      </c>
    </row>
    <row r="85" spans="1:25" x14ac:dyDescent="0.25">
      <c r="A85" s="12">
        <v>34027</v>
      </c>
      <c r="B85" s="55" t="s">
        <v>48</v>
      </c>
      <c r="C85" s="10" t="s">
        <v>88</v>
      </c>
      <c r="D85" s="10">
        <v>2275050012</v>
      </c>
      <c r="E85" s="65" t="s">
        <v>97</v>
      </c>
      <c r="F85" s="65" t="s">
        <v>99</v>
      </c>
      <c r="G85" s="65"/>
      <c r="H85" s="10">
        <v>58.864848109999997</v>
      </c>
      <c r="I85" s="10">
        <v>64.908096</v>
      </c>
      <c r="J85" s="10">
        <v>2.0726681810000001</v>
      </c>
      <c r="K85" s="10">
        <v>1.43960522737</v>
      </c>
      <c r="L85" s="10">
        <v>1.4051187643700001</v>
      </c>
      <c r="M85" s="10">
        <v>0.47075897290000002</v>
      </c>
      <c r="N85" s="10">
        <v>4.330618115</v>
      </c>
      <c r="O85" s="10"/>
      <c r="P85" s="10">
        <f t="shared" si="8"/>
        <v>0.16127355646575342</v>
      </c>
      <c r="Q85" s="10">
        <f t="shared" si="9"/>
        <v>0.1778304</v>
      </c>
      <c r="R85" s="10">
        <f t="shared" si="10"/>
        <v>5.6785429616438357E-3</v>
      </c>
      <c r="S85" s="10">
        <f t="shared" si="11"/>
        <v>3.9441239106027398E-3</v>
      </c>
      <c r="T85" s="10">
        <f t="shared" si="12"/>
        <v>3.8496404503287674E-3</v>
      </c>
      <c r="U85" s="10">
        <f t="shared" si="13"/>
        <v>1.2897506106849315E-3</v>
      </c>
      <c r="V85" s="10">
        <f t="shared" si="14"/>
        <v>1.1864707164383561E-2</v>
      </c>
      <c r="W85" s="10">
        <f t="shared" si="14"/>
        <v>0</v>
      </c>
      <c r="X85" s="10" t="s">
        <v>91</v>
      </c>
      <c r="Y85" s="13" t="s">
        <v>92</v>
      </c>
    </row>
    <row r="86" spans="1:25" x14ac:dyDescent="0.25">
      <c r="A86" s="12">
        <v>34027</v>
      </c>
      <c r="B86" s="55" t="s">
        <v>48</v>
      </c>
      <c r="C86" s="10" t="s">
        <v>88</v>
      </c>
      <c r="D86" s="10">
        <v>2275060011</v>
      </c>
      <c r="E86" s="65" t="s">
        <v>100</v>
      </c>
      <c r="F86" s="65" t="s">
        <v>98</v>
      </c>
      <c r="G86" s="65"/>
      <c r="H86" s="10">
        <v>17.406700000000001</v>
      </c>
      <c r="I86" s="10"/>
      <c r="J86" s="10">
        <v>9.7769610000000007E-2</v>
      </c>
      <c r="K86" s="10">
        <v>0.37333759999999999</v>
      </c>
      <c r="L86" s="10">
        <v>0.25760290000000002</v>
      </c>
      <c r="M86" s="10">
        <v>9.2819249999999999E-3</v>
      </c>
      <c r="N86" s="10">
        <v>0.1049962</v>
      </c>
      <c r="O86" s="10"/>
      <c r="P86" s="10">
        <f t="shared" si="8"/>
        <v>4.7689589041095895E-2</v>
      </c>
      <c r="Q86" s="10">
        <f t="shared" si="9"/>
        <v>0</v>
      </c>
      <c r="R86" s="10">
        <f t="shared" si="10"/>
        <v>2.6786194520547947E-4</v>
      </c>
      <c r="S86" s="10">
        <f t="shared" si="11"/>
        <v>1.0228427397260273E-3</v>
      </c>
      <c r="T86" s="10">
        <f t="shared" si="12"/>
        <v>7.0576136986301376E-4</v>
      </c>
      <c r="U86" s="10">
        <f t="shared" si="13"/>
        <v>2.5429931506849313E-5</v>
      </c>
      <c r="V86" s="10">
        <f t="shared" si="14"/>
        <v>2.8766082191780819E-4</v>
      </c>
      <c r="W86" s="10">
        <f t="shared" si="14"/>
        <v>0</v>
      </c>
      <c r="X86" s="10" t="s">
        <v>91</v>
      </c>
      <c r="Y86" s="13" t="s">
        <v>92</v>
      </c>
    </row>
    <row r="87" spans="1:25" x14ac:dyDescent="0.25">
      <c r="A87" s="12">
        <v>34027</v>
      </c>
      <c r="B87" s="55" t="s">
        <v>48</v>
      </c>
      <c r="C87" s="10" t="s">
        <v>88</v>
      </c>
      <c r="D87" s="10">
        <v>2275060012</v>
      </c>
      <c r="E87" s="65" t="s">
        <v>100</v>
      </c>
      <c r="F87" s="65" t="s">
        <v>99</v>
      </c>
      <c r="G87" s="65"/>
      <c r="H87" s="10">
        <v>11.191718153</v>
      </c>
      <c r="I87" s="10">
        <v>348.36860799999999</v>
      </c>
      <c r="J87" s="10">
        <v>2.4741843600000002</v>
      </c>
      <c r="K87" s="10">
        <v>1.3402893706600001</v>
      </c>
      <c r="L87" s="10">
        <v>1.3083177506599999</v>
      </c>
      <c r="M87" s="10">
        <v>0.48808519521999999</v>
      </c>
      <c r="N87" s="10">
        <v>2.7317165829999999</v>
      </c>
      <c r="O87" s="10"/>
      <c r="P87" s="10">
        <f t="shared" si="8"/>
        <v>3.0662241515068495E-2</v>
      </c>
      <c r="Q87" s="10">
        <f t="shared" si="9"/>
        <v>0.95443454246575343</v>
      </c>
      <c r="R87" s="10">
        <f t="shared" si="10"/>
        <v>6.7785872876712332E-3</v>
      </c>
      <c r="S87" s="10">
        <f t="shared" si="11"/>
        <v>3.6720256730410961E-3</v>
      </c>
      <c r="T87" s="10">
        <f t="shared" si="12"/>
        <v>3.5844321935890409E-3</v>
      </c>
      <c r="U87" s="10">
        <f t="shared" si="13"/>
        <v>1.3372197129315067E-3</v>
      </c>
      <c r="V87" s="10">
        <f t="shared" si="14"/>
        <v>7.484155021917808E-3</v>
      </c>
      <c r="W87" s="10">
        <f t="shared" si="14"/>
        <v>0</v>
      </c>
      <c r="X87" s="10" t="s">
        <v>91</v>
      </c>
      <c r="Y87" s="13" t="s">
        <v>92</v>
      </c>
    </row>
    <row r="88" spans="1:25" ht="30" x14ac:dyDescent="0.25">
      <c r="A88" s="12">
        <v>34027</v>
      </c>
      <c r="B88" s="55" t="s">
        <v>48</v>
      </c>
      <c r="C88" s="10" t="s">
        <v>88</v>
      </c>
      <c r="D88" s="10">
        <v>2275070000</v>
      </c>
      <c r="E88" s="65" t="s">
        <v>101</v>
      </c>
      <c r="F88" s="65"/>
      <c r="G88" s="65"/>
      <c r="H88" s="10">
        <v>8.1328800000000007E-2</v>
      </c>
      <c r="I88" s="10"/>
      <c r="J88" s="10">
        <v>5.5827149999999999E-2</v>
      </c>
      <c r="K88" s="10">
        <v>1.1177049999999999E-2</v>
      </c>
      <c r="L88" s="10">
        <v>1.1177049999999999E-2</v>
      </c>
      <c r="M88" s="10">
        <v>1.2152420000000001E-2</v>
      </c>
      <c r="N88" s="10">
        <v>8.5452600000000007E-3</v>
      </c>
      <c r="O88" s="10"/>
      <c r="P88" s="10">
        <f t="shared" si="8"/>
        <v>2.2281863013698633E-4</v>
      </c>
      <c r="Q88" s="10">
        <f t="shared" si="9"/>
        <v>0</v>
      </c>
      <c r="R88" s="10">
        <f t="shared" si="10"/>
        <v>1.5295109589041095E-4</v>
      </c>
      <c r="S88" s="10">
        <f t="shared" si="11"/>
        <v>3.0622054794520544E-5</v>
      </c>
      <c r="T88" s="10">
        <f t="shared" si="12"/>
        <v>3.0622054794520544E-5</v>
      </c>
      <c r="U88" s="10">
        <f t="shared" si="13"/>
        <v>3.3294301369863015E-5</v>
      </c>
      <c r="V88" s="10">
        <f t="shared" si="14"/>
        <v>2.3411671232876715E-5</v>
      </c>
      <c r="W88" s="10">
        <f t="shared" si="14"/>
        <v>0</v>
      </c>
      <c r="X88" s="10" t="s">
        <v>91</v>
      </c>
      <c r="Y88" s="13" t="s">
        <v>92</v>
      </c>
    </row>
    <row r="89" spans="1:25" ht="30" x14ac:dyDescent="0.25">
      <c r="A89" s="12">
        <v>34029</v>
      </c>
      <c r="B89" s="55" t="s">
        <v>109</v>
      </c>
      <c r="C89" s="10" t="s">
        <v>88</v>
      </c>
      <c r="D89" s="10">
        <v>2265008005</v>
      </c>
      <c r="E89" s="65" t="s">
        <v>89</v>
      </c>
      <c r="F89" s="65" t="s">
        <v>90</v>
      </c>
      <c r="G89" s="65"/>
      <c r="H89" s="10">
        <v>0.65036991499999997</v>
      </c>
      <c r="I89" s="10"/>
      <c r="J89" s="10">
        <v>3.4612973599999999E-2</v>
      </c>
      <c r="K89" s="10">
        <v>1.115835362E-3</v>
      </c>
      <c r="L89" s="10">
        <v>9.9761269199999999E-4</v>
      </c>
      <c r="M89" s="10">
        <v>2.4608964350000002E-3</v>
      </c>
      <c r="N89" s="10">
        <v>1.7887738949999999E-2</v>
      </c>
      <c r="O89" s="10">
        <v>9.7951266100000005E-4</v>
      </c>
      <c r="P89" s="10">
        <f t="shared" si="8"/>
        <v>1.7818353835616437E-3</v>
      </c>
      <c r="Q89" s="10">
        <f t="shared" si="9"/>
        <v>0</v>
      </c>
      <c r="R89" s="10">
        <f t="shared" si="10"/>
        <v>9.4830064657534249E-5</v>
      </c>
      <c r="S89" s="10">
        <f t="shared" si="11"/>
        <v>3.0570831835616438E-6</v>
      </c>
      <c r="T89" s="10">
        <f t="shared" si="12"/>
        <v>2.7331854575342466E-6</v>
      </c>
      <c r="U89" s="10">
        <f t="shared" si="13"/>
        <v>6.7421820136986305E-6</v>
      </c>
      <c r="V89" s="10">
        <f t="shared" si="14"/>
        <v>4.9007503972602739E-5</v>
      </c>
      <c r="W89" s="10">
        <f t="shared" si="14"/>
        <v>2.6835963315068496E-6</v>
      </c>
      <c r="X89" s="10" t="s">
        <v>91</v>
      </c>
      <c r="Y89" s="13" t="s">
        <v>92</v>
      </c>
    </row>
    <row r="90" spans="1:25" ht="30" x14ac:dyDescent="0.25">
      <c r="A90" s="12">
        <v>34029</v>
      </c>
      <c r="B90" s="55" t="s">
        <v>109</v>
      </c>
      <c r="C90" s="10" t="s">
        <v>88</v>
      </c>
      <c r="D90" s="10">
        <v>2270008005</v>
      </c>
      <c r="E90" s="65" t="s">
        <v>90</v>
      </c>
      <c r="F90" s="65" t="s">
        <v>93</v>
      </c>
      <c r="G90" s="65"/>
      <c r="H90" s="10">
        <v>0.58246812798500003</v>
      </c>
      <c r="I90" s="10"/>
      <c r="J90" s="10">
        <v>2.2572006872600001</v>
      </c>
      <c r="K90" s="10">
        <v>0.13944729128700001</v>
      </c>
      <c r="L90" s="10">
        <v>0.13524905821800001</v>
      </c>
      <c r="M90" s="10">
        <v>2.7257371386000002E-3</v>
      </c>
      <c r="N90" s="10">
        <v>0.216332836039</v>
      </c>
      <c r="O90" s="10"/>
      <c r="P90" s="10">
        <f t="shared" si="8"/>
        <v>1.5958030903698631E-3</v>
      </c>
      <c r="Q90" s="10">
        <f t="shared" si="9"/>
        <v>0</v>
      </c>
      <c r="R90" s="10">
        <f t="shared" si="10"/>
        <v>6.184111471945206E-3</v>
      </c>
      <c r="S90" s="10">
        <f t="shared" si="11"/>
        <v>3.8204737338904109E-4</v>
      </c>
      <c r="T90" s="10">
        <f t="shared" si="12"/>
        <v>3.7054536498082194E-4</v>
      </c>
      <c r="U90" s="10">
        <f t="shared" si="13"/>
        <v>7.4677729824657541E-6</v>
      </c>
      <c r="V90" s="10">
        <f t="shared" si="14"/>
        <v>5.9269270147671235E-4</v>
      </c>
      <c r="W90" s="10">
        <f t="shared" si="14"/>
        <v>0</v>
      </c>
      <c r="X90" s="10" t="s">
        <v>91</v>
      </c>
      <c r="Y90" s="13" t="s">
        <v>92</v>
      </c>
    </row>
    <row r="91" spans="1:25" x14ac:dyDescent="0.25">
      <c r="A91" s="12">
        <v>34029</v>
      </c>
      <c r="B91" s="55" t="s">
        <v>109</v>
      </c>
      <c r="C91" s="10" t="s">
        <v>88</v>
      </c>
      <c r="D91" s="10">
        <v>2275001000</v>
      </c>
      <c r="E91" s="65" t="s">
        <v>94</v>
      </c>
      <c r="F91" s="65"/>
      <c r="G91" s="65"/>
      <c r="H91" s="10">
        <v>143.00149689</v>
      </c>
      <c r="I91" s="10">
        <v>25837.236339999999</v>
      </c>
      <c r="J91" s="10">
        <v>105.575000432</v>
      </c>
      <c r="K91" s="10">
        <v>1.6573195786999999</v>
      </c>
      <c r="L91" s="10">
        <v>1.6313667647000001</v>
      </c>
      <c r="M91" s="10">
        <v>11.228456801</v>
      </c>
      <c r="N91" s="10">
        <v>27.24376058</v>
      </c>
      <c r="O91" s="10"/>
      <c r="P91" s="10">
        <f t="shared" si="8"/>
        <v>0.39178492298630135</v>
      </c>
      <c r="Q91" s="10">
        <f t="shared" si="9"/>
        <v>70.78694887671233</v>
      </c>
      <c r="R91" s="10">
        <f t="shared" si="10"/>
        <v>0.28924657652602737</v>
      </c>
      <c r="S91" s="10">
        <f t="shared" si="11"/>
        <v>4.5406015854794514E-3</v>
      </c>
      <c r="T91" s="10">
        <f t="shared" si="12"/>
        <v>4.4694979854794526E-3</v>
      </c>
      <c r="U91" s="10">
        <f t="shared" si="13"/>
        <v>3.0762895345205481E-2</v>
      </c>
      <c r="V91" s="10">
        <f t="shared" si="14"/>
        <v>7.4640439945205486E-2</v>
      </c>
      <c r="W91" s="10">
        <f t="shared" si="14"/>
        <v>0</v>
      </c>
      <c r="X91" s="10" t="s">
        <v>91</v>
      </c>
      <c r="Y91" s="13" t="s">
        <v>92</v>
      </c>
    </row>
    <row r="92" spans="1:25" x14ac:dyDescent="0.25">
      <c r="A92" s="12">
        <v>34029</v>
      </c>
      <c r="B92" s="55" t="s">
        <v>109</v>
      </c>
      <c r="C92" s="10" t="s">
        <v>88</v>
      </c>
      <c r="D92" s="10">
        <v>2275020000</v>
      </c>
      <c r="E92" s="65" t="s">
        <v>95</v>
      </c>
      <c r="F92" s="65" t="s">
        <v>96</v>
      </c>
      <c r="G92" s="65"/>
      <c r="H92" s="10">
        <v>0.14131353999999999</v>
      </c>
      <c r="I92" s="10">
        <v>13.553100000000001</v>
      </c>
      <c r="J92" s="10">
        <v>3.2514195000000003E-2</v>
      </c>
      <c r="K92" s="10">
        <v>4.4824330000000002E-4</v>
      </c>
      <c r="L92" s="10">
        <v>4.4824330000000002E-4</v>
      </c>
      <c r="M92" s="10">
        <v>5.0311920000000003E-3</v>
      </c>
      <c r="N92" s="10">
        <v>3.4158544499999999E-2</v>
      </c>
      <c r="O92" s="10"/>
      <c r="P92" s="10">
        <f t="shared" si="8"/>
        <v>3.8716038356164382E-4</v>
      </c>
      <c r="Q92" s="10">
        <f t="shared" si="9"/>
        <v>3.7131780821917808E-2</v>
      </c>
      <c r="R92" s="10">
        <f t="shared" si="10"/>
        <v>8.9079986301369873E-5</v>
      </c>
      <c r="S92" s="10">
        <f t="shared" si="11"/>
        <v>1.2280638356164383E-6</v>
      </c>
      <c r="T92" s="10">
        <f t="shared" si="12"/>
        <v>1.2280638356164383E-6</v>
      </c>
      <c r="U92" s="10">
        <f t="shared" si="13"/>
        <v>1.3784087671232877E-5</v>
      </c>
      <c r="V92" s="10">
        <f t="shared" si="14"/>
        <v>9.3585053424657526E-5</v>
      </c>
      <c r="W92" s="10">
        <f t="shared" si="14"/>
        <v>0</v>
      </c>
      <c r="X92" s="10" t="s">
        <v>91</v>
      </c>
      <c r="Y92" s="13" t="s">
        <v>92</v>
      </c>
    </row>
    <row r="93" spans="1:25" x14ac:dyDescent="0.25">
      <c r="A93" s="12">
        <v>34029</v>
      </c>
      <c r="B93" s="55" t="s">
        <v>109</v>
      </c>
      <c r="C93" s="10" t="s">
        <v>88</v>
      </c>
      <c r="D93" s="10">
        <v>2275050011</v>
      </c>
      <c r="E93" s="65" t="s">
        <v>97</v>
      </c>
      <c r="F93" s="65" t="s">
        <v>98</v>
      </c>
      <c r="G93" s="65"/>
      <c r="H93" s="10">
        <v>114.3285889</v>
      </c>
      <c r="I93" s="10">
        <v>7.4669106999999997</v>
      </c>
      <c r="J93" s="10">
        <v>0.61116442215</v>
      </c>
      <c r="K93" s="10">
        <v>2.20888794088</v>
      </c>
      <c r="L93" s="10">
        <v>1.5245517308800001</v>
      </c>
      <c r="M93" s="10">
        <v>9.6033794450000001E-2</v>
      </c>
      <c r="N93" s="10">
        <v>1.457334914</v>
      </c>
      <c r="O93" s="10"/>
      <c r="P93" s="10">
        <f t="shared" si="8"/>
        <v>0.31322901068493153</v>
      </c>
      <c r="Q93" s="10">
        <f t="shared" si="9"/>
        <v>2.0457289589041094E-2</v>
      </c>
      <c r="R93" s="10">
        <f t="shared" si="10"/>
        <v>1.6744230743835616E-3</v>
      </c>
      <c r="S93" s="10">
        <f t="shared" si="11"/>
        <v>6.0517477832328767E-3</v>
      </c>
      <c r="T93" s="10">
        <f t="shared" si="12"/>
        <v>4.1768540572054797E-3</v>
      </c>
      <c r="U93" s="10">
        <f t="shared" si="13"/>
        <v>2.6310628616438357E-4</v>
      </c>
      <c r="V93" s="10">
        <f t="shared" si="14"/>
        <v>3.9926983945205484E-3</v>
      </c>
      <c r="W93" s="10">
        <f t="shared" si="14"/>
        <v>0</v>
      </c>
      <c r="X93" s="10" t="s">
        <v>91</v>
      </c>
      <c r="Y93" s="13" t="s">
        <v>92</v>
      </c>
    </row>
    <row r="94" spans="1:25" x14ac:dyDescent="0.25">
      <c r="A94" s="12">
        <v>34029</v>
      </c>
      <c r="B94" s="55" t="s">
        <v>109</v>
      </c>
      <c r="C94" s="10" t="s">
        <v>88</v>
      </c>
      <c r="D94" s="10">
        <v>2275050012</v>
      </c>
      <c r="E94" s="65" t="s">
        <v>97</v>
      </c>
      <c r="F94" s="65" t="s">
        <v>99</v>
      </c>
      <c r="G94" s="65"/>
      <c r="H94" s="10">
        <v>37.218172822046199</v>
      </c>
      <c r="I94" s="10">
        <v>82.333670100000006</v>
      </c>
      <c r="J94" s="10">
        <v>1.2852265227999999</v>
      </c>
      <c r="K94" s="10">
        <v>0.88542927220000001</v>
      </c>
      <c r="L94" s="10">
        <v>0.86435908620000002</v>
      </c>
      <c r="M94" s="10">
        <v>0.30346213220000001</v>
      </c>
      <c r="N94" s="10">
        <v>3.0479445645462002</v>
      </c>
      <c r="O94" s="10"/>
      <c r="P94" s="10">
        <f t="shared" si="8"/>
        <v>0.10196759677272932</v>
      </c>
      <c r="Q94" s="10">
        <f t="shared" si="9"/>
        <v>0.22557169890410961</v>
      </c>
      <c r="R94" s="10">
        <f t="shared" si="10"/>
        <v>3.5211685556164381E-3</v>
      </c>
      <c r="S94" s="10">
        <f t="shared" si="11"/>
        <v>2.4258336224657535E-3</v>
      </c>
      <c r="T94" s="10">
        <f t="shared" si="12"/>
        <v>2.368107085479452E-3</v>
      </c>
      <c r="U94" s="10">
        <f t="shared" si="13"/>
        <v>8.3140310191780827E-4</v>
      </c>
      <c r="V94" s="10">
        <f t="shared" si="14"/>
        <v>8.3505330535512332E-3</v>
      </c>
      <c r="W94" s="10">
        <f t="shared" si="14"/>
        <v>0</v>
      </c>
      <c r="X94" s="10" t="s">
        <v>91</v>
      </c>
      <c r="Y94" s="13" t="s">
        <v>92</v>
      </c>
    </row>
    <row r="95" spans="1:25" x14ac:dyDescent="0.25">
      <c r="A95" s="12">
        <v>34029</v>
      </c>
      <c r="B95" s="55" t="s">
        <v>109</v>
      </c>
      <c r="C95" s="10" t="s">
        <v>88</v>
      </c>
      <c r="D95" s="10">
        <v>2275060012</v>
      </c>
      <c r="E95" s="65" t="s">
        <v>100</v>
      </c>
      <c r="F95" s="65" t="s">
        <v>99</v>
      </c>
      <c r="G95" s="65"/>
      <c r="H95" s="10">
        <v>0.26965654999999999</v>
      </c>
      <c r="I95" s="10">
        <v>21.770189999999999</v>
      </c>
      <c r="J95" s="10">
        <v>4.3436985999999997E-2</v>
      </c>
      <c r="K95" s="10">
        <v>1.0639762000000001E-2</v>
      </c>
      <c r="L95" s="10">
        <v>1.0417132000000001E-2</v>
      </c>
      <c r="M95" s="10">
        <v>1.05797545E-2</v>
      </c>
      <c r="N95" s="10">
        <v>1.54661915245E-2</v>
      </c>
      <c r="O95" s="10"/>
      <c r="P95" s="10">
        <f t="shared" si="8"/>
        <v>7.3878506849315065E-4</v>
      </c>
      <c r="Q95" s="10">
        <f t="shared" si="9"/>
        <v>5.9644356164383558E-2</v>
      </c>
      <c r="R95" s="10">
        <f t="shared" si="10"/>
        <v>1.1900544109589041E-4</v>
      </c>
      <c r="S95" s="10">
        <f t="shared" si="11"/>
        <v>2.9150032876712329E-5</v>
      </c>
      <c r="T95" s="10">
        <f t="shared" si="12"/>
        <v>2.8540087671232878E-5</v>
      </c>
      <c r="U95" s="10">
        <f t="shared" si="13"/>
        <v>2.8985628767123289E-5</v>
      </c>
      <c r="V95" s="10">
        <f t="shared" si="14"/>
        <v>4.237312746438356E-5</v>
      </c>
      <c r="W95" s="10">
        <f t="shared" si="14"/>
        <v>0</v>
      </c>
      <c r="X95" s="10" t="s">
        <v>91</v>
      </c>
      <c r="Y95" s="13" t="s">
        <v>92</v>
      </c>
    </row>
    <row r="96" spans="1:25" ht="30" x14ac:dyDescent="0.25">
      <c r="A96" s="12">
        <v>34029</v>
      </c>
      <c r="B96" s="55" t="s">
        <v>109</v>
      </c>
      <c r="C96" s="10" t="s">
        <v>88</v>
      </c>
      <c r="D96" s="10">
        <v>2275070000</v>
      </c>
      <c r="E96" s="65" t="s">
        <v>101</v>
      </c>
      <c r="F96" s="65"/>
      <c r="G96" s="65"/>
      <c r="H96" s="10">
        <v>0.72666772639999999</v>
      </c>
      <c r="I96" s="10"/>
      <c r="J96" s="10">
        <v>0.51726706229999997</v>
      </c>
      <c r="K96" s="10">
        <v>0.10332540804</v>
      </c>
      <c r="L96" s="10">
        <v>0.10332540804</v>
      </c>
      <c r="M96" s="10">
        <v>0.11267767564</v>
      </c>
      <c r="N96" s="10">
        <v>7.9016041440000004E-2</v>
      </c>
      <c r="O96" s="10"/>
      <c r="P96" s="10">
        <f t="shared" si="8"/>
        <v>1.9908704832876712E-3</v>
      </c>
      <c r="Q96" s="10">
        <f t="shared" si="9"/>
        <v>0</v>
      </c>
      <c r="R96" s="10">
        <f t="shared" si="10"/>
        <v>1.41717003369863E-3</v>
      </c>
      <c r="S96" s="10">
        <f t="shared" si="11"/>
        <v>2.8308330969863013E-4</v>
      </c>
      <c r="T96" s="10">
        <f t="shared" si="12"/>
        <v>2.8308330969863013E-4</v>
      </c>
      <c r="U96" s="10">
        <f t="shared" si="13"/>
        <v>3.0870596065753425E-4</v>
      </c>
      <c r="V96" s="10">
        <f t="shared" si="14"/>
        <v>2.1648230531506849E-4</v>
      </c>
      <c r="W96" s="10">
        <f t="shared" si="14"/>
        <v>0</v>
      </c>
      <c r="X96" s="10" t="s">
        <v>91</v>
      </c>
      <c r="Y96" s="13" t="s">
        <v>92</v>
      </c>
    </row>
    <row r="97" spans="1:25" x14ac:dyDescent="0.25">
      <c r="A97" s="12">
        <v>34031</v>
      </c>
      <c r="B97" s="55" t="s">
        <v>50</v>
      </c>
      <c r="C97" s="10" t="s">
        <v>88</v>
      </c>
      <c r="D97" s="10">
        <v>2275050011</v>
      </c>
      <c r="E97" s="65" t="s">
        <v>97</v>
      </c>
      <c r="F97" s="65" t="s">
        <v>98</v>
      </c>
      <c r="G97" s="65"/>
      <c r="H97" s="10">
        <v>41.189551600000001</v>
      </c>
      <c r="I97" s="10"/>
      <c r="J97" s="10">
        <v>0.22285007000000001</v>
      </c>
      <c r="K97" s="10">
        <v>0.81151722999999998</v>
      </c>
      <c r="L97" s="10">
        <v>0.55994688999999997</v>
      </c>
      <c r="M97" s="10">
        <v>3.4284630000000003E-2</v>
      </c>
      <c r="N97" s="10">
        <v>0.51589454000000001</v>
      </c>
      <c r="O97" s="10"/>
      <c r="P97" s="10">
        <f t="shared" si="8"/>
        <v>0.11284808657534247</v>
      </c>
      <c r="Q97" s="10">
        <f t="shared" si="9"/>
        <v>0</v>
      </c>
      <c r="R97" s="10">
        <f t="shared" si="10"/>
        <v>6.1054813698630135E-4</v>
      </c>
      <c r="S97" s="10">
        <f t="shared" si="11"/>
        <v>2.2233348767123286E-3</v>
      </c>
      <c r="T97" s="10">
        <f t="shared" si="12"/>
        <v>1.5341010684931506E-3</v>
      </c>
      <c r="U97" s="10">
        <f t="shared" si="13"/>
        <v>9.3930493150684938E-5</v>
      </c>
      <c r="V97" s="10">
        <f t="shared" si="14"/>
        <v>1.4134096986301371E-3</v>
      </c>
      <c r="W97" s="10">
        <f t="shared" si="14"/>
        <v>0</v>
      </c>
      <c r="X97" s="10" t="s">
        <v>91</v>
      </c>
      <c r="Y97" s="13" t="s">
        <v>92</v>
      </c>
    </row>
    <row r="98" spans="1:25" x14ac:dyDescent="0.25">
      <c r="A98" s="12">
        <v>34031</v>
      </c>
      <c r="B98" s="55" t="s">
        <v>50</v>
      </c>
      <c r="C98" s="10" t="s">
        <v>88</v>
      </c>
      <c r="D98" s="10">
        <v>2275050012</v>
      </c>
      <c r="E98" s="65" t="s">
        <v>97</v>
      </c>
      <c r="F98" s="65" t="s">
        <v>99</v>
      </c>
      <c r="G98" s="65"/>
      <c r="H98" s="10">
        <v>13.038183</v>
      </c>
      <c r="I98" s="10"/>
      <c r="J98" s="10">
        <v>0.440748376</v>
      </c>
      <c r="K98" s="10">
        <v>0.32224459999999999</v>
      </c>
      <c r="L98" s="10">
        <v>0.31451070199999998</v>
      </c>
      <c r="M98" s="10">
        <v>0.10016806</v>
      </c>
      <c r="N98" s="10">
        <v>0.93867173999999998</v>
      </c>
      <c r="O98" s="10"/>
      <c r="P98" s="10">
        <f t="shared" si="8"/>
        <v>3.572104931506849E-2</v>
      </c>
      <c r="Q98" s="10">
        <f t="shared" si="9"/>
        <v>0</v>
      </c>
      <c r="R98" s="10">
        <f t="shared" si="10"/>
        <v>1.207529797260274E-3</v>
      </c>
      <c r="S98" s="10">
        <f t="shared" si="11"/>
        <v>8.8286191780821916E-4</v>
      </c>
      <c r="T98" s="10">
        <f t="shared" si="12"/>
        <v>8.6167315616438348E-4</v>
      </c>
      <c r="U98" s="10">
        <f t="shared" si="13"/>
        <v>2.744330410958904E-4</v>
      </c>
      <c r="V98" s="10">
        <f t="shared" si="14"/>
        <v>2.571703397260274E-3</v>
      </c>
      <c r="W98" s="10">
        <f t="shared" si="14"/>
        <v>0</v>
      </c>
      <c r="X98" s="10" t="s">
        <v>91</v>
      </c>
      <c r="Y98" s="13" t="s">
        <v>92</v>
      </c>
    </row>
    <row r="99" spans="1:25" x14ac:dyDescent="0.25">
      <c r="A99" s="12">
        <v>34033</v>
      </c>
      <c r="B99" s="55" t="s">
        <v>110</v>
      </c>
      <c r="C99" s="10" t="s">
        <v>88</v>
      </c>
      <c r="D99" s="10">
        <v>2275050011</v>
      </c>
      <c r="E99" s="65" t="s">
        <v>97</v>
      </c>
      <c r="F99" s="65" t="s">
        <v>98</v>
      </c>
      <c r="G99" s="65"/>
      <c r="H99" s="10">
        <v>29.7641177</v>
      </c>
      <c r="I99" s="10"/>
      <c r="J99" s="10">
        <v>0.16103439</v>
      </c>
      <c r="K99" s="10">
        <v>0.58641297800000003</v>
      </c>
      <c r="L99" s="10">
        <v>0.404624975</v>
      </c>
      <c r="M99" s="10">
        <v>2.4774524999999999E-2</v>
      </c>
      <c r="N99" s="10">
        <v>0.37279215399999999</v>
      </c>
      <c r="O99" s="10"/>
      <c r="P99" s="10">
        <f t="shared" si="8"/>
        <v>8.1545527945205476E-2</v>
      </c>
      <c r="Q99" s="10">
        <f t="shared" si="9"/>
        <v>0</v>
      </c>
      <c r="R99" s="10">
        <f t="shared" si="10"/>
        <v>4.4119010958904107E-4</v>
      </c>
      <c r="S99" s="10">
        <f t="shared" si="11"/>
        <v>1.6066108986301372E-3</v>
      </c>
      <c r="T99" s="10">
        <f t="shared" si="12"/>
        <v>1.1085615753424658E-3</v>
      </c>
      <c r="U99" s="10">
        <f t="shared" si="13"/>
        <v>6.787541095890411E-5</v>
      </c>
      <c r="V99" s="10">
        <f t="shared" si="14"/>
        <v>1.0213483671232875E-3</v>
      </c>
      <c r="W99" s="10">
        <f t="shared" si="14"/>
        <v>0</v>
      </c>
      <c r="X99" s="10" t="s">
        <v>91</v>
      </c>
      <c r="Y99" s="13" t="s">
        <v>92</v>
      </c>
    </row>
    <row r="100" spans="1:25" x14ac:dyDescent="0.25">
      <c r="A100" s="12">
        <v>34033</v>
      </c>
      <c r="B100" s="55" t="s">
        <v>110</v>
      </c>
      <c r="C100" s="10" t="s">
        <v>88</v>
      </c>
      <c r="D100" s="10">
        <v>2275050012</v>
      </c>
      <c r="E100" s="65" t="s">
        <v>97</v>
      </c>
      <c r="F100" s="65" t="s">
        <v>99</v>
      </c>
      <c r="G100" s="65"/>
      <c r="H100" s="10">
        <v>8.2893260000000009</v>
      </c>
      <c r="I100" s="10"/>
      <c r="J100" s="10">
        <v>0.28021608399999998</v>
      </c>
      <c r="K100" s="10">
        <v>0.20487449999999999</v>
      </c>
      <c r="L100" s="10">
        <v>0.199957468</v>
      </c>
      <c r="M100" s="10">
        <v>6.3684180000000007E-2</v>
      </c>
      <c r="N100" s="10">
        <v>0.59678246000000001</v>
      </c>
      <c r="O100" s="10"/>
      <c r="P100" s="10">
        <f t="shared" si="8"/>
        <v>2.2710482191780824E-2</v>
      </c>
      <c r="Q100" s="10">
        <f t="shared" si="9"/>
        <v>0</v>
      </c>
      <c r="R100" s="10">
        <f t="shared" si="10"/>
        <v>7.6771529863013687E-4</v>
      </c>
      <c r="S100" s="10">
        <f t="shared" si="11"/>
        <v>5.6129999999999993E-4</v>
      </c>
      <c r="T100" s="10">
        <f t="shared" si="12"/>
        <v>5.4782867945205483E-4</v>
      </c>
      <c r="U100" s="10">
        <f t="shared" si="13"/>
        <v>1.7447720547945206E-4</v>
      </c>
      <c r="V100" s="10">
        <f t="shared" si="14"/>
        <v>1.6350204383561644E-3</v>
      </c>
      <c r="W100" s="10">
        <f t="shared" si="14"/>
        <v>0</v>
      </c>
      <c r="X100" s="10" t="s">
        <v>91</v>
      </c>
      <c r="Y100" s="13" t="s">
        <v>92</v>
      </c>
    </row>
    <row r="101" spans="1:25" x14ac:dyDescent="0.25">
      <c r="A101" s="12">
        <v>34035</v>
      </c>
      <c r="B101" s="55" t="s">
        <v>52</v>
      </c>
      <c r="C101" s="10" t="s">
        <v>88</v>
      </c>
      <c r="D101" s="10">
        <v>2275050011</v>
      </c>
      <c r="E101" s="65" t="s">
        <v>97</v>
      </c>
      <c r="F101" s="65" t="s">
        <v>98</v>
      </c>
      <c r="G101" s="65"/>
      <c r="H101" s="10">
        <v>195.43804399999999</v>
      </c>
      <c r="I101" s="10"/>
      <c r="J101" s="10">
        <v>1.0573891</v>
      </c>
      <c r="K101" s="10">
        <v>3.8505237000000001</v>
      </c>
      <c r="L101" s="10">
        <v>2.656861433</v>
      </c>
      <c r="M101" s="10">
        <v>0.16267524999999999</v>
      </c>
      <c r="N101" s="10">
        <v>2.4478395540000002</v>
      </c>
      <c r="O101" s="10"/>
      <c r="P101" s="10">
        <f t="shared" si="8"/>
        <v>0.53544669589041094</v>
      </c>
      <c r="Q101" s="10">
        <f t="shared" si="9"/>
        <v>0</v>
      </c>
      <c r="R101" s="10">
        <f t="shared" si="10"/>
        <v>2.8969564383561643E-3</v>
      </c>
      <c r="S101" s="10">
        <f t="shared" si="11"/>
        <v>1.0549380000000001E-2</v>
      </c>
      <c r="T101" s="10">
        <f t="shared" si="12"/>
        <v>7.2790724191780821E-3</v>
      </c>
      <c r="U101" s="10">
        <f t="shared" si="13"/>
        <v>4.4568561643835617E-4</v>
      </c>
      <c r="V101" s="10">
        <f t="shared" si="14"/>
        <v>6.7064097369863018E-3</v>
      </c>
      <c r="W101" s="10">
        <f t="shared" si="14"/>
        <v>0</v>
      </c>
      <c r="X101" s="10" t="s">
        <v>91</v>
      </c>
      <c r="Y101" s="13" t="s">
        <v>92</v>
      </c>
    </row>
    <row r="102" spans="1:25" x14ac:dyDescent="0.25">
      <c r="A102" s="12">
        <v>34035</v>
      </c>
      <c r="B102" s="55" t="s">
        <v>52</v>
      </c>
      <c r="C102" s="10" t="s">
        <v>88</v>
      </c>
      <c r="D102" s="10">
        <v>2275050012</v>
      </c>
      <c r="E102" s="65" t="s">
        <v>97</v>
      </c>
      <c r="F102" s="65" t="s">
        <v>99</v>
      </c>
      <c r="G102" s="65"/>
      <c r="H102" s="10">
        <v>62.662282249999997</v>
      </c>
      <c r="I102" s="10"/>
      <c r="J102" s="10">
        <v>2.1182635328999999</v>
      </c>
      <c r="K102" s="10">
        <v>1.5487268750000001</v>
      </c>
      <c r="L102" s="10">
        <v>1.5115573873999999</v>
      </c>
      <c r="M102" s="10">
        <v>0.48141386274999998</v>
      </c>
      <c r="N102" s="10">
        <v>4.5113143754999996</v>
      </c>
      <c r="O102" s="10"/>
      <c r="P102" s="10">
        <f t="shared" si="8"/>
        <v>0.17167748561643834</v>
      </c>
      <c r="Q102" s="10">
        <f t="shared" si="9"/>
        <v>0</v>
      </c>
      <c r="R102" s="10">
        <f t="shared" si="10"/>
        <v>5.8034617339726025E-3</v>
      </c>
      <c r="S102" s="10">
        <f t="shared" si="11"/>
        <v>4.2430873287671233E-3</v>
      </c>
      <c r="T102" s="10">
        <f t="shared" si="12"/>
        <v>4.1412531161643829E-3</v>
      </c>
      <c r="U102" s="10">
        <f t="shared" si="13"/>
        <v>1.3189420897260274E-3</v>
      </c>
      <c r="V102" s="10">
        <f t="shared" si="14"/>
        <v>1.2359765412328767E-2</v>
      </c>
      <c r="W102" s="10">
        <f t="shared" si="14"/>
        <v>0</v>
      </c>
      <c r="X102" s="10" t="s">
        <v>91</v>
      </c>
      <c r="Y102" s="13" t="s">
        <v>92</v>
      </c>
    </row>
    <row r="103" spans="1:25" x14ac:dyDescent="0.25">
      <c r="A103" s="12">
        <v>34035</v>
      </c>
      <c r="B103" s="55" t="s">
        <v>52</v>
      </c>
      <c r="C103" s="10" t="s">
        <v>88</v>
      </c>
      <c r="D103" s="10">
        <v>2275060011</v>
      </c>
      <c r="E103" s="65" t="s">
        <v>100</v>
      </c>
      <c r="F103" s="65" t="s">
        <v>98</v>
      </c>
      <c r="G103" s="65"/>
      <c r="H103" s="10">
        <v>7.6654249999999999</v>
      </c>
      <c r="I103" s="10"/>
      <c r="J103" s="10">
        <v>4.3055000000000003E-2</v>
      </c>
      <c r="K103" s="10">
        <v>0.16440740000000001</v>
      </c>
      <c r="L103" s="10">
        <v>0.1134411</v>
      </c>
      <c r="M103" s="10">
        <v>4.0875E-3</v>
      </c>
      <c r="N103" s="10">
        <v>4.6237390000000003E-2</v>
      </c>
      <c r="O103" s="10"/>
      <c r="P103" s="10">
        <f t="shared" si="8"/>
        <v>2.1001164383561644E-2</v>
      </c>
      <c r="Q103" s="10">
        <f t="shared" si="9"/>
        <v>0</v>
      </c>
      <c r="R103" s="10">
        <f t="shared" si="10"/>
        <v>1.1795890410958905E-4</v>
      </c>
      <c r="S103" s="10">
        <f t="shared" si="11"/>
        <v>4.5043123287671238E-4</v>
      </c>
      <c r="T103" s="10">
        <f t="shared" si="12"/>
        <v>3.1079753424657534E-4</v>
      </c>
      <c r="U103" s="10">
        <f t="shared" si="13"/>
        <v>1.1198630136986302E-5</v>
      </c>
      <c r="V103" s="10">
        <f t="shared" si="14"/>
        <v>1.2667778082191782E-4</v>
      </c>
      <c r="W103" s="10">
        <f t="shared" si="14"/>
        <v>0</v>
      </c>
      <c r="X103" s="10" t="s">
        <v>91</v>
      </c>
      <c r="Y103" s="13" t="s">
        <v>92</v>
      </c>
    </row>
    <row r="104" spans="1:25" x14ac:dyDescent="0.25">
      <c r="A104" s="12">
        <v>34035</v>
      </c>
      <c r="B104" s="55" t="s">
        <v>52</v>
      </c>
      <c r="C104" s="10" t="s">
        <v>88</v>
      </c>
      <c r="D104" s="10">
        <v>2275060012</v>
      </c>
      <c r="E104" s="65" t="s">
        <v>100</v>
      </c>
      <c r="F104" s="65" t="s">
        <v>99</v>
      </c>
      <c r="G104" s="65"/>
      <c r="H104" s="10">
        <v>3.531648546</v>
      </c>
      <c r="I104" s="10"/>
      <c r="J104" s="10">
        <v>0.75830238019999996</v>
      </c>
      <c r="K104" s="10">
        <v>0.59005676500000004</v>
      </c>
      <c r="L104" s="10">
        <v>0.57589542500000002</v>
      </c>
      <c r="M104" s="10">
        <v>0.15891174324999999</v>
      </c>
      <c r="N104" s="10">
        <v>0.98375474200000002</v>
      </c>
      <c r="O104" s="10"/>
      <c r="P104" s="10">
        <f t="shared" si="8"/>
        <v>9.6757494410958898E-3</v>
      </c>
      <c r="Q104" s="10">
        <f t="shared" si="9"/>
        <v>0</v>
      </c>
      <c r="R104" s="10">
        <f t="shared" si="10"/>
        <v>2.0775407676712327E-3</v>
      </c>
      <c r="S104" s="10">
        <f t="shared" si="11"/>
        <v>1.616593876712329E-3</v>
      </c>
      <c r="T104" s="10">
        <f t="shared" si="12"/>
        <v>1.5777956849315068E-3</v>
      </c>
      <c r="U104" s="10">
        <f t="shared" si="13"/>
        <v>4.3537463904109585E-4</v>
      </c>
      <c r="V104" s="10">
        <f t="shared" si="14"/>
        <v>2.6952184712328766E-3</v>
      </c>
      <c r="W104" s="10">
        <f t="shared" si="14"/>
        <v>0</v>
      </c>
      <c r="X104" s="10" t="s">
        <v>91</v>
      </c>
      <c r="Y104" s="13" t="s">
        <v>92</v>
      </c>
    </row>
    <row r="105" spans="1:25" x14ac:dyDescent="0.25">
      <c r="A105" s="12">
        <v>34037</v>
      </c>
      <c r="B105" s="55" t="s">
        <v>54</v>
      </c>
      <c r="C105" s="10" t="s">
        <v>88</v>
      </c>
      <c r="D105" s="10">
        <v>2275050011</v>
      </c>
      <c r="E105" s="65" t="s">
        <v>97</v>
      </c>
      <c r="F105" s="65" t="s">
        <v>98</v>
      </c>
      <c r="G105" s="65"/>
      <c r="H105" s="10">
        <v>121.112064</v>
      </c>
      <c r="I105" s="10"/>
      <c r="J105" s="10">
        <v>0.65525920000000004</v>
      </c>
      <c r="K105" s="10">
        <v>2.3861512</v>
      </c>
      <c r="L105" s="10">
        <v>1.6464444629999999</v>
      </c>
      <c r="M105" s="10">
        <v>0.1008091</v>
      </c>
      <c r="N105" s="10">
        <v>1.5169147940000001</v>
      </c>
      <c r="O105" s="10"/>
      <c r="P105" s="10">
        <f t="shared" si="8"/>
        <v>0.33181387397260276</v>
      </c>
      <c r="Q105" s="10">
        <f t="shared" si="9"/>
        <v>0</v>
      </c>
      <c r="R105" s="10">
        <f t="shared" si="10"/>
        <v>1.795230684931507E-3</v>
      </c>
      <c r="S105" s="10">
        <f t="shared" si="11"/>
        <v>6.5374005479452053E-3</v>
      </c>
      <c r="T105" s="10">
        <f t="shared" si="12"/>
        <v>4.5108067479452049E-3</v>
      </c>
      <c r="U105" s="10">
        <f t="shared" si="13"/>
        <v>2.7618931506849314E-4</v>
      </c>
      <c r="V105" s="10">
        <f t="shared" si="14"/>
        <v>4.1559309424657534E-3</v>
      </c>
      <c r="W105" s="10">
        <f t="shared" si="14"/>
        <v>0</v>
      </c>
      <c r="X105" s="10" t="s">
        <v>91</v>
      </c>
      <c r="Y105" s="13" t="s">
        <v>92</v>
      </c>
    </row>
    <row r="106" spans="1:25" x14ac:dyDescent="0.25">
      <c r="A106" s="12">
        <v>34037</v>
      </c>
      <c r="B106" s="55" t="s">
        <v>54</v>
      </c>
      <c r="C106" s="10" t="s">
        <v>88</v>
      </c>
      <c r="D106" s="10">
        <v>2275050012</v>
      </c>
      <c r="E106" s="65" t="s">
        <v>97</v>
      </c>
      <c r="F106" s="65" t="s">
        <v>99</v>
      </c>
      <c r="G106" s="65"/>
      <c r="H106" s="10">
        <v>38.481256500000001</v>
      </c>
      <c r="I106" s="10"/>
      <c r="J106" s="10">
        <v>1.300837464</v>
      </c>
      <c r="K106" s="10">
        <v>0.95108194999999995</v>
      </c>
      <c r="L106" s="10">
        <v>0.92825595299999997</v>
      </c>
      <c r="M106" s="10">
        <v>0.29563892000000003</v>
      </c>
      <c r="N106" s="10">
        <v>2.7704229599999999</v>
      </c>
      <c r="O106" s="10"/>
      <c r="P106" s="10">
        <f t="shared" si="8"/>
        <v>0.1054281</v>
      </c>
      <c r="Q106" s="10">
        <f t="shared" si="9"/>
        <v>0</v>
      </c>
      <c r="R106" s="10">
        <f t="shared" si="10"/>
        <v>3.5639382575342465E-3</v>
      </c>
      <c r="S106" s="10">
        <f t="shared" si="11"/>
        <v>2.6057039726027397E-3</v>
      </c>
      <c r="T106" s="10">
        <f t="shared" si="12"/>
        <v>2.5431669945205479E-3</v>
      </c>
      <c r="U106" s="10">
        <f t="shared" si="13"/>
        <v>8.0996964383561656E-4</v>
      </c>
      <c r="V106" s="10">
        <f t="shared" si="14"/>
        <v>7.5901998904109582E-3</v>
      </c>
      <c r="W106" s="10">
        <f t="shared" si="14"/>
        <v>0</v>
      </c>
      <c r="X106" s="10" t="s">
        <v>91</v>
      </c>
      <c r="Y106" s="13" t="s">
        <v>92</v>
      </c>
    </row>
    <row r="107" spans="1:25" x14ac:dyDescent="0.25">
      <c r="A107" s="12">
        <v>34039</v>
      </c>
      <c r="B107" s="55" t="s">
        <v>56</v>
      </c>
      <c r="C107" s="10" t="s">
        <v>88</v>
      </c>
      <c r="D107" s="10">
        <v>2275001000</v>
      </c>
      <c r="E107" s="65" t="s">
        <v>94</v>
      </c>
      <c r="F107" s="65"/>
      <c r="G107" s="65"/>
      <c r="H107" s="10">
        <v>3.2387290000000002</v>
      </c>
      <c r="I107" s="10"/>
      <c r="J107" s="10">
        <v>2.78607</v>
      </c>
      <c r="K107" s="10">
        <v>0.17378489999999999</v>
      </c>
      <c r="L107" s="10">
        <v>0.16961409999999999</v>
      </c>
      <c r="M107" s="10">
        <v>0.26310440000000002</v>
      </c>
      <c r="N107" s="10">
        <v>1.355477</v>
      </c>
      <c r="O107" s="10"/>
      <c r="P107" s="10">
        <f t="shared" si="8"/>
        <v>8.8732301369863018E-3</v>
      </c>
      <c r="Q107" s="10">
        <f t="shared" si="9"/>
        <v>0</v>
      </c>
      <c r="R107" s="10">
        <f t="shared" si="10"/>
        <v>7.633068493150685E-3</v>
      </c>
      <c r="S107" s="10">
        <f t="shared" si="11"/>
        <v>4.7612301369863013E-4</v>
      </c>
      <c r="T107" s="10">
        <f t="shared" si="12"/>
        <v>4.6469616438356162E-4</v>
      </c>
      <c r="U107" s="10">
        <f t="shared" si="13"/>
        <v>7.2083397260273982E-4</v>
      </c>
      <c r="V107" s="10">
        <f t="shared" si="14"/>
        <v>3.7136356164383564E-3</v>
      </c>
      <c r="W107" s="10">
        <f t="shared" si="14"/>
        <v>0</v>
      </c>
      <c r="X107" s="10" t="s">
        <v>91</v>
      </c>
      <c r="Y107" s="13" t="s">
        <v>92</v>
      </c>
    </row>
    <row r="108" spans="1:25" x14ac:dyDescent="0.25">
      <c r="A108" s="12">
        <v>34039</v>
      </c>
      <c r="B108" s="55" t="s">
        <v>56</v>
      </c>
      <c r="C108" s="10" t="s">
        <v>88</v>
      </c>
      <c r="D108" s="10">
        <v>2275050011</v>
      </c>
      <c r="E108" s="65" t="s">
        <v>97</v>
      </c>
      <c r="F108" s="65" t="s">
        <v>98</v>
      </c>
      <c r="G108" s="65"/>
      <c r="H108" s="10">
        <v>92.415289999999999</v>
      </c>
      <c r="I108" s="10"/>
      <c r="J108" s="10">
        <v>0.49999949999999999</v>
      </c>
      <c r="K108" s="10">
        <v>1.8207675000000001</v>
      </c>
      <c r="L108" s="10">
        <v>1.2563295350000001</v>
      </c>
      <c r="M108" s="10">
        <v>7.6923000000000005E-2</v>
      </c>
      <c r="N108" s="10">
        <v>1.15749133</v>
      </c>
      <c r="O108" s="10"/>
      <c r="P108" s="10">
        <f t="shared" si="8"/>
        <v>0.25319257534246575</v>
      </c>
      <c r="Q108" s="10">
        <f t="shared" si="9"/>
        <v>0</v>
      </c>
      <c r="R108" s="10">
        <f t="shared" si="10"/>
        <v>1.3698616438356163E-3</v>
      </c>
      <c r="S108" s="10">
        <f t="shared" si="11"/>
        <v>4.9884041095890411E-3</v>
      </c>
      <c r="T108" s="10">
        <f t="shared" si="12"/>
        <v>3.4419987260273974E-3</v>
      </c>
      <c r="U108" s="10">
        <f t="shared" si="13"/>
        <v>2.1074794520547946E-4</v>
      </c>
      <c r="V108" s="10">
        <f t="shared" si="14"/>
        <v>3.1712091232876712E-3</v>
      </c>
      <c r="W108" s="10">
        <f t="shared" si="14"/>
        <v>0</v>
      </c>
      <c r="X108" s="10" t="s">
        <v>91</v>
      </c>
      <c r="Y108" s="13" t="s">
        <v>92</v>
      </c>
    </row>
    <row r="109" spans="1:25" x14ac:dyDescent="0.25">
      <c r="A109" s="12">
        <v>34039</v>
      </c>
      <c r="B109" s="55" t="s">
        <v>56</v>
      </c>
      <c r="C109" s="10" t="s">
        <v>88</v>
      </c>
      <c r="D109" s="10">
        <v>2275050012</v>
      </c>
      <c r="E109" s="65" t="s">
        <v>97</v>
      </c>
      <c r="F109" s="65" t="s">
        <v>99</v>
      </c>
      <c r="G109" s="65"/>
      <c r="H109" s="10">
        <v>29.130512499999998</v>
      </c>
      <c r="I109" s="10"/>
      <c r="J109" s="10">
        <v>0.98474068000000003</v>
      </c>
      <c r="K109" s="10">
        <v>0.71997394999999997</v>
      </c>
      <c r="L109" s="10">
        <v>0.70269458500000004</v>
      </c>
      <c r="M109" s="10">
        <v>0.2238002</v>
      </c>
      <c r="N109" s="10">
        <v>2.0972246999999999</v>
      </c>
      <c r="O109" s="10"/>
      <c r="P109" s="10">
        <f t="shared" si="8"/>
        <v>7.980962328767123E-2</v>
      </c>
      <c r="Q109" s="10">
        <f t="shared" si="9"/>
        <v>0</v>
      </c>
      <c r="R109" s="10">
        <f t="shared" si="10"/>
        <v>2.697919671232877E-3</v>
      </c>
      <c r="S109" s="10">
        <f t="shared" si="11"/>
        <v>1.9725313698630135E-3</v>
      </c>
      <c r="T109" s="10">
        <f t="shared" si="12"/>
        <v>1.9251906438356166E-3</v>
      </c>
      <c r="U109" s="10">
        <f t="shared" si="13"/>
        <v>6.1315123287671231E-4</v>
      </c>
      <c r="V109" s="10">
        <f t="shared" si="14"/>
        <v>5.745821095890411E-3</v>
      </c>
      <c r="W109" s="10">
        <f t="shared" si="14"/>
        <v>0</v>
      </c>
      <c r="X109" s="10" t="s">
        <v>91</v>
      </c>
      <c r="Y109" s="13" t="s">
        <v>92</v>
      </c>
    </row>
    <row r="110" spans="1:25" x14ac:dyDescent="0.25">
      <c r="A110" s="12">
        <v>34041</v>
      </c>
      <c r="B110" s="55" t="s">
        <v>58</v>
      </c>
      <c r="C110" s="10" t="s">
        <v>88</v>
      </c>
      <c r="D110" s="10">
        <v>2275050011</v>
      </c>
      <c r="E110" s="65" t="s">
        <v>97</v>
      </c>
      <c r="F110" s="65" t="s">
        <v>98</v>
      </c>
      <c r="G110" s="65"/>
      <c r="H110" s="10">
        <v>88.490946199999996</v>
      </c>
      <c r="I110" s="10"/>
      <c r="J110" s="10">
        <v>0.47876748000000002</v>
      </c>
      <c r="K110" s="10">
        <v>1.7434497959999999</v>
      </c>
      <c r="L110" s="10">
        <v>1.202980296</v>
      </c>
      <c r="M110" s="10">
        <v>7.3656520000000003E-2</v>
      </c>
      <c r="N110" s="10">
        <v>1.1083390580000001</v>
      </c>
      <c r="O110" s="10"/>
      <c r="P110" s="10">
        <f t="shared" si="8"/>
        <v>0.24244094849315068</v>
      </c>
      <c r="Q110" s="10">
        <f t="shared" si="9"/>
        <v>0</v>
      </c>
      <c r="R110" s="10">
        <f t="shared" si="10"/>
        <v>1.3116917260273973E-3</v>
      </c>
      <c r="S110" s="10">
        <f t="shared" si="11"/>
        <v>4.776574783561644E-3</v>
      </c>
      <c r="T110" s="10">
        <f t="shared" si="12"/>
        <v>3.2958364273972603E-3</v>
      </c>
      <c r="U110" s="10">
        <f t="shared" si="13"/>
        <v>2.0179868493150685E-4</v>
      </c>
      <c r="V110" s="10">
        <f t="shared" si="14"/>
        <v>3.0365453643835618E-3</v>
      </c>
      <c r="W110" s="10">
        <f t="shared" si="14"/>
        <v>0</v>
      </c>
      <c r="X110" s="10" t="s">
        <v>91</v>
      </c>
      <c r="Y110" s="13" t="s">
        <v>92</v>
      </c>
    </row>
    <row r="111" spans="1:25" ht="15.75" thickBot="1" x14ac:dyDescent="0.3">
      <c r="A111" s="12">
        <v>34041</v>
      </c>
      <c r="B111" s="55" t="s">
        <v>58</v>
      </c>
      <c r="C111" s="10" t="s">
        <v>88</v>
      </c>
      <c r="D111" s="10">
        <v>2275050012</v>
      </c>
      <c r="E111" s="65" t="s">
        <v>97</v>
      </c>
      <c r="F111" s="65" t="s">
        <v>99</v>
      </c>
      <c r="G111" s="65"/>
      <c r="H111" s="10">
        <v>27.175704</v>
      </c>
      <c r="I111" s="10"/>
      <c r="J111" s="10">
        <v>0.91865946799999998</v>
      </c>
      <c r="K111" s="10">
        <v>0.67165989999999998</v>
      </c>
      <c r="L111" s="10">
        <v>0.65554013600000005</v>
      </c>
      <c r="M111" s="10">
        <v>0.20878205</v>
      </c>
      <c r="N111" s="10">
        <v>1.95648972</v>
      </c>
      <c r="O111" s="10"/>
      <c r="P111" s="10">
        <f t="shared" si="8"/>
        <v>7.445398356164383E-2</v>
      </c>
      <c r="Q111" s="10">
        <f t="shared" si="9"/>
        <v>0</v>
      </c>
      <c r="R111" s="10">
        <f t="shared" si="10"/>
        <v>2.5168752547945206E-3</v>
      </c>
      <c r="S111" s="10">
        <f t="shared" si="11"/>
        <v>1.840164109589041E-3</v>
      </c>
      <c r="T111" s="10">
        <f t="shared" si="12"/>
        <v>1.79600037260274E-3</v>
      </c>
      <c r="U111" s="10">
        <f t="shared" si="13"/>
        <v>5.7200561643835619E-4</v>
      </c>
      <c r="V111" s="10">
        <f t="shared" si="14"/>
        <v>5.3602458082191778E-3</v>
      </c>
      <c r="W111" s="10">
        <f t="shared" si="14"/>
        <v>0</v>
      </c>
      <c r="X111" s="10" t="s">
        <v>91</v>
      </c>
      <c r="Y111" s="13" t="s">
        <v>92</v>
      </c>
    </row>
    <row r="112" spans="1:25" ht="15.75" thickBot="1" x14ac:dyDescent="0.3">
      <c r="A112" s="15" t="s">
        <v>111</v>
      </c>
      <c r="B112" s="56"/>
      <c r="C112" s="4"/>
      <c r="D112" s="18"/>
      <c r="E112" s="15"/>
      <c r="F112" s="4"/>
      <c r="G112" s="4"/>
      <c r="H112" s="44">
        <f>SUM(H7:H111)</f>
        <v>9564.2862883087382</v>
      </c>
      <c r="I112" s="44">
        <f>SUM(I7:I111)</f>
        <v>896440.21015519963</v>
      </c>
      <c r="J112" s="44">
        <f>SUM(J7:J111)</f>
        <v>3360.9801851099692</v>
      </c>
      <c r="K112" s="44">
        <f t="shared" ref="K112:N112" si="15">SUM(K7:K111)</f>
        <v>149.71751231360298</v>
      </c>
      <c r="L112" s="44">
        <f t="shared" si="15"/>
        <v>131.12514647853007</v>
      </c>
      <c r="M112" s="44">
        <f t="shared" si="15"/>
        <v>393.66718881684119</v>
      </c>
      <c r="N112" s="44">
        <f t="shared" si="15"/>
        <v>1170.9272281318551</v>
      </c>
      <c r="O112" s="44">
        <f>SUM(O7:O111)</f>
        <v>1.0552683661819997</v>
      </c>
      <c r="P112" s="45">
        <f t="shared" ref="P112:V112" si="16">SUM(P9:P111)</f>
        <v>26.167116537284219</v>
      </c>
      <c r="Q112" s="45">
        <f t="shared" si="16"/>
        <v>2456.0005757676709</v>
      </c>
      <c r="R112" s="45">
        <f t="shared" si="16"/>
        <v>9.2040793797533453</v>
      </c>
      <c r="S112" s="45">
        <f t="shared" si="16"/>
        <v>0.41001151611946024</v>
      </c>
      <c r="T112" s="45">
        <f t="shared" si="16"/>
        <v>0.35908331925624665</v>
      </c>
      <c r="U112" s="45">
        <f t="shared" si="16"/>
        <v>1.0783439654844962</v>
      </c>
      <c r="V112" s="45">
        <f t="shared" si="16"/>
        <v>3.2067424074845343</v>
      </c>
      <c r="W112" s="44">
        <f t="shared" ref="W112" si="17">O112/365</f>
        <v>2.8911462087178076E-3</v>
      </c>
      <c r="X112" s="44" t="s">
        <v>91</v>
      </c>
      <c r="Y112" s="46" t="s">
        <v>92</v>
      </c>
    </row>
    <row r="113" spans="1:25" x14ac:dyDescent="0.25">
      <c r="X113" s="26"/>
      <c r="Y113" s="26"/>
    </row>
    <row r="117" spans="1:25" x14ac:dyDescent="0.25">
      <c r="A117" s="12">
        <v>2265008005</v>
      </c>
      <c r="B117" s="10" t="s">
        <v>89</v>
      </c>
      <c r="C117" s="10" t="s">
        <v>90</v>
      </c>
      <c r="D117" s="10" t="s">
        <v>35</v>
      </c>
      <c r="E117" s="10">
        <v>34003</v>
      </c>
    </row>
    <row r="118" spans="1:25" x14ac:dyDescent="0.25">
      <c r="A118" s="12">
        <v>2267008005</v>
      </c>
      <c r="B118" s="10" t="s">
        <v>112</v>
      </c>
      <c r="C118" s="10" t="s">
        <v>90</v>
      </c>
      <c r="D118" s="10" t="s">
        <v>35</v>
      </c>
      <c r="E118" s="10">
        <v>34003</v>
      </c>
    </row>
    <row r="119" spans="1:25" x14ac:dyDescent="0.25">
      <c r="A119" s="12">
        <v>2268008005</v>
      </c>
      <c r="B119" s="10" t="s">
        <v>113</v>
      </c>
      <c r="C119" s="10" t="s">
        <v>90</v>
      </c>
      <c r="D119" s="10" t="s">
        <v>35</v>
      </c>
      <c r="E119" s="10">
        <v>34003</v>
      </c>
    </row>
    <row r="120" spans="1:25" x14ac:dyDescent="0.25">
      <c r="A120" s="12">
        <v>2270008005</v>
      </c>
      <c r="B120" s="10" t="s">
        <v>90</v>
      </c>
      <c r="C120" s="10" t="s">
        <v>93</v>
      </c>
      <c r="D120" s="10" t="s">
        <v>35</v>
      </c>
      <c r="E120" s="10">
        <v>34003</v>
      </c>
    </row>
  </sheetData>
  <sortState xmlns:xlrd2="http://schemas.microsoft.com/office/spreadsheetml/2017/richdata2" ref="A6:Y109">
    <sortCondition ref="A6:A109"/>
    <sortCondition ref="D6:D10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0AB5-A802-4522-AA30-2BE8CFD5EC8D}">
  <dimension ref="A1:T113"/>
  <sheetViews>
    <sheetView workbookViewId="0">
      <selection activeCell="A5" sqref="A5"/>
    </sheetView>
  </sheetViews>
  <sheetFormatPr defaultRowHeight="15" x14ac:dyDescent="0.25"/>
  <sheetData>
    <row r="1" spans="1:20" x14ac:dyDescent="0.25">
      <c r="A1" s="3" t="s">
        <v>114</v>
      </c>
    </row>
    <row r="2" spans="1:20" x14ac:dyDescent="0.25">
      <c r="A2" s="43" t="s">
        <v>12</v>
      </c>
    </row>
    <row r="3" spans="1:20" x14ac:dyDescent="0.25">
      <c r="A3" s="3" t="s">
        <v>13</v>
      </c>
    </row>
    <row r="4" spans="1:20" x14ac:dyDescent="0.25">
      <c r="A4" s="3" t="s">
        <v>115</v>
      </c>
    </row>
    <row r="5" spans="1:20" x14ac:dyDescent="0.25">
      <c r="A5" s="3" t="s">
        <v>14</v>
      </c>
    </row>
    <row r="6" spans="1:20" x14ac:dyDescent="0.25">
      <c r="A6" s="2" t="s">
        <v>83</v>
      </c>
    </row>
    <row r="7" spans="1:20" x14ac:dyDescent="0.25">
      <c r="A7" t="s">
        <v>116</v>
      </c>
      <c r="B7" t="s">
        <v>117</v>
      </c>
      <c r="C7" t="s">
        <v>118</v>
      </c>
      <c r="D7" t="s">
        <v>119</v>
      </c>
      <c r="E7" t="s">
        <v>84</v>
      </c>
      <c r="F7" t="s">
        <v>85</v>
      </c>
      <c r="G7" t="s">
        <v>86</v>
      </c>
      <c r="H7" t="s">
        <v>120</v>
      </c>
      <c r="I7" t="s">
        <v>121</v>
      </c>
      <c r="J7" t="s">
        <v>122</v>
      </c>
      <c r="K7" t="s">
        <v>123</v>
      </c>
      <c r="L7" t="s">
        <v>124</v>
      </c>
      <c r="M7" t="s">
        <v>125</v>
      </c>
      <c r="N7" t="s">
        <v>126</v>
      </c>
      <c r="O7" t="s">
        <v>127</v>
      </c>
      <c r="P7" t="s">
        <v>128</v>
      </c>
      <c r="Q7" t="s">
        <v>129</v>
      </c>
      <c r="R7" t="s">
        <v>130</v>
      </c>
    </row>
    <row r="8" spans="1:20" x14ac:dyDescent="0.25">
      <c r="A8" t="s">
        <v>131</v>
      </c>
      <c r="B8">
        <v>34</v>
      </c>
      <c r="D8">
        <v>34001</v>
      </c>
      <c r="E8" t="s">
        <v>87</v>
      </c>
      <c r="F8" t="s">
        <v>88</v>
      </c>
      <c r="G8">
        <v>2265008005</v>
      </c>
      <c r="H8" t="s">
        <v>132</v>
      </c>
      <c r="I8" t="s">
        <v>133</v>
      </c>
      <c r="J8" t="s">
        <v>124</v>
      </c>
      <c r="K8" t="s">
        <v>134</v>
      </c>
      <c r="L8">
        <v>13.04494</v>
      </c>
      <c r="N8">
        <v>0.72897149999999999</v>
      </c>
      <c r="O8">
        <v>3.2615539999999998E-2</v>
      </c>
      <c r="P8">
        <v>2.998659E-2</v>
      </c>
      <c r="Q8">
        <v>6.9711700000000001E-2</v>
      </c>
      <c r="R8">
        <v>0.35046240000000001</v>
      </c>
      <c r="S8" t="s">
        <v>91</v>
      </c>
      <c r="T8" t="s">
        <v>92</v>
      </c>
    </row>
    <row r="9" spans="1:20" x14ac:dyDescent="0.25">
      <c r="A9" t="s">
        <v>131</v>
      </c>
      <c r="B9">
        <v>34</v>
      </c>
      <c r="D9">
        <v>34001</v>
      </c>
      <c r="E9" t="s">
        <v>87</v>
      </c>
      <c r="F9" t="s">
        <v>88</v>
      </c>
      <c r="G9">
        <v>2270008005</v>
      </c>
      <c r="H9" t="s">
        <v>132</v>
      </c>
      <c r="I9" t="s">
        <v>133</v>
      </c>
      <c r="J9" t="s">
        <v>124</v>
      </c>
      <c r="K9" t="s">
        <v>134</v>
      </c>
      <c r="L9">
        <v>0.24381220000000001</v>
      </c>
      <c r="N9">
        <v>0.76224000000000003</v>
      </c>
      <c r="O9">
        <v>3.0693390000000001E-2</v>
      </c>
      <c r="P9">
        <v>2.9748360000000001E-2</v>
      </c>
      <c r="Q9">
        <v>1.929715E-3</v>
      </c>
      <c r="R9">
        <v>0.115787</v>
      </c>
      <c r="S9" t="s">
        <v>91</v>
      </c>
      <c r="T9" t="s">
        <v>92</v>
      </c>
    </row>
    <row r="10" spans="1:20" x14ac:dyDescent="0.25">
      <c r="A10" t="s">
        <v>131</v>
      </c>
      <c r="B10">
        <v>34</v>
      </c>
      <c r="D10">
        <v>34001</v>
      </c>
      <c r="E10" t="s">
        <v>87</v>
      </c>
      <c r="F10" t="s">
        <v>88</v>
      </c>
      <c r="G10">
        <v>2275001000</v>
      </c>
      <c r="H10" t="s">
        <v>132</v>
      </c>
      <c r="I10" t="s">
        <v>133</v>
      </c>
      <c r="J10" t="s">
        <v>124</v>
      </c>
      <c r="K10" t="s">
        <v>134</v>
      </c>
      <c r="L10">
        <v>261.67500000000001</v>
      </c>
      <c r="N10">
        <v>225.10220000000001</v>
      </c>
      <c r="O10">
        <v>14.04106</v>
      </c>
      <c r="P10">
        <v>13.70407</v>
      </c>
      <c r="Q10">
        <v>21.257680000000001</v>
      </c>
      <c r="R10">
        <v>109.5166</v>
      </c>
      <c r="S10" t="s">
        <v>91</v>
      </c>
      <c r="T10" t="s">
        <v>92</v>
      </c>
    </row>
    <row r="11" spans="1:20" x14ac:dyDescent="0.25">
      <c r="A11" t="s">
        <v>131</v>
      </c>
      <c r="B11">
        <v>34</v>
      </c>
      <c r="D11">
        <v>34001</v>
      </c>
      <c r="E11" t="s">
        <v>87</v>
      </c>
      <c r="F11" t="s">
        <v>135</v>
      </c>
      <c r="G11">
        <v>2275020000</v>
      </c>
      <c r="H11" t="s">
        <v>132</v>
      </c>
      <c r="I11" t="s">
        <v>133</v>
      </c>
      <c r="J11" t="s">
        <v>124</v>
      </c>
      <c r="K11" t="s">
        <v>134</v>
      </c>
      <c r="L11">
        <v>60.782944229999998</v>
      </c>
      <c r="M11">
        <v>11711.184321999999</v>
      </c>
      <c r="N11">
        <v>32.121184425000003</v>
      </c>
      <c r="O11">
        <v>0.3466811602</v>
      </c>
      <c r="P11">
        <v>0.3466811602</v>
      </c>
      <c r="Q11">
        <v>4.3474252059999996</v>
      </c>
      <c r="R11">
        <v>12.685828018800001</v>
      </c>
      <c r="S11" t="s">
        <v>91</v>
      </c>
      <c r="T11" t="s">
        <v>92</v>
      </c>
    </row>
    <row r="12" spans="1:20" x14ac:dyDescent="0.25">
      <c r="A12" t="s">
        <v>131</v>
      </c>
      <c r="B12">
        <v>34</v>
      </c>
      <c r="D12">
        <v>34001</v>
      </c>
      <c r="E12" t="s">
        <v>87</v>
      </c>
      <c r="F12" t="s">
        <v>88</v>
      </c>
      <c r="G12">
        <v>2275050011</v>
      </c>
      <c r="H12" t="s">
        <v>132</v>
      </c>
      <c r="I12" t="s">
        <v>133</v>
      </c>
      <c r="J12" t="s">
        <v>124</v>
      </c>
      <c r="K12" t="s">
        <v>134</v>
      </c>
      <c r="L12">
        <v>91.634737799999996</v>
      </c>
      <c r="N12">
        <v>0.49577647600000002</v>
      </c>
      <c r="O12">
        <v>1.80538913</v>
      </c>
      <c r="P12">
        <v>1.2457184029999999</v>
      </c>
      <c r="Q12">
        <v>7.6273300000000002E-2</v>
      </c>
      <c r="R12">
        <v>1.1477148589999999</v>
      </c>
      <c r="S12" t="s">
        <v>91</v>
      </c>
      <c r="T12" t="s">
        <v>92</v>
      </c>
    </row>
    <row r="13" spans="1:20" x14ac:dyDescent="0.25">
      <c r="A13" t="s">
        <v>131</v>
      </c>
      <c r="B13">
        <v>34</v>
      </c>
      <c r="D13">
        <v>34001</v>
      </c>
      <c r="E13" t="s">
        <v>87</v>
      </c>
      <c r="F13" t="s">
        <v>136</v>
      </c>
      <c r="G13">
        <v>2275050012</v>
      </c>
      <c r="H13" t="s">
        <v>132</v>
      </c>
      <c r="I13" t="s">
        <v>133</v>
      </c>
      <c r="J13" t="s">
        <v>124</v>
      </c>
      <c r="K13" t="s">
        <v>134</v>
      </c>
      <c r="L13">
        <v>29.417037369999999</v>
      </c>
      <c r="M13">
        <v>7.551177</v>
      </c>
      <c r="N13">
        <v>1.001825325</v>
      </c>
      <c r="O13">
        <v>0.72454563691999996</v>
      </c>
      <c r="P13">
        <v>0.70716477391999999</v>
      </c>
      <c r="Q13">
        <v>0.22791822619999999</v>
      </c>
      <c r="R13">
        <v>2.12960686</v>
      </c>
      <c r="S13" t="s">
        <v>91</v>
      </c>
      <c r="T13" t="s">
        <v>92</v>
      </c>
    </row>
    <row r="14" spans="1:20" x14ac:dyDescent="0.25">
      <c r="A14" t="s">
        <v>131</v>
      </c>
      <c r="B14">
        <v>34</v>
      </c>
      <c r="D14">
        <v>34001</v>
      </c>
      <c r="E14" t="s">
        <v>87</v>
      </c>
      <c r="F14" t="s">
        <v>88</v>
      </c>
      <c r="G14">
        <v>2275060011</v>
      </c>
      <c r="H14" t="s">
        <v>132</v>
      </c>
      <c r="I14" t="s">
        <v>133</v>
      </c>
      <c r="J14" t="s">
        <v>124</v>
      </c>
      <c r="K14" t="s">
        <v>134</v>
      </c>
      <c r="L14">
        <v>9.6752990000000008</v>
      </c>
      <c r="N14">
        <v>5.434402E-2</v>
      </c>
      <c r="O14">
        <v>0.20751510000000001</v>
      </c>
      <c r="P14">
        <v>0.14318539999999999</v>
      </c>
      <c r="Q14">
        <v>5.1592419999999996E-3</v>
      </c>
      <c r="R14">
        <v>5.8360839999999997E-2</v>
      </c>
      <c r="S14" t="s">
        <v>91</v>
      </c>
      <c r="T14" t="s">
        <v>92</v>
      </c>
    </row>
    <row r="15" spans="1:20" x14ac:dyDescent="0.25">
      <c r="A15" t="s">
        <v>131</v>
      </c>
      <c r="B15">
        <v>34</v>
      </c>
      <c r="D15">
        <v>34001</v>
      </c>
      <c r="E15" t="s">
        <v>87</v>
      </c>
      <c r="F15" t="s">
        <v>88</v>
      </c>
      <c r="G15">
        <v>2275060012</v>
      </c>
      <c r="H15" t="s">
        <v>132</v>
      </c>
      <c r="I15" t="s">
        <v>133</v>
      </c>
      <c r="J15" t="s">
        <v>124</v>
      </c>
      <c r="K15" t="s">
        <v>134</v>
      </c>
      <c r="L15">
        <v>3.7602310000000001</v>
      </c>
      <c r="N15">
        <v>0.80738270000000001</v>
      </c>
      <c r="O15">
        <v>0.62824749999999996</v>
      </c>
      <c r="P15">
        <v>0.61316959999999998</v>
      </c>
      <c r="Q15">
        <v>0.16919719999999999</v>
      </c>
      <c r="R15">
        <v>1.0474270000000001</v>
      </c>
      <c r="S15" t="s">
        <v>91</v>
      </c>
      <c r="T15" t="s">
        <v>92</v>
      </c>
    </row>
    <row r="16" spans="1:20" x14ac:dyDescent="0.25">
      <c r="A16" t="s">
        <v>131</v>
      </c>
      <c r="B16">
        <v>34</v>
      </c>
      <c r="D16">
        <v>34001</v>
      </c>
      <c r="E16" t="s">
        <v>87</v>
      </c>
      <c r="F16" t="s">
        <v>88</v>
      </c>
      <c r="G16">
        <v>2275070000</v>
      </c>
      <c r="H16" t="s">
        <v>132</v>
      </c>
      <c r="I16" t="s">
        <v>133</v>
      </c>
      <c r="J16" t="s">
        <v>124</v>
      </c>
      <c r="K16" t="s">
        <v>134</v>
      </c>
      <c r="L16">
        <v>0.60319100000000003</v>
      </c>
      <c r="N16">
        <v>1.7327319999999999</v>
      </c>
      <c r="O16">
        <v>0.1232837</v>
      </c>
      <c r="P16">
        <v>0.1232837</v>
      </c>
      <c r="Q16">
        <v>0.17958859999999999</v>
      </c>
      <c r="R16">
        <v>4.5946260000000003E-2</v>
      </c>
      <c r="S16" t="s">
        <v>91</v>
      </c>
      <c r="T16" t="s">
        <v>92</v>
      </c>
    </row>
    <row r="17" spans="1:20" x14ac:dyDescent="0.25">
      <c r="A17" t="s">
        <v>131</v>
      </c>
      <c r="B17">
        <v>34</v>
      </c>
      <c r="D17">
        <v>34003</v>
      </c>
      <c r="E17" t="s">
        <v>36</v>
      </c>
      <c r="F17" t="s">
        <v>88</v>
      </c>
      <c r="G17">
        <v>2265008005</v>
      </c>
      <c r="H17" t="s">
        <v>132</v>
      </c>
      <c r="I17" t="s">
        <v>133</v>
      </c>
      <c r="J17" t="s">
        <v>124</v>
      </c>
      <c r="K17" t="s">
        <v>134</v>
      </c>
      <c r="L17">
        <v>2.6216029999999999</v>
      </c>
      <c r="N17">
        <v>0.168737</v>
      </c>
      <c r="O17">
        <v>5.6512150000000002E-3</v>
      </c>
      <c r="P17">
        <v>5.1892550000000003E-3</v>
      </c>
      <c r="Q17">
        <v>1.230202E-2</v>
      </c>
      <c r="R17">
        <v>7.5515700000000005E-2</v>
      </c>
      <c r="S17" t="s">
        <v>91</v>
      </c>
      <c r="T17" t="s">
        <v>92</v>
      </c>
    </row>
    <row r="18" spans="1:20" x14ac:dyDescent="0.25">
      <c r="A18" t="s">
        <v>131</v>
      </c>
      <c r="B18">
        <v>34</v>
      </c>
      <c r="D18">
        <v>34003</v>
      </c>
      <c r="E18" t="s">
        <v>36</v>
      </c>
      <c r="F18" t="s">
        <v>88</v>
      </c>
      <c r="G18">
        <v>2270008005</v>
      </c>
      <c r="H18" t="s">
        <v>132</v>
      </c>
      <c r="I18" t="s">
        <v>133</v>
      </c>
      <c r="J18" t="s">
        <v>124</v>
      </c>
      <c r="K18" t="s">
        <v>134</v>
      </c>
      <c r="L18">
        <v>1.9813879999999999E-2</v>
      </c>
      <c r="N18">
        <v>5.7098500000000003E-2</v>
      </c>
      <c r="O18">
        <v>3.4986219999999998E-3</v>
      </c>
      <c r="P18">
        <v>3.3911900000000001E-3</v>
      </c>
      <c r="Q18">
        <v>1.7553180000000001E-4</v>
      </c>
      <c r="R18">
        <v>1.016009E-2</v>
      </c>
      <c r="S18" t="s">
        <v>91</v>
      </c>
      <c r="T18" t="s">
        <v>92</v>
      </c>
    </row>
    <row r="19" spans="1:20" x14ac:dyDescent="0.25">
      <c r="A19" t="s">
        <v>131</v>
      </c>
      <c r="B19">
        <v>34</v>
      </c>
      <c r="D19">
        <v>34003</v>
      </c>
      <c r="E19" t="s">
        <v>36</v>
      </c>
      <c r="F19" t="s">
        <v>88</v>
      </c>
      <c r="G19">
        <v>2275001000</v>
      </c>
      <c r="H19" t="s">
        <v>132</v>
      </c>
      <c r="I19" t="s">
        <v>133</v>
      </c>
      <c r="J19" t="s">
        <v>124</v>
      </c>
      <c r="K19" t="s">
        <v>134</v>
      </c>
      <c r="L19">
        <v>3.56325044</v>
      </c>
      <c r="N19">
        <v>3.0652353049999999</v>
      </c>
      <c r="O19">
        <v>0.19119826640000001</v>
      </c>
      <c r="P19">
        <v>0.18660950800000001</v>
      </c>
      <c r="Q19">
        <v>0.28946756350000002</v>
      </c>
      <c r="R19">
        <v>1.4912963859999999</v>
      </c>
      <c r="S19" t="s">
        <v>91</v>
      </c>
      <c r="T19" t="s">
        <v>92</v>
      </c>
    </row>
    <row r="20" spans="1:20" x14ac:dyDescent="0.25">
      <c r="A20" t="s">
        <v>131</v>
      </c>
      <c r="B20">
        <v>34</v>
      </c>
      <c r="D20">
        <v>34003</v>
      </c>
      <c r="E20" t="s">
        <v>36</v>
      </c>
      <c r="F20" t="s">
        <v>88</v>
      </c>
      <c r="G20">
        <v>2275050011</v>
      </c>
      <c r="H20" t="s">
        <v>132</v>
      </c>
      <c r="I20" t="s">
        <v>133</v>
      </c>
      <c r="J20" t="s">
        <v>124</v>
      </c>
      <c r="K20" t="s">
        <v>134</v>
      </c>
      <c r="L20">
        <v>220.50075699999999</v>
      </c>
      <c r="N20">
        <v>1.1929877499999999</v>
      </c>
      <c r="O20">
        <v>4.3443090700000004</v>
      </c>
      <c r="P20">
        <v>2.9975730674999999</v>
      </c>
      <c r="Q20">
        <v>0.18353649999999999</v>
      </c>
      <c r="R20">
        <v>2.7617466550000001</v>
      </c>
      <c r="S20" t="s">
        <v>91</v>
      </c>
      <c r="T20" t="s">
        <v>92</v>
      </c>
    </row>
    <row r="21" spans="1:20" x14ac:dyDescent="0.25">
      <c r="A21" t="s">
        <v>131</v>
      </c>
      <c r="B21">
        <v>34</v>
      </c>
      <c r="D21">
        <v>34003</v>
      </c>
      <c r="E21" t="s">
        <v>36</v>
      </c>
      <c r="F21" t="s">
        <v>88</v>
      </c>
      <c r="G21">
        <v>2275050012</v>
      </c>
      <c r="H21" t="s">
        <v>132</v>
      </c>
      <c r="I21" t="s">
        <v>133</v>
      </c>
      <c r="J21" t="s">
        <v>124</v>
      </c>
      <c r="K21" t="s">
        <v>134</v>
      </c>
      <c r="L21">
        <v>89.799514681999995</v>
      </c>
      <c r="M21">
        <v>2035.7764738000001</v>
      </c>
      <c r="N21">
        <v>5.7418600968</v>
      </c>
      <c r="O21">
        <v>1.7685867211699999</v>
      </c>
      <c r="P21">
        <v>1.7281246371700001</v>
      </c>
      <c r="Q21">
        <v>1.2797778765500001</v>
      </c>
      <c r="R21">
        <v>8.6536283226999995</v>
      </c>
      <c r="S21" t="s">
        <v>91</v>
      </c>
      <c r="T21" t="s">
        <v>92</v>
      </c>
    </row>
    <row r="22" spans="1:20" x14ac:dyDescent="0.25">
      <c r="A22" t="s">
        <v>131</v>
      </c>
      <c r="B22">
        <v>34</v>
      </c>
      <c r="D22">
        <v>34003</v>
      </c>
      <c r="E22" t="s">
        <v>36</v>
      </c>
      <c r="F22" t="s">
        <v>88</v>
      </c>
      <c r="G22">
        <v>2275060011</v>
      </c>
      <c r="H22" t="s">
        <v>132</v>
      </c>
      <c r="I22" t="s">
        <v>133</v>
      </c>
      <c r="J22" t="s">
        <v>124</v>
      </c>
      <c r="K22" t="s">
        <v>134</v>
      </c>
      <c r="L22">
        <v>103.1989425</v>
      </c>
      <c r="N22">
        <v>0.57964590000000005</v>
      </c>
      <c r="O22">
        <v>2.21340374</v>
      </c>
      <c r="P22">
        <v>1.5272481099999999</v>
      </c>
      <c r="Q22">
        <v>5.5029670000000003E-2</v>
      </c>
      <c r="R22">
        <v>0.62249013900000005</v>
      </c>
      <c r="S22" t="s">
        <v>91</v>
      </c>
      <c r="T22" t="s">
        <v>92</v>
      </c>
    </row>
    <row r="23" spans="1:20" x14ac:dyDescent="0.25">
      <c r="A23" t="s">
        <v>131</v>
      </c>
      <c r="B23">
        <v>34</v>
      </c>
      <c r="D23">
        <v>34003</v>
      </c>
      <c r="E23" t="s">
        <v>36</v>
      </c>
      <c r="F23" t="s">
        <v>88</v>
      </c>
      <c r="G23">
        <v>2275060012</v>
      </c>
      <c r="H23" t="s">
        <v>132</v>
      </c>
      <c r="I23" t="s">
        <v>133</v>
      </c>
      <c r="J23" t="s">
        <v>124</v>
      </c>
      <c r="K23" t="s">
        <v>134</v>
      </c>
      <c r="L23">
        <v>46.706108753000002</v>
      </c>
      <c r="M23">
        <v>10.4050175</v>
      </c>
      <c r="N23">
        <v>10.030377614000001</v>
      </c>
      <c r="O23">
        <v>7.7887094938499999</v>
      </c>
      <c r="P23">
        <v>7.6017864638499999</v>
      </c>
      <c r="Q23">
        <v>2.1014162432200001</v>
      </c>
      <c r="R23">
        <v>12.999042042999999</v>
      </c>
      <c r="S23" t="s">
        <v>91</v>
      </c>
      <c r="T23" t="s">
        <v>92</v>
      </c>
    </row>
    <row r="24" spans="1:20" x14ac:dyDescent="0.25">
      <c r="A24" t="s">
        <v>131</v>
      </c>
      <c r="B24">
        <v>34</v>
      </c>
      <c r="D24">
        <v>34003</v>
      </c>
      <c r="E24" t="s">
        <v>36</v>
      </c>
      <c r="F24" t="s">
        <v>88</v>
      </c>
      <c r="G24">
        <v>2275070000</v>
      </c>
      <c r="H24" t="s">
        <v>132</v>
      </c>
      <c r="I24" t="s">
        <v>133</v>
      </c>
      <c r="J24" t="s">
        <v>124</v>
      </c>
      <c r="K24" t="s">
        <v>134</v>
      </c>
      <c r="L24">
        <v>0.50706150000000005</v>
      </c>
      <c r="N24">
        <v>0.26709240000000001</v>
      </c>
      <c r="O24">
        <v>5.3694600000000002E-2</v>
      </c>
      <c r="P24">
        <v>5.3694600000000002E-2</v>
      </c>
      <c r="Q24">
        <v>5.7396450000000002E-2</v>
      </c>
      <c r="R24">
        <v>4.0910870000000002E-2</v>
      </c>
      <c r="S24" t="s">
        <v>91</v>
      </c>
      <c r="T24" t="s">
        <v>92</v>
      </c>
    </row>
    <row r="25" spans="1:20" x14ac:dyDescent="0.25">
      <c r="A25" t="s">
        <v>131</v>
      </c>
      <c r="B25">
        <v>34</v>
      </c>
      <c r="D25">
        <v>34005</v>
      </c>
      <c r="E25" t="s">
        <v>102</v>
      </c>
      <c r="F25" t="s">
        <v>88</v>
      </c>
      <c r="G25">
        <v>2265008005</v>
      </c>
      <c r="H25" t="s">
        <v>132</v>
      </c>
      <c r="I25" t="s">
        <v>133</v>
      </c>
      <c r="J25" t="s">
        <v>124</v>
      </c>
      <c r="K25" t="s">
        <v>134</v>
      </c>
      <c r="L25">
        <v>67.181849999999997</v>
      </c>
      <c r="N25">
        <v>3.670274</v>
      </c>
      <c r="O25">
        <v>0.15215300000000001</v>
      </c>
      <c r="P25">
        <v>0.13986480000000001</v>
      </c>
      <c r="Q25">
        <v>0.32635180000000003</v>
      </c>
      <c r="R25">
        <v>1.8094140000000001</v>
      </c>
      <c r="S25" t="s">
        <v>91</v>
      </c>
      <c r="T25" t="s">
        <v>92</v>
      </c>
    </row>
    <row r="26" spans="1:20" x14ac:dyDescent="0.25">
      <c r="A26" t="s">
        <v>131</v>
      </c>
      <c r="B26">
        <v>34</v>
      </c>
      <c r="D26">
        <v>34005</v>
      </c>
      <c r="E26" t="s">
        <v>102</v>
      </c>
      <c r="F26" t="s">
        <v>88</v>
      </c>
      <c r="G26">
        <v>2270008005</v>
      </c>
      <c r="H26" t="s">
        <v>132</v>
      </c>
      <c r="I26" t="s">
        <v>133</v>
      </c>
      <c r="J26" t="s">
        <v>124</v>
      </c>
      <c r="K26" t="s">
        <v>134</v>
      </c>
      <c r="L26">
        <v>4.8444669999999999</v>
      </c>
      <c r="N26">
        <v>15.583550000000001</v>
      </c>
      <c r="O26">
        <v>0.99872550000000004</v>
      </c>
      <c r="P26">
        <v>0.96850049999999999</v>
      </c>
      <c r="Q26">
        <v>2.5875180000000001E-2</v>
      </c>
      <c r="R26">
        <v>1.8710580000000001</v>
      </c>
      <c r="S26" t="s">
        <v>91</v>
      </c>
      <c r="T26" t="s">
        <v>92</v>
      </c>
    </row>
    <row r="27" spans="1:20" x14ac:dyDescent="0.25">
      <c r="A27" t="s">
        <v>131</v>
      </c>
      <c r="B27">
        <v>34</v>
      </c>
      <c r="D27">
        <v>34005</v>
      </c>
      <c r="E27" t="s">
        <v>102</v>
      </c>
      <c r="F27" t="s">
        <v>88</v>
      </c>
      <c r="G27">
        <v>2275001000</v>
      </c>
      <c r="H27" t="s">
        <v>132</v>
      </c>
      <c r="I27" t="s">
        <v>133</v>
      </c>
      <c r="J27" t="s">
        <v>124</v>
      </c>
      <c r="K27" t="s">
        <v>134</v>
      </c>
      <c r="L27">
        <v>211.586399</v>
      </c>
      <c r="M27">
        <v>54496.561999999998</v>
      </c>
      <c r="N27">
        <v>283.26545299999998</v>
      </c>
      <c r="O27">
        <v>4.1506178</v>
      </c>
      <c r="P27">
        <v>4.1092351999999996</v>
      </c>
      <c r="Q27">
        <v>22.840749899999999</v>
      </c>
      <c r="R27">
        <v>120.5160212</v>
      </c>
      <c r="S27" t="s">
        <v>91</v>
      </c>
      <c r="T27" t="s">
        <v>92</v>
      </c>
    </row>
    <row r="28" spans="1:20" x14ac:dyDescent="0.25">
      <c r="A28" t="s">
        <v>131</v>
      </c>
      <c r="B28">
        <v>34</v>
      </c>
      <c r="D28">
        <v>34005</v>
      </c>
      <c r="E28" t="s">
        <v>102</v>
      </c>
      <c r="F28" t="s">
        <v>88</v>
      </c>
      <c r="G28">
        <v>2275020000</v>
      </c>
      <c r="H28" t="s">
        <v>132</v>
      </c>
      <c r="I28" t="s">
        <v>133</v>
      </c>
      <c r="J28" t="s">
        <v>124</v>
      </c>
      <c r="K28" t="s">
        <v>134</v>
      </c>
      <c r="L28">
        <v>394.92279073999998</v>
      </c>
      <c r="M28">
        <v>52657.568404999998</v>
      </c>
      <c r="N28">
        <v>292.16611196000002</v>
      </c>
      <c r="O28">
        <v>2.5230475243999999</v>
      </c>
      <c r="P28">
        <v>2.5230475243999999</v>
      </c>
      <c r="Q28">
        <v>19.547525466</v>
      </c>
      <c r="R28">
        <v>168.58841919</v>
      </c>
      <c r="S28" t="s">
        <v>91</v>
      </c>
      <c r="T28" t="s">
        <v>92</v>
      </c>
    </row>
    <row r="29" spans="1:20" x14ac:dyDescent="0.25">
      <c r="A29" t="s">
        <v>131</v>
      </c>
      <c r="B29">
        <v>34</v>
      </c>
      <c r="D29">
        <v>34005</v>
      </c>
      <c r="E29" t="s">
        <v>102</v>
      </c>
      <c r="F29" t="s">
        <v>88</v>
      </c>
      <c r="G29">
        <v>2275050011</v>
      </c>
      <c r="H29" t="s">
        <v>132</v>
      </c>
      <c r="I29" t="s">
        <v>133</v>
      </c>
      <c r="J29" t="s">
        <v>124</v>
      </c>
      <c r="K29" t="s">
        <v>134</v>
      </c>
      <c r="L29">
        <v>232.93752929999999</v>
      </c>
      <c r="N29">
        <v>1.2602745900000001</v>
      </c>
      <c r="O29">
        <v>4.5893381199999999</v>
      </c>
      <c r="P29">
        <v>3.1666431610000001</v>
      </c>
      <c r="Q29">
        <v>0.19388839999999999</v>
      </c>
      <c r="R29">
        <v>2.9175165060000001</v>
      </c>
      <c r="S29" t="s">
        <v>91</v>
      </c>
      <c r="T29" t="s">
        <v>92</v>
      </c>
    </row>
    <row r="30" spans="1:20" x14ac:dyDescent="0.25">
      <c r="A30" t="s">
        <v>131</v>
      </c>
      <c r="B30">
        <v>34</v>
      </c>
      <c r="D30">
        <v>34005</v>
      </c>
      <c r="E30" t="s">
        <v>102</v>
      </c>
      <c r="F30" t="s">
        <v>88</v>
      </c>
      <c r="G30">
        <v>2275050012</v>
      </c>
      <c r="H30" t="s">
        <v>132</v>
      </c>
      <c r="I30" t="s">
        <v>133</v>
      </c>
      <c r="J30" t="s">
        <v>124</v>
      </c>
      <c r="K30" t="s">
        <v>134</v>
      </c>
      <c r="L30">
        <v>76.618427499999996</v>
      </c>
      <c r="M30">
        <v>318.84179999999998</v>
      </c>
      <c r="N30">
        <v>2.9371275400000001</v>
      </c>
      <c r="O30">
        <v>1.8334423399999999</v>
      </c>
      <c r="P30">
        <v>1.7900823850000001</v>
      </c>
      <c r="Q30">
        <v>0.67995799000000001</v>
      </c>
      <c r="R30">
        <v>6.2871702000000003</v>
      </c>
      <c r="S30" t="s">
        <v>91</v>
      </c>
      <c r="T30" t="s">
        <v>92</v>
      </c>
    </row>
    <row r="31" spans="1:20" x14ac:dyDescent="0.25">
      <c r="A31" t="s">
        <v>131</v>
      </c>
      <c r="B31">
        <v>34</v>
      </c>
      <c r="D31">
        <v>34005</v>
      </c>
      <c r="E31" t="s">
        <v>102</v>
      </c>
      <c r="F31" t="s">
        <v>88</v>
      </c>
      <c r="G31">
        <v>2275060012</v>
      </c>
      <c r="H31" t="s">
        <v>132</v>
      </c>
      <c r="I31" t="s">
        <v>133</v>
      </c>
      <c r="J31" t="s">
        <v>124</v>
      </c>
      <c r="K31" t="s">
        <v>134</v>
      </c>
      <c r="L31">
        <v>2.7083200000000002E-3</v>
      </c>
      <c r="N31">
        <v>5.8151999999999998E-4</v>
      </c>
      <c r="O31">
        <v>4.5249750000000001E-4</v>
      </c>
      <c r="P31">
        <v>4.4163759999999997E-4</v>
      </c>
      <c r="Q31">
        <v>1.218648E-4</v>
      </c>
      <c r="R31">
        <v>7.54413E-4</v>
      </c>
      <c r="S31" t="s">
        <v>91</v>
      </c>
      <c r="T31" t="s">
        <v>92</v>
      </c>
    </row>
    <row r="32" spans="1:20" x14ac:dyDescent="0.25">
      <c r="A32" t="s">
        <v>131</v>
      </c>
      <c r="B32">
        <v>34</v>
      </c>
      <c r="D32">
        <v>34005</v>
      </c>
      <c r="E32" t="s">
        <v>102</v>
      </c>
      <c r="F32" t="s">
        <v>88</v>
      </c>
      <c r="G32">
        <v>2275070000</v>
      </c>
      <c r="H32" t="s">
        <v>132</v>
      </c>
      <c r="I32" t="s">
        <v>133</v>
      </c>
      <c r="J32" t="s">
        <v>124</v>
      </c>
      <c r="K32" t="s">
        <v>134</v>
      </c>
      <c r="L32">
        <v>8.1229800000000001</v>
      </c>
      <c r="N32">
        <v>12.688409999999999</v>
      </c>
      <c r="O32">
        <v>1.143467</v>
      </c>
      <c r="P32">
        <v>1.143467</v>
      </c>
      <c r="Q32">
        <v>1.7566839999999999</v>
      </c>
      <c r="R32">
        <v>0.89690449999999999</v>
      </c>
      <c r="S32" t="s">
        <v>91</v>
      </c>
      <c r="T32" t="s">
        <v>92</v>
      </c>
    </row>
    <row r="33" spans="1:20" x14ac:dyDescent="0.25">
      <c r="A33" t="s">
        <v>131</v>
      </c>
      <c r="B33">
        <v>34</v>
      </c>
      <c r="D33">
        <v>34007</v>
      </c>
      <c r="E33" t="s">
        <v>103</v>
      </c>
      <c r="F33" t="s">
        <v>88</v>
      </c>
      <c r="G33">
        <v>2265008005</v>
      </c>
      <c r="H33" t="s">
        <v>132</v>
      </c>
      <c r="I33" t="s">
        <v>133</v>
      </c>
      <c r="J33" t="s">
        <v>124</v>
      </c>
      <c r="K33" t="s">
        <v>134</v>
      </c>
      <c r="L33">
        <v>1.0469579999999999E-2</v>
      </c>
      <c r="N33">
        <v>7.1721800000000004E-4</v>
      </c>
      <c r="O33">
        <v>1.9951810000000002E-5</v>
      </c>
      <c r="P33">
        <v>1.835346E-5</v>
      </c>
      <c r="Q33">
        <v>4.3982169999999998E-5</v>
      </c>
      <c r="R33">
        <v>3.1239460000000001E-4</v>
      </c>
      <c r="S33" t="s">
        <v>91</v>
      </c>
      <c r="T33" t="s">
        <v>92</v>
      </c>
    </row>
    <row r="34" spans="1:20" x14ac:dyDescent="0.25">
      <c r="A34" t="s">
        <v>131</v>
      </c>
      <c r="B34">
        <v>34</v>
      </c>
      <c r="D34">
        <v>34007</v>
      </c>
      <c r="E34" t="s">
        <v>103</v>
      </c>
      <c r="F34" t="s">
        <v>88</v>
      </c>
      <c r="G34">
        <v>2270008005</v>
      </c>
      <c r="H34" t="s">
        <v>132</v>
      </c>
      <c r="I34" t="s">
        <v>133</v>
      </c>
      <c r="J34" t="s">
        <v>124</v>
      </c>
      <c r="K34" t="s">
        <v>134</v>
      </c>
      <c r="L34">
        <v>3.8139919999999999E-5</v>
      </c>
      <c r="N34">
        <v>9.8436299999999998E-5</v>
      </c>
      <c r="O34">
        <v>5.4564349999999999E-6</v>
      </c>
      <c r="P34">
        <v>5.2910900000000002E-6</v>
      </c>
      <c r="Q34">
        <v>3.3069299999999998E-7</v>
      </c>
      <c r="R34">
        <v>1.91802E-5</v>
      </c>
      <c r="S34" t="s">
        <v>91</v>
      </c>
      <c r="T34" t="s">
        <v>92</v>
      </c>
    </row>
    <row r="35" spans="1:20" x14ac:dyDescent="0.25">
      <c r="A35" t="s">
        <v>131</v>
      </c>
      <c r="B35">
        <v>34</v>
      </c>
      <c r="D35">
        <v>34007</v>
      </c>
      <c r="E35" t="s">
        <v>103</v>
      </c>
      <c r="F35" t="s">
        <v>88</v>
      </c>
      <c r="G35">
        <v>2275050011</v>
      </c>
      <c r="H35" t="s">
        <v>132</v>
      </c>
      <c r="I35" t="s">
        <v>133</v>
      </c>
      <c r="J35" t="s">
        <v>124</v>
      </c>
      <c r="K35" t="s">
        <v>134</v>
      </c>
      <c r="L35">
        <v>12.731358</v>
      </c>
      <c r="N35">
        <v>6.8881150000000002E-2</v>
      </c>
      <c r="O35">
        <v>0.25083339999999998</v>
      </c>
      <c r="P35">
        <v>0.17307499100000001</v>
      </c>
      <c r="Q35">
        <v>1.05971E-2</v>
      </c>
      <c r="R35">
        <v>0.15945875800000001</v>
      </c>
      <c r="S35" t="s">
        <v>91</v>
      </c>
      <c r="T35" t="s">
        <v>92</v>
      </c>
    </row>
    <row r="36" spans="1:20" x14ac:dyDescent="0.25">
      <c r="A36" t="s">
        <v>131</v>
      </c>
      <c r="B36">
        <v>34</v>
      </c>
      <c r="D36">
        <v>34007</v>
      </c>
      <c r="E36" t="s">
        <v>103</v>
      </c>
      <c r="F36" t="s">
        <v>88</v>
      </c>
      <c r="G36">
        <v>2275050012</v>
      </c>
      <c r="H36" t="s">
        <v>132</v>
      </c>
      <c r="I36" t="s">
        <v>133</v>
      </c>
      <c r="J36" t="s">
        <v>124</v>
      </c>
      <c r="K36" t="s">
        <v>134</v>
      </c>
      <c r="L36">
        <v>5.5840177400000002</v>
      </c>
      <c r="M36">
        <v>1.12547</v>
      </c>
      <c r="N36">
        <v>0.18859668099999999</v>
      </c>
      <c r="O36">
        <v>0.13721233660000001</v>
      </c>
      <c r="P36">
        <v>0.13392149759999999</v>
      </c>
      <c r="Q36">
        <v>4.3040393000000003E-2</v>
      </c>
      <c r="R36">
        <v>0.403754522</v>
      </c>
      <c r="S36" t="s">
        <v>91</v>
      </c>
      <c r="T36" t="s">
        <v>92</v>
      </c>
    </row>
    <row r="37" spans="1:20" x14ac:dyDescent="0.25">
      <c r="A37" t="s">
        <v>131</v>
      </c>
      <c r="B37">
        <v>34</v>
      </c>
      <c r="D37">
        <v>34007</v>
      </c>
      <c r="E37" t="s">
        <v>103</v>
      </c>
      <c r="F37" t="s">
        <v>88</v>
      </c>
      <c r="G37">
        <v>2275070000</v>
      </c>
      <c r="H37" t="s">
        <v>132</v>
      </c>
      <c r="I37" t="s">
        <v>133</v>
      </c>
      <c r="J37" t="s">
        <v>124</v>
      </c>
      <c r="K37" t="s">
        <v>134</v>
      </c>
      <c r="L37">
        <v>1.041132E-3</v>
      </c>
      <c r="N37">
        <v>7.4031149999999996E-4</v>
      </c>
      <c r="O37">
        <v>1.4804020000000001E-4</v>
      </c>
      <c r="P37">
        <v>1.4804020000000001E-4</v>
      </c>
      <c r="Q37">
        <v>1.6137820000000001E-4</v>
      </c>
      <c r="R37">
        <v>1.132072E-4</v>
      </c>
      <c r="S37" t="s">
        <v>91</v>
      </c>
      <c r="T37" t="s">
        <v>92</v>
      </c>
    </row>
    <row r="38" spans="1:20" x14ac:dyDescent="0.25">
      <c r="A38" t="s">
        <v>131</v>
      </c>
      <c r="B38">
        <v>34</v>
      </c>
      <c r="D38">
        <v>34009</v>
      </c>
      <c r="E38" t="s">
        <v>104</v>
      </c>
      <c r="F38" t="s">
        <v>88</v>
      </c>
      <c r="G38">
        <v>2265008005</v>
      </c>
      <c r="H38" t="s">
        <v>132</v>
      </c>
      <c r="I38" t="s">
        <v>133</v>
      </c>
      <c r="J38" t="s">
        <v>124</v>
      </c>
      <c r="K38" t="s">
        <v>134</v>
      </c>
      <c r="L38">
        <v>2.093915E-3</v>
      </c>
      <c r="N38">
        <v>1.434436E-4</v>
      </c>
      <c r="O38">
        <v>3.9903620000000002E-6</v>
      </c>
      <c r="P38">
        <v>3.6706920000000001E-6</v>
      </c>
      <c r="Q38">
        <v>8.7964350000000001E-6</v>
      </c>
      <c r="R38">
        <v>6.2478950000000006E-5</v>
      </c>
      <c r="S38" t="s">
        <v>91</v>
      </c>
      <c r="T38" t="s">
        <v>92</v>
      </c>
    </row>
    <row r="39" spans="1:20" x14ac:dyDescent="0.25">
      <c r="A39" t="s">
        <v>131</v>
      </c>
      <c r="B39">
        <v>34</v>
      </c>
      <c r="D39">
        <v>34009</v>
      </c>
      <c r="E39" t="s">
        <v>104</v>
      </c>
      <c r="F39" t="s">
        <v>88</v>
      </c>
      <c r="G39">
        <v>2270008005</v>
      </c>
      <c r="H39" t="s">
        <v>132</v>
      </c>
      <c r="I39" t="s">
        <v>133</v>
      </c>
      <c r="J39" t="s">
        <v>124</v>
      </c>
      <c r="K39" t="s">
        <v>134</v>
      </c>
      <c r="L39">
        <v>7.6279850000000003E-6</v>
      </c>
      <c r="N39">
        <v>1.9687260000000001E-5</v>
      </c>
      <c r="O39">
        <v>1.0912870000000001E-6</v>
      </c>
      <c r="P39">
        <v>1.058218E-6</v>
      </c>
      <c r="Q39">
        <v>6.6138599999999999E-8</v>
      </c>
      <c r="R39">
        <v>3.8360390000000002E-6</v>
      </c>
      <c r="S39" t="s">
        <v>91</v>
      </c>
      <c r="T39" t="s">
        <v>92</v>
      </c>
    </row>
    <row r="40" spans="1:20" x14ac:dyDescent="0.25">
      <c r="A40" t="s">
        <v>131</v>
      </c>
      <c r="B40">
        <v>34</v>
      </c>
      <c r="D40">
        <v>34009</v>
      </c>
      <c r="E40" t="s">
        <v>104</v>
      </c>
      <c r="F40" t="s">
        <v>88</v>
      </c>
      <c r="G40">
        <v>2275001000</v>
      </c>
      <c r="H40" t="s">
        <v>132</v>
      </c>
      <c r="I40" t="s">
        <v>133</v>
      </c>
      <c r="J40" t="s">
        <v>124</v>
      </c>
      <c r="K40" t="s">
        <v>134</v>
      </c>
      <c r="L40">
        <v>1.2980879999999999</v>
      </c>
      <c r="N40">
        <v>1.1166609999999999</v>
      </c>
      <c r="O40">
        <v>6.9653279999999998E-2</v>
      </c>
      <c r="P40">
        <v>6.7981600000000003E-2</v>
      </c>
      <c r="Q40">
        <v>0.1054527</v>
      </c>
      <c r="R40">
        <v>0.54327729999999996</v>
      </c>
      <c r="S40" t="s">
        <v>91</v>
      </c>
      <c r="T40" t="s">
        <v>92</v>
      </c>
    </row>
    <row r="41" spans="1:20" x14ac:dyDescent="0.25">
      <c r="A41" t="s">
        <v>131</v>
      </c>
      <c r="B41">
        <v>34</v>
      </c>
      <c r="D41">
        <v>34009</v>
      </c>
      <c r="E41" t="s">
        <v>104</v>
      </c>
      <c r="F41" t="s">
        <v>88</v>
      </c>
      <c r="G41">
        <v>2275050011</v>
      </c>
      <c r="H41" t="s">
        <v>132</v>
      </c>
      <c r="I41" t="s">
        <v>133</v>
      </c>
      <c r="J41" t="s">
        <v>124</v>
      </c>
      <c r="K41" t="s">
        <v>134</v>
      </c>
      <c r="L41">
        <v>136.7273351</v>
      </c>
      <c r="N41">
        <v>0.73974341200000004</v>
      </c>
      <c r="O41">
        <v>2.6938037800000001</v>
      </c>
      <c r="P41">
        <v>1.8587247259999999</v>
      </c>
      <c r="Q41">
        <v>0.113806675</v>
      </c>
      <c r="R41">
        <v>1.712494585</v>
      </c>
      <c r="S41" t="s">
        <v>91</v>
      </c>
      <c r="T41" t="s">
        <v>92</v>
      </c>
    </row>
    <row r="42" spans="1:20" x14ac:dyDescent="0.25">
      <c r="A42" t="s">
        <v>131</v>
      </c>
      <c r="B42">
        <v>34</v>
      </c>
      <c r="D42">
        <v>34009</v>
      </c>
      <c r="E42" t="s">
        <v>104</v>
      </c>
      <c r="F42" t="s">
        <v>88</v>
      </c>
      <c r="G42">
        <v>2275050012</v>
      </c>
      <c r="H42" t="s">
        <v>132</v>
      </c>
      <c r="I42" t="s">
        <v>133</v>
      </c>
      <c r="J42" t="s">
        <v>124</v>
      </c>
      <c r="K42" t="s">
        <v>134</v>
      </c>
      <c r="L42">
        <v>42.475226405000001</v>
      </c>
      <c r="M42">
        <v>0.2287727</v>
      </c>
      <c r="N42">
        <v>1.4358246902</v>
      </c>
      <c r="O42">
        <v>1.0496356424</v>
      </c>
      <c r="P42">
        <v>1.0244448103999999</v>
      </c>
      <c r="Q42">
        <v>0.32635280194999999</v>
      </c>
      <c r="R42">
        <v>3.0583105284999998</v>
      </c>
      <c r="S42" t="s">
        <v>91</v>
      </c>
      <c r="T42" t="s">
        <v>92</v>
      </c>
    </row>
    <row r="43" spans="1:20" x14ac:dyDescent="0.25">
      <c r="A43" t="s">
        <v>131</v>
      </c>
      <c r="B43">
        <v>34</v>
      </c>
      <c r="D43">
        <v>34009</v>
      </c>
      <c r="E43" t="s">
        <v>104</v>
      </c>
      <c r="F43" t="s">
        <v>88</v>
      </c>
      <c r="G43">
        <v>2275070000</v>
      </c>
      <c r="H43" t="s">
        <v>132</v>
      </c>
      <c r="I43" t="s">
        <v>133</v>
      </c>
      <c r="J43" t="s">
        <v>124</v>
      </c>
      <c r="K43" t="s">
        <v>134</v>
      </c>
      <c r="L43">
        <v>2.082264E-4</v>
      </c>
      <c r="N43">
        <v>1.4806229999999999E-4</v>
      </c>
      <c r="O43">
        <v>2.9608040000000001E-5</v>
      </c>
      <c r="P43">
        <v>2.9608040000000001E-5</v>
      </c>
      <c r="Q43">
        <v>3.2275640000000003E-5</v>
      </c>
      <c r="R43">
        <v>2.2641439999999999E-5</v>
      </c>
      <c r="S43" t="s">
        <v>91</v>
      </c>
      <c r="T43" t="s">
        <v>92</v>
      </c>
    </row>
    <row r="44" spans="1:20" x14ac:dyDescent="0.25">
      <c r="A44" t="s">
        <v>131</v>
      </c>
      <c r="B44">
        <v>34</v>
      </c>
      <c r="D44">
        <v>34011</v>
      </c>
      <c r="E44" t="s">
        <v>105</v>
      </c>
      <c r="F44" t="s">
        <v>88</v>
      </c>
      <c r="G44">
        <v>2275001000</v>
      </c>
      <c r="H44" t="s">
        <v>132</v>
      </c>
      <c r="I44" t="s">
        <v>133</v>
      </c>
      <c r="J44" t="s">
        <v>124</v>
      </c>
      <c r="K44" t="s">
        <v>134</v>
      </c>
      <c r="L44">
        <v>19.471309999999999</v>
      </c>
      <c r="N44">
        <v>16.749919999999999</v>
      </c>
      <c r="O44">
        <v>1.044799</v>
      </c>
      <c r="P44">
        <v>1.0197240000000001</v>
      </c>
      <c r="Q44">
        <v>1.58179</v>
      </c>
      <c r="R44">
        <v>8.1491600000000002</v>
      </c>
      <c r="S44" t="s">
        <v>91</v>
      </c>
      <c r="T44" t="s">
        <v>92</v>
      </c>
    </row>
    <row r="45" spans="1:20" x14ac:dyDescent="0.25">
      <c r="A45" t="s">
        <v>131</v>
      </c>
      <c r="B45">
        <v>34</v>
      </c>
      <c r="D45">
        <v>34011</v>
      </c>
      <c r="E45" t="s">
        <v>105</v>
      </c>
      <c r="F45" t="s">
        <v>88</v>
      </c>
      <c r="G45">
        <v>2275050011</v>
      </c>
      <c r="H45" t="s">
        <v>132</v>
      </c>
      <c r="I45" t="s">
        <v>133</v>
      </c>
      <c r="J45" t="s">
        <v>124</v>
      </c>
      <c r="K45" t="s">
        <v>134</v>
      </c>
      <c r="L45">
        <v>129.38413259999999</v>
      </c>
      <c r="N45">
        <v>0.70001420000000003</v>
      </c>
      <c r="O45">
        <v>2.5491288390000002</v>
      </c>
      <c r="P45">
        <v>1.758898544</v>
      </c>
      <c r="Q45">
        <v>0.1076945</v>
      </c>
      <c r="R45">
        <v>1.620521729</v>
      </c>
      <c r="S45" t="s">
        <v>91</v>
      </c>
      <c r="T45" t="s">
        <v>92</v>
      </c>
    </row>
    <row r="46" spans="1:20" x14ac:dyDescent="0.25">
      <c r="A46" t="s">
        <v>131</v>
      </c>
      <c r="B46">
        <v>34</v>
      </c>
      <c r="D46">
        <v>34011</v>
      </c>
      <c r="E46" t="s">
        <v>105</v>
      </c>
      <c r="F46" t="s">
        <v>88</v>
      </c>
      <c r="G46">
        <v>2275050012</v>
      </c>
      <c r="H46" t="s">
        <v>132</v>
      </c>
      <c r="I46" t="s">
        <v>133</v>
      </c>
      <c r="J46" t="s">
        <v>124</v>
      </c>
      <c r="K46" t="s">
        <v>134</v>
      </c>
      <c r="L46">
        <v>39.643046300000002</v>
      </c>
      <c r="N46">
        <v>1.3401109099999999</v>
      </c>
      <c r="O46">
        <v>0.97979595500000005</v>
      </c>
      <c r="P46">
        <v>0.95628089599999999</v>
      </c>
      <c r="Q46">
        <v>0.30456457199999998</v>
      </c>
      <c r="R46">
        <v>2.8540646110000001</v>
      </c>
      <c r="S46" t="s">
        <v>91</v>
      </c>
      <c r="T46" t="s">
        <v>92</v>
      </c>
    </row>
    <row r="47" spans="1:20" x14ac:dyDescent="0.25">
      <c r="A47" t="s">
        <v>131</v>
      </c>
      <c r="B47">
        <v>34</v>
      </c>
      <c r="D47">
        <v>34013</v>
      </c>
      <c r="E47" t="s">
        <v>38</v>
      </c>
      <c r="F47" t="s">
        <v>88</v>
      </c>
      <c r="G47">
        <v>2265008005</v>
      </c>
      <c r="H47" t="s">
        <v>132</v>
      </c>
      <c r="I47" t="s">
        <v>133</v>
      </c>
      <c r="J47" t="s">
        <v>124</v>
      </c>
      <c r="K47" t="s">
        <v>134</v>
      </c>
      <c r="L47">
        <v>622.58699999999999</v>
      </c>
      <c r="N47">
        <v>34.594360000000002</v>
      </c>
      <c r="O47">
        <v>1.525412</v>
      </c>
      <c r="P47">
        <v>1.401678</v>
      </c>
      <c r="Q47">
        <v>3.2626599999999999</v>
      </c>
      <c r="R47">
        <v>16.729859999999999</v>
      </c>
      <c r="S47" t="s">
        <v>91</v>
      </c>
      <c r="T47" t="s">
        <v>92</v>
      </c>
    </row>
    <row r="48" spans="1:20" x14ac:dyDescent="0.25">
      <c r="A48" t="s">
        <v>131</v>
      </c>
      <c r="B48">
        <v>34</v>
      </c>
      <c r="D48">
        <v>34013</v>
      </c>
      <c r="E48" t="s">
        <v>38</v>
      </c>
      <c r="F48" t="s">
        <v>88</v>
      </c>
      <c r="G48">
        <v>2270008005</v>
      </c>
      <c r="H48" t="s">
        <v>132</v>
      </c>
      <c r="I48" t="s">
        <v>133</v>
      </c>
      <c r="J48" t="s">
        <v>124</v>
      </c>
      <c r="K48" t="s">
        <v>134</v>
      </c>
      <c r="L48">
        <v>14.760199999999999</v>
      </c>
      <c r="N48">
        <v>40.312980000000003</v>
      </c>
      <c r="O48">
        <v>2.2528830000000002</v>
      </c>
      <c r="P48">
        <v>2.183592</v>
      </c>
      <c r="Q48">
        <v>0.1026065</v>
      </c>
      <c r="R48">
        <v>6.4647699999999997</v>
      </c>
      <c r="S48" t="s">
        <v>91</v>
      </c>
      <c r="T48" t="s">
        <v>92</v>
      </c>
    </row>
    <row r="49" spans="1:20" x14ac:dyDescent="0.25">
      <c r="A49" t="s">
        <v>131</v>
      </c>
      <c r="B49">
        <v>34</v>
      </c>
      <c r="D49">
        <v>34013</v>
      </c>
      <c r="E49" t="s">
        <v>38</v>
      </c>
      <c r="F49" t="s">
        <v>88</v>
      </c>
      <c r="G49">
        <v>2275001000</v>
      </c>
      <c r="H49" t="s">
        <v>132</v>
      </c>
      <c r="I49" t="s">
        <v>133</v>
      </c>
      <c r="J49" t="s">
        <v>124</v>
      </c>
      <c r="K49" t="s">
        <v>134</v>
      </c>
      <c r="L49">
        <v>7.9662402099999996</v>
      </c>
      <c r="M49">
        <v>1.940512</v>
      </c>
      <c r="N49">
        <v>6.8424914799999996</v>
      </c>
      <c r="O49">
        <v>0.42682177259999998</v>
      </c>
      <c r="P49">
        <v>0.41658277259999998</v>
      </c>
      <c r="Q49">
        <v>0.64661795950000001</v>
      </c>
      <c r="R49">
        <v>3.337165895</v>
      </c>
      <c r="S49" t="s">
        <v>91</v>
      </c>
      <c r="T49" t="s">
        <v>92</v>
      </c>
    </row>
    <row r="50" spans="1:20" x14ac:dyDescent="0.25">
      <c r="A50" t="s">
        <v>131</v>
      </c>
      <c r="B50">
        <v>34</v>
      </c>
      <c r="D50">
        <v>34013</v>
      </c>
      <c r="E50" t="s">
        <v>38</v>
      </c>
      <c r="F50" t="s">
        <v>88</v>
      </c>
      <c r="G50">
        <v>2275020000</v>
      </c>
      <c r="H50" t="s">
        <v>132</v>
      </c>
      <c r="I50" t="s">
        <v>133</v>
      </c>
      <c r="J50" t="s">
        <v>124</v>
      </c>
      <c r="K50" t="s">
        <v>134</v>
      </c>
      <c r="L50">
        <v>3463.8345819699998</v>
      </c>
      <c r="M50">
        <v>691105.23215499998</v>
      </c>
      <c r="N50">
        <v>1991.6197873799999</v>
      </c>
      <c r="O50">
        <v>15.7037332614</v>
      </c>
      <c r="P50">
        <v>15.695254975399999</v>
      </c>
      <c r="Q50">
        <v>257.13647506799998</v>
      </c>
      <c r="R50">
        <v>488.41279505199998</v>
      </c>
      <c r="S50" t="s">
        <v>91</v>
      </c>
      <c r="T50" t="s">
        <v>92</v>
      </c>
    </row>
    <row r="51" spans="1:20" x14ac:dyDescent="0.25">
      <c r="A51" t="s">
        <v>131</v>
      </c>
      <c r="B51">
        <v>34</v>
      </c>
      <c r="D51">
        <v>34013</v>
      </c>
      <c r="E51" t="s">
        <v>38</v>
      </c>
      <c r="F51" t="s">
        <v>88</v>
      </c>
      <c r="G51">
        <v>2275050011</v>
      </c>
      <c r="H51" t="s">
        <v>132</v>
      </c>
      <c r="I51" t="s">
        <v>133</v>
      </c>
      <c r="J51" t="s">
        <v>124</v>
      </c>
      <c r="K51" t="s">
        <v>134</v>
      </c>
      <c r="L51">
        <v>196.00774999999999</v>
      </c>
      <c r="M51">
        <v>98.514750000000006</v>
      </c>
      <c r="N51">
        <v>0.98661161399999997</v>
      </c>
      <c r="O51">
        <v>3.6254040399999998</v>
      </c>
      <c r="P51">
        <v>2.5143972099999998</v>
      </c>
      <c r="Q51">
        <v>0.18798023</v>
      </c>
      <c r="R51">
        <v>5.6249441600000001</v>
      </c>
      <c r="S51" t="s">
        <v>91</v>
      </c>
      <c r="T51" t="s">
        <v>92</v>
      </c>
    </row>
    <row r="52" spans="1:20" x14ac:dyDescent="0.25">
      <c r="A52" t="s">
        <v>131</v>
      </c>
      <c r="B52">
        <v>34</v>
      </c>
      <c r="D52">
        <v>34013</v>
      </c>
      <c r="E52" t="s">
        <v>38</v>
      </c>
      <c r="F52" t="s">
        <v>88</v>
      </c>
      <c r="G52">
        <v>2275050012</v>
      </c>
      <c r="H52" t="s">
        <v>132</v>
      </c>
      <c r="I52" t="s">
        <v>133</v>
      </c>
      <c r="J52" t="s">
        <v>124</v>
      </c>
      <c r="K52" t="s">
        <v>134</v>
      </c>
      <c r="L52">
        <v>63.486092315</v>
      </c>
      <c r="M52">
        <v>436.12696940000001</v>
      </c>
      <c r="N52">
        <v>2.4763003688</v>
      </c>
      <c r="O52">
        <v>1.44287635633</v>
      </c>
      <c r="P52">
        <v>1.4088751263299999</v>
      </c>
      <c r="Q52">
        <v>0.60226822570000005</v>
      </c>
      <c r="R52">
        <v>4.9174081059999999</v>
      </c>
      <c r="S52" t="s">
        <v>91</v>
      </c>
      <c r="T52" t="s">
        <v>92</v>
      </c>
    </row>
    <row r="53" spans="1:20" x14ac:dyDescent="0.25">
      <c r="A53" t="s">
        <v>131</v>
      </c>
      <c r="B53">
        <v>34</v>
      </c>
      <c r="D53">
        <v>34013</v>
      </c>
      <c r="E53" t="s">
        <v>38</v>
      </c>
      <c r="F53" t="s">
        <v>88</v>
      </c>
      <c r="G53">
        <v>2275060011</v>
      </c>
      <c r="H53" t="s">
        <v>132</v>
      </c>
      <c r="I53" t="s">
        <v>133</v>
      </c>
      <c r="J53" t="s">
        <v>124</v>
      </c>
      <c r="K53" t="s">
        <v>134</v>
      </c>
      <c r="L53">
        <v>172.16446500000001</v>
      </c>
      <c r="N53">
        <v>0.96700992799999996</v>
      </c>
      <c r="O53">
        <v>3.69257065</v>
      </c>
      <c r="P53">
        <v>2.54787344</v>
      </c>
      <c r="Q53">
        <v>9.1804739999999996E-2</v>
      </c>
      <c r="R53">
        <v>1.0384856090000001</v>
      </c>
      <c r="S53" t="s">
        <v>91</v>
      </c>
      <c r="T53" t="s">
        <v>92</v>
      </c>
    </row>
    <row r="54" spans="1:20" x14ac:dyDescent="0.25">
      <c r="A54" t="s">
        <v>131</v>
      </c>
      <c r="B54">
        <v>34</v>
      </c>
      <c r="D54">
        <v>34013</v>
      </c>
      <c r="E54" t="s">
        <v>38</v>
      </c>
      <c r="F54" t="s">
        <v>88</v>
      </c>
      <c r="G54">
        <v>2275060012</v>
      </c>
      <c r="H54" t="s">
        <v>132</v>
      </c>
      <c r="I54" t="s">
        <v>133</v>
      </c>
      <c r="J54" t="s">
        <v>124</v>
      </c>
      <c r="K54" t="s">
        <v>134</v>
      </c>
      <c r="L54">
        <v>487.95268459300001</v>
      </c>
      <c r="M54">
        <v>49884.444149000003</v>
      </c>
      <c r="N54">
        <v>109.01146696000001</v>
      </c>
      <c r="O54">
        <v>6.6328325990000003</v>
      </c>
      <c r="P54">
        <v>6.5028512789999997</v>
      </c>
      <c r="Q54">
        <v>19.97669807962</v>
      </c>
      <c r="R54">
        <v>64.695329030546503</v>
      </c>
      <c r="S54" t="s">
        <v>91</v>
      </c>
      <c r="T54" t="s">
        <v>92</v>
      </c>
    </row>
    <row r="55" spans="1:20" x14ac:dyDescent="0.25">
      <c r="A55" t="s">
        <v>131</v>
      </c>
      <c r="B55">
        <v>34</v>
      </c>
      <c r="D55">
        <v>34013</v>
      </c>
      <c r="E55" t="s">
        <v>38</v>
      </c>
      <c r="F55" t="s">
        <v>88</v>
      </c>
      <c r="G55">
        <v>2275070000</v>
      </c>
      <c r="H55" t="s">
        <v>132</v>
      </c>
      <c r="I55" t="s">
        <v>133</v>
      </c>
      <c r="J55" t="s">
        <v>124</v>
      </c>
      <c r="K55" t="s">
        <v>134</v>
      </c>
      <c r="L55">
        <v>73.199650000000005</v>
      </c>
      <c r="N55">
        <v>83.283950000000004</v>
      </c>
      <c r="O55">
        <v>9.4433749999999996</v>
      </c>
      <c r="P55">
        <v>9.4433749999999996</v>
      </c>
      <c r="Q55">
        <v>12.19886</v>
      </c>
      <c r="R55">
        <v>5.5017500000000004</v>
      </c>
      <c r="S55" t="s">
        <v>91</v>
      </c>
      <c r="T55" t="s">
        <v>92</v>
      </c>
    </row>
    <row r="56" spans="1:20" x14ac:dyDescent="0.25">
      <c r="A56" t="s">
        <v>131</v>
      </c>
      <c r="B56">
        <v>34</v>
      </c>
      <c r="D56">
        <v>34015</v>
      </c>
      <c r="E56" t="s">
        <v>106</v>
      </c>
      <c r="F56" t="s">
        <v>88</v>
      </c>
      <c r="G56">
        <v>2275050011</v>
      </c>
      <c r="H56" t="s">
        <v>132</v>
      </c>
      <c r="I56" t="s">
        <v>133</v>
      </c>
      <c r="J56" t="s">
        <v>124</v>
      </c>
      <c r="K56" t="s">
        <v>134</v>
      </c>
      <c r="L56">
        <v>79.333640700000004</v>
      </c>
      <c r="N56">
        <v>0.42922311200000002</v>
      </c>
      <c r="O56">
        <v>1.5630324250000001</v>
      </c>
      <c r="P56">
        <v>1.0784923744999999</v>
      </c>
      <c r="Q56">
        <v>6.6034325000000005E-2</v>
      </c>
      <c r="R56">
        <v>0.99364490000000005</v>
      </c>
      <c r="S56" t="s">
        <v>91</v>
      </c>
      <c r="T56" t="s">
        <v>92</v>
      </c>
    </row>
    <row r="57" spans="1:20" x14ac:dyDescent="0.25">
      <c r="A57" t="s">
        <v>131</v>
      </c>
      <c r="B57">
        <v>34</v>
      </c>
      <c r="D57">
        <v>34015</v>
      </c>
      <c r="E57" t="s">
        <v>106</v>
      </c>
      <c r="F57" t="s">
        <v>88</v>
      </c>
      <c r="G57">
        <v>2275050012</v>
      </c>
      <c r="H57" t="s">
        <v>132</v>
      </c>
      <c r="I57" t="s">
        <v>133</v>
      </c>
      <c r="J57" t="s">
        <v>124</v>
      </c>
      <c r="K57" t="s">
        <v>134</v>
      </c>
      <c r="L57">
        <v>24.180208199999999</v>
      </c>
      <c r="N57">
        <v>0.817398438</v>
      </c>
      <c r="O57">
        <v>0.59762496499999995</v>
      </c>
      <c r="P57">
        <v>0.58328195199999999</v>
      </c>
      <c r="Q57">
        <v>0.185768669</v>
      </c>
      <c r="R57">
        <v>1.7408317310000001</v>
      </c>
      <c r="S57" t="s">
        <v>91</v>
      </c>
      <c r="T57" t="s">
        <v>92</v>
      </c>
    </row>
    <row r="58" spans="1:20" x14ac:dyDescent="0.25">
      <c r="A58" t="s">
        <v>131</v>
      </c>
      <c r="B58">
        <v>34</v>
      </c>
      <c r="D58">
        <v>34017</v>
      </c>
      <c r="E58" t="s">
        <v>40</v>
      </c>
      <c r="F58" t="s">
        <v>88</v>
      </c>
      <c r="G58">
        <v>2275050011</v>
      </c>
      <c r="H58" t="s">
        <v>132</v>
      </c>
      <c r="I58" t="s">
        <v>133</v>
      </c>
      <c r="J58" t="s">
        <v>124</v>
      </c>
      <c r="K58" t="s">
        <v>134</v>
      </c>
      <c r="L58">
        <v>1.1893860000000001</v>
      </c>
      <c r="N58">
        <v>6.4349999999999997E-3</v>
      </c>
      <c r="O58">
        <v>2.3433300000000001E-2</v>
      </c>
      <c r="P58">
        <v>1.6168977000000001E-2</v>
      </c>
      <c r="Q58">
        <v>9.8999999999999999E-4</v>
      </c>
      <c r="R58">
        <v>1.4896926E-2</v>
      </c>
      <c r="S58" t="s">
        <v>91</v>
      </c>
      <c r="T58" t="s">
        <v>92</v>
      </c>
    </row>
    <row r="59" spans="1:20" x14ac:dyDescent="0.25">
      <c r="A59" t="s">
        <v>131</v>
      </c>
      <c r="B59">
        <v>34</v>
      </c>
      <c r="D59">
        <v>34017</v>
      </c>
      <c r="E59" t="s">
        <v>40</v>
      </c>
      <c r="F59" t="s">
        <v>88</v>
      </c>
      <c r="G59">
        <v>2275050012</v>
      </c>
      <c r="H59" t="s">
        <v>132</v>
      </c>
      <c r="I59" t="s">
        <v>133</v>
      </c>
      <c r="J59" t="s">
        <v>124</v>
      </c>
      <c r="K59" t="s">
        <v>134</v>
      </c>
      <c r="L59">
        <v>1.7382255</v>
      </c>
      <c r="N59">
        <v>5.8759756000000003E-2</v>
      </c>
      <c r="O59">
        <v>4.2961050000000001E-2</v>
      </c>
      <c r="P59">
        <v>4.1929987000000002E-2</v>
      </c>
      <c r="Q59">
        <v>1.335422E-2</v>
      </c>
      <c r="R59">
        <v>0.12514194000000001</v>
      </c>
      <c r="S59" t="s">
        <v>91</v>
      </c>
      <c r="T59" t="s">
        <v>92</v>
      </c>
    </row>
    <row r="60" spans="1:20" x14ac:dyDescent="0.25">
      <c r="A60" t="s">
        <v>131</v>
      </c>
      <c r="B60">
        <v>34</v>
      </c>
      <c r="D60">
        <v>34019</v>
      </c>
      <c r="E60" t="s">
        <v>42</v>
      </c>
      <c r="F60" t="s">
        <v>88</v>
      </c>
      <c r="G60">
        <v>2275050011</v>
      </c>
      <c r="H60" t="s">
        <v>132</v>
      </c>
      <c r="I60" t="s">
        <v>133</v>
      </c>
      <c r="J60" t="s">
        <v>124</v>
      </c>
      <c r="K60" t="s">
        <v>134</v>
      </c>
      <c r="L60">
        <v>139.1193634</v>
      </c>
      <c r="N60">
        <v>0.75268506400000001</v>
      </c>
      <c r="O60">
        <v>2.7409317259999999</v>
      </c>
      <c r="P60">
        <v>1.8912428370000001</v>
      </c>
      <c r="Q60">
        <v>0.115797706</v>
      </c>
      <c r="R60">
        <v>1.7424542789999999</v>
      </c>
      <c r="S60" t="s">
        <v>91</v>
      </c>
      <c r="T60" t="s">
        <v>92</v>
      </c>
    </row>
    <row r="61" spans="1:20" x14ac:dyDescent="0.25">
      <c r="A61" t="s">
        <v>131</v>
      </c>
      <c r="B61">
        <v>34</v>
      </c>
      <c r="D61">
        <v>34019</v>
      </c>
      <c r="E61" t="s">
        <v>42</v>
      </c>
      <c r="F61" t="s">
        <v>88</v>
      </c>
      <c r="G61">
        <v>2275050012</v>
      </c>
      <c r="H61" t="s">
        <v>132</v>
      </c>
      <c r="I61" t="s">
        <v>133</v>
      </c>
      <c r="J61" t="s">
        <v>124</v>
      </c>
      <c r="K61" t="s">
        <v>134</v>
      </c>
      <c r="L61">
        <v>42.327803000000003</v>
      </c>
      <c r="N61">
        <v>1.4308681759999999</v>
      </c>
      <c r="O61">
        <v>1.0461513</v>
      </c>
      <c r="P61">
        <v>1.0210437020000001</v>
      </c>
      <c r="Q61">
        <v>0.32519068000000001</v>
      </c>
      <c r="R61">
        <v>3.04735114</v>
      </c>
      <c r="S61" t="s">
        <v>91</v>
      </c>
      <c r="T61" t="s">
        <v>92</v>
      </c>
    </row>
    <row r="62" spans="1:20" x14ac:dyDescent="0.25">
      <c r="A62" t="s">
        <v>131</v>
      </c>
      <c r="B62">
        <v>34</v>
      </c>
      <c r="D62">
        <v>34019</v>
      </c>
      <c r="E62" t="s">
        <v>42</v>
      </c>
      <c r="F62" t="s">
        <v>88</v>
      </c>
      <c r="G62">
        <v>2275060011</v>
      </c>
      <c r="H62" t="s">
        <v>132</v>
      </c>
      <c r="I62" t="s">
        <v>133</v>
      </c>
      <c r="J62" t="s">
        <v>124</v>
      </c>
      <c r="K62" t="s">
        <v>134</v>
      </c>
      <c r="L62">
        <v>0.15330849999999999</v>
      </c>
      <c r="N62">
        <v>8.6109999999999995E-4</v>
      </c>
      <c r="O62">
        <v>3.2881479999999999E-3</v>
      </c>
      <c r="P62">
        <v>2.2688220000000002E-3</v>
      </c>
      <c r="Q62">
        <v>8.1749999999999995E-5</v>
      </c>
      <c r="R62">
        <v>9.2474780000000002E-4</v>
      </c>
      <c r="S62" t="s">
        <v>91</v>
      </c>
      <c r="T62" t="s">
        <v>92</v>
      </c>
    </row>
    <row r="63" spans="1:20" x14ac:dyDescent="0.25">
      <c r="A63" t="s">
        <v>131</v>
      </c>
      <c r="B63">
        <v>34</v>
      </c>
      <c r="D63">
        <v>34019</v>
      </c>
      <c r="E63" t="s">
        <v>42</v>
      </c>
      <c r="F63" t="s">
        <v>88</v>
      </c>
      <c r="G63">
        <v>2275060012</v>
      </c>
      <c r="H63" t="s">
        <v>132</v>
      </c>
      <c r="I63" t="s">
        <v>133</v>
      </c>
      <c r="J63" t="s">
        <v>124</v>
      </c>
      <c r="K63" t="s">
        <v>134</v>
      </c>
      <c r="L63">
        <v>7.0596870000000006E-2</v>
      </c>
      <c r="N63">
        <v>1.515829E-2</v>
      </c>
      <c r="O63">
        <v>1.1795099999999999E-2</v>
      </c>
      <c r="P63">
        <v>1.151202E-2</v>
      </c>
      <c r="Q63">
        <v>3.1766099999999999E-3</v>
      </c>
      <c r="R63">
        <v>1.9665040000000002E-2</v>
      </c>
      <c r="S63" t="s">
        <v>91</v>
      </c>
      <c r="T63" t="s">
        <v>92</v>
      </c>
    </row>
    <row r="64" spans="1:20" x14ac:dyDescent="0.25">
      <c r="A64" t="s">
        <v>131</v>
      </c>
      <c r="B64">
        <v>34</v>
      </c>
      <c r="D64">
        <v>34021</v>
      </c>
      <c r="E64" t="s">
        <v>107</v>
      </c>
      <c r="F64" t="s">
        <v>88</v>
      </c>
      <c r="G64">
        <v>2265008005</v>
      </c>
      <c r="H64" t="s">
        <v>132</v>
      </c>
      <c r="I64" t="s">
        <v>133</v>
      </c>
      <c r="J64" t="s">
        <v>124</v>
      </c>
      <c r="K64" t="s">
        <v>134</v>
      </c>
      <c r="L64">
        <v>8.735125</v>
      </c>
      <c r="N64">
        <v>0.49074820000000002</v>
      </c>
      <c r="O64">
        <v>2.1718600000000001E-2</v>
      </c>
      <c r="P64">
        <v>1.9968119999999999E-2</v>
      </c>
      <c r="Q64">
        <v>4.6447460000000003E-2</v>
      </c>
      <c r="R64">
        <v>0.2352902</v>
      </c>
      <c r="S64" t="s">
        <v>91</v>
      </c>
      <c r="T64" t="s">
        <v>92</v>
      </c>
    </row>
    <row r="65" spans="1:20" x14ac:dyDescent="0.25">
      <c r="A65" t="s">
        <v>131</v>
      </c>
      <c r="B65">
        <v>34</v>
      </c>
      <c r="D65">
        <v>34021</v>
      </c>
      <c r="E65" t="s">
        <v>107</v>
      </c>
      <c r="F65" t="s">
        <v>88</v>
      </c>
      <c r="G65">
        <v>2270008005</v>
      </c>
      <c r="H65" t="s">
        <v>132</v>
      </c>
      <c r="I65" t="s">
        <v>133</v>
      </c>
      <c r="J65" t="s">
        <v>124</v>
      </c>
      <c r="K65" t="s">
        <v>134</v>
      </c>
      <c r="L65">
        <v>0.1601832</v>
      </c>
      <c r="N65">
        <v>0.50047799999999998</v>
      </c>
      <c r="O65">
        <v>2.019485E-2</v>
      </c>
      <c r="P65">
        <v>1.9573119999999999E-2</v>
      </c>
      <c r="Q65">
        <v>1.26867E-3</v>
      </c>
      <c r="R65">
        <v>7.6100749999999995E-2</v>
      </c>
      <c r="S65" t="s">
        <v>91</v>
      </c>
      <c r="T65" t="s">
        <v>92</v>
      </c>
    </row>
    <row r="66" spans="1:20" x14ac:dyDescent="0.25">
      <c r="A66" t="s">
        <v>131</v>
      </c>
      <c r="B66">
        <v>34</v>
      </c>
      <c r="D66">
        <v>34021</v>
      </c>
      <c r="E66" t="s">
        <v>107</v>
      </c>
      <c r="F66" t="s">
        <v>88</v>
      </c>
      <c r="G66">
        <v>2275001000</v>
      </c>
      <c r="H66" t="s">
        <v>132</v>
      </c>
      <c r="I66" t="s">
        <v>133</v>
      </c>
      <c r="J66" t="s">
        <v>124</v>
      </c>
      <c r="K66" t="s">
        <v>134</v>
      </c>
      <c r="L66">
        <v>10.43662</v>
      </c>
      <c r="N66">
        <v>8.9779579999999992</v>
      </c>
      <c r="O66">
        <v>0.56001239999999997</v>
      </c>
      <c r="P66">
        <v>0.54657210000000001</v>
      </c>
      <c r="Q66">
        <v>0.84783949999999997</v>
      </c>
      <c r="R66">
        <v>4.3679500000000004</v>
      </c>
      <c r="S66" t="s">
        <v>91</v>
      </c>
      <c r="T66" t="s">
        <v>92</v>
      </c>
    </row>
    <row r="67" spans="1:20" x14ac:dyDescent="0.25">
      <c r="A67" t="s">
        <v>131</v>
      </c>
      <c r="B67">
        <v>34</v>
      </c>
      <c r="D67">
        <v>34021</v>
      </c>
      <c r="E67" t="s">
        <v>107</v>
      </c>
      <c r="F67" t="s">
        <v>88</v>
      </c>
      <c r="G67">
        <v>2275020000</v>
      </c>
      <c r="H67" t="s">
        <v>132</v>
      </c>
      <c r="I67" t="s">
        <v>133</v>
      </c>
      <c r="J67" t="s">
        <v>124</v>
      </c>
      <c r="K67" t="s">
        <v>134</v>
      </c>
      <c r="L67">
        <v>29.37241448</v>
      </c>
      <c r="M67">
        <v>7140.5047709999999</v>
      </c>
      <c r="N67">
        <v>21.27588008</v>
      </c>
      <c r="O67">
        <v>0.17540631500000001</v>
      </c>
      <c r="P67">
        <v>0.17540631500000001</v>
      </c>
      <c r="Q67">
        <v>2.6506906579999998</v>
      </c>
      <c r="R67">
        <v>7.5916169916999996</v>
      </c>
      <c r="S67" t="s">
        <v>91</v>
      </c>
      <c r="T67" t="s">
        <v>92</v>
      </c>
    </row>
    <row r="68" spans="1:20" x14ac:dyDescent="0.25">
      <c r="A68" t="s">
        <v>131</v>
      </c>
      <c r="B68">
        <v>34</v>
      </c>
      <c r="D68">
        <v>34021</v>
      </c>
      <c r="E68" t="s">
        <v>107</v>
      </c>
      <c r="F68" t="s">
        <v>88</v>
      </c>
      <c r="G68">
        <v>2275050011</v>
      </c>
      <c r="H68" t="s">
        <v>132</v>
      </c>
      <c r="I68" t="s">
        <v>133</v>
      </c>
      <c r="J68" t="s">
        <v>124</v>
      </c>
      <c r="K68" t="s">
        <v>134</v>
      </c>
      <c r="L68">
        <v>191.47814959999999</v>
      </c>
      <c r="N68">
        <v>1.035964398</v>
      </c>
      <c r="O68">
        <v>3.7725047900000002</v>
      </c>
      <c r="P68">
        <v>2.6030281930000001</v>
      </c>
      <c r="Q68">
        <v>0.15937915350000001</v>
      </c>
      <c r="R68">
        <v>2.3982419529999999</v>
      </c>
      <c r="S68" t="s">
        <v>91</v>
      </c>
      <c r="T68" t="s">
        <v>92</v>
      </c>
    </row>
    <row r="69" spans="1:20" x14ac:dyDescent="0.25">
      <c r="A69" t="s">
        <v>131</v>
      </c>
      <c r="B69">
        <v>34</v>
      </c>
      <c r="D69">
        <v>34021</v>
      </c>
      <c r="E69" t="s">
        <v>107</v>
      </c>
      <c r="F69" t="s">
        <v>88</v>
      </c>
      <c r="G69">
        <v>2275050012</v>
      </c>
      <c r="H69" t="s">
        <v>132</v>
      </c>
      <c r="I69" t="s">
        <v>133</v>
      </c>
      <c r="J69" t="s">
        <v>124</v>
      </c>
      <c r="K69" t="s">
        <v>134</v>
      </c>
      <c r="L69">
        <v>61.23941842</v>
      </c>
      <c r="M69">
        <v>150.39921050000001</v>
      </c>
      <c r="N69">
        <v>2.3296142524999999</v>
      </c>
      <c r="O69">
        <v>1.49146396859</v>
      </c>
      <c r="P69">
        <v>1.4558093385899999</v>
      </c>
      <c r="Q69">
        <v>0.51763200239999996</v>
      </c>
      <c r="R69">
        <v>4.5563174545000003</v>
      </c>
      <c r="S69" t="s">
        <v>91</v>
      </c>
      <c r="T69" t="s">
        <v>92</v>
      </c>
    </row>
    <row r="70" spans="1:20" x14ac:dyDescent="0.25">
      <c r="A70" t="s">
        <v>131</v>
      </c>
      <c r="B70">
        <v>34</v>
      </c>
      <c r="D70">
        <v>34021</v>
      </c>
      <c r="E70" t="s">
        <v>107</v>
      </c>
      <c r="F70" t="s">
        <v>88</v>
      </c>
      <c r="G70">
        <v>2275060011</v>
      </c>
      <c r="H70" t="s">
        <v>132</v>
      </c>
      <c r="I70" t="s">
        <v>133</v>
      </c>
      <c r="J70" t="s">
        <v>124</v>
      </c>
      <c r="K70" t="s">
        <v>134</v>
      </c>
      <c r="L70">
        <v>5.667548</v>
      </c>
      <c r="N70">
        <v>3.183337E-2</v>
      </c>
      <c r="O70">
        <v>0.1215571</v>
      </c>
      <c r="P70">
        <v>8.3874409999999996E-2</v>
      </c>
      <c r="Q70">
        <v>3.0221549999999999E-3</v>
      </c>
      <c r="R70">
        <v>3.4186319999999999E-2</v>
      </c>
      <c r="S70" t="s">
        <v>91</v>
      </c>
      <c r="T70" t="s">
        <v>92</v>
      </c>
    </row>
    <row r="71" spans="1:20" x14ac:dyDescent="0.25">
      <c r="A71" t="s">
        <v>131</v>
      </c>
      <c r="B71">
        <v>34</v>
      </c>
      <c r="D71">
        <v>34021</v>
      </c>
      <c r="E71" t="s">
        <v>107</v>
      </c>
      <c r="F71" t="s">
        <v>88</v>
      </c>
      <c r="G71">
        <v>2275060012</v>
      </c>
      <c r="H71" t="s">
        <v>132</v>
      </c>
      <c r="I71" t="s">
        <v>133</v>
      </c>
      <c r="J71" t="s">
        <v>124</v>
      </c>
      <c r="K71" t="s">
        <v>134</v>
      </c>
      <c r="L71">
        <v>2.61181296</v>
      </c>
      <c r="N71">
        <v>0.56079866</v>
      </c>
      <c r="O71">
        <v>0.43637349199999997</v>
      </c>
      <c r="P71">
        <v>0.42590051200000001</v>
      </c>
      <c r="Q71">
        <v>0.1175223946</v>
      </c>
      <c r="R71">
        <v>0.72753093999999996</v>
      </c>
      <c r="S71" t="s">
        <v>91</v>
      </c>
      <c r="T71" t="s">
        <v>92</v>
      </c>
    </row>
    <row r="72" spans="1:20" x14ac:dyDescent="0.25">
      <c r="A72" t="s">
        <v>131</v>
      </c>
      <c r="B72">
        <v>34</v>
      </c>
      <c r="D72">
        <v>34021</v>
      </c>
      <c r="E72" t="s">
        <v>107</v>
      </c>
      <c r="F72" t="s">
        <v>88</v>
      </c>
      <c r="G72">
        <v>2275070000</v>
      </c>
      <c r="H72" t="s">
        <v>132</v>
      </c>
      <c r="I72" t="s">
        <v>133</v>
      </c>
      <c r="J72" t="s">
        <v>124</v>
      </c>
      <c r="K72" t="s">
        <v>134</v>
      </c>
      <c r="L72">
        <v>0.2675478</v>
      </c>
      <c r="N72">
        <v>1.1933480000000001</v>
      </c>
      <c r="O72">
        <v>7.5663400000000006E-2</v>
      </c>
      <c r="P72">
        <v>7.5663400000000006E-2</v>
      </c>
      <c r="Q72">
        <v>0.12036040000000001</v>
      </c>
      <c r="R72">
        <v>2.2937039999999999E-2</v>
      </c>
      <c r="S72" t="s">
        <v>91</v>
      </c>
      <c r="T72" t="s">
        <v>92</v>
      </c>
    </row>
    <row r="73" spans="1:20" x14ac:dyDescent="0.25">
      <c r="A73" t="s">
        <v>131</v>
      </c>
      <c r="B73">
        <v>34</v>
      </c>
      <c r="D73">
        <v>34023</v>
      </c>
      <c r="E73" t="s">
        <v>108</v>
      </c>
      <c r="F73" t="s">
        <v>88</v>
      </c>
      <c r="G73">
        <v>2275050011</v>
      </c>
      <c r="H73" t="s">
        <v>132</v>
      </c>
      <c r="I73" t="s">
        <v>133</v>
      </c>
      <c r="J73" t="s">
        <v>124</v>
      </c>
      <c r="K73" t="s">
        <v>134</v>
      </c>
      <c r="L73">
        <v>33.183630000000001</v>
      </c>
      <c r="N73">
        <v>0.17953520000000001</v>
      </c>
      <c r="O73">
        <v>0.65378429999999998</v>
      </c>
      <c r="P73">
        <v>0.45111124000000002</v>
      </c>
      <c r="Q73">
        <v>2.7620800000000001E-2</v>
      </c>
      <c r="R73">
        <v>0.41562122000000001</v>
      </c>
      <c r="S73" t="s">
        <v>91</v>
      </c>
      <c r="T73" t="s">
        <v>92</v>
      </c>
    </row>
    <row r="74" spans="1:20" x14ac:dyDescent="0.25">
      <c r="A74" t="s">
        <v>131</v>
      </c>
      <c r="B74">
        <v>34</v>
      </c>
      <c r="D74">
        <v>34023</v>
      </c>
      <c r="E74" t="s">
        <v>108</v>
      </c>
      <c r="F74" t="s">
        <v>88</v>
      </c>
      <c r="G74">
        <v>2275050012</v>
      </c>
      <c r="H74" t="s">
        <v>132</v>
      </c>
      <c r="I74" t="s">
        <v>133</v>
      </c>
      <c r="J74" t="s">
        <v>124</v>
      </c>
      <c r="K74" t="s">
        <v>134</v>
      </c>
      <c r="L74">
        <v>12.729464</v>
      </c>
      <c r="N74">
        <v>0.43031241999999997</v>
      </c>
      <c r="O74">
        <v>0.31461450000000002</v>
      </c>
      <c r="P74">
        <v>0.30706383999999998</v>
      </c>
      <c r="Q74">
        <v>9.7796309999999997E-2</v>
      </c>
      <c r="R74">
        <v>0.91644599999999998</v>
      </c>
      <c r="S74" t="s">
        <v>91</v>
      </c>
      <c r="T74" t="s">
        <v>92</v>
      </c>
    </row>
    <row r="75" spans="1:20" x14ac:dyDescent="0.25">
      <c r="A75" t="s">
        <v>131</v>
      </c>
      <c r="B75">
        <v>34</v>
      </c>
      <c r="D75">
        <v>34025</v>
      </c>
      <c r="E75" t="s">
        <v>46</v>
      </c>
      <c r="F75" t="s">
        <v>88</v>
      </c>
      <c r="G75">
        <v>2265008005</v>
      </c>
      <c r="H75" t="s">
        <v>132</v>
      </c>
      <c r="I75" t="s">
        <v>133</v>
      </c>
      <c r="J75" t="s">
        <v>124</v>
      </c>
      <c r="K75" t="s">
        <v>134</v>
      </c>
      <c r="L75">
        <v>1.3991409999999999E-2</v>
      </c>
      <c r="N75">
        <v>9.1607449999999997E-4</v>
      </c>
      <c r="O75">
        <v>2.9145079999999998E-5</v>
      </c>
      <c r="P75">
        <v>2.6775110000000001E-5</v>
      </c>
      <c r="Q75">
        <v>6.3603300000000001E-5</v>
      </c>
      <c r="R75">
        <v>4.0690669999999998E-4</v>
      </c>
      <c r="S75" t="s">
        <v>91</v>
      </c>
      <c r="T75" t="s">
        <v>92</v>
      </c>
    </row>
    <row r="76" spans="1:20" x14ac:dyDescent="0.25">
      <c r="A76" t="s">
        <v>131</v>
      </c>
      <c r="B76">
        <v>34</v>
      </c>
      <c r="D76">
        <v>34025</v>
      </c>
      <c r="E76" t="s">
        <v>46</v>
      </c>
      <c r="F76" t="s">
        <v>88</v>
      </c>
      <c r="G76">
        <v>2270008005</v>
      </c>
      <c r="H76" t="s">
        <v>132</v>
      </c>
      <c r="I76" t="s">
        <v>133</v>
      </c>
      <c r="J76" t="s">
        <v>124</v>
      </c>
      <c r="K76" t="s">
        <v>134</v>
      </c>
      <c r="L76">
        <v>6.2038000000000005E-5</v>
      </c>
      <c r="N76">
        <v>1.5628549999999999E-4</v>
      </c>
      <c r="O76">
        <v>8.3224399999999996E-6</v>
      </c>
      <c r="P76">
        <v>8.0689100000000006E-6</v>
      </c>
      <c r="Q76">
        <v>5.73201E-7</v>
      </c>
      <c r="R76">
        <v>3.3201580000000003E-5</v>
      </c>
      <c r="S76" t="s">
        <v>91</v>
      </c>
      <c r="T76" t="s">
        <v>92</v>
      </c>
    </row>
    <row r="77" spans="1:20" x14ac:dyDescent="0.25">
      <c r="A77" t="s">
        <v>131</v>
      </c>
      <c r="B77">
        <v>34</v>
      </c>
      <c r="D77">
        <v>34025</v>
      </c>
      <c r="E77" t="s">
        <v>46</v>
      </c>
      <c r="F77" t="s">
        <v>88</v>
      </c>
      <c r="G77">
        <v>2275050011</v>
      </c>
      <c r="H77" t="s">
        <v>132</v>
      </c>
      <c r="I77" t="s">
        <v>133</v>
      </c>
      <c r="J77" t="s">
        <v>124</v>
      </c>
      <c r="K77" t="s">
        <v>134</v>
      </c>
      <c r="L77">
        <v>108.9491958</v>
      </c>
      <c r="N77">
        <v>0.58945375</v>
      </c>
      <c r="O77">
        <v>2.1465185099999999</v>
      </c>
      <c r="P77">
        <v>1.481098263</v>
      </c>
      <c r="Q77">
        <v>9.0685199999999994E-2</v>
      </c>
      <c r="R77">
        <v>1.364576459</v>
      </c>
      <c r="S77" t="s">
        <v>91</v>
      </c>
      <c r="T77" t="s">
        <v>92</v>
      </c>
    </row>
    <row r="78" spans="1:20" x14ac:dyDescent="0.25">
      <c r="A78" t="s">
        <v>131</v>
      </c>
      <c r="B78">
        <v>34</v>
      </c>
      <c r="D78">
        <v>34025</v>
      </c>
      <c r="E78" t="s">
        <v>46</v>
      </c>
      <c r="F78" t="s">
        <v>88</v>
      </c>
      <c r="G78">
        <v>2275050012</v>
      </c>
      <c r="H78" t="s">
        <v>132</v>
      </c>
      <c r="I78" t="s">
        <v>133</v>
      </c>
      <c r="J78" t="s">
        <v>124</v>
      </c>
      <c r="K78" t="s">
        <v>134</v>
      </c>
      <c r="L78">
        <v>34.79499654</v>
      </c>
      <c r="M78">
        <v>8.1672855000000002</v>
      </c>
      <c r="N78">
        <v>1.1892159835</v>
      </c>
      <c r="O78">
        <v>0.85821306538999997</v>
      </c>
      <c r="P78">
        <v>0.83762317138999998</v>
      </c>
      <c r="Q78">
        <v>0.26971015320000002</v>
      </c>
      <c r="R78">
        <v>2.5084662084999998</v>
      </c>
      <c r="S78" t="s">
        <v>91</v>
      </c>
      <c r="T78" t="s">
        <v>92</v>
      </c>
    </row>
    <row r="79" spans="1:20" x14ac:dyDescent="0.25">
      <c r="A79" t="s">
        <v>131</v>
      </c>
      <c r="B79">
        <v>34</v>
      </c>
      <c r="D79">
        <v>34025</v>
      </c>
      <c r="E79" t="s">
        <v>46</v>
      </c>
      <c r="F79" t="s">
        <v>88</v>
      </c>
      <c r="G79">
        <v>2275060011</v>
      </c>
      <c r="H79" t="s">
        <v>132</v>
      </c>
      <c r="I79" t="s">
        <v>133</v>
      </c>
      <c r="J79" t="s">
        <v>124</v>
      </c>
      <c r="K79" t="s">
        <v>134</v>
      </c>
      <c r="L79">
        <v>14.58878</v>
      </c>
      <c r="N79">
        <v>8.1941959999999994E-2</v>
      </c>
      <c r="O79">
        <v>0.31289899999999998</v>
      </c>
      <c r="P79">
        <v>0.21590029999999999</v>
      </c>
      <c r="Q79">
        <v>7.7793000000000003E-3</v>
      </c>
      <c r="R79">
        <v>8.7998660000000006E-2</v>
      </c>
      <c r="S79" t="s">
        <v>91</v>
      </c>
      <c r="T79" t="s">
        <v>92</v>
      </c>
    </row>
    <row r="80" spans="1:20" x14ac:dyDescent="0.25">
      <c r="A80" t="s">
        <v>131</v>
      </c>
      <c r="B80">
        <v>34</v>
      </c>
      <c r="D80">
        <v>34025</v>
      </c>
      <c r="E80" t="s">
        <v>46</v>
      </c>
      <c r="F80" t="s">
        <v>88</v>
      </c>
      <c r="G80">
        <v>2275060012</v>
      </c>
      <c r="H80" t="s">
        <v>132</v>
      </c>
      <c r="I80" t="s">
        <v>133</v>
      </c>
      <c r="J80" t="s">
        <v>124</v>
      </c>
      <c r="K80" t="s">
        <v>134</v>
      </c>
      <c r="L80">
        <v>6.7053659999999997</v>
      </c>
      <c r="N80">
        <v>1.439751</v>
      </c>
      <c r="O80">
        <v>1.1203110000000001</v>
      </c>
      <c r="P80">
        <v>1.093424</v>
      </c>
      <c r="Q80">
        <v>0.30171789999999998</v>
      </c>
      <c r="R80">
        <v>1.8678060000000001</v>
      </c>
      <c r="S80" t="s">
        <v>91</v>
      </c>
      <c r="T80" t="s">
        <v>92</v>
      </c>
    </row>
    <row r="81" spans="1:20" x14ac:dyDescent="0.25">
      <c r="A81" t="s">
        <v>131</v>
      </c>
      <c r="B81">
        <v>34</v>
      </c>
      <c r="D81">
        <v>34025</v>
      </c>
      <c r="E81" t="s">
        <v>46</v>
      </c>
      <c r="F81" t="s">
        <v>88</v>
      </c>
      <c r="G81">
        <v>2275070000</v>
      </c>
      <c r="H81" t="s">
        <v>132</v>
      </c>
      <c r="I81" t="s">
        <v>133</v>
      </c>
      <c r="J81" t="s">
        <v>124</v>
      </c>
      <c r="K81" t="s">
        <v>134</v>
      </c>
      <c r="L81">
        <v>1.6658109999999999E-3</v>
      </c>
      <c r="N81">
        <v>1.184498E-3</v>
      </c>
      <c r="O81">
        <v>2.3686439999999999E-4</v>
      </c>
      <c r="P81">
        <v>2.3686439999999999E-4</v>
      </c>
      <c r="Q81">
        <v>2.5820509999999999E-4</v>
      </c>
      <c r="R81">
        <v>1.811316E-4</v>
      </c>
      <c r="S81" t="s">
        <v>91</v>
      </c>
      <c r="T81" t="s">
        <v>92</v>
      </c>
    </row>
    <row r="82" spans="1:20" x14ac:dyDescent="0.25">
      <c r="A82" t="s">
        <v>131</v>
      </c>
      <c r="B82">
        <v>34</v>
      </c>
      <c r="D82">
        <v>34027</v>
      </c>
      <c r="E82" t="s">
        <v>48</v>
      </c>
      <c r="F82" t="s">
        <v>88</v>
      </c>
      <c r="G82">
        <v>2265008005</v>
      </c>
      <c r="H82" t="s">
        <v>132</v>
      </c>
      <c r="I82" t="s">
        <v>133</v>
      </c>
      <c r="J82" t="s">
        <v>124</v>
      </c>
      <c r="K82" t="s">
        <v>134</v>
      </c>
      <c r="L82">
        <v>0.646397</v>
      </c>
      <c r="N82">
        <v>3.7353339999999999E-2</v>
      </c>
      <c r="O82">
        <v>1.637934E-3</v>
      </c>
      <c r="P82">
        <v>1.50096E-3</v>
      </c>
      <c r="Q82">
        <v>3.505644E-3</v>
      </c>
      <c r="R82">
        <v>1.755988E-2</v>
      </c>
      <c r="S82" t="s">
        <v>91</v>
      </c>
      <c r="T82" t="s">
        <v>92</v>
      </c>
    </row>
    <row r="83" spans="1:20" x14ac:dyDescent="0.25">
      <c r="A83" t="s">
        <v>131</v>
      </c>
      <c r="B83">
        <v>34</v>
      </c>
      <c r="D83">
        <v>34027</v>
      </c>
      <c r="E83" t="s">
        <v>48</v>
      </c>
      <c r="F83" t="s">
        <v>88</v>
      </c>
      <c r="G83">
        <v>2270008005</v>
      </c>
      <c r="H83" t="s">
        <v>132</v>
      </c>
      <c r="I83" t="s">
        <v>133</v>
      </c>
      <c r="J83" t="s">
        <v>124</v>
      </c>
      <c r="K83" t="s">
        <v>134</v>
      </c>
      <c r="L83">
        <v>4.7354800000000002E-3</v>
      </c>
      <c r="N83">
        <v>1.180229E-2</v>
      </c>
      <c r="O83">
        <v>5.7891099999999999E-4</v>
      </c>
      <c r="P83">
        <v>5.5865050000000001E-4</v>
      </c>
      <c r="Q83">
        <v>4.6737940000000001E-5</v>
      </c>
      <c r="R83">
        <v>2.7262440000000001E-3</v>
      </c>
      <c r="S83" t="s">
        <v>91</v>
      </c>
      <c r="T83" t="s">
        <v>92</v>
      </c>
    </row>
    <row r="84" spans="1:20" x14ac:dyDescent="0.25">
      <c r="A84" t="s">
        <v>131</v>
      </c>
      <c r="B84">
        <v>34</v>
      </c>
      <c r="D84">
        <v>34027</v>
      </c>
      <c r="E84" t="s">
        <v>48</v>
      </c>
      <c r="F84" t="s">
        <v>88</v>
      </c>
      <c r="G84">
        <v>2275001000</v>
      </c>
      <c r="H84" t="s">
        <v>132</v>
      </c>
      <c r="I84" t="s">
        <v>133</v>
      </c>
      <c r="J84" t="s">
        <v>124</v>
      </c>
      <c r="K84" t="s">
        <v>134</v>
      </c>
      <c r="L84">
        <v>0.49976369999999998</v>
      </c>
      <c r="N84">
        <v>0.42991459999999998</v>
      </c>
      <c r="O84">
        <v>2.6816510000000002E-2</v>
      </c>
      <c r="P84">
        <v>2.6172919999999999E-2</v>
      </c>
      <c r="Q84">
        <v>4.0599280000000001E-2</v>
      </c>
      <c r="R84">
        <v>0.20916180000000001</v>
      </c>
      <c r="S84" t="s">
        <v>91</v>
      </c>
      <c r="T84" t="s">
        <v>92</v>
      </c>
    </row>
    <row r="85" spans="1:20" x14ac:dyDescent="0.25">
      <c r="A85" t="s">
        <v>131</v>
      </c>
      <c r="B85">
        <v>34</v>
      </c>
      <c r="D85">
        <v>34027</v>
      </c>
      <c r="E85" t="s">
        <v>48</v>
      </c>
      <c r="F85" t="s">
        <v>88</v>
      </c>
      <c r="G85">
        <v>2275050011</v>
      </c>
      <c r="H85" t="s">
        <v>132</v>
      </c>
      <c r="I85" t="s">
        <v>133</v>
      </c>
      <c r="J85" t="s">
        <v>124</v>
      </c>
      <c r="K85" t="s">
        <v>134</v>
      </c>
      <c r="L85">
        <v>184.74204599999999</v>
      </c>
      <c r="N85">
        <v>0.99951995000000005</v>
      </c>
      <c r="O85">
        <v>3.6397897800000001</v>
      </c>
      <c r="P85">
        <v>2.511455379</v>
      </c>
      <c r="Q85">
        <v>0.1537723</v>
      </c>
      <c r="R85">
        <v>2.3138729040000001</v>
      </c>
      <c r="S85" t="s">
        <v>91</v>
      </c>
      <c r="T85" t="s">
        <v>92</v>
      </c>
    </row>
    <row r="86" spans="1:20" x14ac:dyDescent="0.25">
      <c r="A86" t="s">
        <v>131</v>
      </c>
      <c r="B86">
        <v>34</v>
      </c>
      <c r="D86">
        <v>34027</v>
      </c>
      <c r="E86" t="s">
        <v>48</v>
      </c>
      <c r="F86" t="s">
        <v>88</v>
      </c>
      <c r="G86">
        <v>2275050012</v>
      </c>
      <c r="H86" t="s">
        <v>132</v>
      </c>
      <c r="I86" t="s">
        <v>133</v>
      </c>
      <c r="J86" t="s">
        <v>124</v>
      </c>
      <c r="K86" t="s">
        <v>134</v>
      </c>
      <c r="L86">
        <v>58.864848109999997</v>
      </c>
      <c r="M86">
        <v>64.908096</v>
      </c>
      <c r="N86">
        <v>2.0726681810000001</v>
      </c>
      <c r="O86">
        <v>1.43960522737</v>
      </c>
      <c r="P86">
        <v>1.4051187643700001</v>
      </c>
      <c r="Q86">
        <v>0.47075897290000002</v>
      </c>
      <c r="R86">
        <v>4.330618115</v>
      </c>
      <c r="S86" t="s">
        <v>91</v>
      </c>
      <c r="T86" t="s">
        <v>92</v>
      </c>
    </row>
    <row r="87" spans="1:20" x14ac:dyDescent="0.25">
      <c r="A87" t="s">
        <v>131</v>
      </c>
      <c r="B87">
        <v>34</v>
      </c>
      <c r="D87">
        <v>34027</v>
      </c>
      <c r="E87" t="s">
        <v>48</v>
      </c>
      <c r="F87" t="s">
        <v>88</v>
      </c>
      <c r="G87">
        <v>2275060011</v>
      </c>
      <c r="H87" t="s">
        <v>132</v>
      </c>
      <c r="I87" t="s">
        <v>133</v>
      </c>
      <c r="J87" t="s">
        <v>124</v>
      </c>
      <c r="K87" t="s">
        <v>134</v>
      </c>
      <c r="L87">
        <v>17.406700000000001</v>
      </c>
      <c r="N87">
        <v>9.7769610000000007E-2</v>
      </c>
      <c r="O87">
        <v>0.37333759999999999</v>
      </c>
      <c r="P87">
        <v>0.25760290000000002</v>
      </c>
      <c r="Q87">
        <v>9.2819249999999999E-3</v>
      </c>
      <c r="R87">
        <v>0.1049962</v>
      </c>
      <c r="S87" t="s">
        <v>91</v>
      </c>
      <c r="T87" t="s">
        <v>92</v>
      </c>
    </row>
    <row r="88" spans="1:20" x14ac:dyDescent="0.25">
      <c r="A88" t="s">
        <v>131</v>
      </c>
      <c r="B88">
        <v>34</v>
      </c>
      <c r="D88">
        <v>34027</v>
      </c>
      <c r="E88" t="s">
        <v>48</v>
      </c>
      <c r="F88" t="s">
        <v>88</v>
      </c>
      <c r="G88">
        <v>2275060012</v>
      </c>
      <c r="H88" t="s">
        <v>132</v>
      </c>
      <c r="I88" t="s">
        <v>133</v>
      </c>
      <c r="J88" t="s">
        <v>124</v>
      </c>
      <c r="K88" t="s">
        <v>134</v>
      </c>
      <c r="L88">
        <v>11.191718153</v>
      </c>
      <c r="M88">
        <v>348.36860799999999</v>
      </c>
      <c r="N88">
        <v>2.4741843600000002</v>
      </c>
      <c r="O88">
        <v>1.3402893706600001</v>
      </c>
      <c r="P88">
        <v>1.3083177506599999</v>
      </c>
      <c r="Q88">
        <v>0.48808519521999999</v>
      </c>
      <c r="R88">
        <v>2.7317165829999999</v>
      </c>
      <c r="S88" t="s">
        <v>91</v>
      </c>
      <c r="T88" t="s">
        <v>92</v>
      </c>
    </row>
    <row r="89" spans="1:20" x14ac:dyDescent="0.25">
      <c r="A89" t="s">
        <v>131</v>
      </c>
      <c r="B89">
        <v>34</v>
      </c>
      <c r="D89">
        <v>34027</v>
      </c>
      <c r="E89" t="s">
        <v>48</v>
      </c>
      <c r="F89" t="s">
        <v>88</v>
      </c>
      <c r="G89">
        <v>2275070000</v>
      </c>
      <c r="H89" t="s">
        <v>132</v>
      </c>
      <c r="I89" t="s">
        <v>133</v>
      </c>
      <c r="J89" t="s">
        <v>124</v>
      </c>
      <c r="K89" t="s">
        <v>134</v>
      </c>
      <c r="L89">
        <v>8.1328800000000007E-2</v>
      </c>
      <c r="N89">
        <v>5.5827149999999999E-2</v>
      </c>
      <c r="O89">
        <v>1.1177049999999999E-2</v>
      </c>
      <c r="P89">
        <v>1.1177049999999999E-2</v>
      </c>
      <c r="Q89">
        <v>1.2152420000000001E-2</v>
      </c>
      <c r="R89">
        <v>8.5452600000000007E-3</v>
      </c>
      <c r="S89" t="s">
        <v>91</v>
      </c>
      <c r="T89" t="s">
        <v>92</v>
      </c>
    </row>
    <row r="90" spans="1:20" x14ac:dyDescent="0.25">
      <c r="A90" t="s">
        <v>131</v>
      </c>
      <c r="B90">
        <v>34</v>
      </c>
      <c r="D90">
        <v>34029</v>
      </c>
      <c r="E90" t="s">
        <v>109</v>
      </c>
      <c r="F90" t="s">
        <v>88</v>
      </c>
      <c r="G90">
        <v>2265008005</v>
      </c>
      <c r="H90" t="s">
        <v>132</v>
      </c>
      <c r="I90" t="s">
        <v>133</v>
      </c>
      <c r="J90" t="s">
        <v>124</v>
      </c>
      <c r="K90" t="s">
        <v>134</v>
      </c>
      <c r="L90">
        <v>0.65036991499999997</v>
      </c>
      <c r="N90">
        <v>3.4612973599999999E-2</v>
      </c>
      <c r="O90">
        <v>1.115835362E-3</v>
      </c>
      <c r="P90">
        <v>9.9761269199999999E-4</v>
      </c>
      <c r="Q90">
        <v>2.4608964350000002E-3</v>
      </c>
      <c r="R90">
        <v>1.7887738949999999E-2</v>
      </c>
      <c r="S90" t="s">
        <v>91</v>
      </c>
      <c r="T90" t="s">
        <v>92</v>
      </c>
    </row>
    <row r="91" spans="1:20" x14ac:dyDescent="0.25">
      <c r="A91" t="s">
        <v>131</v>
      </c>
      <c r="B91">
        <v>34</v>
      </c>
      <c r="D91">
        <v>34029</v>
      </c>
      <c r="E91" t="s">
        <v>109</v>
      </c>
      <c r="F91" t="s">
        <v>88</v>
      </c>
      <c r="G91">
        <v>2270008005</v>
      </c>
      <c r="H91" t="s">
        <v>132</v>
      </c>
      <c r="I91" t="s">
        <v>133</v>
      </c>
      <c r="J91" t="s">
        <v>124</v>
      </c>
      <c r="K91" t="s">
        <v>134</v>
      </c>
      <c r="L91">
        <v>0.58246812798500003</v>
      </c>
      <c r="N91">
        <v>2.2572006872600001</v>
      </c>
      <c r="O91">
        <v>0.13944729128700001</v>
      </c>
      <c r="P91">
        <v>0.13524905821800001</v>
      </c>
      <c r="Q91">
        <v>2.7257371386000002E-3</v>
      </c>
      <c r="R91">
        <v>0.216332836039</v>
      </c>
      <c r="S91" t="s">
        <v>91</v>
      </c>
      <c r="T91" t="s">
        <v>92</v>
      </c>
    </row>
    <row r="92" spans="1:20" x14ac:dyDescent="0.25">
      <c r="A92" t="s">
        <v>131</v>
      </c>
      <c r="B92">
        <v>34</v>
      </c>
      <c r="D92">
        <v>34029</v>
      </c>
      <c r="E92" t="s">
        <v>109</v>
      </c>
      <c r="F92" t="s">
        <v>88</v>
      </c>
      <c r="G92">
        <v>2275001000</v>
      </c>
      <c r="H92" t="s">
        <v>132</v>
      </c>
      <c r="I92" t="s">
        <v>133</v>
      </c>
      <c r="J92" t="s">
        <v>124</v>
      </c>
      <c r="K92" t="s">
        <v>134</v>
      </c>
      <c r="L92">
        <v>143.00149689</v>
      </c>
      <c r="M92">
        <v>25837.236339999999</v>
      </c>
      <c r="N92">
        <v>105.575000432</v>
      </c>
      <c r="O92">
        <v>1.6573195786999999</v>
      </c>
      <c r="P92">
        <v>1.6313667647000001</v>
      </c>
      <c r="Q92">
        <v>11.228456801</v>
      </c>
      <c r="R92">
        <v>27.24376058</v>
      </c>
      <c r="S92" t="s">
        <v>91</v>
      </c>
      <c r="T92" t="s">
        <v>92</v>
      </c>
    </row>
    <row r="93" spans="1:20" x14ac:dyDescent="0.25">
      <c r="A93" t="s">
        <v>131</v>
      </c>
      <c r="B93">
        <v>34</v>
      </c>
      <c r="D93">
        <v>34029</v>
      </c>
      <c r="E93" t="s">
        <v>109</v>
      </c>
      <c r="F93" t="s">
        <v>88</v>
      </c>
      <c r="G93">
        <v>2275020000</v>
      </c>
      <c r="H93" t="s">
        <v>132</v>
      </c>
      <c r="I93" t="s">
        <v>133</v>
      </c>
      <c r="J93" t="s">
        <v>124</v>
      </c>
      <c r="K93" t="s">
        <v>134</v>
      </c>
      <c r="L93">
        <v>0.14131353999999999</v>
      </c>
      <c r="M93">
        <v>13.553100000000001</v>
      </c>
      <c r="N93">
        <v>3.2514195000000003E-2</v>
      </c>
      <c r="O93">
        <v>4.4824330000000002E-4</v>
      </c>
      <c r="P93">
        <v>4.4824330000000002E-4</v>
      </c>
      <c r="Q93">
        <v>5.0311920000000003E-3</v>
      </c>
      <c r="R93">
        <v>3.4158544499999999E-2</v>
      </c>
      <c r="S93" t="s">
        <v>91</v>
      </c>
      <c r="T93" t="s">
        <v>92</v>
      </c>
    </row>
    <row r="94" spans="1:20" x14ac:dyDescent="0.25">
      <c r="A94" t="s">
        <v>131</v>
      </c>
      <c r="B94">
        <v>34</v>
      </c>
      <c r="D94">
        <v>34029</v>
      </c>
      <c r="E94" t="s">
        <v>109</v>
      </c>
      <c r="F94" t="s">
        <v>88</v>
      </c>
      <c r="G94">
        <v>2275050011</v>
      </c>
      <c r="H94" t="s">
        <v>132</v>
      </c>
      <c r="I94" t="s">
        <v>133</v>
      </c>
      <c r="J94" t="s">
        <v>124</v>
      </c>
      <c r="K94" t="s">
        <v>134</v>
      </c>
      <c r="L94">
        <v>114.3285889</v>
      </c>
      <c r="M94">
        <v>7.4669106999999997</v>
      </c>
      <c r="N94">
        <v>0.61116442215</v>
      </c>
      <c r="O94">
        <v>2.20888794088</v>
      </c>
      <c r="P94">
        <v>1.5245517308800001</v>
      </c>
      <c r="Q94">
        <v>9.6033794450000001E-2</v>
      </c>
      <c r="R94">
        <v>1.457334914</v>
      </c>
      <c r="S94" t="s">
        <v>91</v>
      </c>
      <c r="T94" t="s">
        <v>92</v>
      </c>
    </row>
    <row r="95" spans="1:20" x14ac:dyDescent="0.25">
      <c r="A95" t="s">
        <v>131</v>
      </c>
      <c r="B95">
        <v>34</v>
      </c>
      <c r="D95">
        <v>34029</v>
      </c>
      <c r="E95" t="s">
        <v>109</v>
      </c>
      <c r="F95" t="s">
        <v>88</v>
      </c>
      <c r="G95">
        <v>2275050012</v>
      </c>
      <c r="H95" t="s">
        <v>132</v>
      </c>
      <c r="I95" t="s">
        <v>133</v>
      </c>
      <c r="J95" t="s">
        <v>124</v>
      </c>
      <c r="K95" t="s">
        <v>134</v>
      </c>
      <c r="L95">
        <v>37.218172822046199</v>
      </c>
      <c r="M95">
        <v>82.333670100000006</v>
      </c>
      <c r="N95">
        <v>1.2852265227999999</v>
      </c>
      <c r="O95">
        <v>0.88542927220000001</v>
      </c>
      <c r="P95">
        <v>0.86435908620000002</v>
      </c>
      <c r="Q95">
        <v>0.30346213220000001</v>
      </c>
      <c r="R95">
        <v>3.0479445645462002</v>
      </c>
      <c r="S95" t="s">
        <v>91</v>
      </c>
      <c r="T95" t="s">
        <v>92</v>
      </c>
    </row>
    <row r="96" spans="1:20" x14ac:dyDescent="0.25">
      <c r="A96" t="s">
        <v>131</v>
      </c>
      <c r="B96">
        <v>34</v>
      </c>
      <c r="D96">
        <v>34029</v>
      </c>
      <c r="E96" t="s">
        <v>109</v>
      </c>
      <c r="F96" t="s">
        <v>88</v>
      </c>
      <c r="G96">
        <v>2275060012</v>
      </c>
      <c r="H96" t="s">
        <v>132</v>
      </c>
      <c r="I96" t="s">
        <v>133</v>
      </c>
      <c r="J96" t="s">
        <v>124</v>
      </c>
      <c r="K96" t="s">
        <v>134</v>
      </c>
      <c r="L96">
        <v>0.26965654999999999</v>
      </c>
      <c r="M96">
        <v>21.770189999999999</v>
      </c>
      <c r="N96">
        <v>4.3436985999999997E-2</v>
      </c>
      <c r="O96">
        <v>1.0639762000000001E-2</v>
      </c>
      <c r="P96">
        <v>1.0417132000000001E-2</v>
      </c>
      <c r="Q96">
        <v>1.05797545E-2</v>
      </c>
      <c r="R96">
        <v>1.54661915245E-2</v>
      </c>
      <c r="S96" t="s">
        <v>91</v>
      </c>
      <c r="T96" t="s">
        <v>92</v>
      </c>
    </row>
    <row r="97" spans="1:20" x14ac:dyDescent="0.25">
      <c r="A97" t="s">
        <v>131</v>
      </c>
      <c r="B97">
        <v>34</v>
      </c>
      <c r="D97">
        <v>34029</v>
      </c>
      <c r="E97" t="s">
        <v>109</v>
      </c>
      <c r="F97" t="s">
        <v>88</v>
      </c>
      <c r="G97">
        <v>2275070000</v>
      </c>
      <c r="H97" t="s">
        <v>132</v>
      </c>
      <c r="I97" t="s">
        <v>133</v>
      </c>
      <c r="J97" t="s">
        <v>124</v>
      </c>
      <c r="K97" t="s">
        <v>134</v>
      </c>
      <c r="L97">
        <v>0.72666772639999999</v>
      </c>
      <c r="N97">
        <v>0.51726706229999997</v>
      </c>
      <c r="O97">
        <v>0.10332540804</v>
      </c>
      <c r="P97">
        <v>0.10332540804</v>
      </c>
      <c r="Q97">
        <v>0.11267767564</v>
      </c>
      <c r="R97">
        <v>7.9016041440000004E-2</v>
      </c>
      <c r="S97" t="s">
        <v>91</v>
      </c>
      <c r="T97" t="s">
        <v>92</v>
      </c>
    </row>
    <row r="98" spans="1:20" x14ac:dyDescent="0.25">
      <c r="A98" t="s">
        <v>131</v>
      </c>
      <c r="B98">
        <v>34</v>
      </c>
      <c r="D98">
        <v>34031</v>
      </c>
      <c r="E98" t="s">
        <v>50</v>
      </c>
      <c r="F98" t="s">
        <v>88</v>
      </c>
      <c r="G98">
        <v>2275050011</v>
      </c>
      <c r="H98" t="s">
        <v>132</v>
      </c>
      <c r="I98" t="s">
        <v>133</v>
      </c>
      <c r="J98" t="s">
        <v>124</v>
      </c>
      <c r="K98" t="s">
        <v>134</v>
      </c>
      <c r="L98">
        <v>41.189551600000001</v>
      </c>
      <c r="N98">
        <v>0.22285007000000001</v>
      </c>
      <c r="O98">
        <v>0.81151722999999998</v>
      </c>
      <c r="P98">
        <v>0.55994688999999997</v>
      </c>
      <c r="Q98">
        <v>3.4284630000000003E-2</v>
      </c>
      <c r="R98">
        <v>0.51589454000000001</v>
      </c>
      <c r="S98" t="s">
        <v>91</v>
      </c>
      <c r="T98" t="s">
        <v>92</v>
      </c>
    </row>
    <row r="99" spans="1:20" x14ac:dyDescent="0.25">
      <c r="A99" t="s">
        <v>131</v>
      </c>
      <c r="B99">
        <v>34</v>
      </c>
      <c r="D99">
        <v>34031</v>
      </c>
      <c r="E99" t="s">
        <v>50</v>
      </c>
      <c r="F99" t="s">
        <v>88</v>
      </c>
      <c r="G99">
        <v>2275050012</v>
      </c>
      <c r="H99" t="s">
        <v>132</v>
      </c>
      <c r="I99" t="s">
        <v>133</v>
      </c>
      <c r="J99" t="s">
        <v>124</v>
      </c>
      <c r="K99" t="s">
        <v>134</v>
      </c>
      <c r="L99">
        <v>13.038183</v>
      </c>
      <c r="N99">
        <v>0.440748376</v>
      </c>
      <c r="O99">
        <v>0.32224459999999999</v>
      </c>
      <c r="P99">
        <v>0.31451070199999998</v>
      </c>
      <c r="Q99">
        <v>0.10016806</v>
      </c>
      <c r="R99">
        <v>0.93867173999999998</v>
      </c>
      <c r="S99" t="s">
        <v>91</v>
      </c>
      <c r="T99" t="s">
        <v>92</v>
      </c>
    </row>
    <row r="100" spans="1:20" x14ac:dyDescent="0.25">
      <c r="A100" t="s">
        <v>131</v>
      </c>
      <c r="B100">
        <v>34</v>
      </c>
      <c r="D100">
        <v>34033</v>
      </c>
      <c r="E100" t="s">
        <v>110</v>
      </c>
      <c r="F100" t="s">
        <v>88</v>
      </c>
      <c r="G100">
        <v>2275050011</v>
      </c>
      <c r="H100" t="s">
        <v>132</v>
      </c>
      <c r="I100" t="s">
        <v>133</v>
      </c>
      <c r="J100" t="s">
        <v>124</v>
      </c>
      <c r="K100" t="s">
        <v>134</v>
      </c>
      <c r="L100">
        <v>29.7641177</v>
      </c>
      <c r="N100">
        <v>0.16103439</v>
      </c>
      <c r="O100">
        <v>0.58641297800000003</v>
      </c>
      <c r="P100">
        <v>0.404624975</v>
      </c>
      <c r="Q100">
        <v>2.4774524999999999E-2</v>
      </c>
      <c r="R100">
        <v>0.37279215399999999</v>
      </c>
      <c r="S100" t="s">
        <v>91</v>
      </c>
      <c r="T100" t="s">
        <v>92</v>
      </c>
    </row>
    <row r="101" spans="1:20" x14ac:dyDescent="0.25">
      <c r="A101" t="s">
        <v>131</v>
      </c>
      <c r="B101">
        <v>34</v>
      </c>
      <c r="D101">
        <v>34033</v>
      </c>
      <c r="E101" t="s">
        <v>110</v>
      </c>
      <c r="F101" t="s">
        <v>88</v>
      </c>
      <c r="G101">
        <v>2275050012</v>
      </c>
      <c r="H101" t="s">
        <v>132</v>
      </c>
      <c r="I101" t="s">
        <v>133</v>
      </c>
      <c r="J101" t="s">
        <v>124</v>
      </c>
      <c r="K101" t="s">
        <v>134</v>
      </c>
      <c r="L101">
        <v>8.2893260000000009</v>
      </c>
      <c r="N101">
        <v>0.28021608399999998</v>
      </c>
      <c r="O101">
        <v>0.20487449999999999</v>
      </c>
      <c r="P101">
        <v>0.199957468</v>
      </c>
      <c r="Q101">
        <v>6.3684180000000007E-2</v>
      </c>
      <c r="R101">
        <v>0.59678246000000001</v>
      </c>
      <c r="S101" t="s">
        <v>91</v>
      </c>
      <c r="T101" t="s">
        <v>92</v>
      </c>
    </row>
    <row r="102" spans="1:20" x14ac:dyDescent="0.25">
      <c r="A102" t="s">
        <v>131</v>
      </c>
      <c r="B102">
        <v>34</v>
      </c>
      <c r="D102">
        <v>34035</v>
      </c>
      <c r="E102" t="s">
        <v>52</v>
      </c>
      <c r="F102" t="s">
        <v>88</v>
      </c>
      <c r="G102">
        <v>2275050011</v>
      </c>
      <c r="H102" t="s">
        <v>132</v>
      </c>
      <c r="I102" t="s">
        <v>133</v>
      </c>
      <c r="J102" t="s">
        <v>124</v>
      </c>
      <c r="K102" t="s">
        <v>134</v>
      </c>
      <c r="L102">
        <v>195.43804399999999</v>
      </c>
      <c r="N102">
        <v>1.0573891</v>
      </c>
      <c r="O102">
        <v>3.8505237000000001</v>
      </c>
      <c r="P102">
        <v>2.656861433</v>
      </c>
      <c r="Q102">
        <v>0.16267524999999999</v>
      </c>
      <c r="R102">
        <v>2.4478395540000002</v>
      </c>
      <c r="S102" t="s">
        <v>91</v>
      </c>
      <c r="T102" t="s">
        <v>92</v>
      </c>
    </row>
    <row r="103" spans="1:20" x14ac:dyDescent="0.25">
      <c r="A103" t="s">
        <v>131</v>
      </c>
      <c r="B103">
        <v>34</v>
      </c>
      <c r="D103">
        <v>34035</v>
      </c>
      <c r="E103" t="s">
        <v>52</v>
      </c>
      <c r="F103" t="s">
        <v>88</v>
      </c>
      <c r="G103">
        <v>2275050012</v>
      </c>
      <c r="H103" t="s">
        <v>132</v>
      </c>
      <c r="I103" t="s">
        <v>133</v>
      </c>
      <c r="J103" t="s">
        <v>124</v>
      </c>
      <c r="K103" t="s">
        <v>134</v>
      </c>
      <c r="L103">
        <v>62.662282249999997</v>
      </c>
      <c r="N103">
        <v>2.1182635328999999</v>
      </c>
      <c r="O103">
        <v>1.5487268750000001</v>
      </c>
      <c r="P103">
        <v>1.5115573873999999</v>
      </c>
      <c r="Q103">
        <v>0.48141386274999998</v>
      </c>
      <c r="R103">
        <v>4.5113143754999996</v>
      </c>
      <c r="S103" t="s">
        <v>91</v>
      </c>
      <c r="T103" t="s">
        <v>92</v>
      </c>
    </row>
    <row r="104" spans="1:20" x14ac:dyDescent="0.25">
      <c r="A104" t="s">
        <v>131</v>
      </c>
      <c r="B104">
        <v>34</v>
      </c>
      <c r="D104">
        <v>34035</v>
      </c>
      <c r="E104" t="s">
        <v>52</v>
      </c>
      <c r="F104" t="s">
        <v>88</v>
      </c>
      <c r="G104">
        <v>2275060011</v>
      </c>
      <c r="H104" t="s">
        <v>132</v>
      </c>
      <c r="I104" t="s">
        <v>133</v>
      </c>
      <c r="J104" t="s">
        <v>124</v>
      </c>
      <c r="K104" t="s">
        <v>134</v>
      </c>
      <c r="L104">
        <v>7.6654249999999999</v>
      </c>
      <c r="N104">
        <v>4.3055000000000003E-2</v>
      </c>
      <c r="O104">
        <v>0.16440740000000001</v>
      </c>
      <c r="P104">
        <v>0.1134411</v>
      </c>
      <c r="Q104">
        <v>4.0875E-3</v>
      </c>
      <c r="R104">
        <v>4.6237390000000003E-2</v>
      </c>
      <c r="S104" t="s">
        <v>91</v>
      </c>
      <c r="T104" t="s">
        <v>92</v>
      </c>
    </row>
    <row r="105" spans="1:20" x14ac:dyDescent="0.25">
      <c r="A105" t="s">
        <v>131</v>
      </c>
      <c r="B105">
        <v>34</v>
      </c>
      <c r="D105">
        <v>34035</v>
      </c>
      <c r="E105" t="s">
        <v>52</v>
      </c>
      <c r="F105" t="s">
        <v>88</v>
      </c>
      <c r="G105">
        <v>2275060012</v>
      </c>
      <c r="H105" t="s">
        <v>132</v>
      </c>
      <c r="I105" t="s">
        <v>133</v>
      </c>
      <c r="J105" t="s">
        <v>124</v>
      </c>
      <c r="K105" t="s">
        <v>134</v>
      </c>
      <c r="L105">
        <v>3.531648546</v>
      </c>
      <c r="N105">
        <v>0.75830238019999996</v>
      </c>
      <c r="O105">
        <v>0.59005676500000004</v>
      </c>
      <c r="P105">
        <v>0.57589542500000002</v>
      </c>
      <c r="Q105">
        <v>0.15891174324999999</v>
      </c>
      <c r="R105">
        <v>0.98375474200000002</v>
      </c>
      <c r="S105" t="s">
        <v>91</v>
      </c>
      <c r="T105" t="s">
        <v>92</v>
      </c>
    </row>
    <row r="106" spans="1:20" x14ac:dyDescent="0.25">
      <c r="A106" t="s">
        <v>131</v>
      </c>
      <c r="B106">
        <v>34</v>
      </c>
      <c r="D106">
        <v>34037</v>
      </c>
      <c r="E106" t="s">
        <v>54</v>
      </c>
      <c r="F106" t="s">
        <v>88</v>
      </c>
      <c r="G106">
        <v>2275050011</v>
      </c>
      <c r="H106" t="s">
        <v>132</v>
      </c>
      <c r="I106" t="s">
        <v>133</v>
      </c>
      <c r="J106" t="s">
        <v>124</v>
      </c>
      <c r="K106" t="s">
        <v>134</v>
      </c>
      <c r="L106">
        <v>121.112064</v>
      </c>
      <c r="N106">
        <v>0.65525920000000004</v>
      </c>
      <c r="O106">
        <v>2.3861512</v>
      </c>
      <c r="P106">
        <v>1.6464444629999999</v>
      </c>
      <c r="Q106">
        <v>0.1008091</v>
      </c>
      <c r="R106">
        <v>1.5169147940000001</v>
      </c>
      <c r="S106" t="s">
        <v>91</v>
      </c>
      <c r="T106" t="s">
        <v>92</v>
      </c>
    </row>
    <row r="107" spans="1:20" x14ac:dyDescent="0.25">
      <c r="A107" t="s">
        <v>131</v>
      </c>
      <c r="B107">
        <v>34</v>
      </c>
      <c r="D107">
        <v>34037</v>
      </c>
      <c r="E107" t="s">
        <v>54</v>
      </c>
      <c r="F107" t="s">
        <v>88</v>
      </c>
      <c r="G107">
        <v>2275050012</v>
      </c>
      <c r="H107" t="s">
        <v>132</v>
      </c>
      <c r="I107" t="s">
        <v>133</v>
      </c>
      <c r="J107" t="s">
        <v>124</v>
      </c>
      <c r="K107" t="s">
        <v>134</v>
      </c>
      <c r="L107">
        <v>38.481256500000001</v>
      </c>
      <c r="N107">
        <v>1.300837464</v>
      </c>
      <c r="O107">
        <v>0.95108194999999995</v>
      </c>
      <c r="P107">
        <v>0.92825595299999997</v>
      </c>
      <c r="Q107">
        <v>0.29563892000000003</v>
      </c>
      <c r="R107">
        <v>2.7704229599999999</v>
      </c>
      <c r="S107" t="s">
        <v>91</v>
      </c>
      <c r="T107" t="s">
        <v>92</v>
      </c>
    </row>
    <row r="108" spans="1:20" x14ac:dyDescent="0.25">
      <c r="A108" t="s">
        <v>131</v>
      </c>
      <c r="B108">
        <v>34</v>
      </c>
      <c r="D108">
        <v>34039</v>
      </c>
      <c r="E108" t="s">
        <v>56</v>
      </c>
      <c r="F108" t="s">
        <v>88</v>
      </c>
      <c r="G108">
        <v>2275001000</v>
      </c>
      <c r="H108" t="s">
        <v>132</v>
      </c>
      <c r="I108" t="s">
        <v>133</v>
      </c>
      <c r="J108" t="s">
        <v>124</v>
      </c>
      <c r="K108" t="s">
        <v>134</v>
      </c>
      <c r="L108">
        <v>3.2387290000000002</v>
      </c>
      <c r="N108">
        <v>2.78607</v>
      </c>
      <c r="O108">
        <v>0.17378489999999999</v>
      </c>
      <c r="P108">
        <v>0.16961409999999999</v>
      </c>
      <c r="Q108">
        <v>0.26310440000000002</v>
      </c>
      <c r="R108">
        <v>1.355477</v>
      </c>
      <c r="S108" t="s">
        <v>91</v>
      </c>
      <c r="T108" t="s">
        <v>92</v>
      </c>
    </row>
    <row r="109" spans="1:20" x14ac:dyDescent="0.25">
      <c r="A109" t="s">
        <v>131</v>
      </c>
      <c r="B109">
        <v>34</v>
      </c>
      <c r="D109">
        <v>34039</v>
      </c>
      <c r="E109" t="s">
        <v>56</v>
      </c>
      <c r="F109" t="s">
        <v>88</v>
      </c>
      <c r="G109">
        <v>2275050011</v>
      </c>
      <c r="H109" t="s">
        <v>132</v>
      </c>
      <c r="I109" t="s">
        <v>133</v>
      </c>
      <c r="J109" t="s">
        <v>124</v>
      </c>
      <c r="K109" t="s">
        <v>134</v>
      </c>
      <c r="L109">
        <v>92.415289999999999</v>
      </c>
      <c r="N109">
        <v>0.49999949999999999</v>
      </c>
      <c r="O109">
        <v>1.8207675000000001</v>
      </c>
      <c r="P109">
        <v>1.2563295350000001</v>
      </c>
      <c r="Q109">
        <v>7.6923000000000005E-2</v>
      </c>
      <c r="R109">
        <v>1.15749133</v>
      </c>
      <c r="S109" t="s">
        <v>91</v>
      </c>
      <c r="T109" t="s">
        <v>92</v>
      </c>
    </row>
    <row r="110" spans="1:20" x14ac:dyDescent="0.25">
      <c r="A110" t="s">
        <v>131</v>
      </c>
      <c r="B110">
        <v>34</v>
      </c>
      <c r="D110">
        <v>34039</v>
      </c>
      <c r="E110" t="s">
        <v>56</v>
      </c>
      <c r="F110" t="s">
        <v>88</v>
      </c>
      <c r="G110">
        <v>2275050012</v>
      </c>
      <c r="H110" t="s">
        <v>132</v>
      </c>
      <c r="I110" t="s">
        <v>133</v>
      </c>
      <c r="J110" t="s">
        <v>124</v>
      </c>
      <c r="K110" t="s">
        <v>134</v>
      </c>
      <c r="L110">
        <v>29.130512499999998</v>
      </c>
      <c r="N110">
        <v>0.98474068000000003</v>
      </c>
      <c r="O110">
        <v>0.71997394999999997</v>
      </c>
      <c r="P110">
        <v>0.70269458500000004</v>
      </c>
      <c r="Q110">
        <v>0.2238002</v>
      </c>
      <c r="R110">
        <v>2.0972246999999999</v>
      </c>
      <c r="S110" t="s">
        <v>91</v>
      </c>
      <c r="T110" t="s">
        <v>92</v>
      </c>
    </row>
    <row r="111" spans="1:20" x14ac:dyDescent="0.25">
      <c r="A111" t="s">
        <v>131</v>
      </c>
      <c r="B111">
        <v>34</v>
      </c>
      <c r="D111">
        <v>34041</v>
      </c>
      <c r="E111" t="s">
        <v>58</v>
      </c>
      <c r="F111" t="s">
        <v>88</v>
      </c>
      <c r="G111">
        <v>2275050011</v>
      </c>
      <c r="H111" t="s">
        <v>132</v>
      </c>
      <c r="I111" t="s">
        <v>133</v>
      </c>
      <c r="J111" t="s">
        <v>124</v>
      </c>
      <c r="K111" t="s">
        <v>134</v>
      </c>
      <c r="L111">
        <v>88.490946199999996</v>
      </c>
      <c r="N111">
        <v>0.47876748000000002</v>
      </c>
      <c r="O111">
        <v>1.7434497959999999</v>
      </c>
      <c r="P111">
        <v>1.202980296</v>
      </c>
      <c r="Q111">
        <v>7.3656520000000003E-2</v>
      </c>
      <c r="R111">
        <v>1.1083390580000001</v>
      </c>
      <c r="S111" t="s">
        <v>91</v>
      </c>
      <c r="T111" t="s">
        <v>92</v>
      </c>
    </row>
    <row r="112" spans="1:20" x14ac:dyDescent="0.25">
      <c r="A112" t="s">
        <v>131</v>
      </c>
      <c r="B112">
        <v>34</v>
      </c>
      <c r="D112">
        <v>34041</v>
      </c>
      <c r="E112" t="s">
        <v>58</v>
      </c>
      <c r="F112" t="s">
        <v>88</v>
      </c>
      <c r="G112">
        <v>2275050012</v>
      </c>
      <c r="H112" t="s">
        <v>132</v>
      </c>
      <c r="I112" t="s">
        <v>133</v>
      </c>
      <c r="J112" t="s">
        <v>124</v>
      </c>
      <c r="K112" t="s">
        <v>134</v>
      </c>
      <c r="L112">
        <v>27.175704</v>
      </c>
      <c r="N112">
        <v>0.91865946799999998</v>
      </c>
      <c r="O112">
        <v>0.67165989999999998</v>
      </c>
      <c r="P112">
        <v>0.65554013600000005</v>
      </c>
      <c r="Q112">
        <v>0.20878205</v>
      </c>
      <c r="R112">
        <v>1.95648972</v>
      </c>
      <c r="S112" t="s">
        <v>91</v>
      </c>
      <c r="T112" t="s">
        <v>92</v>
      </c>
    </row>
    <row r="113" spans="12:18" x14ac:dyDescent="0.25">
      <c r="L113">
        <f>SUM(L8:L112)</f>
        <v>9564.2862883087382</v>
      </c>
      <c r="N113">
        <f>SUM(N8:N112)</f>
        <v>3360.9801851099692</v>
      </c>
      <c r="O113">
        <f t="shared" ref="O113:R113" si="0">SUM(O8:O112)</f>
        <v>149.71751231360298</v>
      </c>
      <c r="P113">
        <f t="shared" si="0"/>
        <v>131.12514647853007</v>
      </c>
      <c r="Q113">
        <f t="shared" si="0"/>
        <v>393.66718881684119</v>
      </c>
      <c r="R113">
        <f t="shared" si="0"/>
        <v>1170.9272281318551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A7B2-CB41-4B57-AC6D-F6BC694A3EAA}">
  <dimension ref="A1:AO700"/>
  <sheetViews>
    <sheetView workbookViewId="0">
      <selection activeCell="A5" sqref="A5"/>
    </sheetView>
  </sheetViews>
  <sheetFormatPr defaultRowHeight="15" x14ac:dyDescent="0.25"/>
  <sheetData>
    <row r="1" spans="1:41" x14ac:dyDescent="0.25">
      <c r="A1" s="3" t="s">
        <v>137</v>
      </c>
    </row>
    <row r="2" spans="1:41" x14ac:dyDescent="0.25">
      <c r="A2" s="43" t="s">
        <v>12</v>
      </c>
    </row>
    <row r="3" spans="1:41" x14ac:dyDescent="0.25">
      <c r="A3" s="3" t="s">
        <v>13</v>
      </c>
    </row>
    <row r="4" spans="1:41" x14ac:dyDescent="0.25">
      <c r="A4" s="3" t="s">
        <v>138</v>
      </c>
    </row>
    <row r="5" spans="1:41" x14ac:dyDescent="0.25">
      <c r="A5" s="3" t="s">
        <v>14</v>
      </c>
    </row>
    <row r="6" spans="1:41" x14ac:dyDescent="0.25">
      <c r="A6" s="2" t="s">
        <v>83</v>
      </c>
    </row>
    <row r="7" spans="1:41" x14ac:dyDescent="0.25">
      <c r="A7" t="s">
        <v>116</v>
      </c>
      <c r="B7" t="s">
        <v>117</v>
      </c>
      <c r="C7" t="s">
        <v>118</v>
      </c>
      <c r="D7" t="s">
        <v>119</v>
      </c>
      <c r="E7" t="s">
        <v>84</v>
      </c>
      <c r="F7" t="s">
        <v>85</v>
      </c>
      <c r="G7" t="s">
        <v>139</v>
      </c>
      <c r="H7" t="s">
        <v>86</v>
      </c>
      <c r="I7" t="s">
        <v>120</v>
      </c>
      <c r="J7" t="s">
        <v>121</v>
      </c>
      <c r="K7" t="s">
        <v>122</v>
      </c>
      <c r="L7" t="s">
        <v>123</v>
      </c>
      <c r="M7" t="s">
        <v>124</v>
      </c>
      <c r="N7" t="s">
        <v>140</v>
      </c>
      <c r="O7" t="s">
        <v>141</v>
      </c>
      <c r="S7" t="s">
        <v>126</v>
      </c>
      <c r="X7" t="s">
        <v>127</v>
      </c>
      <c r="AC7" t="s">
        <v>128</v>
      </c>
      <c r="AH7" t="s">
        <v>129</v>
      </c>
      <c r="AM7" t="s">
        <v>130</v>
      </c>
    </row>
    <row r="8" spans="1:41" x14ac:dyDescent="0.25">
      <c r="A8" t="s">
        <v>131</v>
      </c>
      <c r="B8">
        <v>34</v>
      </c>
      <c r="D8">
        <v>34001</v>
      </c>
      <c r="E8" t="s">
        <v>87</v>
      </c>
      <c r="F8" t="s">
        <v>88</v>
      </c>
      <c r="H8">
        <v>2265008005</v>
      </c>
      <c r="I8" t="s">
        <v>132</v>
      </c>
      <c r="J8" t="s">
        <v>133</v>
      </c>
      <c r="K8" t="s">
        <v>124</v>
      </c>
      <c r="L8" t="s">
        <v>134</v>
      </c>
      <c r="M8">
        <v>13.04494</v>
      </c>
      <c r="N8" t="s">
        <v>91</v>
      </c>
      <c r="O8" t="s">
        <v>92</v>
      </c>
      <c r="Q8" t="s">
        <v>126</v>
      </c>
      <c r="R8" t="s">
        <v>142</v>
      </c>
      <c r="S8">
        <v>0.72897149999999999</v>
      </c>
      <c r="T8" t="s">
        <v>91</v>
      </c>
      <c r="U8" t="s">
        <v>92</v>
      </c>
      <c r="V8" t="s">
        <v>127</v>
      </c>
      <c r="W8" t="s">
        <v>143</v>
      </c>
      <c r="X8">
        <v>3.2615539999999998E-2</v>
      </c>
      <c r="Y8" t="s">
        <v>91</v>
      </c>
      <c r="Z8" t="s">
        <v>92</v>
      </c>
      <c r="AA8" t="s">
        <v>128</v>
      </c>
      <c r="AB8" t="s">
        <v>144</v>
      </c>
      <c r="AC8">
        <v>2.998659E-2</v>
      </c>
      <c r="AD8" t="s">
        <v>91</v>
      </c>
      <c r="AE8" t="s">
        <v>92</v>
      </c>
      <c r="AF8" t="s">
        <v>129</v>
      </c>
      <c r="AG8" t="s">
        <v>145</v>
      </c>
      <c r="AH8">
        <v>6.9711700000000001E-2</v>
      </c>
      <c r="AI8" t="s">
        <v>91</v>
      </c>
      <c r="AJ8" t="s">
        <v>92</v>
      </c>
      <c r="AK8" t="s">
        <v>130</v>
      </c>
      <c r="AL8" t="s">
        <v>146</v>
      </c>
      <c r="AM8">
        <v>0.35046240000000001</v>
      </c>
      <c r="AN8" t="s">
        <v>91</v>
      </c>
      <c r="AO8" t="s">
        <v>92</v>
      </c>
    </row>
    <row r="9" spans="1:41" x14ac:dyDescent="0.25">
      <c r="A9" t="s">
        <v>131</v>
      </c>
      <c r="B9">
        <v>34</v>
      </c>
      <c r="D9">
        <v>34001</v>
      </c>
      <c r="E9" t="s">
        <v>87</v>
      </c>
      <c r="F9" t="s">
        <v>88</v>
      </c>
      <c r="H9">
        <v>2270008005</v>
      </c>
      <c r="I9" t="s">
        <v>132</v>
      </c>
      <c r="J9" t="s">
        <v>133</v>
      </c>
      <c r="K9" t="s">
        <v>124</v>
      </c>
      <c r="L9" t="s">
        <v>134</v>
      </c>
      <c r="M9">
        <v>0.24381220000000001</v>
      </c>
      <c r="N9" t="s">
        <v>91</v>
      </c>
      <c r="O9" t="s">
        <v>92</v>
      </c>
      <c r="Q9" t="s">
        <v>126</v>
      </c>
      <c r="R9" t="s">
        <v>142</v>
      </c>
      <c r="S9">
        <v>0.76224000000000003</v>
      </c>
      <c r="T9" t="s">
        <v>91</v>
      </c>
      <c r="U9" t="s">
        <v>92</v>
      </c>
      <c r="V9" t="s">
        <v>127</v>
      </c>
      <c r="W9" t="s">
        <v>143</v>
      </c>
      <c r="X9">
        <v>3.0693390000000001E-2</v>
      </c>
      <c r="Y9" t="s">
        <v>91</v>
      </c>
      <c r="Z9" t="s">
        <v>92</v>
      </c>
      <c r="AA9" t="s">
        <v>128</v>
      </c>
      <c r="AB9" t="s">
        <v>144</v>
      </c>
      <c r="AC9">
        <v>2.9748360000000001E-2</v>
      </c>
      <c r="AD9" t="s">
        <v>91</v>
      </c>
      <c r="AE9" t="s">
        <v>92</v>
      </c>
      <c r="AF9" t="s">
        <v>129</v>
      </c>
      <c r="AG9" t="s">
        <v>145</v>
      </c>
      <c r="AH9">
        <v>1.929715E-3</v>
      </c>
      <c r="AI9" t="s">
        <v>91</v>
      </c>
      <c r="AJ9" t="s">
        <v>92</v>
      </c>
      <c r="AK9" t="s">
        <v>130</v>
      </c>
      <c r="AL9" t="s">
        <v>146</v>
      </c>
      <c r="AM9">
        <v>0.115787</v>
      </c>
      <c r="AN9" t="s">
        <v>91</v>
      </c>
      <c r="AO9" t="s">
        <v>92</v>
      </c>
    </row>
    <row r="10" spans="1:41" x14ac:dyDescent="0.25">
      <c r="A10" t="s">
        <v>131</v>
      </c>
      <c r="B10">
        <v>34</v>
      </c>
      <c r="D10">
        <v>34001</v>
      </c>
      <c r="E10" t="s">
        <v>87</v>
      </c>
      <c r="F10" t="s">
        <v>88</v>
      </c>
      <c r="H10">
        <v>2275001000</v>
      </c>
      <c r="I10" t="s">
        <v>132</v>
      </c>
      <c r="J10" t="s">
        <v>133</v>
      </c>
      <c r="K10" t="s">
        <v>124</v>
      </c>
      <c r="L10" t="s">
        <v>134</v>
      </c>
      <c r="M10">
        <v>261.67500000000001</v>
      </c>
      <c r="N10" t="s">
        <v>91</v>
      </c>
      <c r="O10" t="s">
        <v>92</v>
      </c>
      <c r="Q10" t="s">
        <v>126</v>
      </c>
      <c r="R10" t="s">
        <v>142</v>
      </c>
      <c r="S10">
        <v>225.10220000000001</v>
      </c>
      <c r="T10" t="s">
        <v>91</v>
      </c>
      <c r="U10" t="s">
        <v>92</v>
      </c>
      <c r="V10" t="s">
        <v>127</v>
      </c>
      <c r="W10" t="s">
        <v>143</v>
      </c>
      <c r="X10">
        <v>14.04106</v>
      </c>
      <c r="Y10" t="s">
        <v>91</v>
      </c>
      <c r="Z10" t="s">
        <v>92</v>
      </c>
      <c r="AA10" t="s">
        <v>128</v>
      </c>
      <c r="AB10" t="s">
        <v>144</v>
      </c>
      <c r="AC10">
        <v>13.70407</v>
      </c>
      <c r="AD10" t="s">
        <v>91</v>
      </c>
      <c r="AE10" t="s">
        <v>92</v>
      </c>
      <c r="AF10" t="s">
        <v>129</v>
      </c>
      <c r="AG10" t="s">
        <v>145</v>
      </c>
      <c r="AH10">
        <v>21.257680000000001</v>
      </c>
      <c r="AI10" t="s">
        <v>91</v>
      </c>
      <c r="AJ10" t="s">
        <v>92</v>
      </c>
      <c r="AK10" t="s">
        <v>130</v>
      </c>
      <c r="AL10" t="s">
        <v>146</v>
      </c>
      <c r="AM10">
        <v>109.5166</v>
      </c>
      <c r="AN10" t="s">
        <v>91</v>
      </c>
      <c r="AO10" t="s">
        <v>92</v>
      </c>
    </row>
    <row r="11" spans="1:41" x14ac:dyDescent="0.25">
      <c r="A11" t="s">
        <v>131</v>
      </c>
      <c r="B11">
        <v>34</v>
      </c>
      <c r="D11">
        <v>34001</v>
      </c>
      <c r="E11" t="s">
        <v>87</v>
      </c>
      <c r="F11" t="s">
        <v>88</v>
      </c>
      <c r="H11">
        <v>2275020000</v>
      </c>
      <c r="I11" t="s">
        <v>132</v>
      </c>
      <c r="J11" t="s">
        <v>133</v>
      </c>
      <c r="K11" t="s">
        <v>124</v>
      </c>
      <c r="L11" t="s">
        <v>134</v>
      </c>
      <c r="M11">
        <v>60.782944229999998</v>
      </c>
      <c r="N11" t="s">
        <v>91</v>
      </c>
      <c r="O11" t="s">
        <v>92</v>
      </c>
      <c r="Q11" t="s">
        <v>126</v>
      </c>
      <c r="R11" t="s">
        <v>142</v>
      </c>
      <c r="S11">
        <v>32.121184425000003</v>
      </c>
      <c r="T11" t="s">
        <v>91</v>
      </c>
      <c r="U11" t="s">
        <v>92</v>
      </c>
      <c r="V11" t="s">
        <v>127</v>
      </c>
      <c r="W11" t="s">
        <v>143</v>
      </c>
      <c r="X11">
        <v>0.3466811602</v>
      </c>
      <c r="Y11" t="s">
        <v>91</v>
      </c>
      <c r="Z11" t="s">
        <v>92</v>
      </c>
      <c r="AA11" t="s">
        <v>128</v>
      </c>
      <c r="AB11" t="s">
        <v>144</v>
      </c>
      <c r="AC11">
        <v>0.3466811602</v>
      </c>
      <c r="AD11" t="s">
        <v>91</v>
      </c>
      <c r="AE11" t="s">
        <v>92</v>
      </c>
      <c r="AF11" t="s">
        <v>129</v>
      </c>
      <c r="AG11" t="s">
        <v>145</v>
      </c>
      <c r="AH11">
        <v>4.3474252059999996</v>
      </c>
      <c r="AI11" t="s">
        <v>91</v>
      </c>
      <c r="AJ11" t="s">
        <v>92</v>
      </c>
      <c r="AK11" t="s">
        <v>130</v>
      </c>
      <c r="AL11" t="s">
        <v>146</v>
      </c>
      <c r="AM11">
        <v>12.685828018800001</v>
      </c>
      <c r="AN11" t="s">
        <v>91</v>
      </c>
      <c r="AO11" t="s">
        <v>92</v>
      </c>
    </row>
    <row r="12" spans="1:41" x14ac:dyDescent="0.25">
      <c r="A12" t="s">
        <v>131</v>
      </c>
      <c r="B12">
        <v>34</v>
      </c>
      <c r="D12">
        <v>34001</v>
      </c>
      <c r="E12" t="s">
        <v>87</v>
      </c>
      <c r="F12" t="s">
        <v>88</v>
      </c>
      <c r="H12">
        <v>2275050011</v>
      </c>
      <c r="I12" t="s">
        <v>132</v>
      </c>
      <c r="J12" t="s">
        <v>133</v>
      </c>
      <c r="K12" t="s">
        <v>124</v>
      </c>
      <c r="L12" t="s">
        <v>134</v>
      </c>
      <c r="M12">
        <v>91.634737799999996</v>
      </c>
      <c r="N12" t="s">
        <v>91</v>
      </c>
      <c r="O12" t="s">
        <v>92</v>
      </c>
      <c r="Q12" t="s">
        <v>126</v>
      </c>
      <c r="R12" t="s">
        <v>142</v>
      </c>
      <c r="S12">
        <v>0.49577647600000002</v>
      </c>
      <c r="T12" t="s">
        <v>91</v>
      </c>
      <c r="U12" t="s">
        <v>92</v>
      </c>
      <c r="V12" t="s">
        <v>127</v>
      </c>
      <c r="W12" t="s">
        <v>143</v>
      </c>
      <c r="X12">
        <v>1.80538913</v>
      </c>
      <c r="Y12" t="s">
        <v>91</v>
      </c>
      <c r="Z12" t="s">
        <v>92</v>
      </c>
      <c r="AA12" t="s">
        <v>128</v>
      </c>
      <c r="AB12" t="s">
        <v>144</v>
      </c>
      <c r="AC12">
        <v>1.2457184029999999</v>
      </c>
      <c r="AD12" t="s">
        <v>91</v>
      </c>
      <c r="AE12" t="s">
        <v>92</v>
      </c>
      <c r="AF12" t="s">
        <v>129</v>
      </c>
      <c r="AG12" t="s">
        <v>145</v>
      </c>
      <c r="AH12">
        <v>7.6273300000000002E-2</v>
      </c>
      <c r="AI12" t="s">
        <v>91</v>
      </c>
      <c r="AJ12" t="s">
        <v>92</v>
      </c>
      <c r="AK12" t="s">
        <v>130</v>
      </c>
      <c r="AL12" t="s">
        <v>146</v>
      </c>
      <c r="AM12">
        <v>1.1477148589999999</v>
      </c>
      <c r="AN12" t="s">
        <v>91</v>
      </c>
      <c r="AO12" t="s">
        <v>92</v>
      </c>
    </row>
    <row r="13" spans="1:41" x14ac:dyDescent="0.25">
      <c r="A13" t="s">
        <v>131</v>
      </c>
      <c r="B13">
        <v>34</v>
      </c>
      <c r="D13">
        <v>34001</v>
      </c>
      <c r="E13" t="s">
        <v>87</v>
      </c>
      <c r="F13" t="s">
        <v>88</v>
      </c>
      <c r="H13">
        <v>2275050012</v>
      </c>
      <c r="I13" t="s">
        <v>132</v>
      </c>
      <c r="J13" t="s">
        <v>133</v>
      </c>
      <c r="K13" t="s">
        <v>124</v>
      </c>
      <c r="L13" t="s">
        <v>134</v>
      </c>
      <c r="M13">
        <v>29.417037369999999</v>
      </c>
      <c r="N13" t="s">
        <v>91</v>
      </c>
      <c r="O13" t="s">
        <v>92</v>
      </c>
      <c r="Q13" t="s">
        <v>126</v>
      </c>
      <c r="R13" t="s">
        <v>142</v>
      </c>
      <c r="S13">
        <v>1.001825325</v>
      </c>
      <c r="T13" t="s">
        <v>91</v>
      </c>
      <c r="U13" t="s">
        <v>92</v>
      </c>
      <c r="V13" t="s">
        <v>127</v>
      </c>
      <c r="W13" t="s">
        <v>143</v>
      </c>
      <c r="X13">
        <v>0.72454563691999996</v>
      </c>
      <c r="Y13" t="s">
        <v>91</v>
      </c>
      <c r="Z13" t="s">
        <v>92</v>
      </c>
      <c r="AA13" t="s">
        <v>128</v>
      </c>
      <c r="AB13" t="s">
        <v>144</v>
      </c>
      <c r="AC13">
        <v>0.70716477391999999</v>
      </c>
      <c r="AD13" t="s">
        <v>91</v>
      </c>
      <c r="AE13" t="s">
        <v>92</v>
      </c>
      <c r="AF13" t="s">
        <v>129</v>
      </c>
      <c r="AG13" t="s">
        <v>145</v>
      </c>
      <c r="AH13">
        <v>0.22791822619999999</v>
      </c>
      <c r="AI13" t="s">
        <v>91</v>
      </c>
      <c r="AJ13" t="s">
        <v>92</v>
      </c>
      <c r="AK13" t="s">
        <v>130</v>
      </c>
      <c r="AL13" t="s">
        <v>146</v>
      </c>
      <c r="AM13">
        <v>2.12960686</v>
      </c>
      <c r="AN13" t="s">
        <v>91</v>
      </c>
      <c r="AO13" t="s">
        <v>92</v>
      </c>
    </row>
    <row r="14" spans="1:41" x14ac:dyDescent="0.25">
      <c r="A14" t="s">
        <v>131</v>
      </c>
      <c r="B14">
        <v>34</v>
      </c>
      <c r="D14">
        <v>34001</v>
      </c>
      <c r="E14" t="s">
        <v>87</v>
      </c>
      <c r="F14" t="s">
        <v>88</v>
      </c>
      <c r="H14">
        <v>2275060011</v>
      </c>
      <c r="I14" t="s">
        <v>132</v>
      </c>
      <c r="J14" t="s">
        <v>133</v>
      </c>
      <c r="K14" t="s">
        <v>124</v>
      </c>
      <c r="L14" t="s">
        <v>134</v>
      </c>
      <c r="M14">
        <v>9.6752990000000008</v>
      </c>
      <c r="N14" t="s">
        <v>91</v>
      </c>
      <c r="O14" t="s">
        <v>92</v>
      </c>
      <c r="Q14" t="s">
        <v>126</v>
      </c>
      <c r="R14" t="s">
        <v>142</v>
      </c>
      <c r="S14">
        <v>5.434402E-2</v>
      </c>
      <c r="T14" t="s">
        <v>91</v>
      </c>
      <c r="U14" t="s">
        <v>92</v>
      </c>
      <c r="V14" t="s">
        <v>127</v>
      </c>
      <c r="W14" t="s">
        <v>143</v>
      </c>
      <c r="X14">
        <v>0.20751510000000001</v>
      </c>
      <c r="Y14" t="s">
        <v>91</v>
      </c>
      <c r="Z14" t="s">
        <v>92</v>
      </c>
      <c r="AA14" t="s">
        <v>128</v>
      </c>
      <c r="AB14" t="s">
        <v>144</v>
      </c>
      <c r="AC14">
        <v>0.14318539999999999</v>
      </c>
      <c r="AD14" t="s">
        <v>91</v>
      </c>
      <c r="AE14" t="s">
        <v>92</v>
      </c>
      <c r="AF14" t="s">
        <v>129</v>
      </c>
      <c r="AG14" t="s">
        <v>145</v>
      </c>
      <c r="AH14">
        <v>5.1592419999999996E-3</v>
      </c>
      <c r="AI14" t="s">
        <v>91</v>
      </c>
      <c r="AJ14" t="s">
        <v>92</v>
      </c>
      <c r="AK14" t="s">
        <v>130</v>
      </c>
      <c r="AL14" t="s">
        <v>146</v>
      </c>
      <c r="AM14">
        <v>5.8360839999999997E-2</v>
      </c>
      <c r="AN14" t="s">
        <v>91</v>
      </c>
      <c r="AO14" t="s">
        <v>92</v>
      </c>
    </row>
    <row r="15" spans="1:41" x14ac:dyDescent="0.25">
      <c r="A15" t="s">
        <v>131</v>
      </c>
      <c r="B15">
        <v>34</v>
      </c>
      <c r="D15">
        <v>34001</v>
      </c>
      <c r="E15" t="s">
        <v>87</v>
      </c>
      <c r="F15" t="s">
        <v>88</v>
      </c>
      <c r="H15">
        <v>2275060012</v>
      </c>
      <c r="I15" t="s">
        <v>132</v>
      </c>
      <c r="J15" t="s">
        <v>133</v>
      </c>
      <c r="K15" t="s">
        <v>124</v>
      </c>
      <c r="L15" t="s">
        <v>134</v>
      </c>
      <c r="M15">
        <v>3.7602310000000001</v>
      </c>
      <c r="N15" t="s">
        <v>91</v>
      </c>
      <c r="O15" t="s">
        <v>92</v>
      </c>
      <c r="Q15" t="s">
        <v>126</v>
      </c>
      <c r="R15" t="s">
        <v>142</v>
      </c>
      <c r="S15">
        <v>0.80738270000000001</v>
      </c>
      <c r="T15" t="s">
        <v>91</v>
      </c>
      <c r="U15" t="s">
        <v>92</v>
      </c>
      <c r="V15" t="s">
        <v>127</v>
      </c>
      <c r="W15" t="s">
        <v>143</v>
      </c>
      <c r="X15">
        <v>0.62824749999999996</v>
      </c>
      <c r="Y15" t="s">
        <v>91</v>
      </c>
      <c r="Z15" t="s">
        <v>92</v>
      </c>
      <c r="AA15" t="s">
        <v>128</v>
      </c>
      <c r="AB15" t="s">
        <v>144</v>
      </c>
      <c r="AC15">
        <v>0.61316959999999998</v>
      </c>
      <c r="AD15" t="s">
        <v>91</v>
      </c>
      <c r="AE15" t="s">
        <v>92</v>
      </c>
      <c r="AF15" t="s">
        <v>129</v>
      </c>
      <c r="AG15" t="s">
        <v>145</v>
      </c>
      <c r="AH15">
        <v>0.16919719999999999</v>
      </c>
      <c r="AI15" t="s">
        <v>91</v>
      </c>
      <c r="AJ15" t="s">
        <v>92</v>
      </c>
      <c r="AK15" t="s">
        <v>130</v>
      </c>
      <c r="AL15" t="s">
        <v>146</v>
      </c>
      <c r="AM15">
        <v>1.0474270000000001</v>
      </c>
      <c r="AN15" t="s">
        <v>91</v>
      </c>
      <c r="AO15" t="s">
        <v>92</v>
      </c>
    </row>
    <row r="16" spans="1:41" x14ac:dyDescent="0.25">
      <c r="A16" t="s">
        <v>131</v>
      </c>
      <c r="B16">
        <v>34</v>
      </c>
      <c r="D16">
        <v>34001</v>
      </c>
      <c r="E16" t="s">
        <v>87</v>
      </c>
      <c r="F16" t="s">
        <v>88</v>
      </c>
      <c r="H16">
        <v>2275070000</v>
      </c>
      <c r="I16" t="s">
        <v>132</v>
      </c>
      <c r="J16" t="s">
        <v>133</v>
      </c>
      <c r="K16" t="s">
        <v>124</v>
      </c>
      <c r="L16" t="s">
        <v>134</v>
      </c>
      <c r="M16">
        <v>0.60319100000000003</v>
      </c>
      <c r="N16" t="s">
        <v>91</v>
      </c>
      <c r="O16" t="s">
        <v>92</v>
      </c>
      <c r="Q16" t="s">
        <v>126</v>
      </c>
      <c r="R16" t="s">
        <v>142</v>
      </c>
      <c r="S16">
        <v>1.7327319999999999</v>
      </c>
      <c r="T16" t="s">
        <v>91</v>
      </c>
      <c r="U16" t="s">
        <v>92</v>
      </c>
      <c r="V16" t="s">
        <v>127</v>
      </c>
      <c r="W16" t="s">
        <v>143</v>
      </c>
      <c r="X16">
        <v>0.1232837</v>
      </c>
      <c r="Y16" t="s">
        <v>91</v>
      </c>
      <c r="Z16" t="s">
        <v>92</v>
      </c>
      <c r="AA16" t="s">
        <v>128</v>
      </c>
      <c r="AB16" t="s">
        <v>144</v>
      </c>
      <c r="AC16">
        <v>0.1232837</v>
      </c>
      <c r="AD16" t="s">
        <v>91</v>
      </c>
      <c r="AE16" t="s">
        <v>92</v>
      </c>
      <c r="AF16" t="s">
        <v>129</v>
      </c>
      <c r="AG16" t="s">
        <v>145</v>
      </c>
      <c r="AH16">
        <v>0.17958859999999999</v>
      </c>
      <c r="AI16" t="s">
        <v>91</v>
      </c>
      <c r="AJ16" t="s">
        <v>92</v>
      </c>
      <c r="AK16" t="s">
        <v>130</v>
      </c>
      <c r="AL16" t="s">
        <v>146</v>
      </c>
      <c r="AM16">
        <v>4.5946260000000003E-2</v>
      </c>
      <c r="AN16" t="s">
        <v>91</v>
      </c>
      <c r="AO16" t="s">
        <v>92</v>
      </c>
    </row>
    <row r="17" spans="1:41" x14ac:dyDescent="0.25">
      <c r="A17" t="s">
        <v>131</v>
      </c>
      <c r="B17">
        <v>34</v>
      </c>
      <c r="D17">
        <v>34003</v>
      </c>
      <c r="E17" t="s">
        <v>36</v>
      </c>
      <c r="F17" t="s">
        <v>88</v>
      </c>
      <c r="H17">
        <v>2265008005</v>
      </c>
      <c r="I17" t="s">
        <v>132</v>
      </c>
      <c r="J17" t="s">
        <v>133</v>
      </c>
      <c r="K17" t="s">
        <v>124</v>
      </c>
      <c r="L17" t="s">
        <v>134</v>
      </c>
      <c r="M17">
        <v>2.6216029999999999</v>
      </c>
      <c r="N17" t="s">
        <v>91</v>
      </c>
      <c r="O17" t="s">
        <v>92</v>
      </c>
      <c r="Q17" t="s">
        <v>126</v>
      </c>
      <c r="R17" t="s">
        <v>142</v>
      </c>
      <c r="S17">
        <v>0.168737</v>
      </c>
      <c r="T17" t="s">
        <v>91</v>
      </c>
      <c r="U17" t="s">
        <v>92</v>
      </c>
      <c r="V17" t="s">
        <v>127</v>
      </c>
      <c r="W17" t="s">
        <v>143</v>
      </c>
      <c r="X17">
        <v>5.6512150000000002E-3</v>
      </c>
      <c r="Y17" t="s">
        <v>91</v>
      </c>
      <c r="Z17" t="s">
        <v>92</v>
      </c>
      <c r="AA17" t="s">
        <v>128</v>
      </c>
      <c r="AB17" t="s">
        <v>144</v>
      </c>
      <c r="AC17">
        <v>5.1892550000000003E-3</v>
      </c>
      <c r="AD17" t="s">
        <v>91</v>
      </c>
      <c r="AE17" t="s">
        <v>92</v>
      </c>
      <c r="AF17" t="s">
        <v>129</v>
      </c>
      <c r="AG17" t="s">
        <v>145</v>
      </c>
      <c r="AH17">
        <v>1.230202E-2</v>
      </c>
      <c r="AI17" t="s">
        <v>91</v>
      </c>
      <c r="AJ17" t="s">
        <v>92</v>
      </c>
      <c r="AK17" t="s">
        <v>130</v>
      </c>
      <c r="AL17" t="s">
        <v>146</v>
      </c>
      <c r="AM17">
        <v>7.5515700000000005E-2</v>
      </c>
      <c r="AN17" t="s">
        <v>91</v>
      </c>
      <c r="AO17" t="s">
        <v>92</v>
      </c>
    </row>
    <row r="18" spans="1:41" x14ac:dyDescent="0.25">
      <c r="A18" t="s">
        <v>131</v>
      </c>
      <c r="B18">
        <v>34</v>
      </c>
      <c r="D18">
        <v>34003</v>
      </c>
      <c r="E18" t="s">
        <v>36</v>
      </c>
      <c r="F18" t="s">
        <v>88</v>
      </c>
      <c r="H18">
        <v>2270008005</v>
      </c>
      <c r="I18" t="s">
        <v>132</v>
      </c>
      <c r="J18" t="s">
        <v>133</v>
      </c>
      <c r="K18" t="s">
        <v>124</v>
      </c>
      <c r="L18" t="s">
        <v>134</v>
      </c>
      <c r="M18">
        <v>1.9813879999999999E-2</v>
      </c>
      <c r="N18" t="s">
        <v>91</v>
      </c>
      <c r="O18" t="s">
        <v>92</v>
      </c>
      <c r="Q18" t="s">
        <v>126</v>
      </c>
      <c r="R18" t="s">
        <v>142</v>
      </c>
      <c r="S18">
        <v>5.7098500000000003E-2</v>
      </c>
      <c r="T18" t="s">
        <v>91</v>
      </c>
      <c r="U18" t="s">
        <v>92</v>
      </c>
      <c r="V18" t="s">
        <v>127</v>
      </c>
      <c r="W18" t="s">
        <v>143</v>
      </c>
      <c r="X18">
        <v>3.4986219999999998E-3</v>
      </c>
      <c r="Y18" t="s">
        <v>91</v>
      </c>
      <c r="Z18" t="s">
        <v>92</v>
      </c>
      <c r="AA18" t="s">
        <v>128</v>
      </c>
      <c r="AB18" t="s">
        <v>144</v>
      </c>
      <c r="AC18">
        <v>3.3911900000000001E-3</v>
      </c>
      <c r="AD18" t="s">
        <v>91</v>
      </c>
      <c r="AE18" t="s">
        <v>92</v>
      </c>
      <c r="AF18" t="s">
        <v>129</v>
      </c>
      <c r="AG18" t="s">
        <v>145</v>
      </c>
      <c r="AH18">
        <v>1.7553180000000001E-4</v>
      </c>
      <c r="AI18" t="s">
        <v>91</v>
      </c>
      <c r="AJ18" t="s">
        <v>92</v>
      </c>
      <c r="AK18" t="s">
        <v>130</v>
      </c>
      <c r="AL18" t="s">
        <v>146</v>
      </c>
      <c r="AM18">
        <v>1.016009E-2</v>
      </c>
      <c r="AN18" t="s">
        <v>91</v>
      </c>
      <c r="AO18" t="s">
        <v>92</v>
      </c>
    </row>
    <row r="19" spans="1:41" x14ac:dyDescent="0.25">
      <c r="A19" t="s">
        <v>131</v>
      </c>
      <c r="B19">
        <v>34</v>
      </c>
      <c r="D19">
        <v>34003</v>
      </c>
      <c r="E19" t="s">
        <v>36</v>
      </c>
      <c r="F19" t="s">
        <v>88</v>
      </c>
      <c r="H19">
        <v>2275001000</v>
      </c>
      <c r="I19" t="s">
        <v>132</v>
      </c>
      <c r="J19" t="s">
        <v>133</v>
      </c>
      <c r="K19" t="s">
        <v>124</v>
      </c>
      <c r="L19" t="s">
        <v>134</v>
      </c>
      <c r="M19">
        <v>3.56325044</v>
      </c>
      <c r="N19" t="s">
        <v>91</v>
      </c>
      <c r="O19" t="s">
        <v>92</v>
      </c>
      <c r="Q19" t="s">
        <v>126</v>
      </c>
      <c r="R19" t="s">
        <v>142</v>
      </c>
      <c r="S19">
        <v>3.0652353049999999</v>
      </c>
      <c r="T19" t="s">
        <v>91</v>
      </c>
      <c r="U19" t="s">
        <v>92</v>
      </c>
      <c r="V19" t="s">
        <v>127</v>
      </c>
      <c r="W19" t="s">
        <v>143</v>
      </c>
      <c r="X19">
        <v>0.19119826640000001</v>
      </c>
      <c r="Y19" t="s">
        <v>91</v>
      </c>
      <c r="Z19" t="s">
        <v>92</v>
      </c>
      <c r="AA19" t="s">
        <v>128</v>
      </c>
      <c r="AB19" t="s">
        <v>144</v>
      </c>
      <c r="AC19">
        <v>0.18660950800000001</v>
      </c>
      <c r="AD19" t="s">
        <v>91</v>
      </c>
      <c r="AE19" t="s">
        <v>92</v>
      </c>
      <c r="AF19" t="s">
        <v>129</v>
      </c>
      <c r="AG19" t="s">
        <v>145</v>
      </c>
      <c r="AH19">
        <v>0.28946756350000002</v>
      </c>
      <c r="AI19" t="s">
        <v>91</v>
      </c>
      <c r="AJ19" t="s">
        <v>92</v>
      </c>
      <c r="AK19" t="s">
        <v>130</v>
      </c>
      <c r="AL19" t="s">
        <v>146</v>
      </c>
      <c r="AM19">
        <v>1.4912963859999999</v>
      </c>
      <c r="AN19" t="s">
        <v>91</v>
      </c>
      <c r="AO19" t="s">
        <v>92</v>
      </c>
    </row>
    <row r="20" spans="1:41" x14ac:dyDescent="0.25">
      <c r="A20" t="s">
        <v>131</v>
      </c>
      <c r="B20">
        <v>34</v>
      </c>
      <c r="D20">
        <v>34003</v>
      </c>
      <c r="E20" t="s">
        <v>36</v>
      </c>
      <c r="F20" t="s">
        <v>88</v>
      </c>
      <c r="H20">
        <v>2275050011</v>
      </c>
      <c r="I20" t="s">
        <v>132</v>
      </c>
      <c r="J20" t="s">
        <v>133</v>
      </c>
      <c r="K20" t="s">
        <v>124</v>
      </c>
      <c r="L20" t="s">
        <v>134</v>
      </c>
      <c r="M20">
        <v>220.50075699999999</v>
      </c>
      <c r="N20" t="s">
        <v>91</v>
      </c>
      <c r="O20" t="s">
        <v>92</v>
      </c>
      <c r="Q20" t="s">
        <v>126</v>
      </c>
      <c r="R20" t="s">
        <v>142</v>
      </c>
      <c r="S20">
        <v>1.1929877499999999</v>
      </c>
      <c r="T20" t="s">
        <v>91</v>
      </c>
      <c r="U20" t="s">
        <v>92</v>
      </c>
      <c r="V20" t="s">
        <v>127</v>
      </c>
      <c r="W20" t="s">
        <v>143</v>
      </c>
      <c r="X20">
        <v>4.3443090700000004</v>
      </c>
      <c r="Y20" t="s">
        <v>91</v>
      </c>
      <c r="Z20" t="s">
        <v>92</v>
      </c>
      <c r="AA20" t="s">
        <v>128</v>
      </c>
      <c r="AB20" t="s">
        <v>144</v>
      </c>
      <c r="AC20">
        <v>2.9975730674999999</v>
      </c>
      <c r="AD20" t="s">
        <v>91</v>
      </c>
      <c r="AE20" t="s">
        <v>92</v>
      </c>
      <c r="AF20" t="s">
        <v>129</v>
      </c>
      <c r="AG20" t="s">
        <v>145</v>
      </c>
      <c r="AH20">
        <v>0.18353649999999999</v>
      </c>
      <c r="AI20" t="s">
        <v>91</v>
      </c>
      <c r="AJ20" t="s">
        <v>92</v>
      </c>
      <c r="AK20" t="s">
        <v>130</v>
      </c>
      <c r="AL20" t="s">
        <v>146</v>
      </c>
      <c r="AM20">
        <v>2.7617466550000001</v>
      </c>
      <c r="AN20" t="s">
        <v>91</v>
      </c>
      <c r="AO20" t="s">
        <v>92</v>
      </c>
    </row>
    <row r="21" spans="1:41" x14ac:dyDescent="0.25">
      <c r="A21" t="s">
        <v>131</v>
      </c>
      <c r="B21">
        <v>34</v>
      </c>
      <c r="D21">
        <v>34003</v>
      </c>
      <c r="E21" t="s">
        <v>36</v>
      </c>
      <c r="F21" t="s">
        <v>88</v>
      </c>
      <c r="H21">
        <v>2275050012</v>
      </c>
      <c r="I21" t="s">
        <v>132</v>
      </c>
      <c r="J21" t="s">
        <v>133</v>
      </c>
      <c r="K21" t="s">
        <v>124</v>
      </c>
      <c r="L21" t="s">
        <v>134</v>
      </c>
      <c r="M21">
        <v>89.799514681999995</v>
      </c>
      <c r="N21" t="s">
        <v>91</v>
      </c>
      <c r="O21" t="s">
        <v>92</v>
      </c>
      <c r="Q21" t="s">
        <v>126</v>
      </c>
      <c r="R21" t="s">
        <v>142</v>
      </c>
      <c r="S21">
        <v>5.7418600968</v>
      </c>
      <c r="T21" t="s">
        <v>91</v>
      </c>
      <c r="U21" t="s">
        <v>92</v>
      </c>
      <c r="V21" t="s">
        <v>127</v>
      </c>
      <c r="W21" t="s">
        <v>143</v>
      </c>
      <c r="X21">
        <v>1.7685867211699999</v>
      </c>
      <c r="Y21" t="s">
        <v>91</v>
      </c>
      <c r="Z21" t="s">
        <v>92</v>
      </c>
      <c r="AA21" t="s">
        <v>128</v>
      </c>
      <c r="AB21" t="s">
        <v>144</v>
      </c>
      <c r="AC21">
        <v>1.7281246371700001</v>
      </c>
      <c r="AD21" t="s">
        <v>91</v>
      </c>
      <c r="AE21" t="s">
        <v>92</v>
      </c>
      <c r="AF21" t="s">
        <v>129</v>
      </c>
      <c r="AG21" t="s">
        <v>145</v>
      </c>
      <c r="AH21">
        <v>1.2797778765500001</v>
      </c>
      <c r="AI21" t="s">
        <v>91</v>
      </c>
      <c r="AJ21" t="s">
        <v>92</v>
      </c>
      <c r="AK21" t="s">
        <v>130</v>
      </c>
      <c r="AL21" t="s">
        <v>146</v>
      </c>
      <c r="AM21">
        <v>8.6536283226999995</v>
      </c>
      <c r="AN21" t="s">
        <v>91</v>
      </c>
      <c r="AO21" t="s">
        <v>92</v>
      </c>
    </row>
    <row r="22" spans="1:41" x14ac:dyDescent="0.25">
      <c r="A22" t="s">
        <v>131</v>
      </c>
      <c r="B22">
        <v>34</v>
      </c>
      <c r="D22">
        <v>34003</v>
      </c>
      <c r="E22" t="s">
        <v>36</v>
      </c>
      <c r="F22" t="s">
        <v>88</v>
      </c>
      <c r="H22">
        <v>2275060011</v>
      </c>
      <c r="I22" t="s">
        <v>132</v>
      </c>
      <c r="J22" t="s">
        <v>133</v>
      </c>
      <c r="K22" t="s">
        <v>124</v>
      </c>
      <c r="L22" t="s">
        <v>134</v>
      </c>
      <c r="M22">
        <v>103.1989425</v>
      </c>
      <c r="N22" t="s">
        <v>91</v>
      </c>
      <c r="O22" t="s">
        <v>92</v>
      </c>
      <c r="Q22" t="s">
        <v>126</v>
      </c>
      <c r="R22" t="s">
        <v>142</v>
      </c>
      <c r="S22">
        <v>0.57964590000000005</v>
      </c>
      <c r="T22" t="s">
        <v>91</v>
      </c>
      <c r="U22" t="s">
        <v>92</v>
      </c>
      <c r="V22" t="s">
        <v>127</v>
      </c>
      <c r="W22" t="s">
        <v>143</v>
      </c>
      <c r="X22">
        <v>2.21340374</v>
      </c>
      <c r="Y22" t="s">
        <v>91</v>
      </c>
      <c r="Z22" t="s">
        <v>92</v>
      </c>
      <c r="AA22" t="s">
        <v>128</v>
      </c>
      <c r="AB22" t="s">
        <v>144</v>
      </c>
      <c r="AC22">
        <v>1.5272481099999999</v>
      </c>
      <c r="AD22" t="s">
        <v>91</v>
      </c>
      <c r="AE22" t="s">
        <v>92</v>
      </c>
      <c r="AF22" t="s">
        <v>129</v>
      </c>
      <c r="AG22" t="s">
        <v>145</v>
      </c>
      <c r="AH22">
        <v>5.5029670000000003E-2</v>
      </c>
      <c r="AI22" t="s">
        <v>91</v>
      </c>
      <c r="AJ22" t="s">
        <v>92</v>
      </c>
      <c r="AK22" t="s">
        <v>130</v>
      </c>
      <c r="AL22" t="s">
        <v>146</v>
      </c>
      <c r="AM22">
        <v>0.62249013900000005</v>
      </c>
      <c r="AN22" t="s">
        <v>91</v>
      </c>
      <c r="AO22" t="s">
        <v>92</v>
      </c>
    </row>
    <row r="23" spans="1:41" x14ac:dyDescent="0.25">
      <c r="A23" t="s">
        <v>131</v>
      </c>
      <c r="B23">
        <v>34</v>
      </c>
      <c r="D23">
        <v>34003</v>
      </c>
      <c r="E23" t="s">
        <v>36</v>
      </c>
      <c r="F23" t="s">
        <v>88</v>
      </c>
      <c r="H23">
        <v>2275060012</v>
      </c>
      <c r="I23" t="s">
        <v>132</v>
      </c>
      <c r="J23" t="s">
        <v>133</v>
      </c>
      <c r="K23" t="s">
        <v>124</v>
      </c>
      <c r="L23" t="s">
        <v>134</v>
      </c>
      <c r="M23">
        <v>46.706108753000002</v>
      </c>
      <c r="N23" t="s">
        <v>91</v>
      </c>
      <c r="O23" t="s">
        <v>92</v>
      </c>
      <c r="Q23" t="s">
        <v>126</v>
      </c>
      <c r="R23" t="s">
        <v>142</v>
      </c>
      <c r="S23">
        <v>10.030377614000001</v>
      </c>
      <c r="T23" t="s">
        <v>91</v>
      </c>
      <c r="U23" t="s">
        <v>92</v>
      </c>
      <c r="V23" t="s">
        <v>127</v>
      </c>
      <c r="W23" t="s">
        <v>143</v>
      </c>
      <c r="X23">
        <v>7.7887094938499999</v>
      </c>
      <c r="Y23" t="s">
        <v>91</v>
      </c>
      <c r="Z23" t="s">
        <v>92</v>
      </c>
      <c r="AA23" t="s">
        <v>128</v>
      </c>
      <c r="AB23" t="s">
        <v>144</v>
      </c>
      <c r="AC23">
        <v>7.6017864638499999</v>
      </c>
      <c r="AD23" t="s">
        <v>91</v>
      </c>
      <c r="AE23" t="s">
        <v>92</v>
      </c>
      <c r="AF23" t="s">
        <v>129</v>
      </c>
      <c r="AG23" t="s">
        <v>145</v>
      </c>
      <c r="AH23">
        <v>2.1014162432200001</v>
      </c>
      <c r="AI23" t="s">
        <v>91</v>
      </c>
      <c r="AJ23" t="s">
        <v>92</v>
      </c>
      <c r="AK23" t="s">
        <v>130</v>
      </c>
      <c r="AL23" t="s">
        <v>146</v>
      </c>
      <c r="AM23">
        <v>12.999042042999999</v>
      </c>
      <c r="AN23" t="s">
        <v>91</v>
      </c>
      <c r="AO23" t="s">
        <v>92</v>
      </c>
    </row>
    <row r="24" spans="1:41" x14ac:dyDescent="0.25">
      <c r="A24" t="s">
        <v>131</v>
      </c>
      <c r="B24">
        <v>34</v>
      </c>
      <c r="D24">
        <v>34003</v>
      </c>
      <c r="E24" t="s">
        <v>36</v>
      </c>
      <c r="F24" t="s">
        <v>88</v>
      </c>
      <c r="H24">
        <v>2275070000</v>
      </c>
      <c r="I24" t="s">
        <v>132</v>
      </c>
      <c r="J24" t="s">
        <v>133</v>
      </c>
      <c r="K24" t="s">
        <v>124</v>
      </c>
      <c r="L24" t="s">
        <v>134</v>
      </c>
      <c r="M24">
        <v>0.50706150000000005</v>
      </c>
      <c r="N24" t="s">
        <v>91</v>
      </c>
      <c r="O24" t="s">
        <v>92</v>
      </c>
      <c r="Q24" t="s">
        <v>126</v>
      </c>
      <c r="R24" t="s">
        <v>142</v>
      </c>
      <c r="S24">
        <v>0.26709240000000001</v>
      </c>
      <c r="T24" t="s">
        <v>91</v>
      </c>
      <c r="U24" t="s">
        <v>92</v>
      </c>
      <c r="V24" t="s">
        <v>127</v>
      </c>
      <c r="W24" t="s">
        <v>143</v>
      </c>
      <c r="X24">
        <v>5.3694600000000002E-2</v>
      </c>
      <c r="Y24" t="s">
        <v>91</v>
      </c>
      <c r="Z24" t="s">
        <v>92</v>
      </c>
      <c r="AA24" t="s">
        <v>128</v>
      </c>
      <c r="AB24" t="s">
        <v>144</v>
      </c>
      <c r="AC24">
        <v>5.3694600000000002E-2</v>
      </c>
      <c r="AD24" t="s">
        <v>91</v>
      </c>
      <c r="AE24" t="s">
        <v>92</v>
      </c>
      <c r="AF24" t="s">
        <v>129</v>
      </c>
      <c r="AG24" t="s">
        <v>145</v>
      </c>
      <c r="AH24">
        <v>5.7396450000000002E-2</v>
      </c>
      <c r="AI24" t="s">
        <v>91</v>
      </c>
      <c r="AJ24" t="s">
        <v>92</v>
      </c>
      <c r="AK24" t="s">
        <v>130</v>
      </c>
      <c r="AL24" t="s">
        <v>146</v>
      </c>
      <c r="AM24">
        <v>4.0910870000000002E-2</v>
      </c>
      <c r="AN24" t="s">
        <v>91</v>
      </c>
      <c r="AO24" t="s">
        <v>92</v>
      </c>
    </row>
    <row r="25" spans="1:41" x14ac:dyDescent="0.25">
      <c r="A25" t="s">
        <v>131</v>
      </c>
      <c r="B25">
        <v>34</v>
      </c>
      <c r="D25">
        <v>34005</v>
      </c>
      <c r="E25" t="s">
        <v>102</v>
      </c>
      <c r="F25" t="s">
        <v>88</v>
      </c>
      <c r="H25">
        <v>2265008005</v>
      </c>
      <c r="I25" t="s">
        <v>132</v>
      </c>
      <c r="J25" t="s">
        <v>133</v>
      </c>
      <c r="K25" t="s">
        <v>124</v>
      </c>
      <c r="L25" t="s">
        <v>134</v>
      </c>
      <c r="M25">
        <v>67.181849999999997</v>
      </c>
      <c r="N25" t="s">
        <v>91</v>
      </c>
      <c r="O25" t="s">
        <v>92</v>
      </c>
      <c r="Q25" t="s">
        <v>126</v>
      </c>
      <c r="R25" t="s">
        <v>142</v>
      </c>
      <c r="S25">
        <v>3.670274</v>
      </c>
      <c r="T25" t="s">
        <v>91</v>
      </c>
      <c r="U25" t="s">
        <v>92</v>
      </c>
      <c r="V25" t="s">
        <v>127</v>
      </c>
      <c r="W25" t="s">
        <v>143</v>
      </c>
      <c r="X25">
        <v>0.15215300000000001</v>
      </c>
      <c r="Y25" t="s">
        <v>91</v>
      </c>
      <c r="Z25" t="s">
        <v>92</v>
      </c>
      <c r="AA25" t="s">
        <v>128</v>
      </c>
      <c r="AB25" t="s">
        <v>144</v>
      </c>
      <c r="AC25">
        <v>0.13986480000000001</v>
      </c>
      <c r="AD25" t="s">
        <v>91</v>
      </c>
      <c r="AE25" t="s">
        <v>92</v>
      </c>
      <c r="AF25" t="s">
        <v>129</v>
      </c>
      <c r="AG25" t="s">
        <v>145</v>
      </c>
      <c r="AH25">
        <v>0.32635180000000003</v>
      </c>
      <c r="AI25" t="s">
        <v>91</v>
      </c>
      <c r="AJ25" t="s">
        <v>92</v>
      </c>
      <c r="AK25" t="s">
        <v>130</v>
      </c>
      <c r="AL25" t="s">
        <v>146</v>
      </c>
      <c r="AM25">
        <v>1.8094140000000001</v>
      </c>
      <c r="AN25" t="s">
        <v>91</v>
      </c>
      <c r="AO25" t="s">
        <v>92</v>
      </c>
    </row>
    <row r="26" spans="1:41" x14ac:dyDescent="0.25">
      <c r="A26" t="s">
        <v>131</v>
      </c>
      <c r="B26">
        <v>34</v>
      </c>
      <c r="D26">
        <v>34005</v>
      </c>
      <c r="E26" t="s">
        <v>102</v>
      </c>
      <c r="F26" t="s">
        <v>88</v>
      </c>
      <c r="H26">
        <v>2270008005</v>
      </c>
      <c r="I26" t="s">
        <v>132</v>
      </c>
      <c r="J26" t="s">
        <v>133</v>
      </c>
      <c r="K26" t="s">
        <v>124</v>
      </c>
      <c r="L26" t="s">
        <v>134</v>
      </c>
      <c r="M26">
        <v>4.8444669999999999</v>
      </c>
      <c r="N26" t="s">
        <v>91</v>
      </c>
      <c r="O26" t="s">
        <v>92</v>
      </c>
      <c r="Q26" t="s">
        <v>126</v>
      </c>
      <c r="R26" t="s">
        <v>142</v>
      </c>
      <c r="S26">
        <v>15.583550000000001</v>
      </c>
      <c r="T26" t="s">
        <v>91</v>
      </c>
      <c r="U26" t="s">
        <v>92</v>
      </c>
      <c r="V26" t="s">
        <v>127</v>
      </c>
      <c r="W26" t="s">
        <v>143</v>
      </c>
      <c r="X26">
        <v>0.99872550000000004</v>
      </c>
      <c r="Y26" t="s">
        <v>91</v>
      </c>
      <c r="Z26" t="s">
        <v>92</v>
      </c>
      <c r="AA26" t="s">
        <v>128</v>
      </c>
      <c r="AB26" t="s">
        <v>144</v>
      </c>
      <c r="AC26">
        <v>0.96850049999999999</v>
      </c>
      <c r="AD26" t="s">
        <v>91</v>
      </c>
      <c r="AE26" t="s">
        <v>92</v>
      </c>
      <c r="AF26" t="s">
        <v>129</v>
      </c>
      <c r="AG26" t="s">
        <v>145</v>
      </c>
      <c r="AH26">
        <v>2.5875180000000001E-2</v>
      </c>
      <c r="AI26" t="s">
        <v>91</v>
      </c>
      <c r="AJ26" t="s">
        <v>92</v>
      </c>
      <c r="AK26" t="s">
        <v>130</v>
      </c>
      <c r="AL26" t="s">
        <v>146</v>
      </c>
      <c r="AM26">
        <v>1.8710580000000001</v>
      </c>
      <c r="AN26" t="s">
        <v>91</v>
      </c>
      <c r="AO26" t="s">
        <v>92</v>
      </c>
    </row>
    <row r="27" spans="1:41" x14ac:dyDescent="0.25">
      <c r="A27" t="s">
        <v>131</v>
      </c>
      <c r="B27">
        <v>34</v>
      </c>
      <c r="D27">
        <v>34005</v>
      </c>
      <c r="E27" t="s">
        <v>102</v>
      </c>
      <c r="F27" t="s">
        <v>88</v>
      </c>
      <c r="H27">
        <v>2275001000</v>
      </c>
      <c r="I27" t="s">
        <v>132</v>
      </c>
      <c r="J27" t="s">
        <v>133</v>
      </c>
      <c r="K27" t="s">
        <v>124</v>
      </c>
      <c r="L27" t="s">
        <v>134</v>
      </c>
      <c r="M27">
        <v>211.586399</v>
      </c>
      <c r="N27" t="s">
        <v>91</v>
      </c>
      <c r="O27" t="s">
        <v>92</v>
      </c>
      <c r="Q27" t="s">
        <v>126</v>
      </c>
      <c r="R27" t="s">
        <v>142</v>
      </c>
      <c r="S27">
        <v>283.26545299999998</v>
      </c>
      <c r="T27" t="s">
        <v>91</v>
      </c>
      <c r="U27" t="s">
        <v>92</v>
      </c>
      <c r="V27" t="s">
        <v>127</v>
      </c>
      <c r="W27" t="s">
        <v>143</v>
      </c>
      <c r="X27">
        <v>4.1506178</v>
      </c>
      <c r="Y27" t="s">
        <v>91</v>
      </c>
      <c r="Z27" t="s">
        <v>92</v>
      </c>
      <c r="AA27" t="s">
        <v>128</v>
      </c>
      <c r="AB27" t="s">
        <v>144</v>
      </c>
      <c r="AC27">
        <v>4.1092351999999996</v>
      </c>
      <c r="AD27" t="s">
        <v>91</v>
      </c>
      <c r="AE27" t="s">
        <v>92</v>
      </c>
      <c r="AF27" t="s">
        <v>129</v>
      </c>
      <c r="AG27" t="s">
        <v>145</v>
      </c>
      <c r="AH27">
        <v>22.840749899999999</v>
      </c>
      <c r="AI27" t="s">
        <v>91</v>
      </c>
      <c r="AJ27" t="s">
        <v>92</v>
      </c>
      <c r="AK27" t="s">
        <v>130</v>
      </c>
      <c r="AL27" t="s">
        <v>146</v>
      </c>
      <c r="AM27">
        <v>120.5160212</v>
      </c>
      <c r="AN27" t="s">
        <v>91</v>
      </c>
      <c r="AO27" t="s">
        <v>92</v>
      </c>
    </row>
    <row r="28" spans="1:41" x14ac:dyDescent="0.25">
      <c r="A28" t="s">
        <v>131</v>
      </c>
      <c r="B28">
        <v>34</v>
      </c>
      <c r="D28">
        <v>34005</v>
      </c>
      <c r="E28" t="s">
        <v>102</v>
      </c>
      <c r="F28" t="s">
        <v>88</v>
      </c>
      <c r="H28">
        <v>2275020000</v>
      </c>
      <c r="I28" t="s">
        <v>132</v>
      </c>
      <c r="J28" t="s">
        <v>133</v>
      </c>
      <c r="K28" t="s">
        <v>124</v>
      </c>
      <c r="L28" t="s">
        <v>134</v>
      </c>
      <c r="M28">
        <v>394.92279073999998</v>
      </c>
      <c r="N28" t="s">
        <v>91</v>
      </c>
      <c r="O28" t="s">
        <v>92</v>
      </c>
      <c r="Q28" t="s">
        <v>126</v>
      </c>
      <c r="R28" t="s">
        <v>142</v>
      </c>
      <c r="S28">
        <v>292.16611196000002</v>
      </c>
      <c r="T28" t="s">
        <v>91</v>
      </c>
      <c r="U28" t="s">
        <v>92</v>
      </c>
      <c r="V28" t="s">
        <v>127</v>
      </c>
      <c r="W28" t="s">
        <v>143</v>
      </c>
      <c r="X28">
        <v>2.5230475243999999</v>
      </c>
      <c r="Y28" t="s">
        <v>91</v>
      </c>
      <c r="Z28" t="s">
        <v>92</v>
      </c>
      <c r="AA28" t="s">
        <v>128</v>
      </c>
      <c r="AB28" t="s">
        <v>144</v>
      </c>
      <c r="AC28">
        <v>2.5230475243999999</v>
      </c>
      <c r="AD28" t="s">
        <v>91</v>
      </c>
      <c r="AE28" t="s">
        <v>92</v>
      </c>
      <c r="AF28" t="s">
        <v>129</v>
      </c>
      <c r="AG28" t="s">
        <v>145</v>
      </c>
      <c r="AH28">
        <v>19.547525466</v>
      </c>
      <c r="AI28" t="s">
        <v>91</v>
      </c>
      <c r="AJ28" t="s">
        <v>92</v>
      </c>
      <c r="AK28" t="s">
        <v>130</v>
      </c>
      <c r="AL28" t="s">
        <v>146</v>
      </c>
      <c r="AM28">
        <v>168.58841919</v>
      </c>
      <c r="AN28" t="s">
        <v>91</v>
      </c>
      <c r="AO28" t="s">
        <v>92</v>
      </c>
    </row>
    <row r="29" spans="1:41" x14ac:dyDescent="0.25">
      <c r="A29" t="s">
        <v>131</v>
      </c>
      <c r="B29">
        <v>34</v>
      </c>
      <c r="D29">
        <v>34005</v>
      </c>
      <c r="E29" t="s">
        <v>102</v>
      </c>
      <c r="F29" t="s">
        <v>88</v>
      </c>
      <c r="H29">
        <v>2275050011</v>
      </c>
      <c r="I29" t="s">
        <v>132</v>
      </c>
      <c r="J29" t="s">
        <v>133</v>
      </c>
      <c r="K29" t="s">
        <v>124</v>
      </c>
      <c r="L29" t="s">
        <v>134</v>
      </c>
      <c r="M29">
        <v>232.93752929999999</v>
      </c>
      <c r="N29" t="s">
        <v>91</v>
      </c>
      <c r="O29" t="s">
        <v>92</v>
      </c>
      <c r="Q29" t="s">
        <v>126</v>
      </c>
      <c r="R29" t="s">
        <v>142</v>
      </c>
      <c r="S29">
        <v>1.2602745900000001</v>
      </c>
      <c r="T29" t="s">
        <v>91</v>
      </c>
      <c r="U29" t="s">
        <v>92</v>
      </c>
      <c r="V29" t="s">
        <v>127</v>
      </c>
      <c r="W29" t="s">
        <v>143</v>
      </c>
      <c r="X29">
        <v>4.5893381199999999</v>
      </c>
      <c r="Y29" t="s">
        <v>91</v>
      </c>
      <c r="Z29" t="s">
        <v>92</v>
      </c>
      <c r="AA29" t="s">
        <v>128</v>
      </c>
      <c r="AB29" t="s">
        <v>144</v>
      </c>
      <c r="AC29">
        <v>3.1666431610000001</v>
      </c>
      <c r="AD29" t="s">
        <v>91</v>
      </c>
      <c r="AE29" t="s">
        <v>92</v>
      </c>
      <c r="AF29" t="s">
        <v>129</v>
      </c>
      <c r="AG29" t="s">
        <v>145</v>
      </c>
      <c r="AH29">
        <v>0.19388839999999999</v>
      </c>
      <c r="AI29" t="s">
        <v>91</v>
      </c>
      <c r="AJ29" t="s">
        <v>92</v>
      </c>
      <c r="AK29" t="s">
        <v>130</v>
      </c>
      <c r="AL29" t="s">
        <v>146</v>
      </c>
      <c r="AM29">
        <v>2.9175165060000001</v>
      </c>
      <c r="AN29" t="s">
        <v>91</v>
      </c>
      <c r="AO29" t="s">
        <v>92</v>
      </c>
    </row>
    <row r="30" spans="1:41" x14ac:dyDescent="0.25">
      <c r="A30" t="s">
        <v>131</v>
      </c>
      <c r="B30">
        <v>34</v>
      </c>
      <c r="D30">
        <v>34005</v>
      </c>
      <c r="E30" t="s">
        <v>102</v>
      </c>
      <c r="F30" t="s">
        <v>88</v>
      </c>
      <c r="H30">
        <v>2275050012</v>
      </c>
      <c r="I30" t="s">
        <v>132</v>
      </c>
      <c r="J30" t="s">
        <v>133</v>
      </c>
      <c r="K30" t="s">
        <v>124</v>
      </c>
      <c r="L30" t="s">
        <v>134</v>
      </c>
      <c r="M30">
        <v>76.618427499999996</v>
      </c>
      <c r="N30" t="s">
        <v>91</v>
      </c>
      <c r="O30" t="s">
        <v>92</v>
      </c>
      <c r="Q30" t="s">
        <v>126</v>
      </c>
      <c r="R30" t="s">
        <v>142</v>
      </c>
      <c r="S30">
        <v>2.9371275400000001</v>
      </c>
      <c r="T30" t="s">
        <v>91</v>
      </c>
      <c r="U30" t="s">
        <v>92</v>
      </c>
      <c r="V30" t="s">
        <v>127</v>
      </c>
      <c r="W30" t="s">
        <v>143</v>
      </c>
      <c r="X30">
        <v>1.8334423399999999</v>
      </c>
      <c r="Y30" t="s">
        <v>91</v>
      </c>
      <c r="Z30" t="s">
        <v>92</v>
      </c>
      <c r="AA30" t="s">
        <v>128</v>
      </c>
      <c r="AB30" t="s">
        <v>144</v>
      </c>
      <c r="AC30">
        <v>1.7900823850000001</v>
      </c>
      <c r="AD30" t="s">
        <v>91</v>
      </c>
      <c r="AE30" t="s">
        <v>92</v>
      </c>
      <c r="AF30" t="s">
        <v>129</v>
      </c>
      <c r="AG30" t="s">
        <v>145</v>
      </c>
      <c r="AH30">
        <v>0.67995799000000001</v>
      </c>
      <c r="AI30" t="s">
        <v>91</v>
      </c>
      <c r="AJ30" t="s">
        <v>92</v>
      </c>
      <c r="AK30" t="s">
        <v>130</v>
      </c>
      <c r="AL30" t="s">
        <v>146</v>
      </c>
      <c r="AM30">
        <v>6.2871702000000003</v>
      </c>
      <c r="AN30" t="s">
        <v>91</v>
      </c>
      <c r="AO30" t="s">
        <v>92</v>
      </c>
    </row>
    <row r="31" spans="1:41" x14ac:dyDescent="0.25">
      <c r="A31" t="s">
        <v>131</v>
      </c>
      <c r="B31">
        <v>34</v>
      </c>
      <c r="D31">
        <v>34005</v>
      </c>
      <c r="E31" t="s">
        <v>102</v>
      </c>
      <c r="F31" t="s">
        <v>88</v>
      </c>
      <c r="H31">
        <v>2275060012</v>
      </c>
      <c r="I31" t="s">
        <v>132</v>
      </c>
      <c r="J31" t="s">
        <v>133</v>
      </c>
      <c r="K31" t="s">
        <v>124</v>
      </c>
      <c r="L31" t="s">
        <v>134</v>
      </c>
      <c r="M31">
        <v>2.7083200000000002E-3</v>
      </c>
      <c r="N31" t="s">
        <v>91</v>
      </c>
      <c r="O31" t="s">
        <v>92</v>
      </c>
      <c r="Q31" t="s">
        <v>126</v>
      </c>
      <c r="R31" t="s">
        <v>142</v>
      </c>
      <c r="S31">
        <v>5.8151999999999998E-4</v>
      </c>
      <c r="T31" t="s">
        <v>91</v>
      </c>
      <c r="U31" t="s">
        <v>92</v>
      </c>
      <c r="V31" t="s">
        <v>127</v>
      </c>
      <c r="W31" t="s">
        <v>143</v>
      </c>
      <c r="X31">
        <v>4.5249750000000001E-4</v>
      </c>
      <c r="Y31" t="s">
        <v>91</v>
      </c>
      <c r="Z31" t="s">
        <v>92</v>
      </c>
      <c r="AA31" t="s">
        <v>128</v>
      </c>
      <c r="AB31" t="s">
        <v>144</v>
      </c>
      <c r="AC31">
        <v>4.4163759999999997E-4</v>
      </c>
      <c r="AD31" t="s">
        <v>91</v>
      </c>
      <c r="AE31" t="s">
        <v>92</v>
      </c>
      <c r="AF31" t="s">
        <v>129</v>
      </c>
      <c r="AG31" t="s">
        <v>145</v>
      </c>
      <c r="AH31">
        <v>1.218648E-4</v>
      </c>
      <c r="AI31" t="s">
        <v>91</v>
      </c>
      <c r="AJ31" t="s">
        <v>92</v>
      </c>
      <c r="AK31" t="s">
        <v>130</v>
      </c>
      <c r="AL31" t="s">
        <v>146</v>
      </c>
      <c r="AM31">
        <v>7.54413E-4</v>
      </c>
      <c r="AN31" t="s">
        <v>91</v>
      </c>
      <c r="AO31" t="s">
        <v>92</v>
      </c>
    </row>
    <row r="32" spans="1:41" x14ac:dyDescent="0.25">
      <c r="A32" t="s">
        <v>131</v>
      </c>
      <c r="B32">
        <v>34</v>
      </c>
      <c r="D32">
        <v>34005</v>
      </c>
      <c r="E32" t="s">
        <v>102</v>
      </c>
      <c r="F32" t="s">
        <v>88</v>
      </c>
      <c r="H32">
        <v>2275070000</v>
      </c>
      <c r="I32" t="s">
        <v>132</v>
      </c>
      <c r="J32" t="s">
        <v>133</v>
      </c>
      <c r="K32" t="s">
        <v>124</v>
      </c>
      <c r="L32" t="s">
        <v>134</v>
      </c>
      <c r="M32">
        <v>8.1229800000000001</v>
      </c>
      <c r="N32" t="s">
        <v>91</v>
      </c>
      <c r="O32" t="s">
        <v>92</v>
      </c>
      <c r="Q32" t="s">
        <v>126</v>
      </c>
      <c r="R32" t="s">
        <v>142</v>
      </c>
      <c r="S32">
        <v>12.688409999999999</v>
      </c>
      <c r="T32" t="s">
        <v>91</v>
      </c>
      <c r="U32" t="s">
        <v>92</v>
      </c>
      <c r="V32" t="s">
        <v>127</v>
      </c>
      <c r="W32" t="s">
        <v>143</v>
      </c>
      <c r="X32">
        <v>1.143467</v>
      </c>
      <c r="Y32" t="s">
        <v>91</v>
      </c>
      <c r="Z32" t="s">
        <v>92</v>
      </c>
      <c r="AA32" t="s">
        <v>128</v>
      </c>
      <c r="AB32" t="s">
        <v>144</v>
      </c>
      <c r="AC32">
        <v>1.143467</v>
      </c>
      <c r="AD32" t="s">
        <v>91</v>
      </c>
      <c r="AE32" t="s">
        <v>92</v>
      </c>
      <c r="AF32" t="s">
        <v>129</v>
      </c>
      <c r="AG32" t="s">
        <v>145</v>
      </c>
      <c r="AH32">
        <v>1.7566839999999999</v>
      </c>
      <c r="AI32" t="s">
        <v>91</v>
      </c>
      <c r="AJ32" t="s">
        <v>92</v>
      </c>
      <c r="AK32" t="s">
        <v>130</v>
      </c>
      <c r="AL32" t="s">
        <v>146</v>
      </c>
      <c r="AM32">
        <v>0.89690449999999999</v>
      </c>
      <c r="AN32" t="s">
        <v>91</v>
      </c>
      <c r="AO32" t="s">
        <v>92</v>
      </c>
    </row>
    <row r="33" spans="1:41" x14ac:dyDescent="0.25">
      <c r="A33" t="s">
        <v>131</v>
      </c>
      <c r="B33">
        <v>34</v>
      </c>
      <c r="D33">
        <v>34007</v>
      </c>
      <c r="E33" t="s">
        <v>103</v>
      </c>
      <c r="F33" t="s">
        <v>88</v>
      </c>
      <c r="H33">
        <v>2265008005</v>
      </c>
      <c r="I33" t="s">
        <v>132</v>
      </c>
      <c r="J33" t="s">
        <v>133</v>
      </c>
      <c r="K33" t="s">
        <v>124</v>
      </c>
      <c r="L33" t="s">
        <v>134</v>
      </c>
      <c r="M33">
        <v>1.0469579999999999E-2</v>
      </c>
      <c r="N33" t="s">
        <v>91</v>
      </c>
      <c r="O33" t="s">
        <v>92</v>
      </c>
      <c r="Q33" t="s">
        <v>126</v>
      </c>
      <c r="R33" t="s">
        <v>142</v>
      </c>
      <c r="S33">
        <v>7.1721800000000004E-4</v>
      </c>
      <c r="T33" t="s">
        <v>91</v>
      </c>
      <c r="U33" t="s">
        <v>92</v>
      </c>
      <c r="V33" t="s">
        <v>127</v>
      </c>
      <c r="W33" t="s">
        <v>143</v>
      </c>
      <c r="X33">
        <v>1.9951810000000002E-5</v>
      </c>
      <c r="Y33" t="s">
        <v>91</v>
      </c>
      <c r="Z33" t="s">
        <v>92</v>
      </c>
      <c r="AA33" t="s">
        <v>128</v>
      </c>
      <c r="AB33" t="s">
        <v>144</v>
      </c>
      <c r="AC33">
        <v>1.835346E-5</v>
      </c>
      <c r="AD33" t="s">
        <v>91</v>
      </c>
      <c r="AE33" t="s">
        <v>92</v>
      </c>
      <c r="AF33" t="s">
        <v>129</v>
      </c>
      <c r="AG33" t="s">
        <v>145</v>
      </c>
      <c r="AH33">
        <v>4.3982169999999998E-5</v>
      </c>
      <c r="AI33" t="s">
        <v>91</v>
      </c>
      <c r="AJ33" t="s">
        <v>92</v>
      </c>
      <c r="AK33" t="s">
        <v>130</v>
      </c>
      <c r="AL33" t="s">
        <v>146</v>
      </c>
      <c r="AM33">
        <v>3.1239460000000001E-4</v>
      </c>
      <c r="AN33" t="s">
        <v>91</v>
      </c>
      <c r="AO33" t="s">
        <v>92</v>
      </c>
    </row>
    <row r="34" spans="1:41" x14ac:dyDescent="0.25">
      <c r="A34" t="s">
        <v>131</v>
      </c>
      <c r="B34">
        <v>34</v>
      </c>
      <c r="D34">
        <v>34007</v>
      </c>
      <c r="E34" t="s">
        <v>103</v>
      </c>
      <c r="F34" t="s">
        <v>88</v>
      </c>
      <c r="H34">
        <v>2270008005</v>
      </c>
      <c r="I34" t="s">
        <v>132</v>
      </c>
      <c r="J34" t="s">
        <v>133</v>
      </c>
      <c r="K34" t="s">
        <v>124</v>
      </c>
      <c r="L34" t="s">
        <v>134</v>
      </c>
      <c r="M34">
        <v>3.8139919999999999E-5</v>
      </c>
      <c r="N34" t="s">
        <v>91</v>
      </c>
      <c r="O34" t="s">
        <v>92</v>
      </c>
      <c r="Q34" t="s">
        <v>126</v>
      </c>
      <c r="R34" t="s">
        <v>142</v>
      </c>
      <c r="S34">
        <v>9.8436299999999998E-5</v>
      </c>
      <c r="T34" t="s">
        <v>91</v>
      </c>
      <c r="U34" t="s">
        <v>92</v>
      </c>
      <c r="V34" t="s">
        <v>127</v>
      </c>
      <c r="W34" t="s">
        <v>143</v>
      </c>
      <c r="X34">
        <v>5.4564349999999999E-6</v>
      </c>
      <c r="Y34" t="s">
        <v>91</v>
      </c>
      <c r="Z34" t="s">
        <v>92</v>
      </c>
      <c r="AA34" t="s">
        <v>128</v>
      </c>
      <c r="AB34" t="s">
        <v>144</v>
      </c>
      <c r="AC34">
        <v>5.2910900000000002E-6</v>
      </c>
      <c r="AD34" t="s">
        <v>91</v>
      </c>
      <c r="AE34" t="s">
        <v>92</v>
      </c>
      <c r="AF34" t="s">
        <v>129</v>
      </c>
      <c r="AG34" t="s">
        <v>145</v>
      </c>
      <c r="AH34">
        <v>3.3069299999999998E-7</v>
      </c>
      <c r="AI34" t="s">
        <v>91</v>
      </c>
      <c r="AJ34" t="s">
        <v>92</v>
      </c>
      <c r="AK34" t="s">
        <v>130</v>
      </c>
      <c r="AL34" t="s">
        <v>146</v>
      </c>
      <c r="AM34">
        <v>1.91802E-5</v>
      </c>
      <c r="AN34" t="s">
        <v>91</v>
      </c>
      <c r="AO34" t="s">
        <v>92</v>
      </c>
    </row>
    <row r="35" spans="1:41" x14ac:dyDescent="0.25">
      <c r="A35" t="s">
        <v>131</v>
      </c>
      <c r="B35">
        <v>34</v>
      </c>
      <c r="D35">
        <v>34007</v>
      </c>
      <c r="E35" t="s">
        <v>103</v>
      </c>
      <c r="F35" t="s">
        <v>88</v>
      </c>
      <c r="H35">
        <v>2275050011</v>
      </c>
      <c r="I35" t="s">
        <v>132</v>
      </c>
      <c r="J35" t="s">
        <v>133</v>
      </c>
      <c r="K35" t="s">
        <v>124</v>
      </c>
      <c r="L35" t="s">
        <v>134</v>
      </c>
      <c r="M35">
        <v>12.731358</v>
      </c>
      <c r="N35" t="s">
        <v>91</v>
      </c>
      <c r="O35" t="s">
        <v>92</v>
      </c>
      <c r="Q35" t="s">
        <v>126</v>
      </c>
      <c r="R35" t="s">
        <v>142</v>
      </c>
      <c r="S35">
        <v>6.8881150000000002E-2</v>
      </c>
      <c r="T35" t="s">
        <v>91</v>
      </c>
      <c r="U35" t="s">
        <v>92</v>
      </c>
      <c r="V35" t="s">
        <v>127</v>
      </c>
      <c r="W35" t="s">
        <v>143</v>
      </c>
      <c r="X35">
        <v>0.25083339999999998</v>
      </c>
      <c r="Y35" t="s">
        <v>91</v>
      </c>
      <c r="Z35" t="s">
        <v>92</v>
      </c>
      <c r="AA35" t="s">
        <v>128</v>
      </c>
      <c r="AB35" t="s">
        <v>144</v>
      </c>
      <c r="AC35">
        <v>0.17307499100000001</v>
      </c>
      <c r="AD35" t="s">
        <v>91</v>
      </c>
      <c r="AE35" t="s">
        <v>92</v>
      </c>
      <c r="AF35" t="s">
        <v>129</v>
      </c>
      <c r="AG35" t="s">
        <v>145</v>
      </c>
      <c r="AH35">
        <v>1.05971E-2</v>
      </c>
      <c r="AI35" t="s">
        <v>91</v>
      </c>
      <c r="AJ35" t="s">
        <v>92</v>
      </c>
      <c r="AK35" t="s">
        <v>130</v>
      </c>
      <c r="AL35" t="s">
        <v>146</v>
      </c>
      <c r="AM35">
        <v>0.15945875800000001</v>
      </c>
      <c r="AN35" t="s">
        <v>91</v>
      </c>
      <c r="AO35" t="s">
        <v>92</v>
      </c>
    </row>
    <row r="36" spans="1:41" x14ac:dyDescent="0.25">
      <c r="A36" t="s">
        <v>131</v>
      </c>
      <c r="B36">
        <v>34</v>
      </c>
      <c r="D36">
        <v>34007</v>
      </c>
      <c r="E36" t="s">
        <v>103</v>
      </c>
      <c r="F36" t="s">
        <v>88</v>
      </c>
      <c r="H36">
        <v>2275050012</v>
      </c>
      <c r="I36" t="s">
        <v>132</v>
      </c>
      <c r="J36" t="s">
        <v>133</v>
      </c>
      <c r="K36" t="s">
        <v>124</v>
      </c>
      <c r="L36" t="s">
        <v>134</v>
      </c>
      <c r="M36">
        <v>5.5840177400000002</v>
      </c>
      <c r="N36" t="s">
        <v>91</v>
      </c>
      <c r="O36" t="s">
        <v>92</v>
      </c>
      <c r="Q36" t="s">
        <v>126</v>
      </c>
      <c r="R36" t="s">
        <v>142</v>
      </c>
      <c r="S36">
        <v>0.18859668099999999</v>
      </c>
      <c r="T36" t="s">
        <v>91</v>
      </c>
      <c r="U36" t="s">
        <v>92</v>
      </c>
      <c r="V36" t="s">
        <v>127</v>
      </c>
      <c r="W36" t="s">
        <v>143</v>
      </c>
      <c r="X36">
        <v>0.13721233660000001</v>
      </c>
      <c r="Y36" t="s">
        <v>91</v>
      </c>
      <c r="Z36" t="s">
        <v>92</v>
      </c>
      <c r="AA36" t="s">
        <v>128</v>
      </c>
      <c r="AB36" t="s">
        <v>144</v>
      </c>
      <c r="AC36">
        <v>0.13392149759999999</v>
      </c>
      <c r="AD36" t="s">
        <v>91</v>
      </c>
      <c r="AE36" t="s">
        <v>92</v>
      </c>
      <c r="AF36" t="s">
        <v>129</v>
      </c>
      <c r="AG36" t="s">
        <v>145</v>
      </c>
      <c r="AH36">
        <v>4.3040393000000003E-2</v>
      </c>
      <c r="AI36" t="s">
        <v>91</v>
      </c>
      <c r="AJ36" t="s">
        <v>92</v>
      </c>
      <c r="AK36" t="s">
        <v>130</v>
      </c>
      <c r="AL36" t="s">
        <v>146</v>
      </c>
      <c r="AM36">
        <v>0.403754522</v>
      </c>
      <c r="AN36" t="s">
        <v>91</v>
      </c>
      <c r="AO36" t="s">
        <v>92</v>
      </c>
    </row>
    <row r="37" spans="1:41" x14ac:dyDescent="0.25">
      <c r="A37" t="s">
        <v>131</v>
      </c>
      <c r="B37">
        <v>34</v>
      </c>
      <c r="D37">
        <v>34007</v>
      </c>
      <c r="E37" t="s">
        <v>103</v>
      </c>
      <c r="F37" t="s">
        <v>88</v>
      </c>
      <c r="H37">
        <v>2275070000</v>
      </c>
      <c r="I37" t="s">
        <v>132</v>
      </c>
      <c r="J37" t="s">
        <v>133</v>
      </c>
      <c r="K37" t="s">
        <v>124</v>
      </c>
      <c r="L37" t="s">
        <v>134</v>
      </c>
      <c r="M37">
        <v>1.041132E-3</v>
      </c>
      <c r="N37" t="s">
        <v>91</v>
      </c>
      <c r="O37" t="s">
        <v>92</v>
      </c>
      <c r="Q37" t="s">
        <v>126</v>
      </c>
      <c r="R37" t="s">
        <v>142</v>
      </c>
      <c r="S37">
        <v>7.4031149999999996E-4</v>
      </c>
      <c r="T37" t="s">
        <v>91</v>
      </c>
      <c r="U37" t="s">
        <v>92</v>
      </c>
      <c r="V37" t="s">
        <v>127</v>
      </c>
      <c r="W37" t="s">
        <v>143</v>
      </c>
      <c r="X37">
        <v>1.4804020000000001E-4</v>
      </c>
      <c r="Y37" t="s">
        <v>91</v>
      </c>
      <c r="Z37" t="s">
        <v>92</v>
      </c>
      <c r="AA37" t="s">
        <v>128</v>
      </c>
      <c r="AB37" t="s">
        <v>144</v>
      </c>
      <c r="AC37">
        <v>1.4804020000000001E-4</v>
      </c>
      <c r="AD37" t="s">
        <v>91</v>
      </c>
      <c r="AE37" t="s">
        <v>92</v>
      </c>
      <c r="AF37" t="s">
        <v>129</v>
      </c>
      <c r="AG37" t="s">
        <v>145</v>
      </c>
      <c r="AH37">
        <v>1.6137820000000001E-4</v>
      </c>
      <c r="AI37" t="s">
        <v>91</v>
      </c>
      <c r="AJ37" t="s">
        <v>92</v>
      </c>
      <c r="AK37" t="s">
        <v>130</v>
      </c>
      <c r="AL37" t="s">
        <v>146</v>
      </c>
      <c r="AM37">
        <v>1.132072E-4</v>
      </c>
      <c r="AN37" t="s">
        <v>91</v>
      </c>
      <c r="AO37" t="s">
        <v>92</v>
      </c>
    </row>
    <row r="38" spans="1:41" x14ac:dyDescent="0.25">
      <c r="A38" t="s">
        <v>131</v>
      </c>
      <c r="B38">
        <v>34</v>
      </c>
      <c r="D38">
        <v>34009</v>
      </c>
      <c r="E38" t="s">
        <v>104</v>
      </c>
      <c r="F38" t="s">
        <v>88</v>
      </c>
      <c r="H38">
        <v>2265008005</v>
      </c>
      <c r="I38" t="s">
        <v>132</v>
      </c>
      <c r="J38" t="s">
        <v>133</v>
      </c>
      <c r="K38" t="s">
        <v>124</v>
      </c>
      <c r="L38" t="s">
        <v>134</v>
      </c>
      <c r="M38">
        <v>2.093915E-3</v>
      </c>
      <c r="N38" t="s">
        <v>91</v>
      </c>
      <c r="O38" t="s">
        <v>92</v>
      </c>
      <c r="Q38" t="s">
        <v>126</v>
      </c>
      <c r="R38" t="s">
        <v>142</v>
      </c>
      <c r="S38">
        <v>1.434436E-4</v>
      </c>
      <c r="T38" t="s">
        <v>91</v>
      </c>
      <c r="U38" t="s">
        <v>92</v>
      </c>
      <c r="V38" t="s">
        <v>127</v>
      </c>
      <c r="W38" t="s">
        <v>143</v>
      </c>
      <c r="X38">
        <v>3.9903620000000002E-6</v>
      </c>
      <c r="Y38" t="s">
        <v>91</v>
      </c>
      <c r="Z38" t="s">
        <v>92</v>
      </c>
      <c r="AA38" t="s">
        <v>128</v>
      </c>
      <c r="AB38" t="s">
        <v>144</v>
      </c>
      <c r="AC38">
        <v>3.6706920000000001E-6</v>
      </c>
      <c r="AD38" t="s">
        <v>91</v>
      </c>
      <c r="AE38" t="s">
        <v>92</v>
      </c>
      <c r="AF38" t="s">
        <v>129</v>
      </c>
      <c r="AG38" t="s">
        <v>145</v>
      </c>
      <c r="AH38">
        <v>8.7964350000000001E-6</v>
      </c>
      <c r="AI38" t="s">
        <v>91</v>
      </c>
      <c r="AJ38" t="s">
        <v>92</v>
      </c>
      <c r="AK38" t="s">
        <v>130</v>
      </c>
      <c r="AL38" t="s">
        <v>146</v>
      </c>
      <c r="AM38">
        <v>6.2478950000000006E-5</v>
      </c>
      <c r="AN38" t="s">
        <v>91</v>
      </c>
      <c r="AO38" t="s">
        <v>92</v>
      </c>
    </row>
    <row r="39" spans="1:41" x14ac:dyDescent="0.25">
      <c r="A39" t="s">
        <v>131</v>
      </c>
      <c r="B39">
        <v>34</v>
      </c>
      <c r="D39">
        <v>34009</v>
      </c>
      <c r="E39" t="s">
        <v>104</v>
      </c>
      <c r="F39" t="s">
        <v>88</v>
      </c>
      <c r="H39">
        <v>2270008005</v>
      </c>
      <c r="I39" t="s">
        <v>132</v>
      </c>
      <c r="J39" t="s">
        <v>133</v>
      </c>
      <c r="K39" t="s">
        <v>124</v>
      </c>
      <c r="L39" t="s">
        <v>134</v>
      </c>
      <c r="M39">
        <v>7.6279850000000003E-6</v>
      </c>
      <c r="N39" t="s">
        <v>91</v>
      </c>
      <c r="O39" t="s">
        <v>92</v>
      </c>
      <c r="Q39" t="s">
        <v>126</v>
      </c>
      <c r="R39" t="s">
        <v>142</v>
      </c>
      <c r="S39">
        <v>1.9687260000000001E-5</v>
      </c>
      <c r="T39" t="s">
        <v>91</v>
      </c>
      <c r="U39" t="s">
        <v>92</v>
      </c>
      <c r="V39" t="s">
        <v>127</v>
      </c>
      <c r="W39" t="s">
        <v>143</v>
      </c>
      <c r="X39">
        <v>1.0912870000000001E-6</v>
      </c>
      <c r="Y39" t="s">
        <v>91</v>
      </c>
      <c r="Z39" t="s">
        <v>92</v>
      </c>
      <c r="AA39" t="s">
        <v>128</v>
      </c>
      <c r="AB39" t="s">
        <v>144</v>
      </c>
      <c r="AC39">
        <v>1.058218E-6</v>
      </c>
      <c r="AD39" t="s">
        <v>91</v>
      </c>
      <c r="AE39" t="s">
        <v>92</v>
      </c>
      <c r="AF39" t="s">
        <v>129</v>
      </c>
      <c r="AG39" t="s">
        <v>145</v>
      </c>
      <c r="AH39">
        <v>6.6138599999999999E-8</v>
      </c>
      <c r="AI39" t="s">
        <v>91</v>
      </c>
      <c r="AJ39" t="s">
        <v>92</v>
      </c>
      <c r="AK39" t="s">
        <v>130</v>
      </c>
      <c r="AL39" t="s">
        <v>146</v>
      </c>
      <c r="AM39">
        <v>3.8360390000000002E-6</v>
      </c>
      <c r="AN39" t="s">
        <v>91</v>
      </c>
      <c r="AO39" t="s">
        <v>92</v>
      </c>
    </row>
    <row r="40" spans="1:41" x14ac:dyDescent="0.25">
      <c r="A40" t="s">
        <v>131</v>
      </c>
      <c r="B40">
        <v>34</v>
      </c>
      <c r="D40">
        <v>34009</v>
      </c>
      <c r="E40" t="s">
        <v>104</v>
      </c>
      <c r="F40" t="s">
        <v>88</v>
      </c>
      <c r="H40">
        <v>2275001000</v>
      </c>
      <c r="I40" t="s">
        <v>132</v>
      </c>
      <c r="J40" t="s">
        <v>133</v>
      </c>
      <c r="K40" t="s">
        <v>124</v>
      </c>
      <c r="L40" t="s">
        <v>134</v>
      </c>
      <c r="M40">
        <v>1.2980879999999999</v>
      </c>
      <c r="N40" t="s">
        <v>91</v>
      </c>
      <c r="O40" t="s">
        <v>92</v>
      </c>
      <c r="Q40" t="s">
        <v>126</v>
      </c>
      <c r="R40" t="s">
        <v>142</v>
      </c>
      <c r="S40">
        <v>1.1166609999999999</v>
      </c>
      <c r="T40" t="s">
        <v>91</v>
      </c>
      <c r="U40" t="s">
        <v>92</v>
      </c>
      <c r="V40" t="s">
        <v>127</v>
      </c>
      <c r="W40" t="s">
        <v>143</v>
      </c>
      <c r="X40">
        <v>6.9653279999999998E-2</v>
      </c>
      <c r="Y40" t="s">
        <v>91</v>
      </c>
      <c r="Z40" t="s">
        <v>92</v>
      </c>
      <c r="AA40" t="s">
        <v>128</v>
      </c>
      <c r="AB40" t="s">
        <v>144</v>
      </c>
      <c r="AC40">
        <v>6.7981600000000003E-2</v>
      </c>
      <c r="AD40" t="s">
        <v>91</v>
      </c>
      <c r="AE40" t="s">
        <v>92</v>
      </c>
      <c r="AF40" t="s">
        <v>129</v>
      </c>
      <c r="AG40" t="s">
        <v>145</v>
      </c>
      <c r="AH40">
        <v>0.1054527</v>
      </c>
      <c r="AI40" t="s">
        <v>91</v>
      </c>
      <c r="AJ40" t="s">
        <v>92</v>
      </c>
      <c r="AK40" t="s">
        <v>130</v>
      </c>
      <c r="AL40" t="s">
        <v>146</v>
      </c>
      <c r="AM40">
        <v>0.54327729999999996</v>
      </c>
      <c r="AN40" t="s">
        <v>91</v>
      </c>
      <c r="AO40" t="s">
        <v>92</v>
      </c>
    </row>
    <row r="41" spans="1:41" x14ac:dyDescent="0.25">
      <c r="A41" t="s">
        <v>131</v>
      </c>
      <c r="B41">
        <v>34</v>
      </c>
      <c r="D41">
        <v>34009</v>
      </c>
      <c r="E41" t="s">
        <v>104</v>
      </c>
      <c r="F41" t="s">
        <v>88</v>
      </c>
      <c r="H41">
        <v>2275050011</v>
      </c>
      <c r="I41" t="s">
        <v>132</v>
      </c>
      <c r="J41" t="s">
        <v>133</v>
      </c>
      <c r="K41" t="s">
        <v>124</v>
      </c>
      <c r="L41" t="s">
        <v>134</v>
      </c>
      <c r="M41">
        <v>136.7273351</v>
      </c>
      <c r="N41" t="s">
        <v>91</v>
      </c>
      <c r="O41" t="s">
        <v>92</v>
      </c>
      <c r="Q41" t="s">
        <v>126</v>
      </c>
      <c r="R41" t="s">
        <v>142</v>
      </c>
      <c r="S41">
        <v>0.73974341200000004</v>
      </c>
      <c r="T41" t="s">
        <v>91</v>
      </c>
      <c r="U41" t="s">
        <v>92</v>
      </c>
      <c r="V41" t="s">
        <v>127</v>
      </c>
      <c r="W41" t="s">
        <v>143</v>
      </c>
      <c r="X41">
        <v>2.6938037800000001</v>
      </c>
      <c r="Y41" t="s">
        <v>91</v>
      </c>
      <c r="Z41" t="s">
        <v>92</v>
      </c>
      <c r="AA41" t="s">
        <v>128</v>
      </c>
      <c r="AB41" t="s">
        <v>144</v>
      </c>
      <c r="AC41">
        <v>1.8587247259999999</v>
      </c>
      <c r="AD41" t="s">
        <v>91</v>
      </c>
      <c r="AE41" t="s">
        <v>92</v>
      </c>
      <c r="AF41" t="s">
        <v>129</v>
      </c>
      <c r="AG41" t="s">
        <v>145</v>
      </c>
      <c r="AH41">
        <v>0.113806675</v>
      </c>
      <c r="AI41" t="s">
        <v>91</v>
      </c>
      <c r="AJ41" t="s">
        <v>92</v>
      </c>
      <c r="AK41" t="s">
        <v>130</v>
      </c>
      <c r="AL41" t="s">
        <v>146</v>
      </c>
      <c r="AM41">
        <v>1.712494585</v>
      </c>
      <c r="AN41" t="s">
        <v>91</v>
      </c>
      <c r="AO41" t="s">
        <v>92</v>
      </c>
    </row>
    <row r="42" spans="1:41" x14ac:dyDescent="0.25">
      <c r="A42" t="s">
        <v>131</v>
      </c>
      <c r="B42">
        <v>34</v>
      </c>
      <c r="D42">
        <v>34009</v>
      </c>
      <c r="E42" t="s">
        <v>104</v>
      </c>
      <c r="F42" t="s">
        <v>88</v>
      </c>
      <c r="H42">
        <v>2275050012</v>
      </c>
      <c r="I42" t="s">
        <v>132</v>
      </c>
      <c r="J42" t="s">
        <v>133</v>
      </c>
      <c r="K42" t="s">
        <v>124</v>
      </c>
      <c r="L42" t="s">
        <v>134</v>
      </c>
      <c r="M42">
        <v>42.475226405000001</v>
      </c>
      <c r="N42" t="s">
        <v>91</v>
      </c>
      <c r="O42" t="s">
        <v>92</v>
      </c>
      <c r="Q42" t="s">
        <v>126</v>
      </c>
      <c r="R42" t="s">
        <v>142</v>
      </c>
      <c r="S42">
        <v>1.4358246902</v>
      </c>
      <c r="T42" t="s">
        <v>91</v>
      </c>
      <c r="U42" t="s">
        <v>92</v>
      </c>
      <c r="V42" t="s">
        <v>127</v>
      </c>
      <c r="W42" t="s">
        <v>143</v>
      </c>
      <c r="X42">
        <v>1.0496356424</v>
      </c>
      <c r="Y42" t="s">
        <v>91</v>
      </c>
      <c r="Z42" t="s">
        <v>92</v>
      </c>
      <c r="AA42" t="s">
        <v>128</v>
      </c>
      <c r="AB42" t="s">
        <v>144</v>
      </c>
      <c r="AC42">
        <v>1.0244448103999999</v>
      </c>
      <c r="AD42" t="s">
        <v>91</v>
      </c>
      <c r="AE42" t="s">
        <v>92</v>
      </c>
      <c r="AF42" t="s">
        <v>129</v>
      </c>
      <c r="AG42" t="s">
        <v>145</v>
      </c>
      <c r="AH42">
        <v>0.32635280194999999</v>
      </c>
      <c r="AI42" t="s">
        <v>91</v>
      </c>
      <c r="AJ42" t="s">
        <v>92</v>
      </c>
      <c r="AK42" t="s">
        <v>130</v>
      </c>
      <c r="AL42" t="s">
        <v>146</v>
      </c>
      <c r="AM42">
        <v>3.0583105284999998</v>
      </c>
      <c r="AN42" t="s">
        <v>91</v>
      </c>
      <c r="AO42" t="s">
        <v>92</v>
      </c>
    </row>
    <row r="43" spans="1:41" x14ac:dyDescent="0.25">
      <c r="A43" t="s">
        <v>131</v>
      </c>
      <c r="B43">
        <v>34</v>
      </c>
      <c r="D43">
        <v>34009</v>
      </c>
      <c r="E43" t="s">
        <v>104</v>
      </c>
      <c r="F43" t="s">
        <v>88</v>
      </c>
      <c r="H43">
        <v>2275070000</v>
      </c>
      <c r="I43" t="s">
        <v>132</v>
      </c>
      <c r="J43" t="s">
        <v>133</v>
      </c>
      <c r="K43" t="s">
        <v>124</v>
      </c>
      <c r="L43" t="s">
        <v>134</v>
      </c>
      <c r="M43">
        <v>2.082264E-4</v>
      </c>
      <c r="N43" t="s">
        <v>91</v>
      </c>
      <c r="O43" t="s">
        <v>92</v>
      </c>
      <c r="Q43" t="s">
        <v>126</v>
      </c>
      <c r="R43" t="s">
        <v>142</v>
      </c>
      <c r="S43">
        <v>1.4806229999999999E-4</v>
      </c>
      <c r="T43" t="s">
        <v>91</v>
      </c>
      <c r="U43" t="s">
        <v>92</v>
      </c>
      <c r="V43" t="s">
        <v>127</v>
      </c>
      <c r="W43" t="s">
        <v>143</v>
      </c>
      <c r="X43">
        <v>2.9608040000000001E-5</v>
      </c>
      <c r="Y43" t="s">
        <v>91</v>
      </c>
      <c r="Z43" t="s">
        <v>92</v>
      </c>
      <c r="AA43" t="s">
        <v>128</v>
      </c>
      <c r="AB43" t="s">
        <v>144</v>
      </c>
      <c r="AC43">
        <v>2.9608040000000001E-5</v>
      </c>
      <c r="AD43" t="s">
        <v>91</v>
      </c>
      <c r="AE43" t="s">
        <v>92</v>
      </c>
      <c r="AF43" t="s">
        <v>129</v>
      </c>
      <c r="AG43" t="s">
        <v>145</v>
      </c>
      <c r="AH43">
        <v>3.2275640000000003E-5</v>
      </c>
      <c r="AI43" t="s">
        <v>91</v>
      </c>
      <c r="AJ43" t="s">
        <v>92</v>
      </c>
      <c r="AK43" t="s">
        <v>130</v>
      </c>
      <c r="AL43" t="s">
        <v>146</v>
      </c>
      <c r="AM43">
        <v>2.2641439999999999E-5</v>
      </c>
      <c r="AN43" t="s">
        <v>91</v>
      </c>
      <c r="AO43" t="s">
        <v>92</v>
      </c>
    </row>
    <row r="44" spans="1:41" x14ac:dyDescent="0.25">
      <c r="A44" t="s">
        <v>131</v>
      </c>
      <c r="B44">
        <v>34</v>
      </c>
      <c r="D44">
        <v>34011</v>
      </c>
      <c r="E44" t="s">
        <v>105</v>
      </c>
      <c r="F44" t="s">
        <v>88</v>
      </c>
      <c r="H44">
        <v>2275001000</v>
      </c>
      <c r="I44" t="s">
        <v>132</v>
      </c>
      <c r="J44" t="s">
        <v>133</v>
      </c>
      <c r="K44" t="s">
        <v>124</v>
      </c>
      <c r="L44" t="s">
        <v>134</v>
      </c>
      <c r="M44">
        <v>19.471309999999999</v>
      </c>
      <c r="N44" t="s">
        <v>91</v>
      </c>
      <c r="O44" t="s">
        <v>92</v>
      </c>
      <c r="Q44" t="s">
        <v>126</v>
      </c>
      <c r="R44" t="s">
        <v>142</v>
      </c>
      <c r="S44">
        <v>16.749919999999999</v>
      </c>
      <c r="T44" t="s">
        <v>91</v>
      </c>
      <c r="U44" t="s">
        <v>92</v>
      </c>
      <c r="V44" t="s">
        <v>127</v>
      </c>
      <c r="W44" t="s">
        <v>143</v>
      </c>
      <c r="X44">
        <v>1.044799</v>
      </c>
      <c r="Y44" t="s">
        <v>91</v>
      </c>
      <c r="Z44" t="s">
        <v>92</v>
      </c>
      <c r="AA44" t="s">
        <v>128</v>
      </c>
      <c r="AB44" t="s">
        <v>144</v>
      </c>
      <c r="AC44">
        <v>1.0197240000000001</v>
      </c>
      <c r="AD44" t="s">
        <v>91</v>
      </c>
      <c r="AE44" t="s">
        <v>92</v>
      </c>
      <c r="AF44" t="s">
        <v>129</v>
      </c>
      <c r="AG44" t="s">
        <v>145</v>
      </c>
      <c r="AH44">
        <v>1.58179</v>
      </c>
      <c r="AI44" t="s">
        <v>91</v>
      </c>
      <c r="AJ44" t="s">
        <v>92</v>
      </c>
      <c r="AK44" t="s">
        <v>130</v>
      </c>
      <c r="AL44" t="s">
        <v>146</v>
      </c>
      <c r="AM44">
        <v>8.1491600000000002</v>
      </c>
      <c r="AN44" t="s">
        <v>91</v>
      </c>
      <c r="AO44" t="s">
        <v>92</v>
      </c>
    </row>
    <row r="45" spans="1:41" x14ac:dyDescent="0.25">
      <c r="A45" t="s">
        <v>131</v>
      </c>
      <c r="B45">
        <v>34</v>
      </c>
      <c r="D45">
        <v>34011</v>
      </c>
      <c r="E45" t="s">
        <v>105</v>
      </c>
      <c r="F45" t="s">
        <v>88</v>
      </c>
      <c r="H45">
        <v>2275050011</v>
      </c>
      <c r="I45" t="s">
        <v>132</v>
      </c>
      <c r="J45" t="s">
        <v>133</v>
      </c>
      <c r="K45" t="s">
        <v>124</v>
      </c>
      <c r="L45" t="s">
        <v>134</v>
      </c>
      <c r="M45">
        <v>129.38413259999999</v>
      </c>
      <c r="N45" t="s">
        <v>91</v>
      </c>
      <c r="O45" t="s">
        <v>92</v>
      </c>
      <c r="Q45" t="s">
        <v>126</v>
      </c>
      <c r="R45" t="s">
        <v>142</v>
      </c>
      <c r="S45">
        <v>0.70001420000000003</v>
      </c>
      <c r="T45" t="s">
        <v>91</v>
      </c>
      <c r="U45" t="s">
        <v>92</v>
      </c>
      <c r="V45" t="s">
        <v>127</v>
      </c>
      <c r="W45" t="s">
        <v>143</v>
      </c>
      <c r="X45">
        <v>2.5491288390000002</v>
      </c>
      <c r="Y45" t="s">
        <v>91</v>
      </c>
      <c r="Z45" t="s">
        <v>92</v>
      </c>
      <c r="AA45" t="s">
        <v>128</v>
      </c>
      <c r="AB45" t="s">
        <v>144</v>
      </c>
      <c r="AC45">
        <v>1.758898544</v>
      </c>
      <c r="AD45" t="s">
        <v>91</v>
      </c>
      <c r="AE45" t="s">
        <v>92</v>
      </c>
      <c r="AF45" t="s">
        <v>129</v>
      </c>
      <c r="AG45" t="s">
        <v>145</v>
      </c>
      <c r="AH45">
        <v>0.1076945</v>
      </c>
      <c r="AI45" t="s">
        <v>91</v>
      </c>
      <c r="AJ45" t="s">
        <v>92</v>
      </c>
      <c r="AK45" t="s">
        <v>130</v>
      </c>
      <c r="AL45" t="s">
        <v>146</v>
      </c>
      <c r="AM45">
        <v>1.620521729</v>
      </c>
      <c r="AN45" t="s">
        <v>91</v>
      </c>
      <c r="AO45" t="s">
        <v>92</v>
      </c>
    </row>
    <row r="46" spans="1:41" x14ac:dyDescent="0.25">
      <c r="A46" t="s">
        <v>131</v>
      </c>
      <c r="B46">
        <v>34</v>
      </c>
      <c r="D46">
        <v>34011</v>
      </c>
      <c r="E46" t="s">
        <v>105</v>
      </c>
      <c r="F46" t="s">
        <v>88</v>
      </c>
      <c r="H46">
        <v>2275050012</v>
      </c>
      <c r="I46" t="s">
        <v>132</v>
      </c>
      <c r="J46" t="s">
        <v>133</v>
      </c>
      <c r="K46" t="s">
        <v>124</v>
      </c>
      <c r="L46" t="s">
        <v>134</v>
      </c>
      <c r="M46">
        <v>39.643046300000002</v>
      </c>
      <c r="N46" t="s">
        <v>91</v>
      </c>
      <c r="O46" t="s">
        <v>92</v>
      </c>
      <c r="Q46" t="s">
        <v>126</v>
      </c>
      <c r="R46" t="s">
        <v>142</v>
      </c>
      <c r="S46">
        <v>1.3401109099999999</v>
      </c>
      <c r="T46" t="s">
        <v>91</v>
      </c>
      <c r="U46" t="s">
        <v>92</v>
      </c>
      <c r="V46" t="s">
        <v>127</v>
      </c>
      <c r="W46" t="s">
        <v>143</v>
      </c>
      <c r="X46">
        <v>0.97979595500000005</v>
      </c>
      <c r="Y46" t="s">
        <v>91</v>
      </c>
      <c r="Z46" t="s">
        <v>92</v>
      </c>
      <c r="AA46" t="s">
        <v>128</v>
      </c>
      <c r="AB46" t="s">
        <v>144</v>
      </c>
      <c r="AC46">
        <v>0.95628089599999999</v>
      </c>
      <c r="AD46" t="s">
        <v>91</v>
      </c>
      <c r="AE46" t="s">
        <v>92</v>
      </c>
      <c r="AF46" t="s">
        <v>129</v>
      </c>
      <c r="AG46" t="s">
        <v>145</v>
      </c>
      <c r="AH46">
        <v>0.30456457199999998</v>
      </c>
      <c r="AI46" t="s">
        <v>91</v>
      </c>
      <c r="AJ46" t="s">
        <v>92</v>
      </c>
      <c r="AK46" t="s">
        <v>130</v>
      </c>
      <c r="AL46" t="s">
        <v>146</v>
      </c>
      <c r="AM46">
        <v>2.8540646110000001</v>
      </c>
      <c r="AN46" t="s">
        <v>91</v>
      </c>
      <c r="AO46" t="s">
        <v>92</v>
      </c>
    </row>
    <row r="47" spans="1:41" x14ac:dyDescent="0.25">
      <c r="A47" t="s">
        <v>131</v>
      </c>
      <c r="B47">
        <v>34</v>
      </c>
      <c r="D47">
        <v>34013</v>
      </c>
      <c r="E47" t="s">
        <v>38</v>
      </c>
      <c r="F47" t="s">
        <v>88</v>
      </c>
      <c r="H47">
        <v>2265008005</v>
      </c>
      <c r="I47" t="s">
        <v>132</v>
      </c>
      <c r="J47" t="s">
        <v>133</v>
      </c>
      <c r="K47" t="s">
        <v>124</v>
      </c>
      <c r="L47" t="s">
        <v>134</v>
      </c>
      <c r="M47">
        <v>622.58699999999999</v>
      </c>
      <c r="N47" t="s">
        <v>91</v>
      </c>
      <c r="O47" t="s">
        <v>92</v>
      </c>
      <c r="Q47" t="s">
        <v>126</v>
      </c>
      <c r="R47" t="s">
        <v>142</v>
      </c>
      <c r="S47">
        <v>34.594360000000002</v>
      </c>
      <c r="T47" t="s">
        <v>91</v>
      </c>
      <c r="U47" t="s">
        <v>92</v>
      </c>
      <c r="V47" t="s">
        <v>127</v>
      </c>
      <c r="W47" t="s">
        <v>143</v>
      </c>
      <c r="X47">
        <v>1.525412</v>
      </c>
      <c r="Y47" t="s">
        <v>91</v>
      </c>
      <c r="Z47" t="s">
        <v>92</v>
      </c>
      <c r="AA47" t="s">
        <v>128</v>
      </c>
      <c r="AB47" t="s">
        <v>144</v>
      </c>
      <c r="AC47">
        <v>1.401678</v>
      </c>
      <c r="AD47" t="s">
        <v>91</v>
      </c>
      <c r="AE47" t="s">
        <v>92</v>
      </c>
      <c r="AF47" t="s">
        <v>129</v>
      </c>
      <c r="AG47" t="s">
        <v>145</v>
      </c>
      <c r="AH47">
        <v>3.2626599999999999</v>
      </c>
      <c r="AI47" t="s">
        <v>91</v>
      </c>
      <c r="AJ47" t="s">
        <v>92</v>
      </c>
      <c r="AK47" t="s">
        <v>130</v>
      </c>
      <c r="AL47" t="s">
        <v>146</v>
      </c>
      <c r="AM47">
        <v>16.729859999999999</v>
      </c>
      <c r="AN47" t="s">
        <v>91</v>
      </c>
      <c r="AO47" t="s">
        <v>92</v>
      </c>
    </row>
    <row r="48" spans="1:41" x14ac:dyDescent="0.25">
      <c r="A48" t="s">
        <v>131</v>
      </c>
      <c r="B48">
        <v>34</v>
      </c>
      <c r="D48">
        <v>34013</v>
      </c>
      <c r="E48" t="s">
        <v>38</v>
      </c>
      <c r="F48" t="s">
        <v>88</v>
      </c>
      <c r="H48">
        <v>2270008005</v>
      </c>
      <c r="I48" t="s">
        <v>132</v>
      </c>
      <c r="J48" t="s">
        <v>133</v>
      </c>
      <c r="K48" t="s">
        <v>124</v>
      </c>
      <c r="L48" t="s">
        <v>134</v>
      </c>
      <c r="M48">
        <v>14.760199999999999</v>
      </c>
      <c r="N48" t="s">
        <v>91</v>
      </c>
      <c r="O48" t="s">
        <v>92</v>
      </c>
      <c r="Q48" t="s">
        <v>126</v>
      </c>
      <c r="R48" t="s">
        <v>142</v>
      </c>
      <c r="S48">
        <v>40.312980000000003</v>
      </c>
      <c r="T48" t="s">
        <v>91</v>
      </c>
      <c r="U48" t="s">
        <v>92</v>
      </c>
      <c r="V48" t="s">
        <v>127</v>
      </c>
      <c r="W48" t="s">
        <v>143</v>
      </c>
      <c r="X48">
        <v>2.2528830000000002</v>
      </c>
      <c r="Y48" t="s">
        <v>91</v>
      </c>
      <c r="Z48" t="s">
        <v>92</v>
      </c>
      <c r="AA48" t="s">
        <v>128</v>
      </c>
      <c r="AB48" t="s">
        <v>144</v>
      </c>
      <c r="AC48">
        <v>2.183592</v>
      </c>
      <c r="AD48" t="s">
        <v>91</v>
      </c>
      <c r="AE48" t="s">
        <v>92</v>
      </c>
      <c r="AF48" t="s">
        <v>129</v>
      </c>
      <c r="AG48" t="s">
        <v>145</v>
      </c>
      <c r="AH48">
        <v>0.1026065</v>
      </c>
      <c r="AI48" t="s">
        <v>91</v>
      </c>
      <c r="AJ48" t="s">
        <v>92</v>
      </c>
      <c r="AK48" t="s">
        <v>130</v>
      </c>
      <c r="AL48" t="s">
        <v>146</v>
      </c>
      <c r="AM48">
        <v>6.4647699999999997</v>
      </c>
      <c r="AN48" t="s">
        <v>91</v>
      </c>
      <c r="AO48" t="s">
        <v>92</v>
      </c>
    </row>
    <row r="49" spans="1:41" x14ac:dyDescent="0.25">
      <c r="A49" t="s">
        <v>131</v>
      </c>
      <c r="B49">
        <v>34</v>
      </c>
      <c r="D49">
        <v>34013</v>
      </c>
      <c r="E49" t="s">
        <v>38</v>
      </c>
      <c r="F49" t="s">
        <v>88</v>
      </c>
      <c r="H49">
        <v>2275001000</v>
      </c>
      <c r="I49" t="s">
        <v>132</v>
      </c>
      <c r="J49" t="s">
        <v>133</v>
      </c>
      <c r="K49" t="s">
        <v>124</v>
      </c>
      <c r="L49" t="s">
        <v>134</v>
      </c>
      <c r="M49">
        <v>7.9662402099999996</v>
      </c>
      <c r="N49" t="s">
        <v>91</v>
      </c>
      <c r="O49" t="s">
        <v>92</v>
      </c>
      <c r="Q49" t="s">
        <v>126</v>
      </c>
      <c r="R49" t="s">
        <v>142</v>
      </c>
      <c r="S49">
        <v>6.8424914799999996</v>
      </c>
      <c r="T49" t="s">
        <v>91</v>
      </c>
      <c r="U49" t="s">
        <v>92</v>
      </c>
      <c r="V49" t="s">
        <v>127</v>
      </c>
      <c r="W49" t="s">
        <v>143</v>
      </c>
      <c r="X49">
        <v>0.42682177259999998</v>
      </c>
      <c r="Y49" t="s">
        <v>91</v>
      </c>
      <c r="Z49" t="s">
        <v>92</v>
      </c>
      <c r="AA49" t="s">
        <v>128</v>
      </c>
      <c r="AB49" t="s">
        <v>144</v>
      </c>
      <c r="AC49">
        <v>0.41658277259999998</v>
      </c>
      <c r="AD49" t="s">
        <v>91</v>
      </c>
      <c r="AE49" t="s">
        <v>92</v>
      </c>
      <c r="AF49" t="s">
        <v>129</v>
      </c>
      <c r="AG49" t="s">
        <v>145</v>
      </c>
      <c r="AH49">
        <v>0.64661795950000001</v>
      </c>
      <c r="AI49" t="s">
        <v>91</v>
      </c>
      <c r="AJ49" t="s">
        <v>92</v>
      </c>
      <c r="AK49" t="s">
        <v>130</v>
      </c>
      <c r="AL49" t="s">
        <v>146</v>
      </c>
      <c r="AM49">
        <v>3.337165895</v>
      </c>
      <c r="AN49" t="s">
        <v>91</v>
      </c>
      <c r="AO49" t="s">
        <v>92</v>
      </c>
    </row>
    <row r="50" spans="1:41" x14ac:dyDescent="0.25">
      <c r="A50" t="s">
        <v>131</v>
      </c>
      <c r="B50">
        <v>34</v>
      </c>
      <c r="D50">
        <v>34013</v>
      </c>
      <c r="E50" t="s">
        <v>38</v>
      </c>
      <c r="F50" t="s">
        <v>88</v>
      </c>
      <c r="H50">
        <v>2275020000</v>
      </c>
      <c r="I50" t="s">
        <v>132</v>
      </c>
      <c r="J50" t="s">
        <v>133</v>
      </c>
      <c r="K50" t="s">
        <v>124</v>
      </c>
      <c r="L50" t="s">
        <v>134</v>
      </c>
      <c r="M50">
        <v>3463.8345819699998</v>
      </c>
      <c r="N50" t="s">
        <v>91</v>
      </c>
      <c r="O50" t="s">
        <v>92</v>
      </c>
      <c r="Q50" t="s">
        <v>126</v>
      </c>
      <c r="R50" t="s">
        <v>142</v>
      </c>
      <c r="S50">
        <v>1991.6197873799999</v>
      </c>
      <c r="T50" t="s">
        <v>91</v>
      </c>
      <c r="U50" t="s">
        <v>92</v>
      </c>
      <c r="V50" t="s">
        <v>127</v>
      </c>
      <c r="W50" t="s">
        <v>143</v>
      </c>
      <c r="X50">
        <v>15.7037332614</v>
      </c>
      <c r="Y50" t="s">
        <v>91</v>
      </c>
      <c r="Z50" t="s">
        <v>92</v>
      </c>
      <c r="AA50" t="s">
        <v>128</v>
      </c>
      <c r="AB50" t="s">
        <v>144</v>
      </c>
      <c r="AC50">
        <v>15.695254975399999</v>
      </c>
      <c r="AD50" t="s">
        <v>91</v>
      </c>
      <c r="AE50" t="s">
        <v>92</v>
      </c>
      <c r="AF50" t="s">
        <v>129</v>
      </c>
      <c r="AG50" t="s">
        <v>145</v>
      </c>
      <c r="AH50">
        <v>257.13647506799998</v>
      </c>
      <c r="AI50" t="s">
        <v>91</v>
      </c>
      <c r="AJ50" t="s">
        <v>92</v>
      </c>
      <c r="AK50" t="s">
        <v>130</v>
      </c>
      <c r="AL50" t="s">
        <v>146</v>
      </c>
      <c r="AM50">
        <v>488.41279505199998</v>
      </c>
      <c r="AN50" t="s">
        <v>91</v>
      </c>
      <c r="AO50" t="s">
        <v>92</v>
      </c>
    </row>
    <row r="51" spans="1:41" x14ac:dyDescent="0.25">
      <c r="A51" t="s">
        <v>131</v>
      </c>
      <c r="B51">
        <v>34</v>
      </c>
      <c r="D51">
        <v>34013</v>
      </c>
      <c r="E51" t="s">
        <v>38</v>
      </c>
      <c r="F51" t="s">
        <v>88</v>
      </c>
      <c r="H51">
        <v>2275050011</v>
      </c>
      <c r="I51" t="s">
        <v>132</v>
      </c>
      <c r="J51" t="s">
        <v>133</v>
      </c>
      <c r="K51" t="s">
        <v>124</v>
      </c>
      <c r="L51" t="s">
        <v>134</v>
      </c>
      <c r="M51">
        <v>196.00774999999999</v>
      </c>
      <c r="N51" t="s">
        <v>91</v>
      </c>
      <c r="O51" t="s">
        <v>92</v>
      </c>
      <c r="Q51" t="s">
        <v>126</v>
      </c>
      <c r="R51" t="s">
        <v>142</v>
      </c>
      <c r="S51">
        <v>0.98661161399999997</v>
      </c>
      <c r="T51" t="s">
        <v>91</v>
      </c>
      <c r="U51" t="s">
        <v>92</v>
      </c>
      <c r="V51" t="s">
        <v>127</v>
      </c>
      <c r="W51" t="s">
        <v>143</v>
      </c>
      <c r="X51">
        <v>3.6254040399999998</v>
      </c>
      <c r="Y51" t="s">
        <v>91</v>
      </c>
      <c r="Z51" t="s">
        <v>92</v>
      </c>
      <c r="AA51" t="s">
        <v>128</v>
      </c>
      <c r="AB51" t="s">
        <v>144</v>
      </c>
      <c r="AC51">
        <v>2.5143972099999998</v>
      </c>
      <c r="AD51" t="s">
        <v>91</v>
      </c>
      <c r="AE51" t="s">
        <v>92</v>
      </c>
      <c r="AF51" t="s">
        <v>129</v>
      </c>
      <c r="AG51" t="s">
        <v>145</v>
      </c>
      <c r="AH51">
        <v>0.18798023</v>
      </c>
      <c r="AI51" t="s">
        <v>91</v>
      </c>
      <c r="AJ51" t="s">
        <v>92</v>
      </c>
      <c r="AK51" t="s">
        <v>130</v>
      </c>
      <c r="AL51" t="s">
        <v>146</v>
      </c>
      <c r="AM51">
        <v>5.6249441600000001</v>
      </c>
      <c r="AN51" t="s">
        <v>91</v>
      </c>
      <c r="AO51" t="s">
        <v>92</v>
      </c>
    </row>
    <row r="52" spans="1:41" x14ac:dyDescent="0.25">
      <c r="A52" t="s">
        <v>131</v>
      </c>
      <c r="B52">
        <v>34</v>
      </c>
      <c r="D52">
        <v>34013</v>
      </c>
      <c r="E52" t="s">
        <v>38</v>
      </c>
      <c r="F52" t="s">
        <v>88</v>
      </c>
      <c r="H52">
        <v>2275050012</v>
      </c>
      <c r="I52" t="s">
        <v>132</v>
      </c>
      <c r="J52" t="s">
        <v>133</v>
      </c>
      <c r="K52" t="s">
        <v>124</v>
      </c>
      <c r="L52" t="s">
        <v>134</v>
      </c>
      <c r="M52">
        <v>63.486092315</v>
      </c>
      <c r="N52" t="s">
        <v>91</v>
      </c>
      <c r="O52" t="s">
        <v>92</v>
      </c>
      <c r="Q52" t="s">
        <v>126</v>
      </c>
      <c r="R52" t="s">
        <v>142</v>
      </c>
      <c r="S52">
        <v>2.4763003688</v>
      </c>
      <c r="T52" t="s">
        <v>91</v>
      </c>
      <c r="U52" t="s">
        <v>92</v>
      </c>
      <c r="V52" t="s">
        <v>127</v>
      </c>
      <c r="W52" t="s">
        <v>143</v>
      </c>
      <c r="X52">
        <v>1.44287635633</v>
      </c>
      <c r="Y52" t="s">
        <v>91</v>
      </c>
      <c r="Z52" t="s">
        <v>92</v>
      </c>
      <c r="AA52" t="s">
        <v>128</v>
      </c>
      <c r="AB52" t="s">
        <v>144</v>
      </c>
      <c r="AC52">
        <v>1.4088751263299999</v>
      </c>
      <c r="AD52" t="s">
        <v>91</v>
      </c>
      <c r="AE52" t="s">
        <v>92</v>
      </c>
      <c r="AF52" t="s">
        <v>129</v>
      </c>
      <c r="AG52" t="s">
        <v>145</v>
      </c>
      <c r="AH52">
        <v>0.60226822570000005</v>
      </c>
      <c r="AI52" t="s">
        <v>91</v>
      </c>
      <c r="AJ52" t="s">
        <v>92</v>
      </c>
      <c r="AK52" t="s">
        <v>130</v>
      </c>
      <c r="AL52" t="s">
        <v>146</v>
      </c>
      <c r="AM52">
        <v>4.9174081059999999</v>
      </c>
      <c r="AN52" t="s">
        <v>91</v>
      </c>
      <c r="AO52" t="s">
        <v>92</v>
      </c>
    </row>
    <row r="53" spans="1:41" x14ac:dyDescent="0.25">
      <c r="A53" t="s">
        <v>131</v>
      </c>
      <c r="B53">
        <v>34</v>
      </c>
      <c r="D53">
        <v>34013</v>
      </c>
      <c r="E53" t="s">
        <v>38</v>
      </c>
      <c r="F53" t="s">
        <v>88</v>
      </c>
      <c r="H53">
        <v>2275060011</v>
      </c>
      <c r="I53" t="s">
        <v>132</v>
      </c>
      <c r="J53" t="s">
        <v>133</v>
      </c>
      <c r="K53" t="s">
        <v>124</v>
      </c>
      <c r="L53" t="s">
        <v>134</v>
      </c>
      <c r="M53">
        <v>172.16446500000001</v>
      </c>
      <c r="N53" t="s">
        <v>91</v>
      </c>
      <c r="O53" t="s">
        <v>92</v>
      </c>
      <c r="Q53" t="s">
        <v>126</v>
      </c>
      <c r="R53" t="s">
        <v>142</v>
      </c>
      <c r="S53">
        <v>0.96700992799999996</v>
      </c>
      <c r="T53" t="s">
        <v>91</v>
      </c>
      <c r="U53" t="s">
        <v>92</v>
      </c>
      <c r="V53" t="s">
        <v>127</v>
      </c>
      <c r="W53" t="s">
        <v>143</v>
      </c>
      <c r="X53">
        <v>3.69257065</v>
      </c>
      <c r="Y53" t="s">
        <v>91</v>
      </c>
      <c r="Z53" t="s">
        <v>92</v>
      </c>
      <c r="AA53" t="s">
        <v>128</v>
      </c>
      <c r="AB53" t="s">
        <v>144</v>
      </c>
      <c r="AC53">
        <v>2.54787344</v>
      </c>
      <c r="AD53" t="s">
        <v>91</v>
      </c>
      <c r="AE53" t="s">
        <v>92</v>
      </c>
      <c r="AF53" t="s">
        <v>129</v>
      </c>
      <c r="AG53" t="s">
        <v>145</v>
      </c>
      <c r="AH53">
        <v>9.1804739999999996E-2</v>
      </c>
      <c r="AI53" t="s">
        <v>91</v>
      </c>
      <c r="AJ53" t="s">
        <v>92</v>
      </c>
      <c r="AK53" t="s">
        <v>130</v>
      </c>
      <c r="AL53" t="s">
        <v>146</v>
      </c>
      <c r="AM53">
        <v>1.0384856090000001</v>
      </c>
      <c r="AN53" t="s">
        <v>91</v>
      </c>
      <c r="AO53" t="s">
        <v>92</v>
      </c>
    </row>
    <row r="54" spans="1:41" x14ac:dyDescent="0.25">
      <c r="A54" t="s">
        <v>131</v>
      </c>
      <c r="B54">
        <v>34</v>
      </c>
      <c r="D54">
        <v>34013</v>
      </c>
      <c r="E54" t="s">
        <v>38</v>
      </c>
      <c r="F54" t="s">
        <v>88</v>
      </c>
      <c r="H54">
        <v>2275060012</v>
      </c>
      <c r="I54" t="s">
        <v>132</v>
      </c>
      <c r="J54" t="s">
        <v>133</v>
      </c>
      <c r="K54" t="s">
        <v>124</v>
      </c>
      <c r="L54" t="s">
        <v>134</v>
      </c>
      <c r="M54">
        <v>487.95268459300001</v>
      </c>
      <c r="N54" t="s">
        <v>91</v>
      </c>
      <c r="O54" t="s">
        <v>92</v>
      </c>
      <c r="Q54" t="s">
        <v>126</v>
      </c>
      <c r="R54" t="s">
        <v>142</v>
      </c>
      <c r="S54">
        <v>109.01146696000001</v>
      </c>
      <c r="T54" t="s">
        <v>91</v>
      </c>
      <c r="U54" t="s">
        <v>92</v>
      </c>
      <c r="V54" t="s">
        <v>127</v>
      </c>
      <c r="W54" t="s">
        <v>143</v>
      </c>
      <c r="X54">
        <v>6.6328325990000003</v>
      </c>
      <c r="Y54" t="s">
        <v>91</v>
      </c>
      <c r="Z54" t="s">
        <v>92</v>
      </c>
      <c r="AA54" t="s">
        <v>128</v>
      </c>
      <c r="AB54" t="s">
        <v>144</v>
      </c>
      <c r="AC54">
        <v>6.5028512789999997</v>
      </c>
      <c r="AD54" t="s">
        <v>91</v>
      </c>
      <c r="AE54" t="s">
        <v>92</v>
      </c>
      <c r="AF54" t="s">
        <v>129</v>
      </c>
      <c r="AG54" t="s">
        <v>145</v>
      </c>
      <c r="AH54">
        <v>19.97669807962</v>
      </c>
      <c r="AI54" t="s">
        <v>91</v>
      </c>
      <c r="AJ54" t="s">
        <v>92</v>
      </c>
      <c r="AK54" t="s">
        <v>130</v>
      </c>
      <c r="AL54" t="s">
        <v>146</v>
      </c>
      <c r="AM54">
        <v>64.695329030546503</v>
      </c>
      <c r="AN54" t="s">
        <v>91</v>
      </c>
      <c r="AO54" t="s">
        <v>92</v>
      </c>
    </row>
    <row r="55" spans="1:41" x14ac:dyDescent="0.25">
      <c r="A55" t="s">
        <v>131</v>
      </c>
      <c r="B55">
        <v>34</v>
      </c>
      <c r="D55">
        <v>34013</v>
      </c>
      <c r="E55" t="s">
        <v>38</v>
      </c>
      <c r="F55" t="s">
        <v>88</v>
      </c>
      <c r="H55">
        <v>2275070000</v>
      </c>
      <c r="I55" t="s">
        <v>132</v>
      </c>
      <c r="J55" t="s">
        <v>133</v>
      </c>
      <c r="K55" t="s">
        <v>124</v>
      </c>
      <c r="L55" t="s">
        <v>134</v>
      </c>
      <c r="M55">
        <v>73.199650000000005</v>
      </c>
      <c r="N55" t="s">
        <v>91</v>
      </c>
      <c r="O55" t="s">
        <v>92</v>
      </c>
      <c r="Q55" t="s">
        <v>126</v>
      </c>
      <c r="R55" t="s">
        <v>142</v>
      </c>
      <c r="S55">
        <v>83.283950000000004</v>
      </c>
      <c r="T55" t="s">
        <v>91</v>
      </c>
      <c r="U55" t="s">
        <v>92</v>
      </c>
      <c r="V55" t="s">
        <v>127</v>
      </c>
      <c r="W55" t="s">
        <v>143</v>
      </c>
      <c r="X55">
        <v>9.4433749999999996</v>
      </c>
      <c r="Y55" t="s">
        <v>91</v>
      </c>
      <c r="Z55" t="s">
        <v>92</v>
      </c>
      <c r="AA55" t="s">
        <v>128</v>
      </c>
      <c r="AB55" t="s">
        <v>144</v>
      </c>
      <c r="AC55">
        <v>9.4433749999999996</v>
      </c>
      <c r="AD55" t="s">
        <v>91</v>
      </c>
      <c r="AE55" t="s">
        <v>92</v>
      </c>
      <c r="AF55" t="s">
        <v>129</v>
      </c>
      <c r="AG55" t="s">
        <v>145</v>
      </c>
      <c r="AH55">
        <v>12.19886</v>
      </c>
      <c r="AI55" t="s">
        <v>91</v>
      </c>
      <c r="AJ55" t="s">
        <v>92</v>
      </c>
      <c r="AK55" t="s">
        <v>130</v>
      </c>
      <c r="AL55" t="s">
        <v>146</v>
      </c>
      <c r="AM55">
        <v>5.5017500000000004</v>
      </c>
      <c r="AN55" t="s">
        <v>91</v>
      </c>
      <c r="AO55" t="s">
        <v>92</v>
      </c>
    </row>
    <row r="56" spans="1:41" x14ac:dyDescent="0.25">
      <c r="A56" t="s">
        <v>131</v>
      </c>
      <c r="B56">
        <v>34</v>
      </c>
      <c r="D56">
        <v>34015</v>
      </c>
      <c r="E56" t="s">
        <v>106</v>
      </c>
      <c r="F56" t="s">
        <v>88</v>
      </c>
      <c r="H56">
        <v>2275050011</v>
      </c>
      <c r="I56" t="s">
        <v>132</v>
      </c>
      <c r="J56" t="s">
        <v>133</v>
      </c>
      <c r="K56" t="s">
        <v>124</v>
      </c>
      <c r="L56" t="s">
        <v>134</v>
      </c>
      <c r="M56">
        <v>79.333640700000004</v>
      </c>
      <c r="N56" t="s">
        <v>91</v>
      </c>
      <c r="O56" t="s">
        <v>92</v>
      </c>
      <c r="Q56" t="s">
        <v>126</v>
      </c>
      <c r="R56" t="s">
        <v>142</v>
      </c>
      <c r="S56">
        <v>0.42922311200000002</v>
      </c>
      <c r="T56" t="s">
        <v>91</v>
      </c>
      <c r="U56" t="s">
        <v>92</v>
      </c>
      <c r="V56" t="s">
        <v>127</v>
      </c>
      <c r="W56" t="s">
        <v>143</v>
      </c>
      <c r="X56">
        <v>1.5630324250000001</v>
      </c>
      <c r="Y56" t="s">
        <v>91</v>
      </c>
      <c r="Z56" t="s">
        <v>92</v>
      </c>
      <c r="AA56" t="s">
        <v>128</v>
      </c>
      <c r="AB56" t="s">
        <v>144</v>
      </c>
      <c r="AC56">
        <v>1.0784923744999999</v>
      </c>
      <c r="AD56" t="s">
        <v>91</v>
      </c>
      <c r="AE56" t="s">
        <v>92</v>
      </c>
      <c r="AF56" t="s">
        <v>129</v>
      </c>
      <c r="AG56" t="s">
        <v>145</v>
      </c>
      <c r="AH56">
        <v>6.6034325000000005E-2</v>
      </c>
      <c r="AI56" t="s">
        <v>91</v>
      </c>
      <c r="AJ56" t="s">
        <v>92</v>
      </c>
      <c r="AK56" t="s">
        <v>130</v>
      </c>
      <c r="AL56" t="s">
        <v>146</v>
      </c>
      <c r="AM56">
        <v>0.99364490000000005</v>
      </c>
      <c r="AN56" t="s">
        <v>91</v>
      </c>
      <c r="AO56" t="s">
        <v>92</v>
      </c>
    </row>
    <row r="57" spans="1:41" x14ac:dyDescent="0.25">
      <c r="A57" t="s">
        <v>131</v>
      </c>
      <c r="B57">
        <v>34</v>
      </c>
      <c r="D57">
        <v>34015</v>
      </c>
      <c r="E57" t="s">
        <v>106</v>
      </c>
      <c r="F57" t="s">
        <v>88</v>
      </c>
      <c r="H57">
        <v>2275050012</v>
      </c>
      <c r="I57" t="s">
        <v>132</v>
      </c>
      <c r="J57" t="s">
        <v>133</v>
      </c>
      <c r="K57" t="s">
        <v>124</v>
      </c>
      <c r="L57" t="s">
        <v>134</v>
      </c>
      <c r="M57">
        <v>24.180208199999999</v>
      </c>
      <c r="N57" t="s">
        <v>91</v>
      </c>
      <c r="O57" t="s">
        <v>92</v>
      </c>
      <c r="Q57" t="s">
        <v>126</v>
      </c>
      <c r="R57" t="s">
        <v>142</v>
      </c>
      <c r="S57">
        <v>0.817398438</v>
      </c>
      <c r="T57" t="s">
        <v>91</v>
      </c>
      <c r="U57" t="s">
        <v>92</v>
      </c>
      <c r="V57" t="s">
        <v>127</v>
      </c>
      <c r="W57" t="s">
        <v>143</v>
      </c>
      <c r="X57">
        <v>0.59762496499999995</v>
      </c>
      <c r="Y57" t="s">
        <v>91</v>
      </c>
      <c r="Z57" t="s">
        <v>92</v>
      </c>
      <c r="AA57" t="s">
        <v>128</v>
      </c>
      <c r="AB57" t="s">
        <v>144</v>
      </c>
      <c r="AC57">
        <v>0.58328195199999999</v>
      </c>
      <c r="AD57" t="s">
        <v>91</v>
      </c>
      <c r="AE57" t="s">
        <v>92</v>
      </c>
      <c r="AF57" t="s">
        <v>129</v>
      </c>
      <c r="AG57" t="s">
        <v>145</v>
      </c>
      <c r="AH57">
        <v>0.185768669</v>
      </c>
      <c r="AI57" t="s">
        <v>91</v>
      </c>
      <c r="AJ57" t="s">
        <v>92</v>
      </c>
      <c r="AK57" t="s">
        <v>130</v>
      </c>
      <c r="AL57" t="s">
        <v>146</v>
      </c>
      <c r="AM57">
        <v>1.7408317310000001</v>
      </c>
      <c r="AN57" t="s">
        <v>91</v>
      </c>
      <c r="AO57" t="s">
        <v>92</v>
      </c>
    </row>
    <row r="58" spans="1:41" x14ac:dyDescent="0.25">
      <c r="A58" t="s">
        <v>131</v>
      </c>
      <c r="B58">
        <v>34</v>
      </c>
      <c r="D58">
        <v>34017</v>
      </c>
      <c r="E58" t="s">
        <v>40</v>
      </c>
      <c r="F58" t="s">
        <v>88</v>
      </c>
      <c r="H58">
        <v>2275050011</v>
      </c>
      <c r="I58" t="s">
        <v>132</v>
      </c>
      <c r="J58" t="s">
        <v>133</v>
      </c>
      <c r="K58" t="s">
        <v>124</v>
      </c>
      <c r="L58" t="s">
        <v>134</v>
      </c>
      <c r="M58">
        <v>1.1893860000000001</v>
      </c>
      <c r="N58" t="s">
        <v>91</v>
      </c>
      <c r="O58" t="s">
        <v>92</v>
      </c>
      <c r="Q58" t="s">
        <v>126</v>
      </c>
      <c r="R58" t="s">
        <v>142</v>
      </c>
      <c r="S58">
        <v>6.4349999999999997E-3</v>
      </c>
      <c r="T58" t="s">
        <v>91</v>
      </c>
      <c r="U58" t="s">
        <v>92</v>
      </c>
      <c r="V58" t="s">
        <v>127</v>
      </c>
      <c r="W58" t="s">
        <v>143</v>
      </c>
      <c r="X58">
        <v>2.3433300000000001E-2</v>
      </c>
      <c r="Y58" t="s">
        <v>91</v>
      </c>
      <c r="Z58" t="s">
        <v>92</v>
      </c>
      <c r="AA58" t="s">
        <v>128</v>
      </c>
      <c r="AB58" t="s">
        <v>144</v>
      </c>
      <c r="AC58">
        <v>1.6168977000000001E-2</v>
      </c>
      <c r="AD58" t="s">
        <v>91</v>
      </c>
      <c r="AE58" t="s">
        <v>92</v>
      </c>
      <c r="AF58" t="s">
        <v>129</v>
      </c>
      <c r="AG58" t="s">
        <v>145</v>
      </c>
      <c r="AH58">
        <v>9.8999999999999999E-4</v>
      </c>
      <c r="AI58" t="s">
        <v>91</v>
      </c>
      <c r="AJ58" t="s">
        <v>92</v>
      </c>
      <c r="AK58" t="s">
        <v>130</v>
      </c>
      <c r="AL58" t="s">
        <v>146</v>
      </c>
      <c r="AM58">
        <v>1.4896926E-2</v>
      </c>
      <c r="AN58" t="s">
        <v>91</v>
      </c>
      <c r="AO58" t="s">
        <v>92</v>
      </c>
    </row>
    <row r="59" spans="1:41" x14ac:dyDescent="0.25">
      <c r="A59" t="s">
        <v>131</v>
      </c>
      <c r="B59">
        <v>34</v>
      </c>
      <c r="D59">
        <v>34017</v>
      </c>
      <c r="E59" t="s">
        <v>40</v>
      </c>
      <c r="F59" t="s">
        <v>88</v>
      </c>
      <c r="H59">
        <v>2275050012</v>
      </c>
      <c r="I59" t="s">
        <v>132</v>
      </c>
      <c r="J59" t="s">
        <v>133</v>
      </c>
      <c r="K59" t="s">
        <v>124</v>
      </c>
      <c r="L59" t="s">
        <v>134</v>
      </c>
      <c r="M59">
        <v>1.7382255</v>
      </c>
      <c r="N59" t="s">
        <v>91</v>
      </c>
      <c r="O59" t="s">
        <v>92</v>
      </c>
      <c r="Q59" t="s">
        <v>126</v>
      </c>
      <c r="R59" t="s">
        <v>142</v>
      </c>
      <c r="S59">
        <v>5.8759756000000003E-2</v>
      </c>
      <c r="T59" t="s">
        <v>91</v>
      </c>
      <c r="U59" t="s">
        <v>92</v>
      </c>
      <c r="V59" t="s">
        <v>127</v>
      </c>
      <c r="W59" t="s">
        <v>143</v>
      </c>
      <c r="X59">
        <v>4.2961050000000001E-2</v>
      </c>
      <c r="Y59" t="s">
        <v>91</v>
      </c>
      <c r="Z59" t="s">
        <v>92</v>
      </c>
      <c r="AA59" t="s">
        <v>128</v>
      </c>
      <c r="AB59" t="s">
        <v>144</v>
      </c>
      <c r="AC59">
        <v>4.1929987000000002E-2</v>
      </c>
      <c r="AD59" t="s">
        <v>91</v>
      </c>
      <c r="AE59" t="s">
        <v>92</v>
      </c>
      <c r="AF59" t="s">
        <v>129</v>
      </c>
      <c r="AG59" t="s">
        <v>145</v>
      </c>
      <c r="AH59">
        <v>1.335422E-2</v>
      </c>
      <c r="AI59" t="s">
        <v>91</v>
      </c>
      <c r="AJ59" t="s">
        <v>92</v>
      </c>
      <c r="AK59" t="s">
        <v>130</v>
      </c>
      <c r="AL59" t="s">
        <v>146</v>
      </c>
      <c r="AM59">
        <v>0.12514194000000001</v>
      </c>
      <c r="AN59" t="s">
        <v>91</v>
      </c>
      <c r="AO59" t="s">
        <v>92</v>
      </c>
    </row>
    <row r="60" spans="1:41" x14ac:dyDescent="0.25">
      <c r="A60" t="s">
        <v>131</v>
      </c>
      <c r="B60">
        <v>34</v>
      </c>
      <c r="D60">
        <v>34019</v>
      </c>
      <c r="E60" t="s">
        <v>42</v>
      </c>
      <c r="F60" t="s">
        <v>88</v>
      </c>
      <c r="H60">
        <v>2275050011</v>
      </c>
      <c r="I60" t="s">
        <v>132</v>
      </c>
      <c r="J60" t="s">
        <v>133</v>
      </c>
      <c r="K60" t="s">
        <v>124</v>
      </c>
      <c r="L60" t="s">
        <v>134</v>
      </c>
      <c r="M60">
        <v>139.1193634</v>
      </c>
      <c r="N60" t="s">
        <v>91</v>
      </c>
      <c r="O60" t="s">
        <v>92</v>
      </c>
      <c r="Q60" t="s">
        <v>126</v>
      </c>
      <c r="R60" t="s">
        <v>142</v>
      </c>
      <c r="S60">
        <v>0.75268506400000001</v>
      </c>
      <c r="T60" t="s">
        <v>91</v>
      </c>
      <c r="U60" t="s">
        <v>92</v>
      </c>
      <c r="V60" t="s">
        <v>127</v>
      </c>
      <c r="W60" t="s">
        <v>143</v>
      </c>
      <c r="X60">
        <v>2.7409317259999999</v>
      </c>
      <c r="Y60" t="s">
        <v>91</v>
      </c>
      <c r="Z60" t="s">
        <v>92</v>
      </c>
      <c r="AA60" t="s">
        <v>128</v>
      </c>
      <c r="AB60" t="s">
        <v>144</v>
      </c>
      <c r="AC60">
        <v>1.8912428370000001</v>
      </c>
      <c r="AD60" t="s">
        <v>91</v>
      </c>
      <c r="AE60" t="s">
        <v>92</v>
      </c>
      <c r="AF60" t="s">
        <v>129</v>
      </c>
      <c r="AG60" t="s">
        <v>145</v>
      </c>
      <c r="AH60">
        <v>0.115797706</v>
      </c>
      <c r="AI60" t="s">
        <v>91</v>
      </c>
      <c r="AJ60" t="s">
        <v>92</v>
      </c>
      <c r="AK60" t="s">
        <v>130</v>
      </c>
      <c r="AL60" t="s">
        <v>146</v>
      </c>
      <c r="AM60">
        <v>1.7424542789999999</v>
      </c>
      <c r="AN60" t="s">
        <v>91</v>
      </c>
      <c r="AO60" t="s">
        <v>92</v>
      </c>
    </row>
    <row r="61" spans="1:41" x14ac:dyDescent="0.25">
      <c r="A61" t="s">
        <v>131</v>
      </c>
      <c r="B61">
        <v>34</v>
      </c>
      <c r="D61">
        <v>34019</v>
      </c>
      <c r="E61" t="s">
        <v>42</v>
      </c>
      <c r="F61" t="s">
        <v>88</v>
      </c>
      <c r="H61">
        <v>2275050012</v>
      </c>
      <c r="I61" t="s">
        <v>132</v>
      </c>
      <c r="J61" t="s">
        <v>133</v>
      </c>
      <c r="K61" t="s">
        <v>124</v>
      </c>
      <c r="L61" t="s">
        <v>134</v>
      </c>
      <c r="M61">
        <v>42.327803000000003</v>
      </c>
      <c r="N61" t="s">
        <v>91</v>
      </c>
      <c r="O61" t="s">
        <v>92</v>
      </c>
      <c r="Q61" t="s">
        <v>126</v>
      </c>
      <c r="R61" t="s">
        <v>142</v>
      </c>
      <c r="S61">
        <v>1.4308681759999999</v>
      </c>
      <c r="T61" t="s">
        <v>91</v>
      </c>
      <c r="U61" t="s">
        <v>92</v>
      </c>
      <c r="V61" t="s">
        <v>127</v>
      </c>
      <c r="W61" t="s">
        <v>143</v>
      </c>
      <c r="X61">
        <v>1.0461513</v>
      </c>
      <c r="Y61" t="s">
        <v>91</v>
      </c>
      <c r="Z61" t="s">
        <v>92</v>
      </c>
      <c r="AA61" t="s">
        <v>128</v>
      </c>
      <c r="AB61" t="s">
        <v>144</v>
      </c>
      <c r="AC61">
        <v>1.0210437020000001</v>
      </c>
      <c r="AD61" t="s">
        <v>91</v>
      </c>
      <c r="AE61" t="s">
        <v>92</v>
      </c>
      <c r="AF61" t="s">
        <v>129</v>
      </c>
      <c r="AG61" t="s">
        <v>145</v>
      </c>
      <c r="AH61">
        <v>0.32519068000000001</v>
      </c>
      <c r="AI61" t="s">
        <v>91</v>
      </c>
      <c r="AJ61" t="s">
        <v>92</v>
      </c>
      <c r="AK61" t="s">
        <v>130</v>
      </c>
      <c r="AL61" t="s">
        <v>146</v>
      </c>
      <c r="AM61">
        <v>3.04735114</v>
      </c>
      <c r="AN61" t="s">
        <v>91</v>
      </c>
      <c r="AO61" t="s">
        <v>92</v>
      </c>
    </row>
    <row r="62" spans="1:41" x14ac:dyDescent="0.25">
      <c r="A62" t="s">
        <v>131</v>
      </c>
      <c r="B62">
        <v>34</v>
      </c>
      <c r="D62">
        <v>34019</v>
      </c>
      <c r="E62" t="s">
        <v>42</v>
      </c>
      <c r="F62" t="s">
        <v>88</v>
      </c>
      <c r="H62">
        <v>2275060011</v>
      </c>
      <c r="I62" t="s">
        <v>132</v>
      </c>
      <c r="J62" t="s">
        <v>133</v>
      </c>
      <c r="K62" t="s">
        <v>124</v>
      </c>
      <c r="L62" t="s">
        <v>134</v>
      </c>
      <c r="M62">
        <v>0.15330849999999999</v>
      </c>
      <c r="N62" t="s">
        <v>91</v>
      </c>
      <c r="O62" t="s">
        <v>92</v>
      </c>
      <c r="Q62" t="s">
        <v>126</v>
      </c>
      <c r="R62" t="s">
        <v>142</v>
      </c>
      <c r="S62">
        <v>8.6109999999999995E-4</v>
      </c>
      <c r="T62" t="s">
        <v>91</v>
      </c>
      <c r="U62" t="s">
        <v>92</v>
      </c>
      <c r="V62" t="s">
        <v>127</v>
      </c>
      <c r="W62" t="s">
        <v>143</v>
      </c>
      <c r="X62">
        <v>3.2881479999999999E-3</v>
      </c>
      <c r="Y62" t="s">
        <v>91</v>
      </c>
      <c r="Z62" t="s">
        <v>92</v>
      </c>
      <c r="AA62" t="s">
        <v>128</v>
      </c>
      <c r="AB62" t="s">
        <v>144</v>
      </c>
      <c r="AC62">
        <v>2.2688220000000002E-3</v>
      </c>
      <c r="AD62" t="s">
        <v>91</v>
      </c>
      <c r="AE62" t="s">
        <v>92</v>
      </c>
      <c r="AF62" t="s">
        <v>129</v>
      </c>
      <c r="AG62" t="s">
        <v>145</v>
      </c>
      <c r="AH62">
        <v>8.1749999999999995E-5</v>
      </c>
      <c r="AI62" t="s">
        <v>91</v>
      </c>
      <c r="AJ62" t="s">
        <v>92</v>
      </c>
      <c r="AK62" t="s">
        <v>130</v>
      </c>
      <c r="AL62" t="s">
        <v>146</v>
      </c>
      <c r="AM62">
        <v>9.2474780000000002E-4</v>
      </c>
      <c r="AN62" t="s">
        <v>91</v>
      </c>
      <c r="AO62" t="s">
        <v>92</v>
      </c>
    </row>
    <row r="63" spans="1:41" x14ac:dyDescent="0.25">
      <c r="A63" t="s">
        <v>131</v>
      </c>
      <c r="B63">
        <v>34</v>
      </c>
      <c r="D63">
        <v>34019</v>
      </c>
      <c r="E63" t="s">
        <v>42</v>
      </c>
      <c r="F63" t="s">
        <v>88</v>
      </c>
      <c r="H63">
        <v>2275060012</v>
      </c>
      <c r="I63" t="s">
        <v>132</v>
      </c>
      <c r="J63" t="s">
        <v>133</v>
      </c>
      <c r="K63" t="s">
        <v>124</v>
      </c>
      <c r="L63" t="s">
        <v>134</v>
      </c>
      <c r="M63">
        <v>7.0596870000000006E-2</v>
      </c>
      <c r="N63" t="s">
        <v>91</v>
      </c>
      <c r="O63" t="s">
        <v>92</v>
      </c>
      <c r="Q63" t="s">
        <v>126</v>
      </c>
      <c r="R63" t="s">
        <v>142</v>
      </c>
      <c r="S63">
        <v>1.515829E-2</v>
      </c>
      <c r="T63" t="s">
        <v>91</v>
      </c>
      <c r="U63" t="s">
        <v>92</v>
      </c>
      <c r="V63" t="s">
        <v>127</v>
      </c>
      <c r="W63" t="s">
        <v>143</v>
      </c>
      <c r="X63">
        <v>1.1795099999999999E-2</v>
      </c>
      <c r="Y63" t="s">
        <v>91</v>
      </c>
      <c r="Z63" t="s">
        <v>92</v>
      </c>
      <c r="AA63" t="s">
        <v>128</v>
      </c>
      <c r="AB63" t="s">
        <v>144</v>
      </c>
      <c r="AC63">
        <v>1.151202E-2</v>
      </c>
      <c r="AD63" t="s">
        <v>91</v>
      </c>
      <c r="AE63" t="s">
        <v>92</v>
      </c>
      <c r="AF63" t="s">
        <v>129</v>
      </c>
      <c r="AG63" t="s">
        <v>145</v>
      </c>
      <c r="AH63">
        <v>3.1766099999999999E-3</v>
      </c>
      <c r="AI63" t="s">
        <v>91</v>
      </c>
      <c r="AJ63" t="s">
        <v>92</v>
      </c>
      <c r="AK63" t="s">
        <v>130</v>
      </c>
      <c r="AL63" t="s">
        <v>146</v>
      </c>
      <c r="AM63">
        <v>1.9665040000000002E-2</v>
      </c>
      <c r="AN63" t="s">
        <v>91</v>
      </c>
      <c r="AO63" t="s">
        <v>92</v>
      </c>
    </row>
    <row r="64" spans="1:41" x14ac:dyDescent="0.25">
      <c r="A64" t="s">
        <v>131</v>
      </c>
      <c r="B64">
        <v>34</v>
      </c>
      <c r="D64">
        <v>34021</v>
      </c>
      <c r="E64" t="s">
        <v>107</v>
      </c>
      <c r="F64" t="s">
        <v>88</v>
      </c>
      <c r="H64">
        <v>2265008005</v>
      </c>
      <c r="I64" t="s">
        <v>132</v>
      </c>
      <c r="J64" t="s">
        <v>133</v>
      </c>
      <c r="K64" t="s">
        <v>124</v>
      </c>
      <c r="L64" t="s">
        <v>134</v>
      </c>
      <c r="M64">
        <v>8.735125</v>
      </c>
      <c r="N64" t="s">
        <v>91</v>
      </c>
      <c r="O64" t="s">
        <v>92</v>
      </c>
      <c r="Q64" t="s">
        <v>126</v>
      </c>
      <c r="R64" t="s">
        <v>142</v>
      </c>
      <c r="S64">
        <v>0.49074820000000002</v>
      </c>
      <c r="T64" t="s">
        <v>91</v>
      </c>
      <c r="U64" t="s">
        <v>92</v>
      </c>
      <c r="V64" t="s">
        <v>127</v>
      </c>
      <c r="W64" t="s">
        <v>143</v>
      </c>
      <c r="X64">
        <v>2.1718600000000001E-2</v>
      </c>
      <c r="Y64" t="s">
        <v>91</v>
      </c>
      <c r="Z64" t="s">
        <v>92</v>
      </c>
      <c r="AA64" t="s">
        <v>128</v>
      </c>
      <c r="AB64" t="s">
        <v>144</v>
      </c>
      <c r="AC64">
        <v>1.9968119999999999E-2</v>
      </c>
      <c r="AD64" t="s">
        <v>91</v>
      </c>
      <c r="AE64" t="s">
        <v>92</v>
      </c>
      <c r="AF64" t="s">
        <v>129</v>
      </c>
      <c r="AG64" t="s">
        <v>145</v>
      </c>
      <c r="AH64">
        <v>4.6447460000000003E-2</v>
      </c>
      <c r="AI64" t="s">
        <v>91</v>
      </c>
      <c r="AJ64" t="s">
        <v>92</v>
      </c>
      <c r="AK64" t="s">
        <v>130</v>
      </c>
      <c r="AL64" t="s">
        <v>146</v>
      </c>
      <c r="AM64">
        <v>0.2352902</v>
      </c>
      <c r="AN64" t="s">
        <v>91</v>
      </c>
      <c r="AO64" t="s">
        <v>92</v>
      </c>
    </row>
    <row r="65" spans="1:41" x14ac:dyDescent="0.25">
      <c r="A65" t="s">
        <v>131</v>
      </c>
      <c r="B65">
        <v>34</v>
      </c>
      <c r="D65">
        <v>34021</v>
      </c>
      <c r="E65" t="s">
        <v>107</v>
      </c>
      <c r="F65" t="s">
        <v>88</v>
      </c>
      <c r="H65">
        <v>2270008005</v>
      </c>
      <c r="I65" t="s">
        <v>132</v>
      </c>
      <c r="J65" t="s">
        <v>133</v>
      </c>
      <c r="K65" t="s">
        <v>124</v>
      </c>
      <c r="L65" t="s">
        <v>134</v>
      </c>
      <c r="M65">
        <v>0.1601832</v>
      </c>
      <c r="N65" t="s">
        <v>91</v>
      </c>
      <c r="O65" t="s">
        <v>92</v>
      </c>
      <c r="Q65" t="s">
        <v>126</v>
      </c>
      <c r="R65" t="s">
        <v>142</v>
      </c>
      <c r="S65">
        <v>0.50047799999999998</v>
      </c>
      <c r="T65" t="s">
        <v>91</v>
      </c>
      <c r="U65" t="s">
        <v>92</v>
      </c>
      <c r="V65" t="s">
        <v>127</v>
      </c>
      <c r="W65" t="s">
        <v>143</v>
      </c>
      <c r="X65">
        <v>2.019485E-2</v>
      </c>
      <c r="Y65" t="s">
        <v>91</v>
      </c>
      <c r="Z65" t="s">
        <v>92</v>
      </c>
      <c r="AA65" t="s">
        <v>128</v>
      </c>
      <c r="AB65" t="s">
        <v>144</v>
      </c>
      <c r="AC65">
        <v>1.9573119999999999E-2</v>
      </c>
      <c r="AD65" t="s">
        <v>91</v>
      </c>
      <c r="AE65" t="s">
        <v>92</v>
      </c>
      <c r="AF65" t="s">
        <v>129</v>
      </c>
      <c r="AG65" t="s">
        <v>145</v>
      </c>
      <c r="AH65">
        <v>1.26867E-3</v>
      </c>
      <c r="AI65" t="s">
        <v>91</v>
      </c>
      <c r="AJ65" t="s">
        <v>92</v>
      </c>
      <c r="AK65" t="s">
        <v>130</v>
      </c>
      <c r="AL65" t="s">
        <v>146</v>
      </c>
      <c r="AM65">
        <v>7.6100749999999995E-2</v>
      </c>
      <c r="AN65" t="s">
        <v>91</v>
      </c>
      <c r="AO65" t="s">
        <v>92</v>
      </c>
    </row>
    <row r="66" spans="1:41" x14ac:dyDescent="0.25">
      <c r="A66" t="s">
        <v>131</v>
      </c>
      <c r="B66">
        <v>34</v>
      </c>
      <c r="D66">
        <v>34021</v>
      </c>
      <c r="E66" t="s">
        <v>107</v>
      </c>
      <c r="F66" t="s">
        <v>88</v>
      </c>
      <c r="H66">
        <v>2275001000</v>
      </c>
      <c r="I66" t="s">
        <v>132</v>
      </c>
      <c r="J66" t="s">
        <v>133</v>
      </c>
      <c r="K66" t="s">
        <v>124</v>
      </c>
      <c r="L66" t="s">
        <v>134</v>
      </c>
      <c r="M66">
        <v>10.43662</v>
      </c>
      <c r="N66" t="s">
        <v>91</v>
      </c>
      <c r="O66" t="s">
        <v>92</v>
      </c>
      <c r="Q66" t="s">
        <v>126</v>
      </c>
      <c r="R66" t="s">
        <v>142</v>
      </c>
      <c r="S66">
        <v>8.9779579999999992</v>
      </c>
      <c r="T66" t="s">
        <v>91</v>
      </c>
      <c r="U66" t="s">
        <v>92</v>
      </c>
      <c r="V66" t="s">
        <v>127</v>
      </c>
      <c r="W66" t="s">
        <v>143</v>
      </c>
      <c r="X66">
        <v>0.56001239999999997</v>
      </c>
      <c r="Y66" t="s">
        <v>91</v>
      </c>
      <c r="Z66" t="s">
        <v>92</v>
      </c>
      <c r="AA66" t="s">
        <v>128</v>
      </c>
      <c r="AB66" t="s">
        <v>144</v>
      </c>
      <c r="AC66">
        <v>0.54657210000000001</v>
      </c>
      <c r="AD66" t="s">
        <v>91</v>
      </c>
      <c r="AE66" t="s">
        <v>92</v>
      </c>
      <c r="AF66" t="s">
        <v>129</v>
      </c>
      <c r="AG66" t="s">
        <v>145</v>
      </c>
      <c r="AH66">
        <v>0.84783949999999997</v>
      </c>
      <c r="AI66" t="s">
        <v>91</v>
      </c>
      <c r="AJ66" t="s">
        <v>92</v>
      </c>
      <c r="AK66" t="s">
        <v>130</v>
      </c>
      <c r="AL66" t="s">
        <v>146</v>
      </c>
      <c r="AM66">
        <v>4.3679500000000004</v>
      </c>
      <c r="AN66" t="s">
        <v>91</v>
      </c>
      <c r="AO66" t="s">
        <v>92</v>
      </c>
    </row>
    <row r="67" spans="1:41" x14ac:dyDescent="0.25">
      <c r="A67" t="s">
        <v>131</v>
      </c>
      <c r="B67">
        <v>34</v>
      </c>
      <c r="D67">
        <v>34021</v>
      </c>
      <c r="E67" t="s">
        <v>107</v>
      </c>
      <c r="F67" t="s">
        <v>88</v>
      </c>
      <c r="H67">
        <v>2275020000</v>
      </c>
      <c r="I67" t="s">
        <v>132</v>
      </c>
      <c r="J67" t="s">
        <v>133</v>
      </c>
      <c r="K67" t="s">
        <v>124</v>
      </c>
      <c r="L67" t="s">
        <v>134</v>
      </c>
      <c r="M67">
        <v>29.37241448</v>
      </c>
      <c r="N67" t="s">
        <v>91</v>
      </c>
      <c r="O67" t="s">
        <v>92</v>
      </c>
      <c r="Q67" t="s">
        <v>126</v>
      </c>
      <c r="R67" t="s">
        <v>142</v>
      </c>
      <c r="S67">
        <v>21.27588008</v>
      </c>
      <c r="T67" t="s">
        <v>91</v>
      </c>
      <c r="U67" t="s">
        <v>92</v>
      </c>
      <c r="V67" t="s">
        <v>127</v>
      </c>
      <c r="W67" t="s">
        <v>143</v>
      </c>
      <c r="X67">
        <v>0.17540631500000001</v>
      </c>
      <c r="Y67" t="s">
        <v>91</v>
      </c>
      <c r="Z67" t="s">
        <v>92</v>
      </c>
      <c r="AA67" t="s">
        <v>128</v>
      </c>
      <c r="AB67" t="s">
        <v>144</v>
      </c>
      <c r="AC67">
        <v>0.17540631500000001</v>
      </c>
      <c r="AD67" t="s">
        <v>91</v>
      </c>
      <c r="AE67" t="s">
        <v>92</v>
      </c>
      <c r="AF67" t="s">
        <v>129</v>
      </c>
      <c r="AG67" t="s">
        <v>145</v>
      </c>
      <c r="AH67">
        <v>2.6506906579999998</v>
      </c>
      <c r="AI67" t="s">
        <v>91</v>
      </c>
      <c r="AJ67" t="s">
        <v>92</v>
      </c>
      <c r="AK67" t="s">
        <v>130</v>
      </c>
      <c r="AL67" t="s">
        <v>146</v>
      </c>
      <c r="AM67">
        <v>7.5916169916999996</v>
      </c>
      <c r="AN67" t="s">
        <v>91</v>
      </c>
      <c r="AO67" t="s">
        <v>92</v>
      </c>
    </row>
    <row r="68" spans="1:41" x14ac:dyDescent="0.25">
      <c r="A68" t="s">
        <v>131</v>
      </c>
      <c r="B68">
        <v>34</v>
      </c>
      <c r="D68">
        <v>34021</v>
      </c>
      <c r="E68" t="s">
        <v>107</v>
      </c>
      <c r="F68" t="s">
        <v>88</v>
      </c>
      <c r="H68">
        <v>2275050011</v>
      </c>
      <c r="I68" t="s">
        <v>132</v>
      </c>
      <c r="J68" t="s">
        <v>133</v>
      </c>
      <c r="K68" t="s">
        <v>124</v>
      </c>
      <c r="L68" t="s">
        <v>134</v>
      </c>
      <c r="M68">
        <v>191.47814959999999</v>
      </c>
      <c r="N68" t="s">
        <v>91</v>
      </c>
      <c r="O68" t="s">
        <v>92</v>
      </c>
      <c r="Q68" t="s">
        <v>126</v>
      </c>
      <c r="R68" t="s">
        <v>142</v>
      </c>
      <c r="S68">
        <v>1.035964398</v>
      </c>
      <c r="T68" t="s">
        <v>91</v>
      </c>
      <c r="U68" t="s">
        <v>92</v>
      </c>
      <c r="V68" t="s">
        <v>127</v>
      </c>
      <c r="W68" t="s">
        <v>143</v>
      </c>
      <c r="X68">
        <v>3.7725047900000002</v>
      </c>
      <c r="Y68" t="s">
        <v>91</v>
      </c>
      <c r="Z68" t="s">
        <v>92</v>
      </c>
      <c r="AA68" t="s">
        <v>128</v>
      </c>
      <c r="AB68" t="s">
        <v>144</v>
      </c>
      <c r="AC68">
        <v>2.6030281930000001</v>
      </c>
      <c r="AD68" t="s">
        <v>91</v>
      </c>
      <c r="AE68" t="s">
        <v>92</v>
      </c>
      <c r="AF68" t="s">
        <v>129</v>
      </c>
      <c r="AG68" t="s">
        <v>145</v>
      </c>
      <c r="AH68">
        <v>0.15937915350000001</v>
      </c>
      <c r="AI68" t="s">
        <v>91</v>
      </c>
      <c r="AJ68" t="s">
        <v>92</v>
      </c>
      <c r="AK68" t="s">
        <v>130</v>
      </c>
      <c r="AL68" t="s">
        <v>146</v>
      </c>
      <c r="AM68">
        <v>2.3982419529999999</v>
      </c>
      <c r="AN68" t="s">
        <v>91</v>
      </c>
      <c r="AO68" t="s">
        <v>92</v>
      </c>
    </row>
    <row r="69" spans="1:41" x14ac:dyDescent="0.25">
      <c r="A69" t="s">
        <v>131</v>
      </c>
      <c r="B69">
        <v>34</v>
      </c>
      <c r="D69">
        <v>34021</v>
      </c>
      <c r="E69" t="s">
        <v>107</v>
      </c>
      <c r="F69" t="s">
        <v>88</v>
      </c>
      <c r="H69">
        <v>2275050012</v>
      </c>
      <c r="I69" t="s">
        <v>132</v>
      </c>
      <c r="J69" t="s">
        <v>133</v>
      </c>
      <c r="K69" t="s">
        <v>124</v>
      </c>
      <c r="L69" t="s">
        <v>134</v>
      </c>
      <c r="M69">
        <v>61.23941842</v>
      </c>
      <c r="N69" t="s">
        <v>91</v>
      </c>
      <c r="O69" t="s">
        <v>92</v>
      </c>
      <c r="Q69" t="s">
        <v>126</v>
      </c>
      <c r="R69" t="s">
        <v>142</v>
      </c>
      <c r="S69">
        <v>2.3296142524999999</v>
      </c>
      <c r="T69" t="s">
        <v>91</v>
      </c>
      <c r="U69" t="s">
        <v>92</v>
      </c>
      <c r="V69" t="s">
        <v>127</v>
      </c>
      <c r="W69" t="s">
        <v>143</v>
      </c>
      <c r="X69">
        <v>1.49146396859</v>
      </c>
      <c r="Y69" t="s">
        <v>91</v>
      </c>
      <c r="Z69" t="s">
        <v>92</v>
      </c>
      <c r="AA69" t="s">
        <v>128</v>
      </c>
      <c r="AB69" t="s">
        <v>144</v>
      </c>
      <c r="AC69">
        <v>1.4558093385899999</v>
      </c>
      <c r="AD69" t="s">
        <v>91</v>
      </c>
      <c r="AE69" t="s">
        <v>92</v>
      </c>
      <c r="AF69" t="s">
        <v>129</v>
      </c>
      <c r="AG69" t="s">
        <v>145</v>
      </c>
      <c r="AH69">
        <v>0.51763200239999996</v>
      </c>
      <c r="AI69" t="s">
        <v>91</v>
      </c>
      <c r="AJ69" t="s">
        <v>92</v>
      </c>
      <c r="AK69" t="s">
        <v>130</v>
      </c>
      <c r="AL69" t="s">
        <v>146</v>
      </c>
      <c r="AM69">
        <v>4.5563174545000003</v>
      </c>
      <c r="AN69" t="s">
        <v>91</v>
      </c>
      <c r="AO69" t="s">
        <v>92</v>
      </c>
    </row>
    <row r="70" spans="1:41" x14ac:dyDescent="0.25">
      <c r="A70" t="s">
        <v>131</v>
      </c>
      <c r="B70">
        <v>34</v>
      </c>
      <c r="D70">
        <v>34021</v>
      </c>
      <c r="E70" t="s">
        <v>107</v>
      </c>
      <c r="F70" t="s">
        <v>88</v>
      </c>
      <c r="H70">
        <v>2275060011</v>
      </c>
      <c r="I70" t="s">
        <v>132</v>
      </c>
      <c r="J70" t="s">
        <v>133</v>
      </c>
      <c r="K70" t="s">
        <v>124</v>
      </c>
      <c r="L70" t="s">
        <v>134</v>
      </c>
      <c r="M70">
        <v>5.667548</v>
      </c>
      <c r="N70" t="s">
        <v>91</v>
      </c>
      <c r="O70" t="s">
        <v>92</v>
      </c>
      <c r="Q70" t="s">
        <v>126</v>
      </c>
      <c r="R70" t="s">
        <v>142</v>
      </c>
      <c r="S70">
        <v>3.183337E-2</v>
      </c>
      <c r="T70" t="s">
        <v>91</v>
      </c>
      <c r="U70" t="s">
        <v>92</v>
      </c>
      <c r="V70" t="s">
        <v>127</v>
      </c>
      <c r="W70" t="s">
        <v>143</v>
      </c>
      <c r="X70">
        <v>0.1215571</v>
      </c>
      <c r="Y70" t="s">
        <v>91</v>
      </c>
      <c r="Z70" t="s">
        <v>92</v>
      </c>
      <c r="AA70" t="s">
        <v>128</v>
      </c>
      <c r="AB70" t="s">
        <v>144</v>
      </c>
      <c r="AC70">
        <v>8.3874409999999996E-2</v>
      </c>
      <c r="AD70" t="s">
        <v>91</v>
      </c>
      <c r="AE70" t="s">
        <v>92</v>
      </c>
      <c r="AF70" t="s">
        <v>129</v>
      </c>
      <c r="AG70" t="s">
        <v>145</v>
      </c>
      <c r="AH70">
        <v>3.0221549999999999E-3</v>
      </c>
      <c r="AI70" t="s">
        <v>91</v>
      </c>
      <c r="AJ70" t="s">
        <v>92</v>
      </c>
      <c r="AK70" t="s">
        <v>130</v>
      </c>
      <c r="AL70" t="s">
        <v>146</v>
      </c>
      <c r="AM70">
        <v>3.4186319999999999E-2</v>
      </c>
      <c r="AN70" t="s">
        <v>91</v>
      </c>
      <c r="AO70" t="s">
        <v>92</v>
      </c>
    </row>
    <row r="71" spans="1:41" x14ac:dyDescent="0.25">
      <c r="A71" t="s">
        <v>131</v>
      </c>
      <c r="B71">
        <v>34</v>
      </c>
      <c r="D71">
        <v>34021</v>
      </c>
      <c r="E71" t="s">
        <v>107</v>
      </c>
      <c r="F71" t="s">
        <v>88</v>
      </c>
      <c r="H71">
        <v>2275060012</v>
      </c>
      <c r="I71" t="s">
        <v>132</v>
      </c>
      <c r="J71" t="s">
        <v>133</v>
      </c>
      <c r="K71" t="s">
        <v>124</v>
      </c>
      <c r="L71" t="s">
        <v>134</v>
      </c>
      <c r="M71">
        <v>2.61181296</v>
      </c>
      <c r="N71" t="s">
        <v>91</v>
      </c>
      <c r="O71" t="s">
        <v>92</v>
      </c>
      <c r="Q71" t="s">
        <v>126</v>
      </c>
      <c r="R71" t="s">
        <v>142</v>
      </c>
      <c r="S71">
        <v>0.56079866</v>
      </c>
      <c r="T71" t="s">
        <v>91</v>
      </c>
      <c r="U71" t="s">
        <v>92</v>
      </c>
      <c r="V71" t="s">
        <v>127</v>
      </c>
      <c r="W71" t="s">
        <v>143</v>
      </c>
      <c r="X71">
        <v>0.43637349199999997</v>
      </c>
      <c r="Y71" t="s">
        <v>91</v>
      </c>
      <c r="Z71" t="s">
        <v>92</v>
      </c>
      <c r="AA71" t="s">
        <v>128</v>
      </c>
      <c r="AB71" t="s">
        <v>144</v>
      </c>
      <c r="AC71">
        <v>0.42590051200000001</v>
      </c>
      <c r="AD71" t="s">
        <v>91</v>
      </c>
      <c r="AE71" t="s">
        <v>92</v>
      </c>
      <c r="AF71" t="s">
        <v>129</v>
      </c>
      <c r="AG71" t="s">
        <v>145</v>
      </c>
      <c r="AH71">
        <v>0.1175223946</v>
      </c>
      <c r="AI71" t="s">
        <v>91</v>
      </c>
      <c r="AJ71" t="s">
        <v>92</v>
      </c>
      <c r="AK71" t="s">
        <v>130</v>
      </c>
      <c r="AL71" t="s">
        <v>146</v>
      </c>
      <c r="AM71">
        <v>0.72753093999999996</v>
      </c>
      <c r="AN71" t="s">
        <v>91</v>
      </c>
      <c r="AO71" t="s">
        <v>92</v>
      </c>
    </row>
    <row r="72" spans="1:41" x14ac:dyDescent="0.25">
      <c r="A72" t="s">
        <v>131</v>
      </c>
      <c r="B72">
        <v>34</v>
      </c>
      <c r="D72">
        <v>34021</v>
      </c>
      <c r="E72" t="s">
        <v>107</v>
      </c>
      <c r="F72" t="s">
        <v>88</v>
      </c>
      <c r="H72">
        <v>2275070000</v>
      </c>
      <c r="I72" t="s">
        <v>132</v>
      </c>
      <c r="J72" t="s">
        <v>133</v>
      </c>
      <c r="K72" t="s">
        <v>124</v>
      </c>
      <c r="L72" t="s">
        <v>134</v>
      </c>
      <c r="M72">
        <v>0.2675478</v>
      </c>
      <c r="N72" t="s">
        <v>91</v>
      </c>
      <c r="O72" t="s">
        <v>92</v>
      </c>
      <c r="Q72" t="s">
        <v>126</v>
      </c>
      <c r="R72" t="s">
        <v>142</v>
      </c>
      <c r="S72">
        <v>1.1933480000000001</v>
      </c>
      <c r="T72" t="s">
        <v>91</v>
      </c>
      <c r="U72" t="s">
        <v>92</v>
      </c>
      <c r="V72" t="s">
        <v>127</v>
      </c>
      <c r="W72" t="s">
        <v>143</v>
      </c>
      <c r="X72">
        <v>7.5663400000000006E-2</v>
      </c>
      <c r="Y72" t="s">
        <v>91</v>
      </c>
      <c r="Z72" t="s">
        <v>92</v>
      </c>
      <c r="AA72" t="s">
        <v>128</v>
      </c>
      <c r="AB72" t="s">
        <v>144</v>
      </c>
      <c r="AC72">
        <v>7.5663400000000006E-2</v>
      </c>
      <c r="AD72" t="s">
        <v>91</v>
      </c>
      <c r="AE72" t="s">
        <v>92</v>
      </c>
      <c r="AF72" t="s">
        <v>129</v>
      </c>
      <c r="AG72" t="s">
        <v>145</v>
      </c>
      <c r="AH72">
        <v>0.12036040000000001</v>
      </c>
      <c r="AI72" t="s">
        <v>91</v>
      </c>
      <c r="AJ72" t="s">
        <v>92</v>
      </c>
      <c r="AK72" t="s">
        <v>130</v>
      </c>
      <c r="AL72" t="s">
        <v>146</v>
      </c>
      <c r="AM72">
        <v>2.2937039999999999E-2</v>
      </c>
      <c r="AN72" t="s">
        <v>91</v>
      </c>
      <c r="AO72" t="s">
        <v>92</v>
      </c>
    </row>
    <row r="73" spans="1:41" x14ac:dyDescent="0.25">
      <c r="A73" t="s">
        <v>131</v>
      </c>
      <c r="B73">
        <v>34</v>
      </c>
      <c r="D73">
        <v>34023</v>
      </c>
      <c r="E73" t="s">
        <v>108</v>
      </c>
      <c r="F73" t="s">
        <v>88</v>
      </c>
      <c r="H73">
        <v>2275050011</v>
      </c>
      <c r="I73" t="s">
        <v>132</v>
      </c>
      <c r="J73" t="s">
        <v>133</v>
      </c>
      <c r="K73" t="s">
        <v>124</v>
      </c>
      <c r="L73" t="s">
        <v>134</v>
      </c>
      <c r="M73">
        <v>33.183630000000001</v>
      </c>
      <c r="N73" t="s">
        <v>91</v>
      </c>
      <c r="O73" t="s">
        <v>92</v>
      </c>
      <c r="Q73" t="s">
        <v>126</v>
      </c>
      <c r="R73" t="s">
        <v>142</v>
      </c>
      <c r="S73">
        <v>0.17953520000000001</v>
      </c>
      <c r="T73" t="s">
        <v>91</v>
      </c>
      <c r="U73" t="s">
        <v>92</v>
      </c>
      <c r="V73" t="s">
        <v>127</v>
      </c>
      <c r="W73" t="s">
        <v>143</v>
      </c>
      <c r="X73">
        <v>0.65378429999999998</v>
      </c>
      <c r="Y73" t="s">
        <v>91</v>
      </c>
      <c r="Z73" t="s">
        <v>92</v>
      </c>
      <c r="AA73" t="s">
        <v>128</v>
      </c>
      <c r="AB73" t="s">
        <v>144</v>
      </c>
      <c r="AC73">
        <v>0.45111124000000002</v>
      </c>
      <c r="AD73" t="s">
        <v>91</v>
      </c>
      <c r="AE73" t="s">
        <v>92</v>
      </c>
      <c r="AF73" t="s">
        <v>129</v>
      </c>
      <c r="AG73" t="s">
        <v>145</v>
      </c>
      <c r="AH73">
        <v>2.7620800000000001E-2</v>
      </c>
      <c r="AI73" t="s">
        <v>91</v>
      </c>
      <c r="AJ73" t="s">
        <v>92</v>
      </c>
      <c r="AK73" t="s">
        <v>130</v>
      </c>
      <c r="AL73" t="s">
        <v>146</v>
      </c>
      <c r="AM73">
        <v>0.41562122000000001</v>
      </c>
      <c r="AN73" t="s">
        <v>91</v>
      </c>
      <c r="AO73" t="s">
        <v>92</v>
      </c>
    </row>
    <row r="74" spans="1:41" x14ac:dyDescent="0.25">
      <c r="A74" t="s">
        <v>131</v>
      </c>
      <c r="B74">
        <v>34</v>
      </c>
      <c r="D74">
        <v>34023</v>
      </c>
      <c r="E74" t="s">
        <v>108</v>
      </c>
      <c r="F74" t="s">
        <v>88</v>
      </c>
      <c r="H74">
        <v>2275050012</v>
      </c>
      <c r="I74" t="s">
        <v>132</v>
      </c>
      <c r="J74" t="s">
        <v>133</v>
      </c>
      <c r="K74" t="s">
        <v>124</v>
      </c>
      <c r="L74" t="s">
        <v>134</v>
      </c>
      <c r="M74">
        <v>12.729464</v>
      </c>
      <c r="N74" t="s">
        <v>91</v>
      </c>
      <c r="O74" t="s">
        <v>92</v>
      </c>
      <c r="Q74" t="s">
        <v>126</v>
      </c>
      <c r="R74" t="s">
        <v>142</v>
      </c>
      <c r="S74">
        <v>0.43031241999999997</v>
      </c>
      <c r="T74" t="s">
        <v>91</v>
      </c>
      <c r="U74" t="s">
        <v>92</v>
      </c>
      <c r="V74" t="s">
        <v>127</v>
      </c>
      <c r="W74" t="s">
        <v>143</v>
      </c>
      <c r="X74">
        <v>0.31461450000000002</v>
      </c>
      <c r="Y74" t="s">
        <v>91</v>
      </c>
      <c r="Z74" t="s">
        <v>92</v>
      </c>
      <c r="AA74" t="s">
        <v>128</v>
      </c>
      <c r="AB74" t="s">
        <v>144</v>
      </c>
      <c r="AC74">
        <v>0.30706383999999998</v>
      </c>
      <c r="AD74" t="s">
        <v>91</v>
      </c>
      <c r="AE74" t="s">
        <v>92</v>
      </c>
      <c r="AF74" t="s">
        <v>129</v>
      </c>
      <c r="AG74" t="s">
        <v>145</v>
      </c>
      <c r="AH74">
        <v>9.7796309999999997E-2</v>
      </c>
      <c r="AI74" t="s">
        <v>91</v>
      </c>
      <c r="AJ74" t="s">
        <v>92</v>
      </c>
      <c r="AK74" t="s">
        <v>130</v>
      </c>
      <c r="AL74" t="s">
        <v>146</v>
      </c>
      <c r="AM74">
        <v>0.91644599999999998</v>
      </c>
      <c r="AN74" t="s">
        <v>91</v>
      </c>
      <c r="AO74" t="s">
        <v>92</v>
      </c>
    </row>
    <row r="75" spans="1:41" x14ac:dyDescent="0.25">
      <c r="A75" t="s">
        <v>131</v>
      </c>
      <c r="B75">
        <v>34</v>
      </c>
      <c r="D75">
        <v>34025</v>
      </c>
      <c r="E75" t="s">
        <v>46</v>
      </c>
      <c r="F75" t="s">
        <v>88</v>
      </c>
      <c r="H75">
        <v>2265008005</v>
      </c>
      <c r="I75" t="s">
        <v>132</v>
      </c>
      <c r="J75" t="s">
        <v>133</v>
      </c>
      <c r="K75" t="s">
        <v>124</v>
      </c>
      <c r="L75" t="s">
        <v>134</v>
      </c>
      <c r="M75">
        <v>1.3991409999999999E-2</v>
      </c>
      <c r="N75" t="s">
        <v>91</v>
      </c>
      <c r="O75" t="s">
        <v>92</v>
      </c>
      <c r="Q75" t="s">
        <v>126</v>
      </c>
      <c r="R75" t="s">
        <v>142</v>
      </c>
      <c r="S75">
        <v>9.1607449999999997E-4</v>
      </c>
      <c r="T75" t="s">
        <v>91</v>
      </c>
      <c r="U75" t="s">
        <v>92</v>
      </c>
      <c r="V75" t="s">
        <v>127</v>
      </c>
      <c r="W75" t="s">
        <v>143</v>
      </c>
      <c r="X75">
        <v>2.9145079999999998E-5</v>
      </c>
      <c r="Y75" t="s">
        <v>91</v>
      </c>
      <c r="Z75" t="s">
        <v>92</v>
      </c>
      <c r="AA75" t="s">
        <v>128</v>
      </c>
      <c r="AB75" t="s">
        <v>144</v>
      </c>
      <c r="AC75">
        <v>2.6775110000000001E-5</v>
      </c>
      <c r="AD75" t="s">
        <v>91</v>
      </c>
      <c r="AE75" t="s">
        <v>92</v>
      </c>
      <c r="AF75" t="s">
        <v>129</v>
      </c>
      <c r="AG75" t="s">
        <v>145</v>
      </c>
      <c r="AH75">
        <v>6.3603300000000001E-5</v>
      </c>
      <c r="AI75" t="s">
        <v>91</v>
      </c>
      <c r="AJ75" t="s">
        <v>92</v>
      </c>
      <c r="AK75" t="s">
        <v>130</v>
      </c>
      <c r="AL75" t="s">
        <v>146</v>
      </c>
      <c r="AM75">
        <v>4.0690669999999998E-4</v>
      </c>
      <c r="AN75" t="s">
        <v>91</v>
      </c>
      <c r="AO75" t="s">
        <v>92</v>
      </c>
    </row>
    <row r="76" spans="1:41" x14ac:dyDescent="0.25">
      <c r="A76" t="s">
        <v>131</v>
      </c>
      <c r="B76">
        <v>34</v>
      </c>
      <c r="D76">
        <v>34025</v>
      </c>
      <c r="E76" t="s">
        <v>46</v>
      </c>
      <c r="F76" t="s">
        <v>88</v>
      </c>
      <c r="H76">
        <v>2270008005</v>
      </c>
      <c r="I76" t="s">
        <v>132</v>
      </c>
      <c r="J76" t="s">
        <v>133</v>
      </c>
      <c r="K76" t="s">
        <v>124</v>
      </c>
      <c r="L76" t="s">
        <v>134</v>
      </c>
      <c r="M76">
        <v>6.2038000000000005E-5</v>
      </c>
      <c r="N76" t="s">
        <v>91</v>
      </c>
      <c r="O76" t="s">
        <v>92</v>
      </c>
      <c r="Q76" t="s">
        <v>126</v>
      </c>
      <c r="R76" t="s">
        <v>142</v>
      </c>
      <c r="S76">
        <v>1.5628549999999999E-4</v>
      </c>
      <c r="T76" t="s">
        <v>91</v>
      </c>
      <c r="U76" t="s">
        <v>92</v>
      </c>
      <c r="V76" t="s">
        <v>127</v>
      </c>
      <c r="W76" t="s">
        <v>143</v>
      </c>
      <c r="X76">
        <v>8.3224399999999996E-6</v>
      </c>
      <c r="Y76" t="s">
        <v>91</v>
      </c>
      <c r="Z76" t="s">
        <v>92</v>
      </c>
      <c r="AA76" t="s">
        <v>128</v>
      </c>
      <c r="AB76" t="s">
        <v>144</v>
      </c>
      <c r="AC76">
        <v>8.0689100000000006E-6</v>
      </c>
      <c r="AD76" t="s">
        <v>91</v>
      </c>
      <c r="AE76" t="s">
        <v>92</v>
      </c>
      <c r="AF76" t="s">
        <v>129</v>
      </c>
      <c r="AG76" t="s">
        <v>145</v>
      </c>
      <c r="AH76">
        <v>5.73201E-7</v>
      </c>
      <c r="AI76" t="s">
        <v>91</v>
      </c>
      <c r="AJ76" t="s">
        <v>92</v>
      </c>
      <c r="AK76" t="s">
        <v>130</v>
      </c>
      <c r="AL76" t="s">
        <v>146</v>
      </c>
      <c r="AM76">
        <v>3.3201580000000003E-5</v>
      </c>
      <c r="AN76" t="s">
        <v>91</v>
      </c>
      <c r="AO76" t="s">
        <v>92</v>
      </c>
    </row>
    <row r="77" spans="1:41" x14ac:dyDescent="0.25">
      <c r="A77" t="s">
        <v>131</v>
      </c>
      <c r="B77">
        <v>34</v>
      </c>
      <c r="D77">
        <v>34025</v>
      </c>
      <c r="E77" t="s">
        <v>46</v>
      </c>
      <c r="F77" t="s">
        <v>88</v>
      </c>
      <c r="H77">
        <v>2275050011</v>
      </c>
      <c r="I77" t="s">
        <v>132</v>
      </c>
      <c r="J77" t="s">
        <v>133</v>
      </c>
      <c r="K77" t="s">
        <v>124</v>
      </c>
      <c r="L77" t="s">
        <v>134</v>
      </c>
      <c r="M77">
        <v>108.9491958</v>
      </c>
      <c r="N77" t="s">
        <v>91</v>
      </c>
      <c r="O77" t="s">
        <v>92</v>
      </c>
      <c r="Q77" t="s">
        <v>126</v>
      </c>
      <c r="R77" t="s">
        <v>142</v>
      </c>
      <c r="S77">
        <v>0.58945375</v>
      </c>
      <c r="T77" t="s">
        <v>91</v>
      </c>
      <c r="U77" t="s">
        <v>92</v>
      </c>
      <c r="V77" t="s">
        <v>127</v>
      </c>
      <c r="W77" t="s">
        <v>143</v>
      </c>
      <c r="X77">
        <v>2.1465185099999999</v>
      </c>
      <c r="Y77" t="s">
        <v>91</v>
      </c>
      <c r="Z77" t="s">
        <v>92</v>
      </c>
      <c r="AA77" t="s">
        <v>128</v>
      </c>
      <c r="AB77" t="s">
        <v>144</v>
      </c>
      <c r="AC77">
        <v>1.481098263</v>
      </c>
      <c r="AD77" t="s">
        <v>91</v>
      </c>
      <c r="AE77" t="s">
        <v>92</v>
      </c>
      <c r="AF77" t="s">
        <v>129</v>
      </c>
      <c r="AG77" t="s">
        <v>145</v>
      </c>
      <c r="AH77">
        <v>9.0685199999999994E-2</v>
      </c>
      <c r="AI77" t="s">
        <v>91</v>
      </c>
      <c r="AJ77" t="s">
        <v>92</v>
      </c>
      <c r="AK77" t="s">
        <v>130</v>
      </c>
      <c r="AL77" t="s">
        <v>146</v>
      </c>
      <c r="AM77">
        <v>1.364576459</v>
      </c>
      <c r="AN77" t="s">
        <v>91</v>
      </c>
      <c r="AO77" t="s">
        <v>92</v>
      </c>
    </row>
    <row r="78" spans="1:41" x14ac:dyDescent="0.25">
      <c r="A78" t="s">
        <v>131</v>
      </c>
      <c r="B78">
        <v>34</v>
      </c>
      <c r="D78">
        <v>34025</v>
      </c>
      <c r="E78" t="s">
        <v>46</v>
      </c>
      <c r="F78" t="s">
        <v>88</v>
      </c>
      <c r="H78">
        <v>2275050012</v>
      </c>
      <c r="I78" t="s">
        <v>132</v>
      </c>
      <c r="J78" t="s">
        <v>133</v>
      </c>
      <c r="K78" t="s">
        <v>124</v>
      </c>
      <c r="L78" t="s">
        <v>134</v>
      </c>
      <c r="M78">
        <v>34.79499654</v>
      </c>
      <c r="N78" t="s">
        <v>91</v>
      </c>
      <c r="O78" t="s">
        <v>92</v>
      </c>
      <c r="Q78" t="s">
        <v>126</v>
      </c>
      <c r="R78" t="s">
        <v>142</v>
      </c>
      <c r="S78">
        <v>1.1892159835</v>
      </c>
      <c r="T78" t="s">
        <v>91</v>
      </c>
      <c r="U78" t="s">
        <v>92</v>
      </c>
      <c r="V78" t="s">
        <v>127</v>
      </c>
      <c r="W78" t="s">
        <v>143</v>
      </c>
      <c r="X78">
        <v>0.85821306538999997</v>
      </c>
      <c r="Y78" t="s">
        <v>91</v>
      </c>
      <c r="Z78" t="s">
        <v>92</v>
      </c>
      <c r="AA78" t="s">
        <v>128</v>
      </c>
      <c r="AB78" t="s">
        <v>144</v>
      </c>
      <c r="AC78">
        <v>0.83762317138999998</v>
      </c>
      <c r="AD78" t="s">
        <v>91</v>
      </c>
      <c r="AE78" t="s">
        <v>92</v>
      </c>
      <c r="AF78" t="s">
        <v>129</v>
      </c>
      <c r="AG78" t="s">
        <v>145</v>
      </c>
      <c r="AH78">
        <v>0.26971015320000002</v>
      </c>
      <c r="AI78" t="s">
        <v>91</v>
      </c>
      <c r="AJ78" t="s">
        <v>92</v>
      </c>
      <c r="AK78" t="s">
        <v>130</v>
      </c>
      <c r="AL78" t="s">
        <v>146</v>
      </c>
      <c r="AM78">
        <v>2.5084662084999998</v>
      </c>
      <c r="AN78" t="s">
        <v>91</v>
      </c>
      <c r="AO78" t="s">
        <v>92</v>
      </c>
    </row>
    <row r="79" spans="1:41" x14ac:dyDescent="0.25">
      <c r="A79" t="s">
        <v>131</v>
      </c>
      <c r="B79">
        <v>34</v>
      </c>
      <c r="D79">
        <v>34025</v>
      </c>
      <c r="E79" t="s">
        <v>46</v>
      </c>
      <c r="F79" t="s">
        <v>88</v>
      </c>
      <c r="H79">
        <v>2275060011</v>
      </c>
      <c r="I79" t="s">
        <v>132</v>
      </c>
      <c r="J79" t="s">
        <v>133</v>
      </c>
      <c r="K79" t="s">
        <v>124</v>
      </c>
      <c r="L79" t="s">
        <v>134</v>
      </c>
      <c r="M79">
        <v>14.58878</v>
      </c>
      <c r="N79" t="s">
        <v>91</v>
      </c>
      <c r="O79" t="s">
        <v>92</v>
      </c>
      <c r="Q79" t="s">
        <v>126</v>
      </c>
      <c r="R79" t="s">
        <v>142</v>
      </c>
      <c r="S79">
        <v>8.1941959999999994E-2</v>
      </c>
      <c r="T79" t="s">
        <v>91</v>
      </c>
      <c r="U79" t="s">
        <v>92</v>
      </c>
      <c r="V79" t="s">
        <v>127</v>
      </c>
      <c r="W79" t="s">
        <v>143</v>
      </c>
      <c r="X79">
        <v>0.31289899999999998</v>
      </c>
      <c r="Y79" t="s">
        <v>91</v>
      </c>
      <c r="Z79" t="s">
        <v>92</v>
      </c>
      <c r="AA79" t="s">
        <v>128</v>
      </c>
      <c r="AB79" t="s">
        <v>144</v>
      </c>
      <c r="AC79">
        <v>0.21590029999999999</v>
      </c>
      <c r="AD79" t="s">
        <v>91</v>
      </c>
      <c r="AE79" t="s">
        <v>92</v>
      </c>
      <c r="AF79" t="s">
        <v>129</v>
      </c>
      <c r="AG79" t="s">
        <v>145</v>
      </c>
      <c r="AH79">
        <v>7.7793000000000003E-3</v>
      </c>
      <c r="AI79" t="s">
        <v>91</v>
      </c>
      <c r="AJ79" t="s">
        <v>92</v>
      </c>
      <c r="AK79" t="s">
        <v>130</v>
      </c>
      <c r="AL79" t="s">
        <v>146</v>
      </c>
      <c r="AM79">
        <v>8.7998660000000006E-2</v>
      </c>
      <c r="AN79" t="s">
        <v>91</v>
      </c>
      <c r="AO79" t="s">
        <v>92</v>
      </c>
    </row>
    <row r="80" spans="1:41" x14ac:dyDescent="0.25">
      <c r="A80" t="s">
        <v>131</v>
      </c>
      <c r="B80">
        <v>34</v>
      </c>
      <c r="D80">
        <v>34025</v>
      </c>
      <c r="E80" t="s">
        <v>46</v>
      </c>
      <c r="F80" t="s">
        <v>88</v>
      </c>
      <c r="H80">
        <v>2275060012</v>
      </c>
      <c r="I80" t="s">
        <v>132</v>
      </c>
      <c r="J80" t="s">
        <v>133</v>
      </c>
      <c r="K80" t="s">
        <v>124</v>
      </c>
      <c r="L80" t="s">
        <v>134</v>
      </c>
      <c r="M80">
        <v>6.7053659999999997</v>
      </c>
      <c r="N80" t="s">
        <v>91</v>
      </c>
      <c r="O80" t="s">
        <v>92</v>
      </c>
      <c r="Q80" t="s">
        <v>126</v>
      </c>
      <c r="R80" t="s">
        <v>142</v>
      </c>
      <c r="S80">
        <v>1.439751</v>
      </c>
      <c r="T80" t="s">
        <v>91</v>
      </c>
      <c r="U80" t="s">
        <v>92</v>
      </c>
      <c r="V80" t="s">
        <v>127</v>
      </c>
      <c r="W80" t="s">
        <v>143</v>
      </c>
      <c r="X80">
        <v>1.1203110000000001</v>
      </c>
      <c r="Y80" t="s">
        <v>91</v>
      </c>
      <c r="Z80" t="s">
        <v>92</v>
      </c>
      <c r="AA80" t="s">
        <v>128</v>
      </c>
      <c r="AB80" t="s">
        <v>144</v>
      </c>
      <c r="AC80">
        <v>1.093424</v>
      </c>
      <c r="AD80" t="s">
        <v>91</v>
      </c>
      <c r="AE80" t="s">
        <v>92</v>
      </c>
      <c r="AF80" t="s">
        <v>129</v>
      </c>
      <c r="AG80" t="s">
        <v>145</v>
      </c>
      <c r="AH80">
        <v>0.30171789999999998</v>
      </c>
      <c r="AI80" t="s">
        <v>91</v>
      </c>
      <c r="AJ80" t="s">
        <v>92</v>
      </c>
      <c r="AK80" t="s">
        <v>130</v>
      </c>
      <c r="AL80" t="s">
        <v>146</v>
      </c>
      <c r="AM80">
        <v>1.8678060000000001</v>
      </c>
      <c r="AN80" t="s">
        <v>91</v>
      </c>
      <c r="AO80" t="s">
        <v>92</v>
      </c>
    </row>
    <row r="81" spans="1:41" x14ac:dyDescent="0.25">
      <c r="A81" t="s">
        <v>131</v>
      </c>
      <c r="B81">
        <v>34</v>
      </c>
      <c r="D81">
        <v>34025</v>
      </c>
      <c r="E81" t="s">
        <v>46</v>
      </c>
      <c r="F81" t="s">
        <v>88</v>
      </c>
      <c r="H81">
        <v>2275070000</v>
      </c>
      <c r="I81" t="s">
        <v>132</v>
      </c>
      <c r="J81" t="s">
        <v>133</v>
      </c>
      <c r="K81" t="s">
        <v>124</v>
      </c>
      <c r="L81" t="s">
        <v>134</v>
      </c>
      <c r="M81">
        <v>1.6658109999999999E-3</v>
      </c>
      <c r="N81" t="s">
        <v>91</v>
      </c>
      <c r="O81" t="s">
        <v>92</v>
      </c>
      <c r="Q81" t="s">
        <v>126</v>
      </c>
      <c r="R81" t="s">
        <v>142</v>
      </c>
      <c r="S81">
        <v>1.184498E-3</v>
      </c>
      <c r="T81" t="s">
        <v>91</v>
      </c>
      <c r="U81" t="s">
        <v>92</v>
      </c>
      <c r="V81" t="s">
        <v>127</v>
      </c>
      <c r="W81" t="s">
        <v>143</v>
      </c>
      <c r="X81">
        <v>2.3686439999999999E-4</v>
      </c>
      <c r="Y81" t="s">
        <v>91</v>
      </c>
      <c r="Z81" t="s">
        <v>92</v>
      </c>
      <c r="AA81" t="s">
        <v>128</v>
      </c>
      <c r="AB81" t="s">
        <v>144</v>
      </c>
      <c r="AC81">
        <v>2.3686439999999999E-4</v>
      </c>
      <c r="AD81" t="s">
        <v>91</v>
      </c>
      <c r="AE81" t="s">
        <v>92</v>
      </c>
      <c r="AF81" t="s">
        <v>129</v>
      </c>
      <c r="AG81" t="s">
        <v>145</v>
      </c>
      <c r="AH81">
        <v>2.5820509999999999E-4</v>
      </c>
      <c r="AI81" t="s">
        <v>91</v>
      </c>
      <c r="AJ81" t="s">
        <v>92</v>
      </c>
      <c r="AK81" t="s">
        <v>130</v>
      </c>
      <c r="AL81" t="s">
        <v>146</v>
      </c>
      <c r="AM81">
        <v>1.811316E-4</v>
      </c>
      <c r="AN81" t="s">
        <v>91</v>
      </c>
      <c r="AO81" t="s">
        <v>92</v>
      </c>
    </row>
    <row r="82" spans="1:41" x14ac:dyDescent="0.25">
      <c r="A82" t="s">
        <v>131</v>
      </c>
      <c r="B82">
        <v>34</v>
      </c>
      <c r="D82">
        <v>34027</v>
      </c>
      <c r="E82" t="s">
        <v>48</v>
      </c>
      <c r="F82" t="s">
        <v>88</v>
      </c>
      <c r="H82">
        <v>2265008005</v>
      </c>
      <c r="I82" t="s">
        <v>132</v>
      </c>
      <c r="J82" t="s">
        <v>133</v>
      </c>
      <c r="K82" t="s">
        <v>124</v>
      </c>
      <c r="L82" t="s">
        <v>134</v>
      </c>
      <c r="M82">
        <v>0.646397</v>
      </c>
      <c r="N82" t="s">
        <v>91</v>
      </c>
      <c r="O82" t="s">
        <v>92</v>
      </c>
      <c r="Q82" t="s">
        <v>126</v>
      </c>
      <c r="R82" t="s">
        <v>142</v>
      </c>
      <c r="S82">
        <v>3.7353339999999999E-2</v>
      </c>
      <c r="T82" t="s">
        <v>91</v>
      </c>
      <c r="U82" t="s">
        <v>92</v>
      </c>
      <c r="V82" t="s">
        <v>127</v>
      </c>
      <c r="W82" t="s">
        <v>143</v>
      </c>
      <c r="X82">
        <v>1.637934E-3</v>
      </c>
      <c r="Y82" t="s">
        <v>91</v>
      </c>
      <c r="Z82" t="s">
        <v>92</v>
      </c>
      <c r="AA82" t="s">
        <v>128</v>
      </c>
      <c r="AB82" t="s">
        <v>144</v>
      </c>
      <c r="AC82">
        <v>1.50096E-3</v>
      </c>
      <c r="AD82" t="s">
        <v>91</v>
      </c>
      <c r="AE82" t="s">
        <v>92</v>
      </c>
      <c r="AF82" t="s">
        <v>129</v>
      </c>
      <c r="AG82" t="s">
        <v>145</v>
      </c>
      <c r="AH82">
        <v>3.505644E-3</v>
      </c>
      <c r="AI82" t="s">
        <v>91</v>
      </c>
      <c r="AJ82" t="s">
        <v>92</v>
      </c>
      <c r="AK82" t="s">
        <v>130</v>
      </c>
      <c r="AL82" t="s">
        <v>146</v>
      </c>
      <c r="AM82">
        <v>1.755988E-2</v>
      </c>
      <c r="AN82" t="s">
        <v>91</v>
      </c>
      <c r="AO82" t="s">
        <v>92</v>
      </c>
    </row>
    <row r="83" spans="1:41" x14ac:dyDescent="0.25">
      <c r="A83" t="s">
        <v>131</v>
      </c>
      <c r="B83">
        <v>34</v>
      </c>
      <c r="D83">
        <v>34027</v>
      </c>
      <c r="E83" t="s">
        <v>48</v>
      </c>
      <c r="F83" t="s">
        <v>88</v>
      </c>
      <c r="H83">
        <v>2270008005</v>
      </c>
      <c r="I83" t="s">
        <v>132</v>
      </c>
      <c r="J83" t="s">
        <v>133</v>
      </c>
      <c r="K83" t="s">
        <v>124</v>
      </c>
      <c r="L83" t="s">
        <v>134</v>
      </c>
      <c r="M83">
        <v>4.7354800000000002E-3</v>
      </c>
      <c r="N83" t="s">
        <v>91</v>
      </c>
      <c r="O83" t="s">
        <v>92</v>
      </c>
      <c r="Q83" t="s">
        <v>126</v>
      </c>
      <c r="R83" t="s">
        <v>142</v>
      </c>
      <c r="S83">
        <v>1.180229E-2</v>
      </c>
      <c r="T83" t="s">
        <v>91</v>
      </c>
      <c r="U83" t="s">
        <v>92</v>
      </c>
      <c r="V83" t="s">
        <v>127</v>
      </c>
      <c r="W83" t="s">
        <v>143</v>
      </c>
      <c r="X83">
        <v>5.7891099999999999E-4</v>
      </c>
      <c r="Y83" t="s">
        <v>91</v>
      </c>
      <c r="Z83" t="s">
        <v>92</v>
      </c>
      <c r="AA83" t="s">
        <v>128</v>
      </c>
      <c r="AB83" t="s">
        <v>144</v>
      </c>
      <c r="AC83">
        <v>5.5865050000000001E-4</v>
      </c>
      <c r="AD83" t="s">
        <v>91</v>
      </c>
      <c r="AE83" t="s">
        <v>92</v>
      </c>
      <c r="AF83" t="s">
        <v>129</v>
      </c>
      <c r="AG83" t="s">
        <v>145</v>
      </c>
      <c r="AH83">
        <v>4.6737940000000001E-5</v>
      </c>
      <c r="AI83" t="s">
        <v>91</v>
      </c>
      <c r="AJ83" t="s">
        <v>92</v>
      </c>
      <c r="AK83" t="s">
        <v>130</v>
      </c>
      <c r="AL83" t="s">
        <v>146</v>
      </c>
      <c r="AM83">
        <v>2.7262440000000001E-3</v>
      </c>
      <c r="AN83" t="s">
        <v>91</v>
      </c>
      <c r="AO83" t="s">
        <v>92</v>
      </c>
    </row>
    <row r="84" spans="1:41" x14ac:dyDescent="0.25">
      <c r="A84" t="s">
        <v>131</v>
      </c>
      <c r="B84">
        <v>34</v>
      </c>
      <c r="D84">
        <v>34027</v>
      </c>
      <c r="E84" t="s">
        <v>48</v>
      </c>
      <c r="F84" t="s">
        <v>88</v>
      </c>
      <c r="H84">
        <v>2275001000</v>
      </c>
      <c r="I84" t="s">
        <v>132</v>
      </c>
      <c r="J84" t="s">
        <v>133</v>
      </c>
      <c r="K84" t="s">
        <v>124</v>
      </c>
      <c r="L84" t="s">
        <v>134</v>
      </c>
      <c r="M84">
        <v>0.49976369999999998</v>
      </c>
      <c r="N84" t="s">
        <v>91</v>
      </c>
      <c r="O84" t="s">
        <v>92</v>
      </c>
      <c r="Q84" t="s">
        <v>126</v>
      </c>
      <c r="R84" t="s">
        <v>142</v>
      </c>
      <c r="S84">
        <v>0.42991459999999998</v>
      </c>
      <c r="T84" t="s">
        <v>91</v>
      </c>
      <c r="U84" t="s">
        <v>92</v>
      </c>
      <c r="V84" t="s">
        <v>127</v>
      </c>
      <c r="W84" t="s">
        <v>143</v>
      </c>
      <c r="X84">
        <v>2.6816510000000002E-2</v>
      </c>
      <c r="Y84" t="s">
        <v>91</v>
      </c>
      <c r="Z84" t="s">
        <v>92</v>
      </c>
      <c r="AA84" t="s">
        <v>128</v>
      </c>
      <c r="AB84" t="s">
        <v>144</v>
      </c>
      <c r="AC84">
        <v>2.6172919999999999E-2</v>
      </c>
      <c r="AD84" t="s">
        <v>91</v>
      </c>
      <c r="AE84" t="s">
        <v>92</v>
      </c>
      <c r="AF84" t="s">
        <v>129</v>
      </c>
      <c r="AG84" t="s">
        <v>145</v>
      </c>
      <c r="AH84">
        <v>4.0599280000000001E-2</v>
      </c>
      <c r="AI84" t="s">
        <v>91</v>
      </c>
      <c r="AJ84" t="s">
        <v>92</v>
      </c>
      <c r="AK84" t="s">
        <v>130</v>
      </c>
      <c r="AL84" t="s">
        <v>146</v>
      </c>
      <c r="AM84">
        <v>0.20916180000000001</v>
      </c>
      <c r="AN84" t="s">
        <v>91</v>
      </c>
      <c r="AO84" t="s">
        <v>92</v>
      </c>
    </row>
    <row r="85" spans="1:41" x14ac:dyDescent="0.25">
      <c r="A85" t="s">
        <v>131</v>
      </c>
      <c r="B85">
        <v>34</v>
      </c>
      <c r="D85">
        <v>34027</v>
      </c>
      <c r="E85" t="s">
        <v>48</v>
      </c>
      <c r="F85" t="s">
        <v>88</v>
      </c>
      <c r="H85">
        <v>2275050011</v>
      </c>
      <c r="I85" t="s">
        <v>132</v>
      </c>
      <c r="J85" t="s">
        <v>133</v>
      </c>
      <c r="K85" t="s">
        <v>124</v>
      </c>
      <c r="L85" t="s">
        <v>134</v>
      </c>
      <c r="M85">
        <v>184.74204599999999</v>
      </c>
      <c r="N85" t="s">
        <v>91</v>
      </c>
      <c r="O85" t="s">
        <v>92</v>
      </c>
      <c r="Q85" t="s">
        <v>126</v>
      </c>
      <c r="R85" t="s">
        <v>142</v>
      </c>
      <c r="S85">
        <v>0.99951995000000005</v>
      </c>
      <c r="T85" t="s">
        <v>91</v>
      </c>
      <c r="U85" t="s">
        <v>92</v>
      </c>
      <c r="V85" t="s">
        <v>127</v>
      </c>
      <c r="W85" t="s">
        <v>143</v>
      </c>
      <c r="X85">
        <v>3.6397897800000001</v>
      </c>
      <c r="Y85" t="s">
        <v>91</v>
      </c>
      <c r="Z85" t="s">
        <v>92</v>
      </c>
      <c r="AA85" t="s">
        <v>128</v>
      </c>
      <c r="AB85" t="s">
        <v>144</v>
      </c>
      <c r="AC85">
        <v>2.511455379</v>
      </c>
      <c r="AD85" t="s">
        <v>91</v>
      </c>
      <c r="AE85" t="s">
        <v>92</v>
      </c>
      <c r="AF85" t="s">
        <v>129</v>
      </c>
      <c r="AG85" t="s">
        <v>145</v>
      </c>
      <c r="AH85">
        <v>0.1537723</v>
      </c>
      <c r="AI85" t="s">
        <v>91</v>
      </c>
      <c r="AJ85" t="s">
        <v>92</v>
      </c>
      <c r="AK85" t="s">
        <v>130</v>
      </c>
      <c r="AL85" t="s">
        <v>146</v>
      </c>
      <c r="AM85">
        <v>2.3138729040000001</v>
      </c>
      <c r="AN85" t="s">
        <v>91</v>
      </c>
      <c r="AO85" t="s">
        <v>92</v>
      </c>
    </row>
    <row r="86" spans="1:41" x14ac:dyDescent="0.25">
      <c r="A86" t="s">
        <v>131</v>
      </c>
      <c r="B86">
        <v>34</v>
      </c>
      <c r="D86">
        <v>34027</v>
      </c>
      <c r="E86" t="s">
        <v>48</v>
      </c>
      <c r="F86" t="s">
        <v>88</v>
      </c>
      <c r="H86">
        <v>2275050012</v>
      </c>
      <c r="I86" t="s">
        <v>132</v>
      </c>
      <c r="J86" t="s">
        <v>133</v>
      </c>
      <c r="K86" t="s">
        <v>124</v>
      </c>
      <c r="L86" t="s">
        <v>134</v>
      </c>
      <c r="M86">
        <v>58.864848109999997</v>
      </c>
      <c r="N86" t="s">
        <v>91</v>
      </c>
      <c r="O86" t="s">
        <v>92</v>
      </c>
      <c r="Q86" t="s">
        <v>126</v>
      </c>
      <c r="R86" t="s">
        <v>142</v>
      </c>
      <c r="S86">
        <v>2.0726681810000001</v>
      </c>
      <c r="T86" t="s">
        <v>91</v>
      </c>
      <c r="U86" t="s">
        <v>92</v>
      </c>
      <c r="V86" t="s">
        <v>127</v>
      </c>
      <c r="W86" t="s">
        <v>143</v>
      </c>
      <c r="X86">
        <v>1.43960522737</v>
      </c>
      <c r="Y86" t="s">
        <v>91</v>
      </c>
      <c r="Z86" t="s">
        <v>92</v>
      </c>
      <c r="AA86" t="s">
        <v>128</v>
      </c>
      <c r="AB86" t="s">
        <v>144</v>
      </c>
      <c r="AC86">
        <v>1.4051187643700001</v>
      </c>
      <c r="AD86" t="s">
        <v>91</v>
      </c>
      <c r="AE86" t="s">
        <v>92</v>
      </c>
      <c r="AF86" t="s">
        <v>129</v>
      </c>
      <c r="AG86" t="s">
        <v>145</v>
      </c>
      <c r="AH86">
        <v>0.47075897290000002</v>
      </c>
      <c r="AI86" t="s">
        <v>91</v>
      </c>
      <c r="AJ86" t="s">
        <v>92</v>
      </c>
      <c r="AK86" t="s">
        <v>130</v>
      </c>
      <c r="AL86" t="s">
        <v>146</v>
      </c>
      <c r="AM86">
        <v>4.330618115</v>
      </c>
      <c r="AN86" t="s">
        <v>91</v>
      </c>
      <c r="AO86" t="s">
        <v>92</v>
      </c>
    </row>
    <row r="87" spans="1:41" x14ac:dyDescent="0.25">
      <c r="A87" t="s">
        <v>131</v>
      </c>
      <c r="B87">
        <v>34</v>
      </c>
      <c r="D87">
        <v>34027</v>
      </c>
      <c r="E87" t="s">
        <v>48</v>
      </c>
      <c r="F87" t="s">
        <v>88</v>
      </c>
      <c r="H87">
        <v>2275060011</v>
      </c>
      <c r="I87" t="s">
        <v>132</v>
      </c>
      <c r="J87" t="s">
        <v>133</v>
      </c>
      <c r="K87" t="s">
        <v>124</v>
      </c>
      <c r="L87" t="s">
        <v>134</v>
      </c>
      <c r="M87">
        <v>17.406700000000001</v>
      </c>
      <c r="N87" t="s">
        <v>91</v>
      </c>
      <c r="O87" t="s">
        <v>92</v>
      </c>
      <c r="Q87" t="s">
        <v>126</v>
      </c>
      <c r="R87" t="s">
        <v>142</v>
      </c>
      <c r="S87">
        <v>9.7769610000000007E-2</v>
      </c>
      <c r="T87" t="s">
        <v>91</v>
      </c>
      <c r="U87" t="s">
        <v>92</v>
      </c>
      <c r="V87" t="s">
        <v>127</v>
      </c>
      <c r="W87" t="s">
        <v>143</v>
      </c>
      <c r="X87">
        <v>0.37333759999999999</v>
      </c>
      <c r="Y87" t="s">
        <v>91</v>
      </c>
      <c r="Z87" t="s">
        <v>92</v>
      </c>
      <c r="AA87" t="s">
        <v>128</v>
      </c>
      <c r="AB87" t="s">
        <v>144</v>
      </c>
      <c r="AC87">
        <v>0.25760290000000002</v>
      </c>
      <c r="AD87" t="s">
        <v>91</v>
      </c>
      <c r="AE87" t="s">
        <v>92</v>
      </c>
      <c r="AF87" t="s">
        <v>129</v>
      </c>
      <c r="AG87" t="s">
        <v>145</v>
      </c>
      <c r="AH87">
        <v>9.2819249999999999E-3</v>
      </c>
      <c r="AI87" t="s">
        <v>91</v>
      </c>
      <c r="AJ87" t="s">
        <v>92</v>
      </c>
      <c r="AK87" t="s">
        <v>130</v>
      </c>
      <c r="AL87" t="s">
        <v>146</v>
      </c>
      <c r="AM87">
        <v>0.1049962</v>
      </c>
      <c r="AN87" t="s">
        <v>91</v>
      </c>
      <c r="AO87" t="s">
        <v>92</v>
      </c>
    </row>
    <row r="88" spans="1:41" x14ac:dyDescent="0.25">
      <c r="A88" t="s">
        <v>131</v>
      </c>
      <c r="B88">
        <v>34</v>
      </c>
      <c r="D88">
        <v>34027</v>
      </c>
      <c r="E88" t="s">
        <v>48</v>
      </c>
      <c r="F88" t="s">
        <v>88</v>
      </c>
      <c r="H88">
        <v>2275060012</v>
      </c>
      <c r="I88" t="s">
        <v>132</v>
      </c>
      <c r="J88" t="s">
        <v>133</v>
      </c>
      <c r="K88" t="s">
        <v>124</v>
      </c>
      <c r="L88" t="s">
        <v>134</v>
      </c>
      <c r="M88">
        <v>11.191718153</v>
      </c>
      <c r="N88" t="s">
        <v>91</v>
      </c>
      <c r="O88" t="s">
        <v>92</v>
      </c>
      <c r="Q88" t="s">
        <v>126</v>
      </c>
      <c r="R88" t="s">
        <v>142</v>
      </c>
      <c r="S88">
        <v>2.4741843600000002</v>
      </c>
      <c r="T88" t="s">
        <v>91</v>
      </c>
      <c r="U88" t="s">
        <v>92</v>
      </c>
      <c r="V88" t="s">
        <v>127</v>
      </c>
      <c r="W88" t="s">
        <v>143</v>
      </c>
      <c r="X88">
        <v>1.3402893706600001</v>
      </c>
      <c r="Y88" t="s">
        <v>91</v>
      </c>
      <c r="Z88" t="s">
        <v>92</v>
      </c>
      <c r="AA88" t="s">
        <v>128</v>
      </c>
      <c r="AB88" t="s">
        <v>144</v>
      </c>
      <c r="AC88">
        <v>1.3083177506599999</v>
      </c>
      <c r="AD88" t="s">
        <v>91</v>
      </c>
      <c r="AE88" t="s">
        <v>92</v>
      </c>
      <c r="AF88" t="s">
        <v>129</v>
      </c>
      <c r="AG88" t="s">
        <v>145</v>
      </c>
      <c r="AH88">
        <v>0.48808519521999999</v>
      </c>
      <c r="AI88" t="s">
        <v>91</v>
      </c>
      <c r="AJ88" t="s">
        <v>92</v>
      </c>
      <c r="AK88" t="s">
        <v>130</v>
      </c>
      <c r="AL88" t="s">
        <v>146</v>
      </c>
      <c r="AM88">
        <v>2.7317165829999999</v>
      </c>
      <c r="AN88" t="s">
        <v>91</v>
      </c>
      <c r="AO88" t="s">
        <v>92</v>
      </c>
    </row>
    <row r="89" spans="1:41" x14ac:dyDescent="0.25">
      <c r="A89" t="s">
        <v>131</v>
      </c>
      <c r="B89">
        <v>34</v>
      </c>
      <c r="D89">
        <v>34027</v>
      </c>
      <c r="E89" t="s">
        <v>48</v>
      </c>
      <c r="F89" t="s">
        <v>88</v>
      </c>
      <c r="H89">
        <v>2275070000</v>
      </c>
      <c r="I89" t="s">
        <v>132</v>
      </c>
      <c r="J89" t="s">
        <v>133</v>
      </c>
      <c r="K89" t="s">
        <v>124</v>
      </c>
      <c r="L89" t="s">
        <v>134</v>
      </c>
      <c r="M89">
        <v>8.1328800000000007E-2</v>
      </c>
      <c r="N89" t="s">
        <v>91</v>
      </c>
      <c r="O89" t="s">
        <v>92</v>
      </c>
      <c r="Q89" t="s">
        <v>126</v>
      </c>
      <c r="R89" t="s">
        <v>142</v>
      </c>
      <c r="S89">
        <v>5.5827149999999999E-2</v>
      </c>
      <c r="T89" t="s">
        <v>91</v>
      </c>
      <c r="U89" t="s">
        <v>92</v>
      </c>
      <c r="V89" t="s">
        <v>127</v>
      </c>
      <c r="W89" t="s">
        <v>143</v>
      </c>
      <c r="X89">
        <v>1.1177049999999999E-2</v>
      </c>
      <c r="Y89" t="s">
        <v>91</v>
      </c>
      <c r="Z89" t="s">
        <v>92</v>
      </c>
      <c r="AA89" t="s">
        <v>128</v>
      </c>
      <c r="AB89" t="s">
        <v>144</v>
      </c>
      <c r="AC89">
        <v>1.1177049999999999E-2</v>
      </c>
      <c r="AD89" t="s">
        <v>91</v>
      </c>
      <c r="AE89" t="s">
        <v>92</v>
      </c>
      <c r="AF89" t="s">
        <v>129</v>
      </c>
      <c r="AG89" t="s">
        <v>145</v>
      </c>
      <c r="AH89">
        <v>1.2152420000000001E-2</v>
      </c>
      <c r="AI89" t="s">
        <v>91</v>
      </c>
      <c r="AJ89" t="s">
        <v>92</v>
      </c>
      <c r="AK89" t="s">
        <v>130</v>
      </c>
      <c r="AL89" t="s">
        <v>146</v>
      </c>
      <c r="AM89">
        <v>8.5452600000000007E-3</v>
      </c>
      <c r="AN89" t="s">
        <v>91</v>
      </c>
      <c r="AO89" t="s">
        <v>92</v>
      </c>
    </row>
    <row r="90" spans="1:41" x14ac:dyDescent="0.25">
      <c r="A90" t="s">
        <v>131</v>
      </c>
      <c r="B90">
        <v>34</v>
      </c>
      <c r="D90">
        <v>34029</v>
      </c>
      <c r="E90" t="s">
        <v>109</v>
      </c>
      <c r="F90" t="s">
        <v>88</v>
      </c>
      <c r="H90">
        <v>2265008005</v>
      </c>
      <c r="I90" t="s">
        <v>132</v>
      </c>
      <c r="J90" t="s">
        <v>133</v>
      </c>
      <c r="K90" t="s">
        <v>124</v>
      </c>
      <c r="L90" t="s">
        <v>134</v>
      </c>
      <c r="M90">
        <v>0.65036991499999997</v>
      </c>
      <c r="N90" t="s">
        <v>91</v>
      </c>
      <c r="O90" t="s">
        <v>92</v>
      </c>
      <c r="Q90" t="s">
        <v>126</v>
      </c>
      <c r="R90" t="s">
        <v>142</v>
      </c>
      <c r="S90">
        <v>3.4612973599999999E-2</v>
      </c>
      <c r="T90" t="s">
        <v>91</v>
      </c>
      <c r="U90" t="s">
        <v>92</v>
      </c>
      <c r="V90" t="s">
        <v>127</v>
      </c>
      <c r="W90" t="s">
        <v>143</v>
      </c>
      <c r="X90">
        <v>1.115835362E-3</v>
      </c>
      <c r="Y90" t="s">
        <v>91</v>
      </c>
      <c r="Z90" t="s">
        <v>92</v>
      </c>
      <c r="AA90" t="s">
        <v>128</v>
      </c>
      <c r="AB90" t="s">
        <v>144</v>
      </c>
      <c r="AC90">
        <v>9.9761269199999999E-4</v>
      </c>
      <c r="AD90" t="s">
        <v>91</v>
      </c>
      <c r="AE90" t="s">
        <v>92</v>
      </c>
      <c r="AF90" t="s">
        <v>129</v>
      </c>
      <c r="AG90" t="s">
        <v>145</v>
      </c>
      <c r="AH90">
        <v>2.4608964350000002E-3</v>
      </c>
      <c r="AI90" t="s">
        <v>91</v>
      </c>
      <c r="AJ90" t="s">
        <v>92</v>
      </c>
      <c r="AK90" t="s">
        <v>130</v>
      </c>
      <c r="AL90" t="s">
        <v>146</v>
      </c>
      <c r="AM90">
        <v>1.7887738949999999E-2</v>
      </c>
      <c r="AN90" t="s">
        <v>91</v>
      </c>
      <c r="AO90" t="s">
        <v>92</v>
      </c>
    </row>
    <row r="91" spans="1:41" x14ac:dyDescent="0.25">
      <c r="A91" t="s">
        <v>131</v>
      </c>
      <c r="B91">
        <v>34</v>
      </c>
      <c r="D91">
        <v>34029</v>
      </c>
      <c r="E91" t="s">
        <v>109</v>
      </c>
      <c r="F91" t="s">
        <v>88</v>
      </c>
      <c r="H91">
        <v>2270008005</v>
      </c>
      <c r="I91" t="s">
        <v>132</v>
      </c>
      <c r="J91" t="s">
        <v>133</v>
      </c>
      <c r="K91" t="s">
        <v>124</v>
      </c>
      <c r="L91" t="s">
        <v>134</v>
      </c>
      <c r="M91">
        <v>0.58246812798500003</v>
      </c>
      <c r="N91" t="s">
        <v>91</v>
      </c>
      <c r="O91" t="s">
        <v>92</v>
      </c>
      <c r="Q91" t="s">
        <v>126</v>
      </c>
      <c r="R91" t="s">
        <v>142</v>
      </c>
      <c r="S91">
        <v>2.2572006872600001</v>
      </c>
      <c r="T91" t="s">
        <v>91</v>
      </c>
      <c r="U91" t="s">
        <v>92</v>
      </c>
      <c r="V91" t="s">
        <v>127</v>
      </c>
      <c r="W91" t="s">
        <v>143</v>
      </c>
      <c r="X91">
        <v>0.13944729128700001</v>
      </c>
      <c r="Y91" t="s">
        <v>91</v>
      </c>
      <c r="Z91" t="s">
        <v>92</v>
      </c>
      <c r="AA91" t="s">
        <v>128</v>
      </c>
      <c r="AB91" t="s">
        <v>144</v>
      </c>
      <c r="AC91">
        <v>0.13524905821800001</v>
      </c>
      <c r="AD91" t="s">
        <v>91</v>
      </c>
      <c r="AE91" t="s">
        <v>92</v>
      </c>
      <c r="AF91" t="s">
        <v>129</v>
      </c>
      <c r="AG91" t="s">
        <v>145</v>
      </c>
      <c r="AH91">
        <v>2.7257371386000002E-3</v>
      </c>
      <c r="AI91" t="s">
        <v>91</v>
      </c>
      <c r="AJ91" t="s">
        <v>92</v>
      </c>
      <c r="AK91" t="s">
        <v>130</v>
      </c>
      <c r="AL91" t="s">
        <v>146</v>
      </c>
      <c r="AM91">
        <v>0.216332836039</v>
      </c>
      <c r="AN91" t="s">
        <v>91</v>
      </c>
      <c r="AO91" t="s">
        <v>92</v>
      </c>
    </row>
    <row r="92" spans="1:41" x14ac:dyDescent="0.25">
      <c r="A92" t="s">
        <v>131</v>
      </c>
      <c r="B92">
        <v>34</v>
      </c>
      <c r="D92">
        <v>34029</v>
      </c>
      <c r="E92" t="s">
        <v>109</v>
      </c>
      <c r="F92" t="s">
        <v>88</v>
      </c>
      <c r="H92">
        <v>2275001000</v>
      </c>
      <c r="I92" t="s">
        <v>132</v>
      </c>
      <c r="J92" t="s">
        <v>133</v>
      </c>
      <c r="K92" t="s">
        <v>124</v>
      </c>
      <c r="L92" t="s">
        <v>134</v>
      </c>
      <c r="M92">
        <v>143.00149689</v>
      </c>
      <c r="N92" t="s">
        <v>91</v>
      </c>
      <c r="O92" t="s">
        <v>92</v>
      </c>
      <c r="Q92" t="s">
        <v>126</v>
      </c>
      <c r="R92" t="s">
        <v>142</v>
      </c>
      <c r="S92">
        <v>105.575000432</v>
      </c>
      <c r="T92" t="s">
        <v>91</v>
      </c>
      <c r="U92" t="s">
        <v>92</v>
      </c>
      <c r="V92" t="s">
        <v>127</v>
      </c>
      <c r="W92" t="s">
        <v>143</v>
      </c>
      <c r="X92">
        <v>1.6573195786999999</v>
      </c>
      <c r="Y92" t="s">
        <v>91</v>
      </c>
      <c r="Z92" t="s">
        <v>92</v>
      </c>
      <c r="AA92" t="s">
        <v>128</v>
      </c>
      <c r="AB92" t="s">
        <v>144</v>
      </c>
      <c r="AC92">
        <v>1.6313667647000001</v>
      </c>
      <c r="AD92" t="s">
        <v>91</v>
      </c>
      <c r="AE92" t="s">
        <v>92</v>
      </c>
      <c r="AF92" t="s">
        <v>129</v>
      </c>
      <c r="AG92" t="s">
        <v>145</v>
      </c>
      <c r="AH92">
        <v>11.228456801</v>
      </c>
      <c r="AI92" t="s">
        <v>91</v>
      </c>
      <c r="AJ92" t="s">
        <v>92</v>
      </c>
      <c r="AK92" t="s">
        <v>130</v>
      </c>
      <c r="AL92" t="s">
        <v>146</v>
      </c>
      <c r="AM92">
        <v>27.24376058</v>
      </c>
      <c r="AN92" t="s">
        <v>91</v>
      </c>
      <c r="AO92" t="s">
        <v>92</v>
      </c>
    </row>
    <row r="93" spans="1:41" x14ac:dyDescent="0.25">
      <c r="A93" t="s">
        <v>131</v>
      </c>
      <c r="B93">
        <v>34</v>
      </c>
      <c r="D93">
        <v>34029</v>
      </c>
      <c r="E93" t="s">
        <v>109</v>
      </c>
      <c r="F93" t="s">
        <v>88</v>
      </c>
      <c r="H93">
        <v>2275020000</v>
      </c>
      <c r="I93" t="s">
        <v>132</v>
      </c>
      <c r="J93" t="s">
        <v>133</v>
      </c>
      <c r="K93" t="s">
        <v>124</v>
      </c>
      <c r="L93" t="s">
        <v>134</v>
      </c>
      <c r="M93">
        <v>0.14131353999999999</v>
      </c>
      <c r="N93" t="s">
        <v>91</v>
      </c>
      <c r="O93" t="s">
        <v>92</v>
      </c>
      <c r="Q93" t="s">
        <v>126</v>
      </c>
      <c r="R93" t="s">
        <v>142</v>
      </c>
      <c r="S93">
        <v>3.2514195000000003E-2</v>
      </c>
      <c r="T93" t="s">
        <v>91</v>
      </c>
      <c r="U93" t="s">
        <v>92</v>
      </c>
      <c r="V93" t="s">
        <v>127</v>
      </c>
      <c r="W93" t="s">
        <v>143</v>
      </c>
      <c r="X93">
        <v>4.4824330000000002E-4</v>
      </c>
      <c r="Y93" t="s">
        <v>91</v>
      </c>
      <c r="Z93" t="s">
        <v>92</v>
      </c>
      <c r="AA93" t="s">
        <v>128</v>
      </c>
      <c r="AB93" t="s">
        <v>144</v>
      </c>
      <c r="AC93">
        <v>4.4824330000000002E-4</v>
      </c>
      <c r="AD93" t="s">
        <v>91</v>
      </c>
      <c r="AE93" t="s">
        <v>92</v>
      </c>
      <c r="AF93" t="s">
        <v>129</v>
      </c>
      <c r="AG93" t="s">
        <v>145</v>
      </c>
      <c r="AH93">
        <v>5.0311920000000003E-3</v>
      </c>
      <c r="AI93" t="s">
        <v>91</v>
      </c>
      <c r="AJ93" t="s">
        <v>92</v>
      </c>
      <c r="AK93" t="s">
        <v>130</v>
      </c>
      <c r="AL93" t="s">
        <v>146</v>
      </c>
      <c r="AM93">
        <v>3.4158544499999999E-2</v>
      </c>
      <c r="AN93" t="s">
        <v>91</v>
      </c>
      <c r="AO93" t="s">
        <v>92</v>
      </c>
    </row>
    <row r="94" spans="1:41" x14ac:dyDescent="0.25">
      <c r="A94" t="s">
        <v>131</v>
      </c>
      <c r="B94">
        <v>34</v>
      </c>
      <c r="D94">
        <v>34029</v>
      </c>
      <c r="E94" t="s">
        <v>109</v>
      </c>
      <c r="F94" t="s">
        <v>88</v>
      </c>
      <c r="H94">
        <v>2275050011</v>
      </c>
      <c r="I94" t="s">
        <v>132</v>
      </c>
      <c r="J94" t="s">
        <v>133</v>
      </c>
      <c r="K94" t="s">
        <v>124</v>
      </c>
      <c r="L94" t="s">
        <v>134</v>
      </c>
      <c r="M94">
        <v>114.3285889</v>
      </c>
      <c r="N94" t="s">
        <v>91</v>
      </c>
      <c r="O94" t="s">
        <v>92</v>
      </c>
      <c r="Q94" t="s">
        <v>126</v>
      </c>
      <c r="R94" t="s">
        <v>142</v>
      </c>
      <c r="S94">
        <v>0.61116442215</v>
      </c>
      <c r="T94" t="s">
        <v>91</v>
      </c>
      <c r="U94" t="s">
        <v>92</v>
      </c>
      <c r="V94" t="s">
        <v>127</v>
      </c>
      <c r="W94" t="s">
        <v>143</v>
      </c>
      <c r="X94">
        <v>2.20888794088</v>
      </c>
      <c r="Y94" t="s">
        <v>91</v>
      </c>
      <c r="Z94" t="s">
        <v>92</v>
      </c>
      <c r="AA94" t="s">
        <v>128</v>
      </c>
      <c r="AB94" t="s">
        <v>144</v>
      </c>
      <c r="AC94">
        <v>1.5245517308800001</v>
      </c>
      <c r="AD94" t="s">
        <v>91</v>
      </c>
      <c r="AE94" t="s">
        <v>92</v>
      </c>
      <c r="AF94" t="s">
        <v>129</v>
      </c>
      <c r="AG94" t="s">
        <v>145</v>
      </c>
      <c r="AH94">
        <v>9.6033794450000001E-2</v>
      </c>
      <c r="AI94" t="s">
        <v>91</v>
      </c>
      <c r="AJ94" t="s">
        <v>92</v>
      </c>
      <c r="AK94" t="s">
        <v>130</v>
      </c>
      <c r="AL94" t="s">
        <v>146</v>
      </c>
      <c r="AM94">
        <v>1.457334914</v>
      </c>
      <c r="AN94" t="s">
        <v>91</v>
      </c>
      <c r="AO94" t="s">
        <v>92</v>
      </c>
    </row>
    <row r="95" spans="1:41" x14ac:dyDescent="0.25">
      <c r="A95" t="s">
        <v>131</v>
      </c>
      <c r="B95">
        <v>34</v>
      </c>
      <c r="D95">
        <v>34029</v>
      </c>
      <c r="E95" t="s">
        <v>109</v>
      </c>
      <c r="F95" t="s">
        <v>88</v>
      </c>
      <c r="H95">
        <v>2275050012</v>
      </c>
      <c r="I95" t="s">
        <v>132</v>
      </c>
      <c r="J95" t="s">
        <v>133</v>
      </c>
      <c r="K95" t="s">
        <v>124</v>
      </c>
      <c r="L95" t="s">
        <v>134</v>
      </c>
      <c r="M95">
        <v>37.218172822046199</v>
      </c>
      <c r="N95" t="s">
        <v>91</v>
      </c>
      <c r="O95" t="s">
        <v>92</v>
      </c>
      <c r="Q95" t="s">
        <v>126</v>
      </c>
      <c r="R95" t="s">
        <v>142</v>
      </c>
      <c r="S95">
        <v>1.2852265227999999</v>
      </c>
      <c r="T95" t="s">
        <v>91</v>
      </c>
      <c r="U95" t="s">
        <v>92</v>
      </c>
      <c r="V95" t="s">
        <v>127</v>
      </c>
      <c r="W95" t="s">
        <v>143</v>
      </c>
      <c r="X95">
        <v>0.88542927220000001</v>
      </c>
      <c r="Y95" t="s">
        <v>91</v>
      </c>
      <c r="Z95" t="s">
        <v>92</v>
      </c>
      <c r="AA95" t="s">
        <v>128</v>
      </c>
      <c r="AB95" t="s">
        <v>144</v>
      </c>
      <c r="AC95">
        <v>0.86435908620000002</v>
      </c>
      <c r="AD95" t="s">
        <v>91</v>
      </c>
      <c r="AE95" t="s">
        <v>92</v>
      </c>
      <c r="AF95" t="s">
        <v>129</v>
      </c>
      <c r="AG95" t="s">
        <v>145</v>
      </c>
      <c r="AH95">
        <v>0.30346213220000001</v>
      </c>
      <c r="AI95" t="s">
        <v>91</v>
      </c>
      <c r="AJ95" t="s">
        <v>92</v>
      </c>
      <c r="AK95" t="s">
        <v>130</v>
      </c>
      <c r="AL95" t="s">
        <v>146</v>
      </c>
      <c r="AM95">
        <v>3.0479445645462002</v>
      </c>
      <c r="AN95" t="s">
        <v>91</v>
      </c>
      <c r="AO95" t="s">
        <v>92</v>
      </c>
    </row>
    <row r="96" spans="1:41" x14ac:dyDescent="0.25">
      <c r="A96" t="s">
        <v>131</v>
      </c>
      <c r="B96">
        <v>34</v>
      </c>
      <c r="D96">
        <v>34029</v>
      </c>
      <c r="E96" t="s">
        <v>109</v>
      </c>
      <c r="F96" t="s">
        <v>88</v>
      </c>
      <c r="H96">
        <v>2275060012</v>
      </c>
      <c r="I96" t="s">
        <v>132</v>
      </c>
      <c r="J96" t="s">
        <v>133</v>
      </c>
      <c r="K96" t="s">
        <v>124</v>
      </c>
      <c r="L96" t="s">
        <v>134</v>
      </c>
      <c r="M96">
        <v>0.26965654999999999</v>
      </c>
      <c r="N96" t="s">
        <v>91</v>
      </c>
      <c r="O96" t="s">
        <v>92</v>
      </c>
      <c r="Q96" t="s">
        <v>126</v>
      </c>
      <c r="R96" t="s">
        <v>142</v>
      </c>
      <c r="S96">
        <v>4.3436985999999997E-2</v>
      </c>
      <c r="T96" t="s">
        <v>91</v>
      </c>
      <c r="U96" t="s">
        <v>92</v>
      </c>
      <c r="V96" t="s">
        <v>127</v>
      </c>
      <c r="W96" t="s">
        <v>143</v>
      </c>
      <c r="X96">
        <v>1.0639762000000001E-2</v>
      </c>
      <c r="Y96" t="s">
        <v>91</v>
      </c>
      <c r="Z96" t="s">
        <v>92</v>
      </c>
      <c r="AA96" t="s">
        <v>128</v>
      </c>
      <c r="AB96" t="s">
        <v>144</v>
      </c>
      <c r="AC96">
        <v>1.0417132000000001E-2</v>
      </c>
      <c r="AD96" t="s">
        <v>91</v>
      </c>
      <c r="AE96" t="s">
        <v>92</v>
      </c>
      <c r="AF96" t="s">
        <v>129</v>
      </c>
      <c r="AG96" t="s">
        <v>145</v>
      </c>
      <c r="AH96">
        <v>1.05797545E-2</v>
      </c>
      <c r="AI96" t="s">
        <v>91</v>
      </c>
      <c r="AJ96" t="s">
        <v>92</v>
      </c>
      <c r="AK96" t="s">
        <v>130</v>
      </c>
      <c r="AL96" t="s">
        <v>146</v>
      </c>
      <c r="AM96">
        <v>1.54661915245E-2</v>
      </c>
      <c r="AN96" t="s">
        <v>91</v>
      </c>
      <c r="AO96" t="s">
        <v>92</v>
      </c>
    </row>
    <row r="97" spans="1:41" x14ac:dyDescent="0.25">
      <c r="A97" t="s">
        <v>131</v>
      </c>
      <c r="B97">
        <v>34</v>
      </c>
      <c r="D97">
        <v>34029</v>
      </c>
      <c r="E97" t="s">
        <v>109</v>
      </c>
      <c r="F97" t="s">
        <v>88</v>
      </c>
      <c r="H97">
        <v>2275070000</v>
      </c>
      <c r="I97" t="s">
        <v>132</v>
      </c>
      <c r="J97" t="s">
        <v>133</v>
      </c>
      <c r="K97" t="s">
        <v>124</v>
      </c>
      <c r="L97" t="s">
        <v>134</v>
      </c>
      <c r="M97">
        <v>0.72666772639999999</v>
      </c>
      <c r="N97" t="s">
        <v>91</v>
      </c>
      <c r="O97" t="s">
        <v>92</v>
      </c>
      <c r="Q97" t="s">
        <v>126</v>
      </c>
      <c r="R97" t="s">
        <v>142</v>
      </c>
      <c r="S97">
        <v>0.51726706229999997</v>
      </c>
      <c r="T97" t="s">
        <v>91</v>
      </c>
      <c r="U97" t="s">
        <v>92</v>
      </c>
      <c r="V97" t="s">
        <v>127</v>
      </c>
      <c r="W97" t="s">
        <v>143</v>
      </c>
      <c r="X97">
        <v>0.10332540804</v>
      </c>
      <c r="Y97" t="s">
        <v>91</v>
      </c>
      <c r="Z97" t="s">
        <v>92</v>
      </c>
      <c r="AA97" t="s">
        <v>128</v>
      </c>
      <c r="AB97" t="s">
        <v>144</v>
      </c>
      <c r="AC97">
        <v>0.10332540804</v>
      </c>
      <c r="AD97" t="s">
        <v>91</v>
      </c>
      <c r="AE97" t="s">
        <v>92</v>
      </c>
      <c r="AF97" t="s">
        <v>129</v>
      </c>
      <c r="AG97" t="s">
        <v>145</v>
      </c>
      <c r="AH97">
        <v>0.11267767564</v>
      </c>
      <c r="AI97" t="s">
        <v>91</v>
      </c>
      <c r="AJ97" t="s">
        <v>92</v>
      </c>
      <c r="AK97" t="s">
        <v>130</v>
      </c>
      <c r="AL97" t="s">
        <v>146</v>
      </c>
      <c r="AM97">
        <v>7.9016041440000004E-2</v>
      </c>
      <c r="AN97" t="s">
        <v>91</v>
      </c>
      <c r="AO97" t="s">
        <v>92</v>
      </c>
    </row>
    <row r="98" spans="1:41" x14ac:dyDescent="0.25">
      <c r="A98" t="s">
        <v>131</v>
      </c>
      <c r="B98">
        <v>34</v>
      </c>
      <c r="D98">
        <v>34031</v>
      </c>
      <c r="E98" t="s">
        <v>50</v>
      </c>
      <c r="F98" t="s">
        <v>88</v>
      </c>
      <c r="H98">
        <v>2275050011</v>
      </c>
      <c r="I98" t="s">
        <v>132</v>
      </c>
      <c r="J98" t="s">
        <v>133</v>
      </c>
      <c r="K98" t="s">
        <v>124</v>
      </c>
      <c r="L98" t="s">
        <v>134</v>
      </c>
      <c r="M98">
        <v>41.189551600000001</v>
      </c>
      <c r="N98" t="s">
        <v>91</v>
      </c>
      <c r="O98" t="s">
        <v>92</v>
      </c>
      <c r="Q98" t="s">
        <v>126</v>
      </c>
      <c r="R98" t="s">
        <v>142</v>
      </c>
      <c r="S98">
        <v>0.22285007000000001</v>
      </c>
      <c r="T98" t="s">
        <v>91</v>
      </c>
      <c r="U98" t="s">
        <v>92</v>
      </c>
      <c r="V98" t="s">
        <v>127</v>
      </c>
      <c r="W98" t="s">
        <v>143</v>
      </c>
      <c r="X98">
        <v>0.81151722999999998</v>
      </c>
      <c r="Y98" t="s">
        <v>91</v>
      </c>
      <c r="Z98" t="s">
        <v>92</v>
      </c>
      <c r="AA98" t="s">
        <v>128</v>
      </c>
      <c r="AB98" t="s">
        <v>144</v>
      </c>
      <c r="AC98">
        <v>0.55994688999999997</v>
      </c>
      <c r="AD98" t="s">
        <v>91</v>
      </c>
      <c r="AE98" t="s">
        <v>92</v>
      </c>
      <c r="AF98" t="s">
        <v>129</v>
      </c>
      <c r="AG98" t="s">
        <v>145</v>
      </c>
      <c r="AH98">
        <v>3.4284630000000003E-2</v>
      </c>
      <c r="AI98" t="s">
        <v>91</v>
      </c>
      <c r="AJ98" t="s">
        <v>92</v>
      </c>
      <c r="AK98" t="s">
        <v>130</v>
      </c>
      <c r="AL98" t="s">
        <v>146</v>
      </c>
      <c r="AM98">
        <v>0.51589454000000001</v>
      </c>
      <c r="AN98" t="s">
        <v>91</v>
      </c>
      <c r="AO98" t="s">
        <v>92</v>
      </c>
    </row>
    <row r="99" spans="1:41" x14ac:dyDescent="0.25">
      <c r="A99" t="s">
        <v>131</v>
      </c>
      <c r="B99">
        <v>34</v>
      </c>
      <c r="D99">
        <v>34031</v>
      </c>
      <c r="E99" t="s">
        <v>50</v>
      </c>
      <c r="F99" t="s">
        <v>88</v>
      </c>
      <c r="H99">
        <v>2275050012</v>
      </c>
      <c r="I99" t="s">
        <v>132</v>
      </c>
      <c r="J99" t="s">
        <v>133</v>
      </c>
      <c r="K99" t="s">
        <v>124</v>
      </c>
      <c r="L99" t="s">
        <v>134</v>
      </c>
      <c r="M99">
        <v>13.038183</v>
      </c>
      <c r="N99" t="s">
        <v>91</v>
      </c>
      <c r="O99" t="s">
        <v>92</v>
      </c>
      <c r="Q99" t="s">
        <v>126</v>
      </c>
      <c r="R99" t="s">
        <v>142</v>
      </c>
      <c r="S99">
        <v>0.440748376</v>
      </c>
      <c r="T99" t="s">
        <v>91</v>
      </c>
      <c r="U99" t="s">
        <v>92</v>
      </c>
      <c r="V99" t="s">
        <v>127</v>
      </c>
      <c r="W99" t="s">
        <v>143</v>
      </c>
      <c r="X99">
        <v>0.32224459999999999</v>
      </c>
      <c r="Y99" t="s">
        <v>91</v>
      </c>
      <c r="Z99" t="s">
        <v>92</v>
      </c>
      <c r="AA99" t="s">
        <v>128</v>
      </c>
      <c r="AB99" t="s">
        <v>144</v>
      </c>
      <c r="AC99">
        <v>0.31451070199999998</v>
      </c>
      <c r="AD99" t="s">
        <v>91</v>
      </c>
      <c r="AE99" t="s">
        <v>92</v>
      </c>
      <c r="AF99" t="s">
        <v>129</v>
      </c>
      <c r="AG99" t="s">
        <v>145</v>
      </c>
      <c r="AH99">
        <v>0.10016806</v>
      </c>
      <c r="AI99" t="s">
        <v>91</v>
      </c>
      <c r="AJ99" t="s">
        <v>92</v>
      </c>
      <c r="AK99" t="s">
        <v>130</v>
      </c>
      <c r="AL99" t="s">
        <v>146</v>
      </c>
      <c r="AM99">
        <v>0.93867173999999998</v>
      </c>
      <c r="AN99" t="s">
        <v>91</v>
      </c>
      <c r="AO99" t="s">
        <v>92</v>
      </c>
    </row>
    <row r="100" spans="1:41" x14ac:dyDescent="0.25">
      <c r="A100" t="s">
        <v>131</v>
      </c>
      <c r="B100">
        <v>34</v>
      </c>
      <c r="D100">
        <v>34033</v>
      </c>
      <c r="E100" t="s">
        <v>110</v>
      </c>
      <c r="F100" t="s">
        <v>88</v>
      </c>
      <c r="H100">
        <v>2275050011</v>
      </c>
      <c r="I100" t="s">
        <v>132</v>
      </c>
      <c r="J100" t="s">
        <v>133</v>
      </c>
      <c r="K100" t="s">
        <v>124</v>
      </c>
      <c r="L100" t="s">
        <v>134</v>
      </c>
      <c r="M100">
        <v>29.7641177</v>
      </c>
      <c r="N100" t="s">
        <v>91</v>
      </c>
      <c r="O100" t="s">
        <v>92</v>
      </c>
      <c r="Q100" t="s">
        <v>126</v>
      </c>
      <c r="R100" t="s">
        <v>142</v>
      </c>
      <c r="S100">
        <v>0.16103439</v>
      </c>
      <c r="T100" t="s">
        <v>91</v>
      </c>
      <c r="U100" t="s">
        <v>92</v>
      </c>
      <c r="V100" t="s">
        <v>127</v>
      </c>
      <c r="W100" t="s">
        <v>143</v>
      </c>
      <c r="X100">
        <v>0.58641297800000003</v>
      </c>
      <c r="Y100" t="s">
        <v>91</v>
      </c>
      <c r="Z100" t="s">
        <v>92</v>
      </c>
      <c r="AA100" t="s">
        <v>128</v>
      </c>
      <c r="AB100" t="s">
        <v>144</v>
      </c>
      <c r="AC100">
        <v>0.404624975</v>
      </c>
      <c r="AD100" t="s">
        <v>91</v>
      </c>
      <c r="AE100" t="s">
        <v>92</v>
      </c>
      <c r="AF100" t="s">
        <v>129</v>
      </c>
      <c r="AG100" t="s">
        <v>145</v>
      </c>
      <c r="AH100">
        <v>2.4774524999999999E-2</v>
      </c>
      <c r="AI100" t="s">
        <v>91</v>
      </c>
      <c r="AJ100" t="s">
        <v>92</v>
      </c>
      <c r="AK100" t="s">
        <v>130</v>
      </c>
      <c r="AL100" t="s">
        <v>146</v>
      </c>
      <c r="AM100">
        <v>0.37279215399999999</v>
      </c>
      <c r="AN100" t="s">
        <v>91</v>
      </c>
      <c r="AO100" t="s">
        <v>92</v>
      </c>
    </row>
    <row r="101" spans="1:41" x14ac:dyDescent="0.25">
      <c r="A101" t="s">
        <v>131</v>
      </c>
      <c r="B101">
        <v>34</v>
      </c>
      <c r="D101">
        <v>34033</v>
      </c>
      <c r="E101" t="s">
        <v>110</v>
      </c>
      <c r="F101" t="s">
        <v>88</v>
      </c>
      <c r="H101">
        <v>2275050012</v>
      </c>
      <c r="I101" t="s">
        <v>132</v>
      </c>
      <c r="J101" t="s">
        <v>133</v>
      </c>
      <c r="K101" t="s">
        <v>124</v>
      </c>
      <c r="L101" t="s">
        <v>134</v>
      </c>
      <c r="M101">
        <v>8.2893260000000009</v>
      </c>
      <c r="N101" t="s">
        <v>91</v>
      </c>
      <c r="O101" t="s">
        <v>92</v>
      </c>
      <c r="Q101" t="s">
        <v>126</v>
      </c>
      <c r="R101" t="s">
        <v>142</v>
      </c>
      <c r="S101">
        <v>0.28021608399999998</v>
      </c>
      <c r="T101" t="s">
        <v>91</v>
      </c>
      <c r="U101" t="s">
        <v>92</v>
      </c>
      <c r="V101" t="s">
        <v>127</v>
      </c>
      <c r="W101" t="s">
        <v>143</v>
      </c>
      <c r="X101">
        <v>0.20487449999999999</v>
      </c>
      <c r="Y101" t="s">
        <v>91</v>
      </c>
      <c r="Z101" t="s">
        <v>92</v>
      </c>
      <c r="AA101" t="s">
        <v>128</v>
      </c>
      <c r="AB101" t="s">
        <v>144</v>
      </c>
      <c r="AC101">
        <v>0.199957468</v>
      </c>
      <c r="AD101" t="s">
        <v>91</v>
      </c>
      <c r="AE101" t="s">
        <v>92</v>
      </c>
      <c r="AF101" t="s">
        <v>129</v>
      </c>
      <c r="AG101" t="s">
        <v>145</v>
      </c>
      <c r="AH101">
        <v>6.3684180000000007E-2</v>
      </c>
      <c r="AI101" t="s">
        <v>91</v>
      </c>
      <c r="AJ101" t="s">
        <v>92</v>
      </c>
      <c r="AK101" t="s">
        <v>130</v>
      </c>
      <c r="AL101" t="s">
        <v>146</v>
      </c>
      <c r="AM101">
        <v>0.59678246000000001</v>
      </c>
      <c r="AN101" t="s">
        <v>91</v>
      </c>
      <c r="AO101" t="s">
        <v>92</v>
      </c>
    </row>
    <row r="102" spans="1:41" x14ac:dyDescent="0.25">
      <c r="A102" t="s">
        <v>131</v>
      </c>
      <c r="B102">
        <v>34</v>
      </c>
      <c r="D102">
        <v>34035</v>
      </c>
      <c r="E102" t="s">
        <v>52</v>
      </c>
      <c r="F102" t="s">
        <v>88</v>
      </c>
      <c r="H102">
        <v>2275050011</v>
      </c>
      <c r="I102" t="s">
        <v>132</v>
      </c>
      <c r="J102" t="s">
        <v>133</v>
      </c>
      <c r="K102" t="s">
        <v>124</v>
      </c>
      <c r="L102" t="s">
        <v>134</v>
      </c>
      <c r="M102">
        <v>195.43804399999999</v>
      </c>
      <c r="N102" t="s">
        <v>91</v>
      </c>
      <c r="O102" t="s">
        <v>92</v>
      </c>
      <c r="Q102" t="s">
        <v>126</v>
      </c>
      <c r="R102" t="s">
        <v>142</v>
      </c>
      <c r="S102">
        <v>1.0573891</v>
      </c>
      <c r="T102" t="s">
        <v>91</v>
      </c>
      <c r="U102" t="s">
        <v>92</v>
      </c>
      <c r="V102" t="s">
        <v>127</v>
      </c>
      <c r="W102" t="s">
        <v>143</v>
      </c>
      <c r="X102">
        <v>3.8505237000000001</v>
      </c>
      <c r="Y102" t="s">
        <v>91</v>
      </c>
      <c r="Z102" t="s">
        <v>92</v>
      </c>
      <c r="AA102" t="s">
        <v>128</v>
      </c>
      <c r="AB102" t="s">
        <v>144</v>
      </c>
      <c r="AC102">
        <v>2.656861433</v>
      </c>
      <c r="AD102" t="s">
        <v>91</v>
      </c>
      <c r="AE102" t="s">
        <v>92</v>
      </c>
      <c r="AF102" t="s">
        <v>129</v>
      </c>
      <c r="AG102" t="s">
        <v>145</v>
      </c>
      <c r="AH102">
        <v>0.16267524999999999</v>
      </c>
      <c r="AI102" t="s">
        <v>91</v>
      </c>
      <c r="AJ102" t="s">
        <v>92</v>
      </c>
      <c r="AK102" t="s">
        <v>130</v>
      </c>
      <c r="AL102" t="s">
        <v>146</v>
      </c>
      <c r="AM102">
        <v>2.4478395540000002</v>
      </c>
      <c r="AN102" t="s">
        <v>91</v>
      </c>
      <c r="AO102" t="s">
        <v>92</v>
      </c>
    </row>
    <row r="103" spans="1:41" x14ac:dyDescent="0.25">
      <c r="A103" t="s">
        <v>131</v>
      </c>
      <c r="B103">
        <v>34</v>
      </c>
      <c r="D103">
        <v>34035</v>
      </c>
      <c r="E103" t="s">
        <v>52</v>
      </c>
      <c r="F103" t="s">
        <v>88</v>
      </c>
      <c r="H103">
        <v>2275050012</v>
      </c>
      <c r="I103" t="s">
        <v>132</v>
      </c>
      <c r="J103" t="s">
        <v>133</v>
      </c>
      <c r="K103" t="s">
        <v>124</v>
      </c>
      <c r="L103" t="s">
        <v>134</v>
      </c>
      <c r="M103">
        <v>62.662282249999997</v>
      </c>
      <c r="N103" t="s">
        <v>91</v>
      </c>
      <c r="O103" t="s">
        <v>92</v>
      </c>
      <c r="Q103" t="s">
        <v>126</v>
      </c>
      <c r="R103" t="s">
        <v>142</v>
      </c>
      <c r="S103">
        <v>2.1182635328999999</v>
      </c>
      <c r="T103" t="s">
        <v>91</v>
      </c>
      <c r="U103" t="s">
        <v>92</v>
      </c>
      <c r="V103" t="s">
        <v>127</v>
      </c>
      <c r="W103" t="s">
        <v>143</v>
      </c>
      <c r="X103">
        <v>1.5487268750000001</v>
      </c>
      <c r="Y103" t="s">
        <v>91</v>
      </c>
      <c r="Z103" t="s">
        <v>92</v>
      </c>
      <c r="AA103" t="s">
        <v>128</v>
      </c>
      <c r="AB103" t="s">
        <v>144</v>
      </c>
      <c r="AC103">
        <v>1.5115573873999999</v>
      </c>
      <c r="AD103" t="s">
        <v>91</v>
      </c>
      <c r="AE103" t="s">
        <v>92</v>
      </c>
      <c r="AF103" t="s">
        <v>129</v>
      </c>
      <c r="AG103" t="s">
        <v>145</v>
      </c>
      <c r="AH103">
        <v>0.48141386274999998</v>
      </c>
      <c r="AI103" t="s">
        <v>91</v>
      </c>
      <c r="AJ103" t="s">
        <v>92</v>
      </c>
      <c r="AK103" t="s">
        <v>130</v>
      </c>
      <c r="AL103" t="s">
        <v>146</v>
      </c>
      <c r="AM103">
        <v>4.5113143754999996</v>
      </c>
      <c r="AN103" t="s">
        <v>91</v>
      </c>
      <c r="AO103" t="s">
        <v>92</v>
      </c>
    </row>
    <row r="104" spans="1:41" x14ac:dyDescent="0.25">
      <c r="A104" t="s">
        <v>131</v>
      </c>
      <c r="B104">
        <v>34</v>
      </c>
      <c r="D104">
        <v>34035</v>
      </c>
      <c r="E104" t="s">
        <v>52</v>
      </c>
      <c r="F104" t="s">
        <v>88</v>
      </c>
      <c r="H104">
        <v>2275060011</v>
      </c>
      <c r="I104" t="s">
        <v>132</v>
      </c>
      <c r="J104" t="s">
        <v>133</v>
      </c>
      <c r="K104" t="s">
        <v>124</v>
      </c>
      <c r="L104" t="s">
        <v>134</v>
      </c>
      <c r="M104">
        <v>7.6654249999999999</v>
      </c>
      <c r="N104" t="s">
        <v>91</v>
      </c>
      <c r="O104" t="s">
        <v>92</v>
      </c>
      <c r="Q104" t="s">
        <v>126</v>
      </c>
      <c r="R104" t="s">
        <v>142</v>
      </c>
      <c r="S104">
        <v>4.3055000000000003E-2</v>
      </c>
      <c r="T104" t="s">
        <v>91</v>
      </c>
      <c r="U104" t="s">
        <v>92</v>
      </c>
      <c r="V104" t="s">
        <v>127</v>
      </c>
      <c r="W104" t="s">
        <v>143</v>
      </c>
      <c r="X104">
        <v>0.16440740000000001</v>
      </c>
      <c r="Y104" t="s">
        <v>91</v>
      </c>
      <c r="Z104" t="s">
        <v>92</v>
      </c>
      <c r="AA104" t="s">
        <v>128</v>
      </c>
      <c r="AB104" t="s">
        <v>144</v>
      </c>
      <c r="AC104">
        <v>0.1134411</v>
      </c>
      <c r="AD104" t="s">
        <v>91</v>
      </c>
      <c r="AE104" t="s">
        <v>92</v>
      </c>
      <c r="AF104" t="s">
        <v>129</v>
      </c>
      <c r="AG104" t="s">
        <v>145</v>
      </c>
      <c r="AH104">
        <v>4.0875E-3</v>
      </c>
      <c r="AI104" t="s">
        <v>91</v>
      </c>
      <c r="AJ104" t="s">
        <v>92</v>
      </c>
      <c r="AK104" t="s">
        <v>130</v>
      </c>
      <c r="AL104" t="s">
        <v>146</v>
      </c>
      <c r="AM104">
        <v>4.6237390000000003E-2</v>
      </c>
      <c r="AN104" t="s">
        <v>91</v>
      </c>
      <c r="AO104" t="s">
        <v>92</v>
      </c>
    </row>
    <row r="105" spans="1:41" x14ac:dyDescent="0.25">
      <c r="A105" t="s">
        <v>131</v>
      </c>
      <c r="B105">
        <v>34</v>
      </c>
      <c r="D105">
        <v>34035</v>
      </c>
      <c r="E105" t="s">
        <v>52</v>
      </c>
      <c r="F105" t="s">
        <v>88</v>
      </c>
      <c r="H105">
        <v>2275060012</v>
      </c>
      <c r="I105" t="s">
        <v>132</v>
      </c>
      <c r="J105" t="s">
        <v>133</v>
      </c>
      <c r="K105" t="s">
        <v>124</v>
      </c>
      <c r="L105" t="s">
        <v>134</v>
      </c>
      <c r="M105">
        <v>3.531648546</v>
      </c>
      <c r="N105" t="s">
        <v>91</v>
      </c>
      <c r="O105" t="s">
        <v>92</v>
      </c>
      <c r="Q105" t="s">
        <v>126</v>
      </c>
      <c r="R105" t="s">
        <v>142</v>
      </c>
      <c r="S105">
        <v>0.75830238019999996</v>
      </c>
      <c r="T105" t="s">
        <v>91</v>
      </c>
      <c r="U105" t="s">
        <v>92</v>
      </c>
      <c r="V105" t="s">
        <v>127</v>
      </c>
      <c r="W105" t="s">
        <v>143</v>
      </c>
      <c r="X105">
        <v>0.59005676500000004</v>
      </c>
      <c r="Y105" t="s">
        <v>91</v>
      </c>
      <c r="Z105" t="s">
        <v>92</v>
      </c>
      <c r="AA105" t="s">
        <v>128</v>
      </c>
      <c r="AB105" t="s">
        <v>144</v>
      </c>
      <c r="AC105">
        <v>0.57589542500000002</v>
      </c>
      <c r="AD105" t="s">
        <v>91</v>
      </c>
      <c r="AE105" t="s">
        <v>92</v>
      </c>
      <c r="AF105" t="s">
        <v>129</v>
      </c>
      <c r="AG105" t="s">
        <v>145</v>
      </c>
      <c r="AH105">
        <v>0.15891174324999999</v>
      </c>
      <c r="AI105" t="s">
        <v>91</v>
      </c>
      <c r="AJ105" t="s">
        <v>92</v>
      </c>
      <c r="AK105" t="s">
        <v>130</v>
      </c>
      <c r="AL105" t="s">
        <v>146</v>
      </c>
      <c r="AM105">
        <v>0.98375474200000002</v>
      </c>
      <c r="AN105" t="s">
        <v>91</v>
      </c>
      <c r="AO105" t="s">
        <v>92</v>
      </c>
    </row>
    <row r="106" spans="1:41" x14ac:dyDescent="0.25">
      <c r="A106" t="s">
        <v>131</v>
      </c>
      <c r="B106">
        <v>34</v>
      </c>
      <c r="D106">
        <v>34037</v>
      </c>
      <c r="E106" t="s">
        <v>54</v>
      </c>
      <c r="F106" t="s">
        <v>88</v>
      </c>
      <c r="H106">
        <v>2275050011</v>
      </c>
      <c r="I106" t="s">
        <v>132</v>
      </c>
      <c r="J106" t="s">
        <v>133</v>
      </c>
      <c r="K106" t="s">
        <v>124</v>
      </c>
      <c r="L106" t="s">
        <v>134</v>
      </c>
      <c r="M106">
        <v>121.112064</v>
      </c>
      <c r="N106" t="s">
        <v>91</v>
      </c>
      <c r="O106" t="s">
        <v>92</v>
      </c>
      <c r="Q106" t="s">
        <v>126</v>
      </c>
      <c r="R106" t="s">
        <v>142</v>
      </c>
      <c r="S106">
        <v>0.65525920000000004</v>
      </c>
      <c r="T106" t="s">
        <v>91</v>
      </c>
      <c r="U106" t="s">
        <v>92</v>
      </c>
      <c r="V106" t="s">
        <v>127</v>
      </c>
      <c r="W106" t="s">
        <v>143</v>
      </c>
      <c r="X106">
        <v>2.3861512</v>
      </c>
      <c r="Y106" t="s">
        <v>91</v>
      </c>
      <c r="Z106" t="s">
        <v>92</v>
      </c>
      <c r="AA106" t="s">
        <v>128</v>
      </c>
      <c r="AB106" t="s">
        <v>144</v>
      </c>
      <c r="AC106">
        <v>1.6464444629999999</v>
      </c>
      <c r="AD106" t="s">
        <v>91</v>
      </c>
      <c r="AE106" t="s">
        <v>92</v>
      </c>
      <c r="AF106" t="s">
        <v>129</v>
      </c>
      <c r="AG106" t="s">
        <v>145</v>
      </c>
      <c r="AH106">
        <v>0.1008091</v>
      </c>
      <c r="AI106" t="s">
        <v>91</v>
      </c>
      <c r="AJ106" t="s">
        <v>92</v>
      </c>
      <c r="AK106" t="s">
        <v>130</v>
      </c>
      <c r="AL106" t="s">
        <v>146</v>
      </c>
      <c r="AM106">
        <v>1.5169147940000001</v>
      </c>
      <c r="AN106" t="s">
        <v>91</v>
      </c>
      <c r="AO106" t="s">
        <v>92</v>
      </c>
    </row>
    <row r="107" spans="1:41" x14ac:dyDescent="0.25">
      <c r="A107" t="s">
        <v>131</v>
      </c>
      <c r="B107">
        <v>34</v>
      </c>
      <c r="D107">
        <v>34037</v>
      </c>
      <c r="E107" t="s">
        <v>54</v>
      </c>
      <c r="F107" t="s">
        <v>88</v>
      </c>
      <c r="H107">
        <v>2275050012</v>
      </c>
      <c r="I107" t="s">
        <v>132</v>
      </c>
      <c r="J107" t="s">
        <v>133</v>
      </c>
      <c r="K107" t="s">
        <v>124</v>
      </c>
      <c r="L107" t="s">
        <v>134</v>
      </c>
      <c r="M107">
        <v>38.481256500000001</v>
      </c>
      <c r="N107" t="s">
        <v>91</v>
      </c>
      <c r="O107" t="s">
        <v>92</v>
      </c>
      <c r="Q107" t="s">
        <v>126</v>
      </c>
      <c r="R107" t="s">
        <v>142</v>
      </c>
      <c r="S107">
        <v>1.300837464</v>
      </c>
      <c r="T107" t="s">
        <v>91</v>
      </c>
      <c r="U107" t="s">
        <v>92</v>
      </c>
      <c r="V107" t="s">
        <v>127</v>
      </c>
      <c r="W107" t="s">
        <v>143</v>
      </c>
      <c r="X107">
        <v>0.95108194999999995</v>
      </c>
      <c r="Y107" t="s">
        <v>91</v>
      </c>
      <c r="Z107" t="s">
        <v>92</v>
      </c>
      <c r="AA107" t="s">
        <v>128</v>
      </c>
      <c r="AB107" t="s">
        <v>144</v>
      </c>
      <c r="AC107">
        <v>0.92825595299999997</v>
      </c>
      <c r="AD107" t="s">
        <v>91</v>
      </c>
      <c r="AE107" t="s">
        <v>92</v>
      </c>
      <c r="AF107" t="s">
        <v>129</v>
      </c>
      <c r="AG107" t="s">
        <v>145</v>
      </c>
      <c r="AH107">
        <v>0.29563892000000003</v>
      </c>
      <c r="AI107" t="s">
        <v>91</v>
      </c>
      <c r="AJ107" t="s">
        <v>92</v>
      </c>
      <c r="AK107" t="s">
        <v>130</v>
      </c>
      <c r="AL107" t="s">
        <v>146</v>
      </c>
      <c r="AM107">
        <v>2.7704229599999999</v>
      </c>
      <c r="AN107" t="s">
        <v>91</v>
      </c>
      <c r="AO107" t="s">
        <v>92</v>
      </c>
    </row>
    <row r="108" spans="1:41" x14ac:dyDescent="0.25">
      <c r="A108" t="s">
        <v>131</v>
      </c>
      <c r="B108">
        <v>34</v>
      </c>
      <c r="D108">
        <v>34039</v>
      </c>
      <c r="E108" t="s">
        <v>56</v>
      </c>
      <c r="F108" t="s">
        <v>88</v>
      </c>
      <c r="H108">
        <v>2275001000</v>
      </c>
      <c r="I108" t="s">
        <v>132</v>
      </c>
      <c r="J108" t="s">
        <v>133</v>
      </c>
      <c r="K108" t="s">
        <v>124</v>
      </c>
      <c r="L108" t="s">
        <v>134</v>
      </c>
      <c r="M108">
        <v>3.2387290000000002</v>
      </c>
      <c r="N108" t="s">
        <v>91</v>
      </c>
      <c r="O108" t="s">
        <v>92</v>
      </c>
      <c r="Q108" t="s">
        <v>126</v>
      </c>
      <c r="R108" t="s">
        <v>142</v>
      </c>
      <c r="S108">
        <v>2.78607</v>
      </c>
      <c r="T108" t="s">
        <v>91</v>
      </c>
      <c r="U108" t="s">
        <v>92</v>
      </c>
      <c r="V108" t="s">
        <v>127</v>
      </c>
      <c r="W108" t="s">
        <v>143</v>
      </c>
      <c r="X108">
        <v>0.17378489999999999</v>
      </c>
      <c r="Y108" t="s">
        <v>91</v>
      </c>
      <c r="Z108" t="s">
        <v>92</v>
      </c>
      <c r="AA108" t="s">
        <v>128</v>
      </c>
      <c r="AB108" t="s">
        <v>144</v>
      </c>
      <c r="AC108">
        <v>0.16961409999999999</v>
      </c>
      <c r="AD108" t="s">
        <v>91</v>
      </c>
      <c r="AE108" t="s">
        <v>92</v>
      </c>
      <c r="AF108" t="s">
        <v>129</v>
      </c>
      <c r="AG108" t="s">
        <v>145</v>
      </c>
      <c r="AH108">
        <v>0.26310440000000002</v>
      </c>
      <c r="AI108" t="s">
        <v>91</v>
      </c>
      <c r="AJ108" t="s">
        <v>92</v>
      </c>
      <c r="AK108" t="s">
        <v>130</v>
      </c>
      <c r="AL108" t="s">
        <v>146</v>
      </c>
      <c r="AM108">
        <v>1.355477</v>
      </c>
      <c r="AN108" t="s">
        <v>91</v>
      </c>
      <c r="AO108" t="s">
        <v>92</v>
      </c>
    </row>
    <row r="109" spans="1:41" x14ac:dyDescent="0.25">
      <c r="A109" t="s">
        <v>131</v>
      </c>
      <c r="B109">
        <v>34</v>
      </c>
      <c r="D109">
        <v>34039</v>
      </c>
      <c r="E109" t="s">
        <v>56</v>
      </c>
      <c r="F109" t="s">
        <v>88</v>
      </c>
      <c r="H109">
        <v>2275050011</v>
      </c>
      <c r="I109" t="s">
        <v>132</v>
      </c>
      <c r="J109" t="s">
        <v>133</v>
      </c>
      <c r="K109" t="s">
        <v>124</v>
      </c>
      <c r="L109" t="s">
        <v>134</v>
      </c>
      <c r="M109">
        <v>92.415289999999999</v>
      </c>
      <c r="N109" t="s">
        <v>91</v>
      </c>
      <c r="O109" t="s">
        <v>92</v>
      </c>
      <c r="Q109" t="s">
        <v>126</v>
      </c>
      <c r="R109" t="s">
        <v>142</v>
      </c>
      <c r="S109">
        <v>0.49999949999999999</v>
      </c>
      <c r="T109" t="s">
        <v>91</v>
      </c>
      <c r="U109" t="s">
        <v>92</v>
      </c>
      <c r="V109" t="s">
        <v>127</v>
      </c>
      <c r="W109" t="s">
        <v>143</v>
      </c>
      <c r="X109">
        <v>1.8207675000000001</v>
      </c>
      <c r="Y109" t="s">
        <v>91</v>
      </c>
      <c r="Z109" t="s">
        <v>92</v>
      </c>
      <c r="AA109" t="s">
        <v>128</v>
      </c>
      <c r="AB109" t="s">
        <v>144</v>
      </c>
      <c r="AC109">
        <v>1.2563295350000001</v>
      </c>
      <c r="AD109" t="s">
        <v>91</v>
      </c>
      <c r="AE109" t="s">
        <v>92</v>
      </c>
      <c r="AF109" t="s">
        <v>129</v>
      </c>
      <c r="AG109" t="s">
        <v>145</v>
      </c>
      <c r="AH109">
        <v>7.6923000000000005E-2</v>
      </c>
      <c r="AI109" t="s">
        <v>91</v>
      </c>
      <c r="AJ109" t="s">
        <v>92</v>
      </c>
      <c r="AK109" t="s">
        <v>130</v>
      </c>
      <c r="AL109" t="s">
        <v>146</v>
      </c>
      <c r="AM109">
        <v>1.15749133</v>
      </c>
      <c r="AN109" t="s">
        <v>91</v>
      </c>
      <c r="AO109" t="s">
        <v>92</v>
      </c>
    </row>
    <row r="110" spans="1:41" x14ac:dyDescent="0.25">
      <c r="A110" t="s">
        <v>131</v>
      </c>
      <c r="B110">
        <v>34</v>
      </c>
      <c r="D110">
        <v>34039</v>
      </c>
      <c r="E110" t="s">
        <v>56</v>
      </c>
      <c r="F110" t="s">
        <v>88</v>
      </c>
      <c r="H110">
        <v>2275050012</v>
      </c>
      <c r="I110" t="s">
        <v>132</v>
      </c>
      <c r="J110" t="s">
        <v>133</v>
      </c>
      <c r="K110" t="s">
        <v>124</v>
      </c>
      <c r="L110" t="s">
        <v>134</v>
      </c>
      <c r="M110">
        <v>29.130512499999998</v>
      </c>
      <c r="N110" t="s">
        <v>91</v>
      </c>
      <c r="O110" t="s">
        <v>92</v>
      </c>
      <c r="Q110" t="s">
        <v>126</v>
      </c>
      <c r="R110" t="s">
        <v>142</v>
      </c>
      <c r="S110">
        <v>0.98474068000000003</v>
      </c>
      <c r="T110" t="s">
        <v>91</v>
      </c>
      <c r="U110" t="s">
        <v>92</v>
      </c>
      <c r="V110" t="s">
        <v>127</v>
      </c>
      <c r="W110" t="s">
        <v>143</v>
      </c>
      <c r="X110">
        <v>0.71997394999999997</v>
      </c>
      <c r="Y110" t="s">
        <v>91</v>
      </c>
      <c r="Z110" t="s">
        <v>92</v>
      </c>
      <c r="AA110" t="s">
        <v>128</v>
      </c>
      <c r="AB110" t="s">
        <v>144</v>
      </c>
      <c r="AC110">
        <v>0.70269458500000004</v>
      </c>
      <c r="AD110" t="s">
        <v>91</v>
      </c>
      <c r="AE110" t="s">
        <v>92</v>
      </c>
      <c r="AF110" t="s">
        <v>129</v>
      </c>
      <c r="AG110" t="s">
        <v>145</v>
      </c>
      <c r="AH110">
        <v>0.2238002</v>
      </c>
      <c r="AI110" t="s">
        <v>91</v>
      </c>
      <c r="AJ110" t="s">
        <v>92</v>
      </c>
      <c r="AK110" t="s">
        <v>130</v>
      </c>
      <c r="AL110" t="s">
        <v>146</v>
      </c>
      <c r="AM110">
        <v>2.0972246999999999</v>
      </c>
      <c r="AN110" t="s">
        <v>91</v>
      </c>
      <c r="AO110" t="s">
        <v>92</v>
      </c>
    </row>
    <row r="111" spans="1:41" x14ac:dyDescent="0.25">
      <c r="A111" t="s">
        <v>131</v>
      </c>
      <c r="B111">
        <v>34</v>
      </c>
      <c r="D111">
        <v>34041</v>
      </c>
      <c r="E111" t="s">
        <v>58</v>
      </c>
      <c r="F111" t="s">
        <v>88</v>
      </c>
      <c r="H111">
        <v>2275050011</v>
      </c>
      <c r="I111" t="s">
        <v>132</v>
      </c>
      <c r="J111" t="s">
        <v>133</v>
      </c>
      <c r="K111" t="s">
        <v>124</v>
      </c>
      <c r="L111" t="s">
        <v>134</v>
      </c>
      <c r="M111">
        <v>88.490946199999996</v>
      </c>
      <c r="N111" t="s">
        <v>91</v>
      </c>
      <c r="O111" t="s">
        <v>92</v>
      </c>
      <c r="Q111" t="s">
        <v>126</v>
      </c>
      <c r="R111" t="s">
        <v>142</v>
      </c>
      <c r="S111">
        <v>0.47876748000000002</v>
      </c>
      <c r="T111" t="s">
        <v>91</v>
      </c>
      <c r="U111" t="s">
        <v>92</v>
      </c>
      <c r="V111" t="s">
        <v>127</v>
      </c>
      <c r="W111" t="s">
        <v>143</v>
      </c>
      <c r="X111">
        <v>1.7434497959999999</v>
      </c>
      <c r="Y111" t="s">
        <v>91</v>
      </c>
      <c r="Z111" t="s">
        <v>92</v>
      </c>
      <c r="AA111" t="s">
        <v>128</v>
      </c>
      <c r="AB111" t="s">
        <v>144</v>
      </c>
      <c r="AC111">
        <v>1.202980296</v>
      </c>
      <c r="AD111" t="s">
        <v>91</v>
      </c>
      <c r="AE111" t="s">
        <v>92</v>
      </c>
      <c r="AF111" t="s">
        <v>129</v>
      </c>
      <c r="AG111" t="s">
        <v>145</v>
      </c>
      <c r="AH111">
        <v>7.3656520000000003E-2</v>
      </c>
      <c r="AI111" t="s">
        <v>91</v>
      </c>
      <c r="AJ111" t="s">
        <v>92</v>
      </c>
      <c r="AK111" t="s">
        <v>130</v>
      </c>
      <c r="AL111" t="s">
        <v>146</v>
      </c>
      <c r="AM111">
        <v>1.1083390580000001</v>
      </c>
      <c r="AN111" t="s">
        <v>91</v>
      </c>
      <c r="AO111" t="s">
        <v>92</v>
      </c>
    </row>
    <row r="112" spans="1:41" x14ac:dyDescent="0.25">
      <c r="A112" t="s">
        <v>131</v>
      </c>
      <c r="B112">
        <v>34</v>
      </c>
      <c r="D112">
        <v>34041</v>
      </c>
      <c r="E112" t="s">
        <v>58</v>
      </c>
      <c r="F112" t="s">
        <v>88</v>
      </c>
      <c r="H112">
        <v>2275050012</v>
      </c>
      <c r="I112" t="s">
        <v>132</v>
      </c>
      <c r="J112" t="s">
        <v>133</v>
      </c>
      <c r="K112" t="s">
        <v>124</v>
      </c>
      <c r="L112" t="s">
        <v>134</v>
      </c>
      <c r="M112">
        <v>27.175704</v>
      </c>
      <c r="N112" t="s">
        <v>91</v>
      </c>
      <c r="O112" t="s">
        <v>92</v>
      </c>
      <c r="Q112" t="s">
        <v>126</v>
      </c>
      <c r="R112" t="s">
        <v>142</v>
      </c>
      <c r="S112">
        <v>0.91865946799999998</v>
      </c>
      <c r="T112" t="s">
        <v>91</v>
      </c>
      <c r="U112" t="s">
        <v>92</v>
      </c>
      <c r="V112" t="s">
        <v>127</v>
      </c>
      <c r="W112" t="s">
        <v>143</v>
      </c>
      <c r="X112">
        <v>0.67165989999999998</v>
      </c>
      <c r="Y112" t="s">
        <v>91</v>
      </c>
      <c r="Z112" t="s">
        <v>92</v>
      </c>
      <c r="AA112" t="s">
        <v>128</v>
      </c>
      <c r="AB112" t="s">
        <v>144</v>
      </c>
      <c r="AC112">
        <v>0.65554013600000005</v>
      </c>
      <c r="AD112" t="s">
        <v>91</v>
      </c>
      <c r="AE112" t="s">
        <v>92</v>
      </c>
      <c r="AF112" t="s">
        <v>129</v>
      </c>
      <c r="AG112" t="s">
        <v>145</v>
      </c>
      <c r="AH112">
        <v>0.20878205</v>
      </c>
      <c r="AI112" t="s">
        <v>91</v>
      </c>
      <c r="AJ112" t="s">
        <v>92</v>
      </c>
      <c r="AK112" t="s">
        <v>130</v>
      </c>
      <c r="AL112" t="s">
        <v>146</v>
      </c>
      <c r="AM112">
        <v>1.95648972</v>
      </c>
      <c r="AN112" t="s">
        <v>91</v>
      </c>
      <c r="AO112" t="s">
        <v>92</v>
      </c>
    </row>
    <row r="113" spans="1:15" x14ac:dyDescent="0.25">
      <c r="A113" t="s">
        <v>131</v>
      </c>
      <c r="B113">
        <v>34</v>
      </c>
      <c r="D113">
        <v>34001</v>
      </c>
      <c r="E113" t="s">
        <v>87</v>
      </c>
      <c r="F113" t="s">
        <v>88</v>
      </c>
      <c r="H113">
        <v>2265008005</v>
      </c>
      <c r="I113" t="s">
        <v>132</v>
      </c>
      <c r="J113" t="s">
        <v>133</v>
      </c>
      <c r="K113" t="s">
        <v>126</v>
      </c>
      <c r="L113" t="s">
        <v>142</v>
      </c>
      <c r="M113">
        <v>0.72897149999999999</v>
      </c>
      <c r="N113" t="s">
        <v>91</v>
      </c>
      <c r="O113" t="s">
        <v>92</v>
      </c>
    </row>
    <row r="114" spans="1:15" x14ac:dyDescent="0.25">
      <c r="A114" t="s">
        <v>131</v>
      </c>
      <c r="B114">
        <v>34</v>
      </c>
      <c r="D114">
        <v>34001</v>
      </c>
      <c r="E114" t="s">
        <v>87</v>
      </c>
      <c r="F114" t="s">
        <v>88</v>
      </c>
      <c r="H114">
        <v>2270008005</v>
      </c>
      <c r="I114" t="s">
        <v>132</v>
      </c>
      <c r="J114" t="s">
        <v>133</v>
      </c>
      <c r="K114" t="s">
        <v>126</v>
      </c>
      <c r="L114" t="s">
        <v>142</v>
      </c>
      <c r="M114">
        <v>0.76224000000000003</v>
      </c>
      <c r="N114" t="s">
        <v>91</v>
      </c>
      <c r="O114" t="s">
        <v>92</v>
      </c>
    </row>
    <row r="115" spans="1:15" x14ac:dyDescent="0.25">
      <c r="A115" t="s">
        <v>131</v>
      </c>
      <c r="B115">
        <v>34</v>
      </c>
      <c r="D115">
        <v>34001</v>
      </c>
      <c r="E115" t="s">
        <v>87</v>
      </c>
      <c r="F115" t="s">
        <v>88</v>
      </c>
      <c r="H115">
        <v>2275001000</v>
      </c>
      <c r="I115" t="s">
        <v>132</v>
      </c>
      <c r="J115" t="s">
        <v>133</v>
      </c>
      <c r="K115" t="s">
        <v>126</v>
      </c>
      <c r="L115" t="s">
        <v>142</v>
      </c>
      <c r="M115">
        <v>225.10220000000001</v>
      </c>
      <c r="N115" t="s">
        <v>91</v>
      </c>
      <c r="O115" t="s">
        <v>92</v>
      </c>
    </row>
    <row r="116" spans="1:15" x14ac:dyDescent="0.25">
      <c r="A116" t="s">
        <v>131</v>
      </c>
      <c r="B116">
        <v>34</v>
      </c>
      <c r="D116">
        <v>34001</v>
      </c>
      <c r="E116" t="s">
        <v>87</v>
      </c>
      <c r="F116" t="s">
        <v>88</v>
      </c>
      <c r="H116">
        <v>2275020000</v>
      </c>
      <c r="I116" t="s">
        <v>132</v>
      </c>
      <c r="J116" t="s">
        <v>133</v>
      </c>
      <c r="K116" t="s">
        <v>126</v>
      </c>
      <c r="L116" t="s">
        <v>142</v>
      </c>
      <c r="M116">
        <v>32.121184425000003</v>
      </c>
      <c r="N116" t="s">
        <v>91</v>
      </c>
      <c r="O116" t="s">
        <v>92</v>
      </c>
    </row>
    <row r="117" spans="1:15" x14ac:dyDescent="0.25">
      <c r="A117" t="s">
        <v>131</v>
      </c>
      <c r="B117">
        <v>34</v>
      </c>
      <c r="D117">
        <v>34001</v>
      </c>
      <c r="E117" t="s">
        <v>87</v>
      </c>
      <c r="F117" t="s">
        <v>88</v>
      </c>
      <c r="H117">
        <v>2275050011</v>
      </c>
      <c r="I117" t="s">
        <v>132</v>
      </c>
      <c r="J117" t="s">
        <v>133</v>
      </c>
      <c r="K117" t="s">
        <v>126</v>
      </c>
      <c r="L117" t="s">
        <v>142</v>
      </c>
      <c r="M117">
        <v>0.49577647600000002</v>
      </c>
      <c r="N117" t="s">
        <v>91</v>
      </c>
      <c r="O117" t="s">
        <v>92</v>
      </c>
    </row>
    <row r="118" spans="1:15" x14ac:dyDescent="0.25">
      <c r="A118" t="s">
        <v>131</v>
      </c>
      <c r="B118">
        <v>34</v>
      </c>
      <c r="D118">
        <v>34001</v>
      </c>
      <c r="E118" t="s">
        <v>87</v>
      </c>
      <c r="F118" t="s">
        <v>88</v>
      </c>
      <c r="H118">
        <v>2275050012</v>
      </c>
      <c r="I118" t="s">
        <v>132</v>
      </c>
      <c r="J118" t="s">
        <v>133</v>
      </c>
      <c r="K118" t="s">
        <v>126</v>
      </c>
      <c r="L118" t="s">
        <v>142</v>
      </c>
      <c r="M118">
        <v>1.001825325</v>
      </c>
      <c r="N118" t="s">
        <v>91</v>
      </c>
      <c r="O118" t="s">
        <v>92</v>
      </c>
    </row>
    <row r="119" spans="1:15" x14ac:dyDescent="0.25">
      <c r="A119" t="s">
        <v>131</v>
      </c>
      <c r="B119">
        <v>34</v>
      </c>
      <c r="D119">
        <v>34001</v>
      </c>
      <c r="E119" t="s">
        <v>87</v>
      </c>
      <c r="F119" t="s">
        <v>88</v>
      </c>
      <c r="H119">
        <v>2275060011</v>
      </c>
      <c r="I119" t="s">
        <v>132</v>
      </c>
      <c r="J119" t="s">
        <v>133</v>
      </c>
      <c r="K119" t="s">
        <v>126</v>
      </c>
      <c r="L119" t="s">
        <v>142</v>
      </c>
      <c r="M119">
        <v>5.434402E-2</v>
      </c>
      <c r="N119" t="s">
        <v>91</v>
      </c>
      <c r="O119" t="s">
        <v>92</v>
      </c>
    </row>
    <row r="120" spans="1:15" x14ac:dyDescent="0.25">
      <c r="A120" t="s">
        <v>131</v>
      </c>
      <c r="B120">
        <v>34</v>
      </c>
      <c r="D120">
        <v>34001</v>
      </c>
      <c r="E120" t="s">
        <v>87</v>
      </c>
      <c r="F120" t="s">
        <v>88</v>
      </c>
      <c r="H120">
        <v>2275060012</v>
      </c>
      <c r="I120" t="s">
        <v>132</v>
      </c>
      <c r="J120" t="s">
        <v>133</v>
      </c>
      <c r="K120" t="s">
        <v>126</v>
      </c>
      <c r="L120" t="s">
        <v>142</v>
      </c>
      <c r="M120">
        <v>0.80738270000000001</v>
      </c>
      <c r="N120" t="s">
        <v>91</v>
      </c>
      <c r="O120" t="s">
        <v>92</v>
      </c>
    </row>
    <row r="121" spans="1:15" x14ac:dyDescent="0.25">
      <c r="A121" t="s">
        <v>131</v>
      </c>
      <c r="B121">
        <v>34</v>
      </c>
      <c r="D121">
        <v>34001</v>
      </c>
      <c r="E121" t="s">
        <v>87</v>
      </c>
      <c r="F121" t="s">
        <v>88</v>
      </c>
      <c r="H121">
        <v>2275070000</v>
      </c>
      <c r="I121" t="s">
        <v>132</v>
      </c>
      <c r="J121" t="s">
        <v>133</v>
      </c>
      <c r="K121" t="s">
        <v>126</v>
      </c>
      <c r="L121" t="s">
        <v>142</v>
      </c>
      <c r="M121">
        <v>1.7327319999999999</v>
      </c>
      <c r="N121" t="s">
        <v>91</v>
      </c>
      <c r="O121" t="s">
        <v>92</v>
      </c>
    </row>
    <row r="122" spans="1:15" x14ac:dyDescent="0.25">
      <c r="A122" t="s">
        <v>131</v>
      </c>
      <c r="B122">
        <v>34</v>
      </c>
      <c r="D122">
        <v>34003</v>
      </c>
      <c r="E122" t="s">
        <v>36</v>
      </c>
      <c r="F122" t="s">
        <v>88</v>
      </c>
      <c r="H122">
        <v>2265008005</v>
      </c>
      <c r="I122" t="s">
        <v>132</v>
      </c>
      <c r="J122" t="s">
        <v>133</v>
      </c>
      <c r="K122" t="s">
        <v>126</v>
      </c>
      <c r="L122" t="s">
        <v>142</v>
      </c>
      <c r="M122">
        <v>0.168737</v>
      </c>
      <c r="N122" t="s">
        <v>91</v>
      </c>
      <c r="O122" t="s">
        <v>92</v>
      </c>
    </row>
    <row r="123" spans="1:15" x14ac:dyDescent="0.25">
      <c r="A123" t="s">
        <v>131</v>
      </c>
      <c r="B123">
        <v>34</v>
      </c>
      <c r="D123">
        <v>34003</v>
      </c>
      <c r="E123" t="s">
        <v>36</v>
      </c>
      <c r="F123" t="s">
        <v>88</v>
      </c>
      <c r="H123">
        <v>2270008005</v>
      </c>
      <c r="I123" t="s">
        <v>132</v>
      </c>
      <c r="J123" t="s">
        <v>133</v>
      </c>
      <c r="K123" t="s">
        <v>126</v>
      </c>
      <c r="L123" t="s">
        <v>142</v>
      </c>
      <c r="M123">
        <v>5.7098500000000003E-2</v>
      </c>
      <c r="N123" t="s">
        <v>91</v>
      </c>
      <c r="O123" t="s">
        <v>92</v>
      </c>
    </row>
    <row r="124" spans="1:15" x14ac:dyDescent="0.25">
      <c r="A124" t="s">
        <v>131</v>
      </c>
      <c r="B124">
        <v>34</v>
      </c>
      <c r="D124">
        <v>34003</v>
      </c>
      <c r="E124" t="s">
        <v>36</v>
      </c>
      <c r="F124" t="s">
        <v>88</v>
      </c>
      <c r="H124">
        <v>2275001000</v>
      </c>
      <c r="I124" t="s">
        <v>132</v>
      </c>
      <c r="J124" t="s">
        <v>133</v>
      </c>
      <c r="K124" t="s">
        <v>126</v>
      </c>
      <c r="L124" t="s">
        <v>142</v>
      </c>
      <c r="M124">
        <v>3.0652353049999999</v>
      </c>
      <c r="N124" t="s">
        <v>91</v>
      </c>
      <c r="O124" t="s">
        <v>92</v>
      </c>
    </row>
    <row r="125" spans="1:15" x14ac:dyDescent="0.25">
      <c r="A125" t="s">
        <v>131</v>
      </c>
      <c r="B125">
        <v>34</v>
      </c>
      <c r="D125">
        <v>34003</v>
      </c>
      <c r="E125" t="s">
        <v>36</v>
      </c>
      <c r="F125" t="s">
        <v>88</v>
      </c>
      <c r="H125">
        <v>2275050011</v>
      </c>
      <c r="I125" t="s">
        <v>132</v>
      </c>
      <c r="J125" t="s">
        <v>133</v>
      </c>
      <c r="K125" t="s">
        <v>126</v>
      </c>
      <c r="L125" t="s">
        <v>142</v>
      </c>
      <c r="M125">
        <v>1.1929877499999999</v>
      </c>
      <c r="N125" t="s">
        <v>91</v>
      </c>
      <c r="O125" t="s">
        <v>92</v>
      </c>
    </row>
    <row r="126" spans="1:15" x14ac:dyDescent="0.25">
      <c r="A126" t="s">
        <v>131</v>
      </c>
      <c r="B126">
        <v>34</v>
      </c>
      <c r="D126">
        <v>34003</v>
      </c>
      <c r="E126" t="s">
        <v>36</v>
      </c>
      <c r="F126" t="s">
        <v>88</v>
      </c>
      <c r="H126">
        <v>2275050012</v>
      </c>
      <c r="I126" t="s">
        <v>132</v>
      </c>
      <c r="J126" t="s">
        <v>133</v>
      </c>
      <c r="K126" t="s">
        <v>126</v>
      </c>
      <c r="L126" t="s">
        <v>142</v>
      </c>
      <c r="M126">
        <v>5.7418600968</v>
      </c>
      <c r="N126" t="s">
        <v>91</v>
      </c>
      <c r="O126" t="s">
        <v>92</v>
      </c>
    </row>
    <row r="127" spans="1:15" x14ac:dyDescent="0.25">
      <c r="A127" t="s">
        <v>131</v>
      </c>
      <c r="B127">
        <v>34</v>
      </c>
      <c r="D127">
        <v>34003</v>
      </c>
      <c r="E127" t="s">
        <v>36</v>
      </c>
      <c r="F127" t="s">
        <v>88</v>
      </c>
      <c r="H127">
        <v>2275060011</v>
      </c>
      <c r="I127" t="s">
        <v>132</v>
      </c>
      <c r="J127" t="s">
        <v>133</v>
      </c>
      <c r="K127" t="s">
        <v>126</v>
      </c>
      <c r="L127" t="s">
        <v>142</v>
      </c>
      <c r="M127">
        <v>0.57964590000000005</v>
      </c>
      <c r="N127" t="s">
        <v>91</v>
      </c>
      <c r="O127" t="s">
        <v>92</v>
      </c>
    </row>
    <row r="128" spans="1:15" x14ac:dyDescent="0.25">
      <c r="A128" t="s">
        <v>131</v>
      </c>
      <c r="B128">
        <v>34</v>
      </c>
      <c r="D128">
        <v>34003</v>
      </c>
      <c r="E128" t="s">
        <v>36</v>
      </c>
      <c r="F128" t="s">
        <v>88</v>
      </c>
      <c r="H128">
        <v>2275060012</v>
      </c>
      <c r="I128" t="s">
        <v>132</v>
      </c>
      <c r="J128" t="s">
        <v>133</v>
      </c>
      <c r="K128" t="s">
        <v>126</v>
      </c>
      <c r="L128" t="s">
        <v>142</v>
      </c>
      <c r="M128">
        <v>10.030377614000001</v>
      </c>
      <c r="N128" t="s">
        <v>91</v>
      </c>
      <c r="O128" t="s">
        <v>92</v>
      </c>
    </row>
    <row r="129" spans="1:15" x14ac:dyDescent="0.25">
      <c r="A129" t="s">
        <v>131</v>
      </c>
      <c r="B129">
        <v>34</v>
      </c>
      <c r="D129">
        <v>34003</v>
      </c>
      <c r="E129" t="s">
        <v>36</v>
      </c>
      <c r="F129" t="s">
        <v>88</v>
      </c>
      <c r="H129">
        <v>2275070000</v>
      </c>
      <c r="I129" t="s">
        <v>132</v>
      </c>
      <c r="J129" t="s">
        <v>133</v>
      </c>
      <c r="K129" t="s">
        <v>126</v>
      </c>
      <c r="L129" t="s">
        <v>142</v>
      </c>
      <c r="M129">
        <v>0.26709240000000001</v>
      </c>
      <c r="N129" t="s">
        <v>91</v>
      </c>
      <c r="O129" t="s">
        <v>92</v>
      </c>
    </row>
    <row r="130" spans="1:15" x14ac:dyDescent="0.25">
      <c r="A130" t="s">
        <v>131</v>
      </c>
      <c r="B130">
        <v>34</v>
      </c>
      <c r="D130">
        <v>34005</v>
      </c>
      <c r="E130" t="s">
        <v>102</v>
      </c>
      <c r="F130" t="s">
        <v>88</v>
      </c>
      <c r="H130">
        <v>2265008005</v>
      </c>
      <c r="I130" t="s">
        <v>132</v>
      </c>
      <c r="J130" t="s">
        <v>133</v>
      </c>
      <c r="K130" t="s">
        <v>126</v>
      </c>
      <c r="L130" t="s">
        <v>142</v>
      </c>
      <c r="M130">
        <v>3.670274</v>
      </c>
      <c r="N130" t="s">
        <v>91</v>
      </c>
      <c r="O130" t="s">
        <v>92</v>
      </c>
    </row>
    <row r="131" spans="1:15" x14ac:dyDescent="0.25">
      <c r="A131" t="s">
        <v>131</v>
      </c>
      <c r="B131">
        <v>34</v>
      </c>
      <c r="D131">
        <v>34005</v>
      </c>
      <c r="E131" t="s">
        <v>102</v>
      </c>
      <c r="F131" t="s">
        <v>88</v>
      </c>
      <c r="H131">
        <v>2270008005</v>
      </c>
      <c r="I131" t="s">
        <v>132</v>
      </c>
      <c r="J131" t="s">
        <v>133</v>
      </c>
      <c r="K131" t="s">
        <v>126</v>
      </c>
      <c r="L131" t="s">
        <v>142</v>
      </c>
      <c r="M131">
        <v>15.583550000000001</v>
      </c>
      <c r="N131" t="s">
        <v>91</v>
      </c>
      <c r="O131" t="s">
        <v>92</v>
      </c>
    </row>
    <row r="132" spans="1:15" x14ac:dyDescent="0.25">
      <c r="A132" t="s">
        <v>131</v>
      </c>
      <c r="B132">
        <v>34</v>
      </c>
      <c r="D132">
        <v>34005</v>
      </c>
      <c r="E132" t="s">
        <v>102</v>
      </c>
      <c r="F132" t="s">
        <v>88</v>
      </c>
      <c r="H132">
        <v>2275001000</v>
      </c>
      <c r="I132" t="s">
        <v>132</v>
      </c>
      <c r="J132" t="s">
        <v>133</v>
      </c>
      <c r="K132" t="s">
        <v>126</v>
      </c>
      <c r="L132" t="s">
        <v>142</v>
      </c>
      <c r="M132">
        <v>283.26545299999998</v>
      </c>
      <c r="N132" t="s">
        <v>91</v>
      </c>
      <c r="O132" t="s">
        <v>92</v>
      </c>
    </row>
    <row r="133" spans="1:15" x14ac:dyDescent="0.25">
      <c r="A133" t="s">
        <v>131</v>
      </c>
      <c r="B133">
        <v>34</v>
      </c>
      <c r="D133">
        <v>34005</v>
      </c>
      <c r="E133" t="s">
        <v>102</v>
      </c>
      <c r="F133" t="s">
        <v>88</v>
      </c>
      <c r="H133">
        <v>2275020000</v>
      </c>
      <c r="I133" t="s">
        <v>132</v>
      </c>
      <c r="J133" t="s">
        <v>133</v>
      </c>
      <c r="K133" t="s">
        <v>126</v>
      </c>
      <c r="L133" t="s">
        <v>142</v>
      </c>
      <c r="M133">
        <v>292.16611196000002</v>
      </c>
      <c r="N133" t="s">
        <v>91</v>
      </c>
      <c r="O133" t="s">
        <v>92</v>
      </c>
    </row>
    <row r="134" spans="1:15" x14ac:dyDescent="0.25">
      <c r="A134" t="s">
        <v>131</v>
      </c>
      <c r="B134">
        <v>34</v>
      </c>
      <c r="D134">
        <v>34005</v>
      </c>
      <c r="E134" t="s">
        <v>102</v>
      </c>
      <c r="F134" t="s">
        <v>88</v>
      </c>
      <c r="H134">
        <v>2275050011</v>
      </c>
      <c r="I134" t="s">
        <v>132</v>
      </c>
      <c r="J134" t="s">
        <v>133</v>
      </c>
      <c r="K134" t="s">
        <v>126</v>
      </c>
      <c r="L134" t="s">
        <v>142</v>
      </c>
      <c r="M134">
        <v>1.2602745900000001</v>
      </c>
      <c r="N134" t="s">
        <v>91</v>
      </c>
      <c r="O134" t="s">
        <v>92</v>
      </c>
    </row>
    <row r="135" spans="1:15" x14ac:dyDescent="0.25">
      <c r="A135" t="s">
        <v>131</v>
      </c>
      <c r="B135">
        <v>34</v>
      </c>
      <c r="D135">
        <v>34005</v>
      </c>
      <c r="E135" t="s">
        <v>102</v>
      </c>
      <c r="F135" t="s">
        <v>88</v>
      </c>
      <c r="H135">
        <v>2275050012</v>
      </c>
      <c r="I135" t="s">
        <v>132</v>
      </c>
      <c r="J135" t="s">
        <v>133</v>
      </c>
      <c r="K135" t="s">
        <v>126</v>
      </c>
      <c r="L135" t="s">
        <v>142</v>
      </c>
      <c r="M135">
        <v>2.9371275400000001</v>
      </c>
      <c r="N135" t="s">
        <v>91</v>
      </c>
      <c r="O135" t="s">
        <v>92</v>
      </c>
    </row>
    <row r="136" spans="1:15" x14ac:dyDescent="0.25">
      <c r="A136" t="s">
        <v>131</v>
      </c>
      <c r="B136">
        <v>34</v>
      </c>
      <c r="D136">
        <v>34005</v>
      </c>
      <c r="E136" t="s">
        <v>102</v>
      </c>
      <c r="F136" t="s">
        <v>88</v>
      </c>
      <c r="H136">
        <v>2275060012</v>
      </c>
      <c r="I136" t="s">
        <v>132</v>
      </c>
      <c r="J136" t="s">
        <v>133</v>
      </c>
      <c r="K136" t="s">
        <v>126</v>
      </c>
      <c r="L136" t="s">
        <v>142</v>
      </c>
      <c r="M136">
        <v>5.8151999999999998E-4</v>
      </c>
      <c r="N136" t="s">
        <v>91</v>
      </c>
      <c r="O136" t="s">
        <v>92</v>
      </c>
    </row>
    <row r="137" spans="1:15" x14ac:dyDescent="0.25">
      <c r="A137" t="s">
        <v>131</v>
      </c>
      <c r="B137">
        <v>34</v>
      </c>
      <c r="D137">
        <v>34005</v>
      </c>
      <c r="E137" t="s">
        <v>102</v>
      </c>
      <c r="F137" t="s">
        <v>88</v>
      </c>
      <c r="H137">
        <v>2275070000</v>
      </c>
      <c r="I137" t="s">
        <v>132</v>
      </c>
      <c r="J137" t="s">
        <v>133</v>
      </c>
      <c r="K137" t="s">
        <v>126</v>
      </c>
      <c r="L137" t="s">
        <v>142</v>
      </c>
      <c r="M137">
        <v>12.688409999999999</v>
      </c>
      <c r="N137" t="s">
        <v>91</v>
      </c>
      <c r="O137" t="s">
        <v>92</v>
      </c>
    </row>
    <row r="138" spans="1:15" x14ac:dyDescent="0.25">
      <c r="A138" t="s">
        <v>131</v>
      </c>
      <c r="B138">
        <v>34</v>
      </c>
      <c r="D138">
        <v>34007</v>
      </c>
      <c r="E138" t="s">
        <v>103</v>
      </c>
      <c r="F138" t="s">
        <v>88</v>
      </c>
      <c r="H138">
        <v>2265008005</v>
      </c>
      <c r="I138" t="s">
        <v>132</v>
      </c>
      <c r="J138" t="s">
        <v>133</v>
      </c>
      <c r="K138" t="s">
        <v>126</v>
      </c>
      <c r="L138" t="s">
        <v>142</v>
      </c>
      <c r="M138">
        <v>7.1721800000000004E-4</v>
      </c>
      <c r="N138" t="s">
        <v>91</v>
      </c>
      <c r="O138" t="s">
        <v>92</v>
      </c>
    </row>
    <row r="139" spans="1:15" x14ac:dyDescent="0.25">
      <c r="A139" t="s">
        <v>131</v>
      </c>
      <c r="B139">
        <v>34</v>
      </c>
      <c r="D139">
        <v>34007</v>
      </c>
      <c r="E139" t="s">
        <v>103</v>
      </c>
      <c r="F139" t="s">
        <v>88</v>
      </c>
      <c r="H139">
        <v>2270008005</v>
      </c>
      <c r="I139" t="s">
        <v>132</v>
      </c>
      <c r="J139" t="s">
        <v>133</v>
      </c>
      <c r="K139" t="s">
        <v>126</v>
      </c>
      <c r="L139" t="s">
        <v>142</v>
      </c>
      <c r="M139">
        <v>9.8436299999999998E-5</v>
      </c>
      <c r="N139" t="s">
        <v>91</v>
      </c>
      <c r="O139" t="s">
        <v>92</v>
      </c>
    </row>
    <row r="140" spans="1:15" x14ac:dyDescent="0.25">
      <c r="A140" t="s">
        <v>131</v>
      </c>
      <c r="B140">
        <v>34</v>
      </c>
      <c r="D140">
        <v>34007</v>
      </c>
      <c r="E140" t="s">
        <v>103</v>
      </c>
      <c r="F140" t="s">
        <v>88</v>
      </c>
      <c r="H140">
        <v>2275050011</v>
      </c>
      <c r="I140" t="s">
        <v>132</v>
      </c>
      <c r="J140" t="s">
        <v>133</v>
      </c>
      <c r="K140" t="s">
        <v>126</v>
      </c>
      <c r="L140" t="s">
        <v>142</v>
      </c>
      <c r="M140">
        <v>6.8881150000000002E-2</v>
      </c>
      <c r="N140" t="s">
        <v>91</v>
      </c>
      <c r="O140" t="s">
        <v>92</v>
      </c>
    </row>
    <row r="141" spans="1:15" x14ac:dyDescent="0.25">
      <c r="A141" t="s">
        <v>131</v>
      </c>
      <c r="B141">
        <v>34</v>
      </c>
      <c r="D141">
        <v>34007</v>
      </c>
      <c r="E141" t="s">
        <v>103</v>
      </c>
      <c r="F141" t="s">
        <v>88</v>
      </c>
      <c r="H141">
        <v>2275050012</v>
      </c>
      <c r="I141" t="s">
        <v>132</v>
      </c>
      <c r="J141" t="s">
        <v>133</v>
      </c>
      <c r="K141" t="s">
        <v>126</v>
      </c>
      <c r="L141" t="s">
        <v>142</v>
      </c>
      <c r="M141">
        <v>0.18859668099999999</v>
      </c>
      <c r="N141" t="s">
        <v>91</v>
      </c>
      <c r="O141" t="s">
        <v>92</v>
      </c>
    </row>
    <row r="142" spans="1:15" x14ac:dyDescent="0.25">
      <c r="A142" t="s">
        <v>131</v>
      </c>
      <c r="B142">
        <v>34</v>
      </c>
      <c r="D142">
        <v>34007</v>
      </c>
      <c r="E142" t="s">
        <v>103</v>
      </c>
      <c r="F142" t="s">
        <v>88</v>
      </c>
      <c r="H142">
        <v>2275070000</v>
      </c>
      <c r="I142" t="s">
        <v>132</v>
      </c>
      <c r="J142" t="s">
        <v>133</v>
      </c>
      <c r="K142" t="s">
        <v>126</v>
      </c>
      <c r="L142" t="s">
        <v>142</v>
      </c>
      <c r="M142">
        <v>7.4031149999999996E-4</v>
      </c>
      <c r="N142" t="s">
        <v>91</v>
      </c>
      <c r="O142" t="s">
        <v>92</v>
      </c>
    </row>
    <row r="143" spans="1:15" x14ac:dyDescent="0.25">
      <c r="A143" t="s">
        <v>131</v>
      </c>
      <c r="B143">
        <v>34</v>
      </c>
      <c r="D143">
        <v>34009</v>
      </c>
      <c r="E143" t="s">
        <v>104</v>
      </c>
      <c r="F143" t="s">
        <v>88</v>
      </c>
      <c r="H143">
        <v>2265008005</v>
      </c>
      <c r="I143" t="s">
        <v>132</v>
      </c>
      <c r="J143" t="s">
        <v>133</v>
      </c>
      <c r="K143" t="s">
        <v>126</v>
      </c>
      <c r="L143" t="s">
        <v>142</v>
      </c>
      <c r="M143">
        <v>1.434436E-4</v>
      </c>
      <c r="N143" t="s">
        <v>91</v>
      </c>
      <c r="O143" t="s">
        <v>92</v>
      </c>
    </row>
    <row r="144" spans="1:15" x14ac:dyDescent="0.25">
      <c r="A144" t="s">
        <v>131</v>
      </c>
      <c r="B144">
        <v>34</v>
      </c>
      <c r="D144">
        <v>34009</v>
      </c>
      <c r="E144" t="s">
        <v>104</v>
      </c>
      <c r="F144" t="s">
        <v>88</v>
      </c>
      <c r="H144">
        <v>2270008005</v>
      </c>
      <c r="I144" t="s">
        <v>132</v>
      </c>
      <c r="J144" t="s">
        <v>133</v>
      </c>
      <c r="K144" t="s">
        <v>126</v>
      </c>
      <c r="L144" t="s">
        <v>142</v>
      </c>
      <c r="M144">
        <v>1.9687260000000001E-5</v>
      </c>
      <c r="N144" t="s">
        <v>91</v>
      </c>
      <c r="O144" t="s">
        <v>92</v>
      </c>
    </row>
    <row r="145" spans="1:15" x14ac:dyDescent="0.25">
      <c r="A145" t="s">
        <v>131</v>
      </c>
      <c r="B145">
        <v>34</v>
      </c>
      <c r="D145">
        <v>34009</v>
      </c>
      <c r="E145" t="s">
        <v>104</v>
      </c>
      <c r="F145" t="s">
        <v>88</v>
      </c>
      <c r="H145">
        <v>2275001000</v>
      </c>
      <c r="I145" t="s">
        <v>132</v>
      </c>
      <c r="J145" t="s">
        <v>133</v>
      </c>
      <c r="K145" t="s">
        <v>126</v>
      </c>
      <c r="L145" t="s">
        <v>142</v>
      </c>
      <c r="M145">
        <v>1.1166609999999999</v>
      </c>
      <c r="N145" t="s">
        <v>91</v>
      </c>
      <c r="O145" t="s">
        <v>92</v>
      </c>
    </row>
    <row r="146" spans="1:15" x14ac:dyDescent="0.25">
      <c r="A146" t="s">
        <v>131</v>
      </c>
      <c r="B146">
        <v>34</v>
      </c>
      <c r="D146">
        <v>34009</v>
      </c>
      <c r="E146" t="s">
        <v>104</v>
      </c>
      <c r="F146" t="s">
        <v>88</v>
      </c>
      <c r="H146">
        <v>2275050011</v>
      </c>
      <c r="I146" t="s">
        <v>132</v>
      </c>
      <c r="J146" t="s">
        <v>133</v>
      </c>
      <c r="K146" t="s">
        <v>126</v>
      </c>
      <c r="L146" t="s">
        <v>142</v>
      </c>
      <c r="M146">
        <v>0.73974341200000004</v>
      </c>
      <c r="N146" t="s">
        <v>91</v>
      </c>
      <c r="O146" t="s">
        <v>92</v>
      </c>
    </row>
    <row r="147" spans="1:15" x14ac:dyDescent="0.25">
      <c r="A147" t="s">
        <v>131</v>
      </c>
      <c r="B147">
        <v>34</v>
      </c>
      <c r="D147">
        <v>34009</v>
      </c>
      <c r="E147" t="s">
        <v>104</v>
      </c>
      <c r="F147" t="s">
        <v>88</v>
      </c>
      <c r="H147">
        <v>2275050012</v>
      </c>
      <c r="I147" t="s">
        <v>132</v>
      </c>
      <c r="J147" t="s">
        <v>133</v>
      </c>
      <c r="K147" t="s">
        <v>126</v>
      </c>
      <c r="L147" t="s">
        <v>142</v>
      </c>
      <c r="M147">
        <v>1.4358246902</v>
      </c>
      <c r="N147" t="s">
        <v>91</v>
      </c>
      <c r="O147" t="s">
        <v>92</v>
      </c>
    </row>
    <row r="148" spans="1:15" x14ac:dyDescent="0.25">
      <c r="A148" t="s">
        <v>131</v>
      </c>
      <c r="B148">
        <v>34</v>
      </c>
      <c r="D148">
        <v>34009</v>
      </c>
      <c r="E148" t="s">
        <v>104</v>
      </c>
      <c r="F148" t="s">
        <v>88</v>
      </c>
      <c r="H148">
        <v>2275070000</v>
      </c>
      <c r="I148" t="s">
        <v>132</v>
      </c>
      <c r="J148" t="s">
        <v>133</v>
      </c>
      <c r="K148" t="s">
        <v>126</v>
      </c>
      <c r="L148" t="s">
        <v>142</v>
      </c>
      <c r="M148">
        <v>1.4806229999999999E-4</v>
      </c>
      <c r="N148" t="s">
        <v>91</v>
      </c>
      <c r="O148" t="s">
        <v>92</v>
      </c>
    </row>
    <row r="149" spans="1:15" x14ac:dyDescent="0.25">
      <c r="A149" t="s">
        <v>131</v>
      </c>
      <c r="B149">
        <v>34</v>
      </c>
      <c r="D149">
        <v>34011</v>
      </c>
      <c r="E149" t="s">
        <v>105</v>
      </c>
      <c r="F149" t="s">
        <v>88</v>
      </c>
      <c r="H149">
        <v>2275001000</v>
      </c>
      <c r="I149" t="s">
        <v>132</v>
      </c>
      <c r="J149" t="s">
        <v>133</v>
      </c>
      <c r="K149" t="s">
        <v>126</v>
      </c>
      <c r="L149" t="s">
        <v>142</v>
      </c>
      <c r="M149">
        <v>16.749919999999999</v>
      </c>
      <c r="N149" t="s">
        <v>91</v>
      </c>
      <c r="O149" t="s">
        <v>92</v>
      </c>
    </row>
    <row r="150" spans="1:15" x14ac:dyDescent="0.25">
      <c r="A150" t="s">
        <v>131</v>
      </c>
      <c r="B150">
        <v>34</v>
      </c>
      <c r="D150">
        <v>34011</v>
      </c>
      <c r="E150" t="s">
        <v>105</v>
      </c>
      <c r="F150" t="s">
        <v>88</v>
      </c>
      <c r="H150">
        <v>2275050011</v>
      </c>
      <c r="I150" t="s">
        <v>132</v>
      </c>
      <c r="J150" t="s">
        <v>133</v>
      </c>
      <c r="K150" t="s">
        <v>126</v>
      </c>
      <c r="L150" t="s">
        <v>142</v>
      </c>
      <c r="M150">
        <v>0.70001420000000003</v>
      </c>
      <c r="N150" t="s">
        <v>91</v>
      </c>
      <c r="O150" t="s">
        <v>92</v>
      </c>
    </row>
    <row r="151" spans="1:15" x14ac:dyDescent="0.25">
      <c r="A151" t="s">
        <v>131</v>
      </c>
      <c r="B151">
        <v>34</v>
      </c>
      <c r="D151">
        <v>34011</v>
      </c>
      <c r="E151" t="s">
        <v>105</v>
      </c>
      <c r="F151" t="s">
        <v>88</v>
      </c>
      <c r="H151">
        <v>2275050012</v>
      </c>
      <c r="I151" t="s">
        <v>132</v>
      </c>
      <c r="J151" t="s">
        <v>133</v>
      </c>
      <c r="K151" t="s">
        <v>126</v>
      </c>
      <c r="L151" t="s">
        <v>142</v>
      </c>
      <c r="M151">
        <v>1.3401109099999999</v>
      </c>
      <c r="N151" t="s">
        <v>91</v>
      </c>
      <c r="O151" t="s">
        <v>92</v>
      </c>
    </row>
    <row r="152" spans="1:15" x14ac:dyDescent="0.25">
      <c r="A152" t="s">
        <v>131</v>
      </c>
      <c r="B152">
        <v>34</v>
      </c>
      <c r="D152">
        <v>34013</v>
      </c>
      <c r="E152" t="s">
        <v>38</v>
      </c>
      <c r="F152" t="s">
        <v>88</v>
      </c>
      <c r="H152">
        <v>2265008005</v>
      </c>
      <c r="I152" t="s">
        <v>132</v>
      </c>
      <c r="J152" t="s">
        <v>133</v>
      </c>
      <c r="K152" t="s">
        <v>126</v>
      </c>
      <c r="L152" t="s">
        <v>142</v>
      </c>
      <c r="M152">
        <v>34.594360000000002</v>
      </c>
      <c r="N152" t="s">
        <v>91</v>
      </c>
      <c r="O152" t="s">
        <v>92</v>
      </c>
    </row>
    <row r="153" spans="1:15" x14ac:dyDescent="0.25">
      <c r="A153" t="s">
        <v>131</v>
      </c>
      <c r="B153">
        <v>34</v>
      </c>
      <c r="D153">
        <v>34013</v>
      </c>
      <c r="E153" t="s">
        <v>38</v>
      </c>
      <c r="F153" t="s">
        <v>88</v>
      </c>
      <c r="H153">
        <v>2270008005</v>
      </c>
      <c r="I153" t="s">
        <v>132</v>
      </c>
      <c r="J153" t="s">
        <v>133</v>
      </c>
      <c r="K153" t="s">
        <v>126</v>
      </c>
      <c r="L153" t="s">
        <v>142</v>
      </c>
      <c r="M153">
        <v>40.312980000000003</v>
      </c>
      <c r="N153" t="s">
        <v>91</v>
      </c>
      <c r="O153" t="s">
        <v>92</v>
      </c>
    </row>
    <row r="154" spans="1:15" x14ac:dyDescent="0.25">
      <c r="A154" t="s">
        <v>131</v>
      </c>
      <c r="B154">
        <v>34</v>
      </c>
      <c r="D154">
        <v>34013</v>
      </c>
      <c r="E154" t="s">
        <v>38</v>
      </c>
      <c r="F154" t="s">
        <v>88</v>
      </c>
      <c r="H154">
        <v>2275001000</v>
      </c>
      <c r="I154" t="s">
        <v>132</v>
      </c>
      <c r="J154" t="s">
        <v>133</v>
      </c>
      <c r="K154" t="s">
        <v>126</v>
      </c>
      <c r="L154" t="s">
        <v>142</v>
      </c>
      <c r="M154">
        <v>6.8424914799999996</v>
      </c>
      <c r="N154" t="s">
        <v>91</v>
      </c>
      <c r="O154" t="s">
        <v>92</v>
      </c>
    </row>
    <row r="155" spans="1:15" x14ac:dyDescent="0.25">
      <c r="A155" t="s">
        <v>131</v>
      </c>
      <c r="B155">
        <v>34</v>
      </c>
      <c r="D155">
        <v>34013</v>
      </c>
      <c r="E155" t="s">
        <v>38</v>
      </c>
      <c r="F155" t="s">
        <v>88</v>
      </c>
      <c r="H155">
        <v>2275020000</v>
      </c>
      <c r="I155" t="s">
        <v>132</v>
      </c>
      <c r="J155" t="s">
        <v>133</v>
      </c>
      <c r="K155" t="s">
        <v>126</v>
      </c>
      <c r="L155" t="s">
        <v>142</v>
      </c>
      <c r="M155">
        <v>1991.6197873799999</v>
      </c>
      <c r="N155" t="s">
        <v>91</v>
      </c>
      <c r="O155" t="s">
        <v>92</v>
      </c>
    </row>
    <row r="156" spans="1:15" x14ac:dyDescent="0.25">
      <c r="A156" t="s">
        <v>131</v>
      </c>
      <c r="B156">
        <v>34</v>
      </c>
      <c r="D156">
        <v>34013</v>
      </c>
      <c r="E156" t="s">
        <v>38</v>
      </c>
      <c r="F156" t="s">
        <v>88</v>
      </c>
      <c r="H156">
        <v>2275050011</v>
      </c>
      <c r="I156" t="s">
        <v>132</v>
      </c>
      <c r="J156" t="s">
        <v>133</v>
      </c>
      <c r="K156" t="s">
        <v>126</v>
      </c>
      <c r="L156" t="s">
        <v>142</v>
      </c>
      <c r="M156">
        <v>0.98661161399999997</v>
      </c>
      <c r="N156" t="s">
        <v>91</v>
      </c>
      <c r="O156" t="s">
        <v>92</v>
      </c>
    </row>
    <row r="157" spans="1:15" x14ac:dyDescent="0.25">
      <c r="A157" t="s">
        <v>131</v>
      </c>
      <c r="B157">
        <v>34</v>
      </c>
      <c r="D157">
        <v>34013</v>
      </c>
      <c r="E157" t="s">
        <v>38</v>
      </c>
      <c r="F157" t="s">
        <v>88</v>
      </c>
      <c r="H157">
        <v>2275050012</v>
      </c>
      <c r="I157" t="s">
        <v>132</v>
      </c>
      <c r="J157" t="s">
        <v>133</v>
      </c>
      <c r="K157" t="s">
        <v>126</v>
      </c>
      <c r="L157" t="s">
        <v>142</v>
      </c>
      <c r="M157">
        <v>2.4763003688</v>
      </c>
      <c r="N157" t="s">
        <v>91</v>
      </c>
      <c r="O157" t="s">
        <v>92</v>
      </c>
    </row>
    <row r="158" spans="1:15" x14ac:dyDescent="0.25">
      <c r="A158" t="s">
        <v>131</v>
      </c>
      <c r="B158">
        <v>34</v>
      </c>
      <c r="D158">
        <v>34013</v>
      </c>
      <c r="E158" t="s">
        <v>38</v>
      </c>
      <c r="F158" t="s">
        <v>88</v>
      </c>
      <c r="H158">
        <v>2275060011</v>
      </c>
      <c r="I158" t="s">
        <v>132</v>
      </c>
      <c r="J158" t="s">
        <v>133</v>
      </c>
      <c r="K158" t="s">
        <v>126</v>
      </c>
      <c r="L158" t="s">
        <v>142</v>
      </c>
      <c r="M158">
        <v>0.96700992799999996</v>
      </c>
      <c r="N158" t="s">
        <v>91</v>
      </c>
      <c r="O158" t="s">
        <v>92</v>
      </c>
    </row>
    <row r="159" spans="1:15" x14ac:dyDescent="0.25">
      <c r="A159" t="s">
        <v>131</v>
      </c>
      <c r="B159">
        <v>34</v>
      </c>
      <c r="D159">
        <v>34013</v>
      </c>
      <c r="E159" t="s">
        <v>38</v>
      </c>
      <c r="F159" t="s">
        <v>88</v>
      </c>
      <c r="H159">
        <v>2275060012</v>
      </c>
      <c r="I159" t="s">
        <v>132</v>
      </c>
      <c r="J159" t="s">
        <v>133</v>
      </c>
      <c r="K159" t="s">
        <v>126</v>
      </c>
      <c r="L159" t="s">
        <v>142</v>
      </c>
      <c r="M159">
        <v>109.01146696000001</v>
      </c>
      <c r="N159" t="s">
        <v>91</v>
      </c>
      <c r="O159" t="s">
        <v>92</v>
      </c>
    </row>
    <row r="160" spans="1:15" x14ac:dyDescent="0.25">
      <c r="A160" t="s">
        <v>131</v>
      </c>
      <c r="B160">
        <v>34</v>
      </c>
      <c r="D160">
        <v>34013</v>
      </c>
      <c r="E160" t="s">
        <v>38</v>
      </c>
      <c r="F160" t="s">
        <v>88</v>
      </c>
      <c r="H160">
        <v>2275070000</v>
      </c>
      <c r="I160" t="s">
        <v>132</v>
      </c>
      <c r="J160" t="s">
        <v>133</v>
      </c>
      <c r="K160" t="s">
        <v>126</v>
      </c>
      <c r="L160" t="s">
        <v>142</v>
      </c>
      <c r="M160">
        <v>83.283950000000004</v>
      </c>
      <c r="N160" t="s">
        <v>91</v>
      </c>
      <c r="O160" t="s">
        <v>92</v>
      </c>
    </row>
    <row r="161" spans="1:15" x14ac:dyDescent="0.25">
      <c r="A161" t="s">
        <v>131</v>
      </c>
      <c r="B161">
        <v>34</v>
      </c>
      <c r="D161">
        <v>34015</v>
      </c>
      <c r="E161" t="s">
        <v>106</v>
      </c>
      <c r="F161" t="s">
        <v>88</v>
      </c>
      <c r="H161">
        <v>2275050011</v>
      </c>
      <c r="I161" t="s">
        <v>132</v>
      </c>
      <c r="J161" t="s">
        <v>133</v>
      </c>
      <c r="K161" t="s">
        <v>126</v>
      </c>
      <c r="L161" t="s">
        <v>142</v>
      </c>
      <c r="M161">
        <v>0.42922311200000002</v>
      </c>
      <c r="N161" t="s">
        <v>91</v>
      </c>
      <c r="O161" t="s">
        <v>92</v>
      </c>
    </row>
    <row r="162" spans="1:15" x14ac:dyDescent="0.25">
      <c r="A162" t="s">
        <v>131</v>
      </c>
      <c r="B162">
        <v>34</v>
      </c>
      <c r="D162">
        <v>34015</v>
      </c>
      <c r="E162" t="s">
        <v>106</v>
      </c>
      <c r="F162" t="s">
        <v>88</v>
      </c>
      <c r="H162">
        <v>2275050012</v>
      </c>
      <c r="I162" t="s">
        <v>132</v>
      </c>
      <c r="J162" t="s">
        <v>133</v>
      </c>
      <c r="K162" t="s">
        <v>126</v>
      </c>
      <c r="L162" t="s">
        <v>142</v>
      </c>
      <c r="M162">
        <v>0.817398438</v>
      </c>
      <c r="N162" t="s">
        <v>91</v>
      </c>
      <c r="O162" t="s">
        <v>92</v>
      </c>
    </row>
    <row r="163" spans="1:15" x14ac:dyDescent="0.25">
      <c r="A163" t="s">
        <v>131</v>
      </c>
      <c r="B163">
        <v>34</v>
      </c>
      <c r="D163">
        <v>34017</v>
      </c>
      <c r="E163" t="s">
        <v>40</v>
      </c>
      <c r="F163" t="s">
        <v>88</v>
      </c>
      <c r="H163">
        <v>2275050011</v>
      </c>
      <c r="I163" t="s">
        <v>132</v>
      </c>
      <c r="J163" t="s">
        <v>133</v>
      </c>
      <c r="K163" t="s">
        <v>126</v>
      </c>
      <c r="L163" t="s">
        <v>142</v>
      </c>
      <c r="M163">
        <v>6.4349999999999997E-3</v>
      </c>
      <c r="N163" t="s">
        <v>91</v>
      </c>
      <c r="O163" t="s">
        <v>92</v>
      </c>
    </row>
    <row r="164" spans="1:15" x14ac:dyDescent="0.25">
      <c r="A164" t="s">
        <v>131</v>
      </c>
      <c r="B164">
        <v>34</v>
      </c>
      <c r="D164">
        <v>34017</v>
      </c>
      <c r="E164" t="s">
        <v>40</v>
      </c>
      <c r="F164" t="s">
        <v>88</v>
      </c>
      <c r="H164">
        <v>2275050012</v>
      </c>
      <c r="I164" t="s">
        <v>132</v>
      </c>
      <c r="J164" t="s">
        <v>133</v>
      </c>
      <c r="K164" t="s">
        <v>126</v>
      </c>
      <c r="L164" t="s">
        <v>142</v>
      </c>
      <c r="M164">
        <v>5.8759756000000003E-2</v>
      </c>
      <c r="N164" t="s">
        <v>91</v>
      </c>
      <c r="O164" t="s">
        <v>92</v>
      </c>
    </row>
    <row r="165" spans="1:15" x14ac:dyDescent="0.25">
      <c r="A165" t="s">
        <v>131</v>
      </c>
      <c r="B165">
        <v>34</v>
      </c>
      <c r="D165">
        <v>34019</v>
      </c>
      <c r="E165" t="s">
        <v>42</v>
      </c>
      <c r="F165" t="s">
        <v>88</v>
      </c>
      <c r="H165">
        <v>2275050011</v>
      </c>
      <c r="I165" t="s">
        <v>132</v>
      </c>
      <c r="J165" t="s">
        <v>133</v>
      </c>
      <c r="K165" t="s">
        <v>126</v>
      </c>
      <c r="L165" t="s">
        <v>142</v>
      </c>
      <c r="M165">
        <v>0.75268506400000001</v>
      </c>
      <c r="N165" t="s">
        <v>91</v>
      </c>
      <c r="O165" t="s">
        <v>92</v>
      </c>
    </row>
    <row r="166" spans="1:15" x14ac:dyDescent="0.25">
      <c r="A166" t="s">
        <v>131</v>
      </c>
      <c r="B166">
        <v>34</v>
      </c>
      <c r="D166">
        <v>34019</v>
      </c>
      <c r="E166" t="s">
        <v>42</v>
      </c>
      <c r="F166" t="s">
        <v>88</v>
      </c>
      <c r="H166">
        <v>2275050012</v>
      </c>
      <c r="I166" t="s">
        <v>132</v>
      </c>
      <c r="J166" t="s">
        <v>133</v>
      </c>
      <c r="K166" t="s">
        <v>126</v>
      </c>
      <c r="L166" t="s">
        <v>142</v>
      </c>
      <c r="M166">
        <v>1.4308681759999999</v>
      </c>
      <c r="N166" t="s">
        <v>91</v>
      </c>
      <c r="O166" t="s">
        <v>92</v>
      </c>
    </row>
    <row r="167" spans="1:15" x14ac:dyDescent="0.25">
      <c r="A167" t="s">
        <v>131</v>
      </c>
      <c r="B167">
        <v>34</v>
      </c>
      <c r="D167">
        <v>34019</v>
      </c>
      <c r="E167" t="s">
        <v>42</v>
      </c>
      <c r="F167" t="s">
        <v>88</v>
      </c>
      <c r="H167">
        <v>2275060011</v>
      </c>
      <c r="I167" t="s">
        <v>132</v>
      </c>
      <c r="J167" t="s">
        <v>133</v>
      </c>
      <c r="K167" t="s">
        <v>126</v>
      </c>
      <c r="L167" t="s">
        <v>142</v>
      </c>
      <c r="M167">
        <v>8.6109999999999995E-4</v>
      </c>
      <c r="N167" t="s">
        <v>91</v>
      </c>
      <c r="O167" t="s">
        <v>92</v>
      </c>
    </row>
    <row r="168" spans="1:15" x14ac:dyDescent="0.25">
      <c r="A168" t="s">
        <v>131</v>
      </c>
      <c r="B168">
        <v>34</v>
      </c>
      <c r="D168">
        <v>34019</v>
      </c>
      <c r="E168" t="s">
        <v>42</v>
      </c>
      <c r="F168" t="s">
        <v>88</v>
      </c>
      <c r="H168">
        <v>2275060012</v>
      </c>
      <c r="I168" t="s">
        <v>132</v>
      </c>
      <c r="J168" t="s">
        <v>133</v>
      </c>
      <c r="K168" t="s">
        <v>126</v>
      </c>
      <c r="L168" t="s">
        <v>142</v>
      </c>
      <c r="M168">
        <v>1.515829E-2</v>
      </c>
      <c r="N168" t="s">
        <v>91</v>
      </c>
      <c r="O168" t="s">
        <v>92</v>
      </c>
    </row>
    <row r="169" spans="1:15" x14ac:dyDescent="0.25">
      <c r="A169" t="s">
        <v>131</v>
      </c>
      <c r="B169">
        <v>34</v>
      </c>
      <c r="D169">
        <v>34021</v>
      </c>
      <c r="E169" t="s">
        <v>107</v>
      </c>
      <c r="F169" t="s">
        <v>88</v>
      </c>
      <c r="H169">
        <v>2265008005</v>
      </c>
      <c r="I169" t="s">
        <v>132</v>
      </c>
      <c r="J169" t="s">
        <v>133</v>
      </c>
      <c r="K169" t="s">
        <v>126</v>
      </c>
      <c r="L169" t="s">
        <v>142</v>
      </c>
      <c r="M169">
        <v>0.49074820000000002</v>
      </c>
      <c r="N169" t="s">
        <v>91</v>
      </c>
      <c r="O169" t="s">
        <v>92</v>
      </c>
    </row>
    <row r="170" spans="1:15" x14ac:dyDescent="0.25">
      <c r="A170" t="s">
        <v>131</v>
      </c>
      <c r="B170">
        <v>34</v>
      </c>
      <c r="D170">
        <v>34021</v>
      </c>
      <c r="E170" t="s">
        <v>107</v>
      </c>
      <c r="F170" t="s">
        <v>88</v>
      </c>
      <c r="H170">
        <v>2270008005</v>
      </c>
      <c r="I170" t="s">
        <v>132</v>
      </c>
      <c r="J170" t="s">
        <v>133</v>
      </c>
      <c r="K170" t="s">
        <v>126</v>
      </c>
      <c r="L170" t="s">
        <v>142</v>
      </c>
      <c r="M170">
        <v>0.50047799999999998</v>
      </c>
      <c r="N170" t="s">
        <v>91</v>
      </c>
      <c r="O170" t="s">
        <v>92</v>
      </c>
    </row>
    <row r="171" spans="1:15" x14ac:dyDescent="0.25">
      <c r="A171" t="s">
        <v>131</v>
      </c>
      <c r="B171">
        <v>34</v>
      </c>
      <c r="D171">
        <v>34021</v>
      </c>
      <c r="E171" t="s">
        <v>107</v>
      </c>
      <c r="F171" t="s">
        <v>88</v>
      </c>
      <c r="H171">
        <v>2275001000</v>
      </c>
      <c r="I171" t="s">
        <v>132</v>
      </c>
      <c r="J171" t="s">
        <v>133</v>
      </c>
      <c r="K171" t="s">
        <v>126</v>
      </c>
      <c r="L171" t="s">
        <v>142</v>
      </c>
      <c r="M171">
        <v>8.9779579999999992</v>
      </c>
      <c r="N171" t="s">
        <v>91</v>
      </c>
      <c r="O171" t="s">
        <v>92</v>
      </c>
    </row>
    <row r="172" spans="1:15" x14ac:dyDescent="0.25">
      <c r="A172" t="s">
        <v>131</v>
      </c>
      <c r="B172">
        <v>34</v>
      </c>
      <c r="D172">
        <v>34021</v>
      </c>
      <c r="E172" t="s">
        <v>107</v>
      </c>
      <c r="F172" t="s">
        <v>88</v>
      </c>
      <c r="H172">
        <v>2275020000</v>
      </c>
      <c r="I172" t="s">
        <v>132</v>
      </c>
      <c r="J172" t="s">
        <v>133</v>
      </c>
      <c r="K172" t="s">
        <v>126</v>
      </c>
      <c r="L172" t="s">
        <v>142</v>
      </c>
      <c r="M172">
        <v>21.27588008</v>
      </c>
      <c r="N172" t="s">
        <v>91</v>
      </c>
      <c r="O172" t="s">
        <v>92</v>
      </c>
    </row>
    <row r="173" spans="1:15" x14ac:dyDescent="0.25">
      <c r="A173" t="s">
        <v>131</v>
      </c>
      <c r="B173">
        <v>34</v>
      </c>
      <c r="D173">
        <v>34021</v>
      </c>
      <c r="E173" t="s">
        <v>107</v>
      </c>
      <c r="F173" t="s">
        <v>88</v>
      </c>
      <c r="H173">
        <v>2275050011</v>
      </c>
      <c r="I173" t="s">
        <v>132</v>
      </c>
      <c r="J173" t="s">
        <v>133</v>
      </c>
      <c r="K173" t="s">
        <v>126</v>
      </c>
      <c r="L173" t="s">
        <v>142</v>
      </c>
      <c r="M173">
        <v>1.035964398</v>
      </c>
      <c r="N173" t="s">
        <v>91</v>
      </c>
      <c r="O173" t="s">
        <v>92</v>
      </c>
    </row>
    <row r="174" spans="1:15" x14ac:dyDescent="0.25">
      <c r="A174" t="s">
        <v>131</v>
      </c>
      <c r="B174">
        <v>34</v>
      </c>
      <c r="D174">
        <v>34021</v>
      </c>
      <c r="E174" t="s">
        <v>107</v>
      </c>
      <c r="F174" t="s">
        <v>88</v>
      </c>
      <c r="H174">
        <v>2275050012</v>
      </c>
      <c r="I174" t="s">
        <v>132</v>
      </c>
      <c r="J174" t="s">
        <v>133</v>
      </c>
      <c r="K174" t="s">
        <v>126</v>
      </c>
      <c r="L174" t="s">
        <v>142</v>
      </c>
      <c r="M174">
        <v>2.3296142524999999</v>
      </c>
      <c r="N174" t="s">
        <v>91</v>
      </c>
      <c r="O174" t="s">
        <v>92</v>
      </c>
    </row>
    <row r="175" spans="1:15" x14ac:dyDescent="0.25">
      <c r="A175" t="s">
        <v>131</v>
      </c>
      <c r="B175">
        <v>34</v>
      </c>
      <c r="D175">
        <v>34021</v>
      </c>
      <c r="E175" t="s">
        <v>107</v>
      </c>
      <c r="F175" t="s">
        <v>88</v>
      </c>
      <c r="H175">
        <v>2275060011</v>
      </c>
      <c r="I175" t="s">
        <v>132</v>
      </c>
      <c r="J175" t="s">
        <v>133</v>
      </c>
      <c r="K175" t="s">
        <v>126</v>
      </c>
      <c r="L175" t="s">
        <v>142</v>
      </c>
      <c r="M175">
        <v>3.183337E-2</v>
      </c>
      <c r="N175" t="s">
        <v>91</v>
      </c>
      <c r="O175" t="s">
        <v>92</v>
      </c>
    </row>
    <row r="176" spans="1:15" x14ac:dyDescent="0.25">
      <c r="A176" t="s">
        <v>131</v>
      </c>
      <c r="B176">
        <v>34</v>
      </c>
      <c r="D176">
        <v>34021</v>
      </c>
      <c r="E176" t="s">
        <v>107</v>
      </c>
      <c r="F176" t="s">
        <v>88</v>
      </c>
      <c r="H176">
        <v>2275060012</v>
      </c>
      <c r="I176" t="s">
        <v>132</v>
      </c>
      <c r="J176" t="s">
        <v>133</v>
      </c>
      <c r="K176" t="s">
        <v>126</v>
      </c>
      <c r="L176" t="s">
        <v>142</v>
      </c>
      <c r="M176">
        <v>0.56079866</v>
      </c>
      <c r="N176" t="s">
        <v>91</v>
      </c>
      <c r="O176" t="s">
        <v>92</v>
      </c>
    </row>
    <row r="177" spans="1:15" x14ac:dyDescent="0.25">
      <c r="A177" t="s">
        <v>131</v>
      </c>
      <c r="B177">
        <v>34</v>
      </c>
      <c r="D177">
        <v>34021</v>
      </c>
      <c r="E177" t="s">
        <v>107</v>
      </c>
      <c r="F177" t="s">
        <v>88</v>
      </c>
      <c r="H177">
        <v>2275070000</v>
      </c>
      <c r="I177" t="s">
        <v>132</v>
      </c>
      <c r="J177" t="s">
        <v>133</v>
      </c>
      <c r="K177" t="s">
        <v>126</v>
      </c>
      <c r="L177" t="s">
        <v>142</v>
      </c>
      <c r="M177">
        <v>1.1933480000000001</v>
      </c>
      <c r="N177" t="s">
        <v>91</v>
      </c>
      <c r="O177" t="s">
        <v>92</v>
      </c>
    </row>
    <row r="178" spans="1:15" x14ac:dyDescent="0.25">
      <c r="A178" t="s">
        <v>131</v>
      </c>
      <c r="B178">
        <v>34</v>
      </c>
      <c r="D178">
        <v>34023</v>
      </c>
      <c r="E178" t="s">
        <v>108</v>
      </c>
      <c r="F178" t="s">
        <v>88</v>
      </c>
      <c r="H178">
        <v>2275050011</v>
      </c>
      <c r="I178" t="s">
        <v>132</v>
      </c>
      <c r="J178" t="s">
        <v>133</v>
      </c>
      <c r="K178" t="s">
        <v>126</v>
      </c>
      <c r="L178" t="s">
        <v>142</v>
      </c>
      <c r="M178">
        <v>0.17953520000000001</v>
      </c>
      <c r="N178" t="s">
        <v>91</v>
      </c>
      <c r="O178" t="s">
        <v>92</v>
      </c>
    </row>
    <row r="179" spans="1:15" x14ac:dyDescent="0.25">
      <c r="A179" t="s">
        <v>131</v>
      </c>
      <c r="B179">
        <v>34</v>
      </c>
      <c r="D179">
        <v>34023</v>
      </c>
      <c r="E179" t="s">
        <v>108</v>
      </c>
      <c r="F179" t="s">
        <v>88</v>
      </c>
      <c r="H179">
        <v>2275050012</v>
      </c>
      <c r="I179" t="s">
        <v>132</v>
      </c>
      <c r="J179" t="s">
        <v>133</v>
      </c>
      <c r="K179" t="s">
        <v>126</v>
      </c>
      <c r="L179" t="s">
        <v>142</v>
      </c>
      <c r="M179">
        <v>0.43031241999999997</v>
      </c>
      <c r="N179" t="s">
        <v>91</v>
      </c>
      <c r="O179" t="s">
        <v>92</v>
      </c>
    </row>
    <row r="180" spans="1:15" x14ac:dyDescent="0.25">
      <c r="A180" t="s">
        <v>131</v>
      </c>
      <c r="B180">
        <v>34</v>
      </c>
      <c r="D180">
        <v>34025</v>
      </c>
      <c r="E180" t="s">
        <v>46</v>
      </c>
      <c r="F180" t="s">
        <v>88</v>
      </c>
      <c r="H180">
        <v>2265008005</v>
      </c>
      <c r="I180" t="s">
        <v>132</v>
      </c>
      <c r="J180" t="s">
        <v>133</v>
      </c>
      <c r="K180" t="s">
        <v>126</v>
      </c>
      <c r="L180" t="s">
        <v>142</v>
      </c>
      <c r="M180">
        <v>9.1607449999999997E-4</v>
      </c>
      <c r="N180" t="s">
        <v>91</v>
      </c>
      <c r="O180" t="s">
        <v>92</v>
      </c>
    </row>
    <row r="181" spans="1:15" x14ac:dyDescent="0.25">
      <c r="A181" t="s">
        <v>131</v>
      </c>
      <c r="B181">
        <v>34</v>
      </c>
      <c r="D181">
        <v>34025</v>
      </c>
      <c r="E181" t="s">
        <v>46</v>
      </c>
      <c r="F181" t="s">
        <v>88</v>
      </c>
      <c r="H181">
        <v>2270008005</v>
      </c>
      <c r="I181" t="s">
        <v>132</v>
      </c>
      <c r="J181" t="s">
        <v>133</v>
      </c>
      <c r="K181" t="s">
        <v>126</v>
      </c>
      <c r="L181" t="s">
        <v>142</v>
      </c>
      <c r="M181">
        <v>1.5628549999999999E-4</v>
      </c>
      <c r="N181" t="s">
        <v>91</v>
      </c>
      <c r="O181" t="s">
        <v>92</v>
      </c>
    </row>
    <row r="182" spans="1:15" x14ac:dyDescent="0.25">
      <c r="A182" t="s">
        <v>131</v>
      </c>
      <c r="B182">
        <v>34</v>
      </c>
      <c r="D182">
        <v>34025</v>
      </c>
      <c r="E182" t="s">
        <v>46</v>
      </c>
      <c r="F182" t="s">
        <v>88</v>
      </c>
      <c r="H182">
        <v>2275050011</v>
      </c>
      <c r="I182" t="s">
        <v>132</v>
      </c>
      <c r="J182" t="s">
        <v>133</v>
      </c>
      <c r="K182" t="s">
        <v>126</v>
      </c>
      <c r="L182" t="s">
        <v>142</v>
      </c>
      <c r="M182">
        <v>0.58945375</v>
      </c>
      <c r="N182" t="s">
        <v>91</v>
      </c>
      <c r="O182" t="s">
        <v>92</v>
      </c>
    </row>
    <row r="183" spans="1:15" x14ac:dyDescent="0.25">
      <c r="A183" t="s">
        <v>131</v>
      </c>
      <c r="B183">
        <v>34</v>
      </c>
      <c r="D183">
        <v>34025</v>
      </c>
      <c r="E183" t="s">
        <v>46</v>
      </c>
      <c r="F183" t="s">
        <v>88</v>
      </c>
      <c r="H183">
        <v>2275050012</v>
      </c>
      <c r="I183" t="s">
        <v>132</v>
      </c>
      <c r="J183" t="s">
        <v>133</v>
      </c>
      <c r="K183" t="s">
        <v>126</v>
      </c>
      <c r="L183" t="s">
        <v>142</v>
      </c>
      <c r="M183">
        <v>1.1892159835</v>
      </c>
      <c r="N183" t="s">
        <v>91</v>
      </c>
      <c r="O183" t="s">
        <v>92</v>
      </c>
    </row>
    <row r="184" spans="1:15" x14ac:dyDescent="0.25">
      <c r="A184" t="s">
        <v>131</v>
      </c>
      <c r="B184">
        <v>34</v>
      </c>
      <c r="D184">
        <v>34025</v>
      </c>
      <c r="E184" t="s">
        <v>46</v>
      </c>
      <c r="F184" t="s">
        <v>88</v>
      </c>
      <c r="H184">
        <v>2275060011</v>
      </c>
      <c r="I184" t="s">
        <v>132</v>
      </c>
      <c r="J184" t="s">
        <v>133</v>
      </c>
      <c r="K184" t="s">
        <v>126</v>
      </c>
      <c r="L184" t="s">
        <v>142</v>
      </c>
      <c r="M184">
        <v>8.1941959999999994E-2</v>
      </c>
      <c r="N184" t="s">
        <v>91</v>
      </c>
      <c r="O184" t="s">
        <v>92</v>
      </c>
    </row>
    <row r="185" spans="1:15" x14ac:dyDescent="0.25">
      <c r="A185" t="s">
        <v>131</v>
      </c>
      <c r="B185">
        <v>34</v>
      </c>
      <c r="D185">
        <v>34025</v>
      </c>
      <c r="E185" t="s">
        <v>46</v>
      </c>
      <c r="F185" t="s">
        <v>88</v>
      </c>
      <c r="H185">
        <v>2275060012</v>
      </c>
      <c r="I185" t="s">
        <v>132</v>
      </c>
      <c r="J185" t="s">
        <v>133</v>
      </c>
      <c r="K185" t="s">
        <v>126</v>
      </c>
      <c r="L185" t="s">
        <v>142</v>
      </c>
      <c r="M185">
        <v>1.439751</v>
      </c>
      <c r="N185" t="s">
        <v>91</v>
      </c>
      <c r="O185" t="s">
        <v>92</v>
      </c>
    </row>
    <row r="186" spans="1:15" x14ac:dyDescent="0.25">
      <c r="A186" t="s">
        <v>131</v>
      </c>
      <c r="B186">
        <v>34</v>
      </c>
      <c r="D186">
        <v>34025</v>
      </c>
      <c r="E186" t="s">
        <v>46</v>
      </c>
      <c r="F186" t="s">
        <v>88</v>
      </c>
      <c r="H186">
        <v>2275070000</v>
      </c>
      <c r="I186" t="s">
        <v>132</v>
      </c>
      <c r="J186" t="s">
        <v>133</v>
      </c>
      <c r="K186" t="s">
        <v>126</v>
      </c>
      <c r="L186" t="s">
        <v>142</v>
      </c>
      <c r="M186">
        <v>1.184498E-3</v>
      </c>
      <c r="N186" t="s">
        <v>91</v>
      </c>
      <c r="O186" t="s">
        <v>92</v>
      </c>
    </row>
    <row r="187" spans="1:15" x14ac:dyDescent="0.25">
      <c r="A187" t="s">
        <v>131</v>
      </c>
      <c r="B187">
        <v>34</v>
      </c>
      <c r="D187">
        <v>34027</v>
      </c>
      <c r="E187" t="s">
        <v>48</v>
      </c>
      <c r="F187" t="s">
        <v>88</v>
      </c>
      <c r="H187">
        <v>2265008005</v>
      </c>
      <c r="I187" t="s">
        <v>132</v>
      </c>
      <c r="J187" t="s">
        <v>133</v>
      </c>
      <c r="K187" t="s">
        <v>126</v>
      </c>
      <c r="L187" t="s">
        <v>142</v>
      </c>
      <c r="M187">
        <v>3.7353339999999999E-2</v>
      </c>
      <c r="N187" t="s">
        <v>91</v>
      </c>
      <c r="O187" t="s">
        <v>92</v>
      </c>
    </row>
    <row r="188" spans="1:15" x14ac:dyDescent="0.25">
      <c r="A188" t="s">
        <v>131</v>
      </c>
      <c r="B188">
        <v>34</v>
      </c>
      <c r="D188">
        <v>34027</v>
      </c>
      <c r="E188" t="s">
        <v>48</v>
      </c>
      <c r="F188" t="s">
        <v>88</v>
      </c>
      <c r="H188">
        <v>2270008005</v>
      </c>
      <c r="I188" t="s">
        <v>132</v>
      </c>
      <c r="J188" t="s">
        <v>133</v>
      </c>
      <c r="K188" t="s">
        <v>126</v>
      </c>
      <c r="L188" t="s">
        <v>142</v>
      </c>
      <c r="M188">
        <v>1.180229E-2</v>
      </c>
      <c r="N188" t="s">
        <v>91</v>
      </c>
      <c r="O188" t="s">
        <v>92</v>
      </c>
    </row>
    <row r="189" spans="1:15" x14ac:dyDescent="0.25">
      <c r="A189" t="s">
        <v>131</v>
      </c>
      <c r="B189">
        <v>34</v>
      </c>
      <c r="D189">
        <v>34027</v>
      </c>
      <c r="E189" t="s">
        <v>48</v>
      </c>
      <c r="F189" t="s">
        <v>88</v>
      </c>
      <c r="H189">
        <v>2275001000</v>
      </c>
      <c r="I189" t="s">
        <v>132</v>
      </c>
      <c r="J189" t="s">
        <v>133</v>
      </c>
      <c r="K189" t="s">
        <v>126</v>
      </c>
      <c r="L189" t="s">
        <v>142</v>
      </c>
      <c r="M189">
        <v>0.42991459999999998</v>
      </c>
      <c r="N189" t="s">
        <v>91</v>
      </c>
      <c r="O189" t="s">
        <v>92</v>
      </c>
    </row>
    <row r="190" spans="1:15" x14ac:dyDescent="0.25">
      <c r="A190" t="s">
        <v>131</v>
      </c>
      <c r="B190">
        <v>34</v>
      </c>
      <c r="D190">
        <v>34027</v>
      </c>
      <c r="E190" t="s">
        <v>48</v>
      </c>
      <c r="F190" t="s">
        <v>88</v>
      </c>
      <c r="H190">
        <v>2275050011</v>
      </c>
      <c r="I190" t="s">
        <v>132</v>
      </c>
      <c r="J190" t="s">
        <v>133</v>
      </c>
      <c r="K190" t="s">
        <v>126</v>
      </c>
      <c r="L190" t="s">
        <v>142</v>
      </c>
      <c r="M190">
        <v>0.99951995000000005</v>
      </c>
      <c r="N190" t="s">
        <v>91</v>
      </c>
      <c r="O190" t="s">
        <v>92</v>
      </c>
    </row>
    <row r="191" spans="1:15" x14ac:dyDescent="0.25">
      <c r="A191" t="s">
        <v>131</v>
      </c>
      <c r="B191">
        <v>34</v>
      </c>
      <c r="D191">
        <v>34027</v>
      </c>
      <c r="E191" t="s">
        <v>48</v>
      </c>
      <c r="F191" t="s">
        <v>88</v>
      </c>
      <c r="H191">
        <v>2275050012</v>
      </c>
      <c r="I191" t="s">
        <v>132</v>
      </c>
      <c r="J191" t="s">
        <v>133</v>
      </c>
      <c r="K191" t="s">
        <v>126</v>
      </c>
      <c r="L191" t="s">
        <v>142</v>
      </c>
      <c r="M191">
        <v>2.0726681810000001</v>
      </c>
      <c r="N191" t="s">
        <v>91</v>
      </c>
      <c r="O191" t="s">
        <v>92</v>
      </c>
    </row>
    <row r="192" spans="1:15" x14ac:dyDescent="0.25">
      <c r="A192" t="s">
        <v>131</v>
      </c>
      <c r="B192">
        <v>34</v>
      </c>
      <c r="D192">
        <v>34027</v>
      </c>
      <c r="E192" t="s">
        <v>48</v>
      </c>
      <c r="F192" t="s">
        <v>88</v>
      </c>
      <c r="H192">
        <v>2275060011</v>
      </c>
      <c r="I192" t="s">
        <v>132</v>
      </c>
      <c r="J192" t="s">
        <v>133</v>
      </c>
      <c r="K192" t="s">
        <v>126</v>
      </c>
      <c r="L192" t="s">
        <v>142</v>
      </c>
      <c r="M192">
        <v>9.7769610000000007E-2</v>
      </c>
      <c r="N192" t="s">
        <v>91</v>
      </c>
      <c r="O192" t="s">
        <v>92</v>
      </c>
    </row>
    <row r="193" spans="1:15" x14ac:dyDescent="0.25">
      <c r="A193" t="s">
        <v>131</v>
      </c>
      <c r="B193">
        <v>34</v>
      </c>
      <c r="D193">
        <v>34027</v>
      </c>
      <c r="E193" t="s">
        <v>48</v>
      </c>
      <c r="F193" t="s">
        <v>88</v>
      </c>
      <c r="H193">
        <v>2275060012</v>
      </c>
      <c r="I193" t="s">
        <v>132</v>
      </c>
      <c r="J193" t="s">
        <v>133</v>
      </c>
      <c r="K193" t="s">
        <v>126</v>
      </c>
      <c r="L193" t="s">
        <v>142</v>
      </c>
      <c r="M193">
        <v>2.4741843600000002</v>
      </c>
      <c r="N193" t="s">
        <v>91</v>
      </c>
      <c r="O193" t="s">
        <v>92</v>
      </c>
    </row>
    <row r="194" spans="1:15" x14ac:dyDescent="0.25">
      <c r="A194" t="s">
        <v>131</v>
      </c>
      <c r="B194">
        <v>34</v>
      </c>
      <c r="D194">
        <v>34027</v>
      </c>
      <c r="E194" t="s">
        <v>48</v>
      </c>
      <c r="F194" t="s">
        <v>88</v>
      </c>
      <c r="H194">
        <v>2275070000</v>
      </c>
      <c r="I194" t="s">
        <v>132</v>
      </c>
      <c r="J194" t="s">
        <v>133</v>
      </c>
      <c r="K194" t="s">
        <v>126</v>
      </c>
      <c r="L194" t="s">
        <v>142</v>
      </c>
      <c r="M194">
        <v>5.5827149999999999E-2</v>
      </c>
      <c r="N194" t="s">
        <v>91</v>
      </c>
      <c r="O194" t="s">
        <v>92</v>
      </c>
    </row>
    <row r="195" spans="1:15" x14ac:dyDescent="0.25">
      <c r="A195" t="s">
        <v>131</v>
      </c>
      <c r="B195">
        <v>34</v>
      </c>
      <c r="D195">
        <v>34029</v>
      </c>
      <c r="E195" t="s">
        <v>109</v>
      </c>
      <c r="F195" t="s">
        <v>88</v>
      </c>
      <c r="H195">
        <v>2265008005</v>
      </c>
      <c r="I195" t="s">
        <v>132</v>
      </c>
      <c r="J195" t="s">
        <v>133</v>
      </c>
      <c r="K195" t="s">
        <v>126</v>
      </c>
      <c r="L195" t="s">
        <v>142</v>
      </c>
      <c r="M195">
        <v>3.4612973599999999E-2</v>
      </c>
      <c r="N195" t="s">
        <v>91</v>
      </c>
      <c r="O195" t="s">
        <v>92</v>
      </c>
    </row>
    <row r="196" spans="1:15" x14ac:dyDescent="0.25">
      <c r="A196" t="s">
        <v>131</v>
      </c>
      <c r="B196">
        <v>34</v>
      </c>
      <c r="D196">
        <v>34029</v>
      </c>
      <c r="E196" t="s">
        <v>109</v>
      </c>
      <c r="F196" t="s">
        <v>88</v>
      </c>
      <c r="H196">
        <v>2270008005</v>
      </c>
      <c r="I196" t="s">
        <v>132</v>
      </c>
      <c r="J196" t="s">
        <v>133</v>
      </c>
      <c r="K196" t="s">
        <v>126</v>
      </c>
      <c r="L196" t="s">
        <v>142</v>
      </c>
      <c r="M196">
        <v>2.2572006872600001</v>
      </c>
      <c r="N196" t="s">
        <v>91</v>
      </c>
      <c r="O196" t="s">
        <v>92</v>
      </c>
    </row>
    <row r="197" spans="1:15" x14ac:dyDescent="0.25">
      <c r="A197" t="s">
        <v>131</v>
      </c>
      <c r="B197">
        <v>34</v>
      </c>
      <c r="D197">
        <v>34029</v>
      </c>
      <c r="E197" t="s">
        <v>109</v>
      </c>
      <c r="F197" t="s">
        <v>88</v>
      </c>
      <c r="H197">
        <v>2275001000</v>
      </c>
      <c r="I197" t="s">
        <v>132</v>
      </c>
      <c r="J197" t="s">
        <v>133</v>
      </c>
      <c r="K197" t="s">
        <v>126</v>
      </c>
      <c r="L197" t="s">
        <v>142</v>
      </c>
      <c r="M197">
        <v>105.575000432</v>
      </c>
      <c r="N197" t="s">
        <v>91</v>
      </c>
      <c r="O197" t="s">
        <v>92</v>
      </c>
    </row>
    <row r="198" spans="1:15" x14ac:dyDescent="0.25">
      <c r="A198" t="s">
        <v>131</v>
      </c>
      <c r="B198">
        <v>34</v>
      </c>
      <c r="D198">
        <v>34029</v>
      </c>
      <c r="E198" t="s">
        <v>109</v>
      </c>
      <c r="F198" t="s">
        <v>88</v>
      </c>
      <c r="H198">
        <v>2275020000</v>
      </c>
      <c r="I198" t="s">
        <v>132</v>
      </c>
      <c r="J198" t="s">
        <v>133</v>
      </c>
      <c r="K198" t="s">
        <v>126</v>
      </c>
      <c r="L198" t="s">
        <v>142</v>
      </c>
      <c r="M198">
        <v>3.2514195000000003E-2</v>
      </c>
      <c r="N198" t="s">
        <v>91</v>
      </c>
      <c r="O198" t="s">
        <v>92</v>
      </c>
    </row>
    <row r="199" spans="1:15" x14ac:dyDescent="0.25">
      <c r="A199" t="s">
        <v>131</v>
      </c>
      <c r="B199">
        <v>34</v>
      </c>
      <c r="D199">
        <v>34029</v>
      </c>
      <c r="E199" t="s">
        <v>109</v>
      </c>
      <c r="F199" t="s">
        <v>88</v>
      </c>
      <c r="H199">
        <v>2275050011</v>
      </c>
      <c r="I199" t="s">
        <v>132</v>
      </c>
      <c r="J199" t="s">
        <v>133</v>
      </c>
      <c r="K199" t="s">
        <v>126</v>
      </c>
      <c r="L199" t="s">
        <v>142</v>
      </c>
      <c r="M199">
        <v>0.61116442215</v>
      </c>
      <c r="N199" t="s">
        <v>91</v>
      </c>
      <c r="O199" t="s">
        <v>92</v>
      </c>
    </row>
    <row r="200" spans="1:15" x14ac:dyDescent="0.25">
      <c r="A200" t="s">
        <v>131</v>
      </c>
      <c r="B200">
        <v>34</v>
      </c>
      <c r="D200">
        <v>34029</v>
      </c>
      <c r="E200" t="s">
        <v>109</v>
      </c>
      <c r="F200" t="s">
        <v>88</v>
      </c>
      <c r="H200">
        <v>2275050012</v>
      </c>
      <c r="I200" t="s">
        <v>132</v>
      </c>
      <c r="J200" t="s">
        <v>133</v>
      </c>
      <c r="K200" t="s">
        <v>126</v>
      </c>
      <c r="L200" t="s">
        <v>142</v>
      </c>
      <c r="M200">
        <v>1.2852265227999999</v>
      </c>
      <c r="N200" t="s">
        <v>91</v>
      </c>
      <c r="O200" t="s">
        <v>92</v>
      </c>
    </row>
    <row r="201" spans="1:15" x14ac:dyDescent="0.25">
      <c r="A201" t="s">
        <v>131</v>
      </c>
      <c r="B201">
        <v>34</v>
      </c>
      <c r="D201">
        <v>34029</v>
      </c>
      <c r="E201" t="s">
        <v>109</v>
      </c>
      <c r="F201" t="s">
        <v>88</v>
      </c>
      <c r="H201">
        <v>2275060012</v>
      </c>
      <c r="I201" t="s">
        <v>132</v>
      </c>
      <c r="J201" t="s">
        <v>133</v>
      </c>
      <c r="K201" t="s">
        <v>126</v>
      </c>
      <c r="L201" t="s">
        <v>142</v>
      </c>
      <c r="M201">
        <v>4.3436985999999997E-2</v>
      </c>
      <c r="N201" t="s">
        <v>91</v>
      </c>
      <c r="O201" t="s">
        <v>92</v>
      </c>
    </row>
    <row r="202" spans="1:15" x14ac:dyDescent="0.25">
      <c r="A202" t="s">
        <v>131</v>
      </c>
      <c r="B202">
        <v>34</v>
      </c>
      <c r="D202">
        <v>34029</v>
      </c>
      <c r="E202" t="s">
        <v>109</v>
      </c>
      <c r="F202" t="s">
        <v>88</v>
      </c>
      <c r="H202">
        <v>2275070000</v>
      </c>
      <c r="I202" t="s">
        <v>132</v>
      </c>
      <c r="J202" t="s">
        <v>133</v>
      </c>
      <c r="K202" t="s">
        <v>126</v>
      </c>
      <c r="L202" t="s">
        <v>142</v>
      </c>
      <c r="M202">
        <v>0.51726706229999997</v>
      </c>
      <c r="N202" t="s">
        <v>91</v>
      </c>
      <c r="O202" t="s">
        <v>92</v>
      </c>
    </row>
    <row r="203" spans="1:15" x14ac:dyDescent="0.25">
      <c r="A203" t="s">
        <v>131</v>
      </c>
      <c r="B203">
        <v>34</v>
      </c>
      <c r="D203">
        <v>34031</v>
      </c>
      <c r="E203" t="s">
        <v>50</v>
      </c>
      <c r="F203" t="s">
        <v>88</v>
      </c>
      <c r="H203">
        <v>2275050011</v>
      </c>
      <c r="I203" t="s">
        <v>132</v>
      </c>
      <c r="J203" t="s">
        <v>133</v>
      </c>
      <c r="K203" t="s">
        <v>126</v>
      </c>
      <c r="L203" t="s">
        <v>142</v>
      </c>
      <c r="M203">
        <v>0.22285007000000001</v>
      </c>
      <c r="N203" t="s">
        <v>91</v>
      </c>
      <c r="O203" t="s">
        <v>92</v>
      </c>
    </row>
    <row r="204" spans="1:15" x14ac:dyDescent="0.25">
      <c r="A204" t="s">
        <v>131</v>
      </c>
      <c r="B204">
        <v>34</v>
      </c>
      <c r="D204">
        <v>34031</v>
      </c>
      <c r="E204" t="s">
        <v>50</v>
      </c>
      <c r="F204" t="s">
        <v>88</v>
      </c>
      <c r="H204">
        <v>2275050012</v>
      </c>
      <c r="I204" t="s">
        <v>132</v>
      </c>
      <c r="J204" t="s">
        <v>133</v>
      </c>
      <c r="K204" t="s">
        <v>126</v>
      </c>
      <c r="L204" t="s">
        <v>142</v>
      </c>
      <c r="M204">
        <v>0.440748376</v>
      </c>
      <c r="N204" t="s">
        <v>91</v>
      </c>
      <c r="O204" t="s">
        <v>92</v>
      </c>
    </row>
    <row r="205" spans="1:15" x14ac:dyDescent="0.25">
      <c r="A205" t="s">
        <v>131</v>
      </c>
      <c r="B205">
        <v>34</v>
      </c>
      <c r="D205">
        <v>34033</v>
      </c>
      <c r="E205" t="s">
        <v>110</v>
      </c>
      <c r="F205" t="s">
        <v>88</v>
      </c>
      <c r="H205">
        <v>2275050011</v>
      </c>
      <c r="I205" t="s">
        <v>132</v>
      </c>
      <c r="J205" t="s">
        <v>133</v>
      </c>
      <c r="K205" t="s">
        <v>126</v>
      </c>
      <c r="L205" t="s">
        <v>142</v>
      </c>
      <c r="M205">
        <v>0.16103439</v>
      </c>
      <c r="N205" t="s">
        <v>91</v>
      </c>
      <c r="O205" t="s">
        <v>92</v>
      </c>
    </row>
    <row r="206" spans="1:15" x14ac:dyDescent="0.25">
      <c r="A206" t="s">
        <v>131</v>
      </c>
      <c r="B206">
        <v>34</v>
      </c>
      <c r="D206">
        <v>34033</v>
      </c>
      <c r="E206" t="s">
        <v>110</v>
      </c>
      <c r="F206" t="s">
        <v>88</v>
      </c>
      <c r="H206">
        <v>2275050012</v>
      </c>
      <c r="I206" t="s">
        <v>132</v>
      </c>
      <c r="J206" t="s">
        <v>133</v>
      </c>
      <c r="K206" t="s">
        <v>126</v>
      </c>
      <c r="L206" t="s">
        <v>142</v>
      </c>
      <c r="M206">
        <v>0.28021608399999998</v>
      </c>
      <c r="N206" t="s">
        <v>91</v>
      </c>
      <c r="O206" t="s">
        <v>92</v>
      </c>
    </row>
    <row r="207" spans="1:15" x14ac:dyDescent="0.25">
      <c r="A207" t="s">
        <v>131</v>
      </c>
      <c r="B207">
        <v>34</v>
      </c>
      <c r="D207">
        <v>34035</v>
      </c>
      <c r="E207" t="s">
        <v>52</v>
      </c>
      <c r="F207" t="s">
        <v>88</v>
      </c>
      <c r="H207">
        <v>2275050011</v>
      </c>
      <c r="I207" t="s">
        <v>132</v>
      </c>
      <c r="J207" t="s">
        <v>133</v>
      </c>
      <c r="K207" t="s">
        <v>126</v>
      </c>
      <c r="L207" t="s">
        <v>142</v>
      </c>
      <c r="M207">
        <v>1.0573891</v>
      </c>
      <c r="N207" t="s">
        <v>91</v>
      </c>
      <c r="O207" t="s">
        <v>92</v>
      </c>
    </row>
    <row r="208" spans="1:15" x14ac:dyDescent="0.25">
      <c r="A208" t="s">
        <v>131</v>
      </c>
      <c r="B208">
        <v>34</v>
      </c>
      <c r="D208">
        <v>34035</v>
      </c>
      <c r="E208" t="s">
        <v>52</v>
      </c>
      <c r="F208" t="s">
        <v>88</v>
      </c>
      <c r="H208">
        <v>2275050012</v>
      </c>
      <c r="I208" t="s">
        <v>132</v>
      </c>
      <c r="J208" t="s">
        <v>133</v>
      </c>
      <c r="K208" t="s">
        <v>126</v>
      </c>
      <c r="L208" t="s">
        <v>142</v>
      </c>
      <c r="M208">
        <v>2.1182635328999999</v>
      </c>
      <c r="N208" t="s">
        <v>91</v>
      </c>
      <c r="O208" t="s">
        <v>92</v>
      </c>
    </row>
    <row r="209" spans="1:15" x14ac:dyDescent="0.25">
      <c r="A209" t="s">
        <v>131</v>
      </c>
      <c r="B209">
        <v>34</v>
      </c>
      <c r="D209">
        <v>34035</v>
      </c>
      <c r="E209" t="s">
        <v>52</v>
      </c>
      <c r="F209" t="s">
        <v>88</v>
      </c>
      <c r="H209">
        <v>2275060011</v>
      </c>
      <c r="I209" t="s">
        <v>132</v>
      </c>
      <c r="J209" t="s">
        <v>133</v>
      </c>
      <c r="K209" t="s">
        <v>126</v>
      </c>
      <c r="L209" t="s">
        <v>142</v>
      </c>
      <c r="M209">
        <v>4.3055000000000003E-2</v>
      </c>
      <c r="N209" t="s">
        <v>91</v>
      </c>
      <c r="O209" t="s">
        <v>92</v>
      </c>
    </row>
    <row r="210" spans="1:15" x14ac:dyDescent="0.25">
      <c r="A210" t="s">
        <v>131</v>
      </c>
      <c r="B210">
        <v>34</v>
      </c>
      <c r="D210">
        <v>34035</v>
      </c>
      <c r="E210" t="s">
        <v>52</v>
      </c>
      <c r="F210" t="s">
        <v>88</v>
      </c>
      <c r="H210">
        <v>2275060012</v>
      </c>
      <c r="I210" t="s">
        <v>132</v>
      </c>
      <c r="J210" t="s">
        <v>133</v>
      </c>
      <c r="K210" t="s">
        <v>126</v>
      </c>
      <c r="L210" t="s">
        <v>142</v>
      </c>
      <c r="M210">
        <v>0.75830238019999996</v>
      </c>
      <c r="N210" t="s">
        <v>91</v>
      </c>
      <c r="O210" t="s">
        <v>92</v>
      </c>
    </row>
    <row r="211" spans="1:15" x14ac:dyDescent="0.25">
      <c r="A211" t="s">
        <v>131</v>
      </c>
      <c r="B211">
        <v>34</v>
      </c>
      <c r="D211">
        <v>34037</v>
      </c>
      <c r="E211" t="s">
        <v>54</v>
      </c>
      <c r="F211" t="s">
        <v>88</v>
      </c>
      <c r="H211">
        <v>2275050011</v>
      </c>
      <c r="I211" t="s">
        <v>132</v>
      </c>
      <c r="J211" t="s">
        <v>133</v>
      </c>
      <c r="K211" t="s">
        <v>126</v>
      </c>
      <c r="L211" t="s">
        <v>142</v>
      </c>
      <c r="M211">
        <v>0.65525920000000004</v>
      </c>
      <c r="N211" t="s">
        <v>91</v>
      </c>
      <c r="O211" t="s">
        <v>92</v>
      </c>
    </row>
    <row r="212" spans="1:15" x14ac:dyDescent="0.25">
      <c r="A212" t="s">
        <v>131</v>
      </c>
      <c r="B212">
        <v>34</v>
      </c>
      <c r="D212">
        <v>34037</v>
      </c>
      <c r="E212" t="s">
        <v>54</v>
      </c>
      <c r="F212" t="s">
        <v>88</v>
      </c>
      <c r="H212">
        <v>2275050012</v>
      </c>
      <c r="I212" t="s">
        <v>132</v>
      </c>
      <c r="J212" t="s">
        <v>133</v>
      </c>
      <c r="K212" t="s">
        <v>126</v>
      </c>
      <c r="L212" t="s">
        <v>142</v>
      </c>
      <c r="M212">
        <v>1.300837464</v>
      </c>
      <c r="N212" t="s">
        <v>91</v>
      </c>
      <c r="O212" t="s">
        <v>92</v>
      </c>
    </row>
    <row r="213" spans="1:15" x14ac:dyDescent="0.25">
      <c r="A213" t="s">
        <v>131</v>
      </c>
      <c r="B213">
        <v>34</v>
      </c>
      <c r="D213">
        <v>34039</v>
      </c>
      <c r="E213" t="s">
        <v>56</v>
      </c>
      <c r="F213" t="s">
        <v>88</v>
      </c>
      <c r="H213">
        <v>2275001000</v>
      </c>
      <c r="I213" t="s">
        <v>132</v>
      </c>
      <c r="J213" t="s">
        <v>133</v>
      </c>
      <c r="K213" t="s">
        <v>126</v>
      </c>
      <c r="L213" t="s">
        <v>142</v>
      </c>
      <c r="M213">
        <v>2.78607</v>
      </c>
      <c r="N213" t="s">
        <v>91</v>
      </c>
      <c r="O213" t="s">
        <v>92</v>
      </c>
    </row>
    <row r="214" spans="1:15" x14ac:dyDescent="0.25">
      <c r="A214" t="s">
        <v>131</v>
      </c>
      <c r="B214">
        <v>34</v>
      </c>
      <c r="D214">
        <v>34039</v>
      </c>
      <c r="E214" t="s">
        <v>56</v>
      </c>
      <c r="F214" t="s">
        <v>88</v>
      </c>
      <c r="H214">
        <v>2275050011</v>
      </c>
      <c r="I214" t="s">
        <v>132</v>
      </c>
      <c r="J214" t="s">
        <v>133</v>
      </c>
      <c r="K214" t="s">
        <v>126</v>
      </c>
      <c r="L214" t="s">
        <v>142</v>
      </c>
      <c r="M214">
        <v>0.49999949999999999</v>
      </c>
      <c r="N214" t="s">
        <v>91</v>
      </c>
      <c r="O214" t="s">
        <v>92</v>
      </c>
    </row>
    <row r="215" spans="1:15" x14ac:dyDescent="0.25">
      <c r="A215" t="s">
        <v>131</v>
      </c>
      <c r="B215">
        <v>34</v>
      </c>
      <c r="D215">
        <v>34039</v>
      </c>
      <c r="E215" t="s">
        <v>56</v>
      </c>
      <c r="F215" t="s">
        <v>88</v>
      </c>
      <c r="H215">
        <v>2275050012</v>
      </c>
      <c r="I215" t="s">
        <v>132</v>
      </c>
      <c r="J215" t="s">
        <v>133</v>
      </c>
      <c r="K215" t="s">
        <v>126</v>
      </c>
      <c r="L215" t="s">
        <v>142</v>
      </c>
      <c r="M215">
        <v>0.98474068000000003</v>
      </c>
      <c r="N215" t="s">
        <v>91</v>
      </c>
      <c r="O215" t="s">
        <v>92</v>
      </c>
    </row>
    <row r="216" spans="1:15" x14ac:dyDescent="0.25">
      <c r="A216" t="s">
        <v>131</v>
      </c>
      <c r="B216">
        <v>34</v>
      </c>
      <c r="D216">
        <v>34041</v>
      </c>
      <c r="E216" t="s">
        <v>58</v>
      </c>
      <c r="F216" t="s">
        <v>88</v>
      </c>
      <c r="H216">
        <v>2275050011</v>
      </c>
      <c r="I216" t="s">
        <v>132</v>
      </c>
      <c r="J216" t="s">
        <v>133</v>
      </c>
      <c r="K216" t="s">
        <v>126</v>
      </c>
      <c r="L216" t="s">
        <v>142</v>
      </c>
      <c r="M216">
        <v>0.47876748000000002</v>
      </c>
      <c r="N216" t="s">
        <v>91</v>
      </c>
      <c r="O216" t="s">
        <v>92</v>
      </c>
    </row>
    <row r="217" spans="1:15" x14ac:dyDescent="0.25">
      <c r="A217" t="s">
        <v>131</v>
      </c>
      <c r="B217">
        <v>34</v>
      </c>
      <c r="D217">
        <v>34041</v>
      </c>
      <c r="E217" t="s">
        <v>58</v>
      </c>
      <c r="F217" t="s">
        <v>88</v>
      </c>
      <c r="H217">
        <v>2275050012</v>
      </c>
      <c r="I217" t="s">
        <v>132</v>
      </c>
      <c r="J217" t="s">
        <v>133</v>
      </c>
      <c r="K217" t="s">
        <v>126</v>
      </c>
      <c r="L217" t="s">
        <v>142</v>
      </c>
      <c r="M217">
        <v>0.91865946799999998</v>
      </c>
      <c r="N217" t="s">
        <v>91</v>
      </c>
      <c r="O217" t="s">
        <v>92</v>
      </c>
    </row>
    <row r="218" spans="1:15" x14ac:dyDescent="0.25">
      <c r="A218" t="s">
        <v>131</v>
      </c>
      <c r="B218">
        <v>34</v>
      </c>
      <c r="D218">
        <v>34001</v>
      </c>
      <c r="E218" t="s">
        <v>87</v>
      </c>
      <c r="F218" t="s">
        <v>88</v>
      </c>
      <c r="H218">
        <v>2265008005</v>
      </c>
      <c r="I218" t="s">
        <v>132</v>
      </c>
      <c r="J218" t="s">
        <v>133</v>
      </c>
      <c r="K218" t="s">
        <v>127</v>
      </c>
      <c r="L218" t="s">
        <v>143</v>
      </c>
      <c r="M218">
        <v>3.2615539999999998E-2</v>
      </c>
      <c r="N218" t="s">
        <v>91</v>
      </c>
      <c r="O218" t="s">
        <v>92</v>
      </c>
    </row>
    <row r="219" spans="1:15" x14ac:dyDescent="0.25">
      <c r="A219" t="s">
        <v>131</v>
      </c>
      <c r="B219">
        <v>34</v>
      </c>
      <c r="D219">
        <v>34001</v>
      </c>
      <c r="E219" t="s">
        <v>87</v>
      </c>
      <c r="F219" t="s">
        <v>88</v>
      </c>
      <c r="H219">
        <v>2270008005</v>
      </c>
      <c r="I219" t="s">
        <v>132</v>
      </c>
      <c r="J219" t="s">
        <v>133</v>
      </c>
      <c r="K219" t="s">
        <v>127</v>
      </c>
      <c r="L219" t="s">
        <v>143</v>
      </c>
      <c r="M219">
        <v>3.0693390000000001E-2</v>
      </c>
      <c r="N219" t="s">
        <v>91</v>
      </c>
      <c r="O219" t="s">
        <v>92</v>
      </c>
    </row>
    <row r="220" spans="1:15" x14ac:dyDescent="0.25">
      <c r="A220" t="s">
        <v>131</v>
      </c>
      <c r="B220">
        <v>34</v>
      </c>
      <c r="D220">
        <v>34001</v>
      </c>
      <c r="E220" t="s">
        <v>87</v>
      </c>
      <c r="F220" t="s">
        <v>88</v>
      </c>
      <c r="H220">
        <v>2275001000</v>
      </c>
      <c r="I220" t="s">
        <v>132</v>
      </c>
      <c r="J220" t="s">
        <v>133</v>
      </c>
      <c r="K220" t="s">
        <v>127</v>
      </c>
      <c r="L220" t="s">
        <v>143</v>
      </c>
      <c r="M220">
        <v>14.04106</v>
      </c>
      <c r="N220" t="s">
        <v>91</v>
      </c>
      <c r="O220" t="s">
        <v>92</v>
      </c>
    </row>
    <row r="221" spans="1:15" x14ac:dyDescent="0.25">
      <c r="A221" t="s">
        <v>131</v>
      </c>
      <c r="B221">
        <v>34</v>
      </c>
      <c r="D221">
        <v>34001</v>
      </c>
      <c r="E221" t="s">
        <v>87</v>
      </c>
      <c r="F221" t="s">
        <v>88</v>
      </c>
      <c r="H221">
        <v>2275020000</v>
      </c>
      <c r="I221" t="s">
        <v>132</v>
      </c>
      <c r="J221" t="s">
        <v>133</v>
      </c>
      <c r="K221" t="s">
        <v>127</v>
      </c>
      <c r="L221" t="s">
        <v>143</v>
      </c>
      <c r="M221">
        <v>0.3466811602</v>
      </c>
      <c r="N221" t="s">
        <v>91</v>
      </c>
      <c r="O221" t="s">
        <v>92</v>
      </c>
    </row>
    <row r="222" spans="1:15" x14ac:dyDescent="0.25">
      <c r="A222" t="s">
        <v>131</v>
      </c>
      <c r="B222">
        <v>34</v>
      </c>
      <c r="D222">
        <v>34001</v>
      </c>
      <c r="E222" t="s">
        <v>87</v>
      </c>
      <c r="F222" t="s">
        <v>88</v>
      </c>
      <c r="H222">
        <v>2275050011</v>
      </c>
      <c r="I222" t="s">
        <v>132</v>
      </c>
      <c r="J222" t="s">
        <v>133</v>
      </c>
      <c r="K222" t="s">
        <v>127</v>
      </c>
      <c r="L222" t="s">
        <v>143</v>
      </c>
      <c r="M222">
        <v>1.80538913</v>
      </c>
      <c r="N222" t="s">
        <v>91</v>
      </c>
      <c r="O222" t="s">
        <v>92</v>
      </c>
    </row>
    <row r="223" spans="1:15" x14ac:dyDescent="0.25">
      <c r="A223" t="s">
        <v>131</v>
      </c>
      <c r="B223">
        <v>34</v>
      </c>
      <c r="D223">
        <v>34001</v>
      </c>
      <c r="E223" t="s">
        <v>87</v>
      </c>
      <c r="F223" t="s">
        <v>88</v>
      </c>
      <c r="H223">
        <v>2275050012</v>
      </c>
      <c r="I223" t="s">
        <v>132</v>
      </c>
      <c r="J223" t="s">
        <v>133</v>
      </c>
      <c r="K223" t="s">
        <v>127</v>
      </c>
      <c r="L223" t="s">
        <v>143</v>
      </c>
      <c r="M223">
        <v>0.72454563691999996</v>
      </c>
      <c r="N223" t="s">
        <v>91</v>
      </c>
      <c r="O223" t="s">
        <v>92</v>
      </c>
    </row>
    <row r="224" spans="1:15" x14ac:dyDescent="0.25">
      <c r="A224" t="s">
        <v>131</v>
      </c>
      <c r="B224">
        <v>34</v>
      </c>
      <c r="D224">
        <v>34001</v>
      </c>
      <c r="E224" t="s">
        <v>87</v>
      </c>
      <c r="F224" t="s">
        <v>88</v>
      </c>
      <c r="H224">
        <v>2275060011</v>
      </c>
      <c r="I224" t="s">
        <v>132</v>
      </c>
      <c r="J224" t="s">
        <v>133</v>
      </c>
      <c r="K224" t="s">
        <v>127</v>
      </c>
      <c r="L224" t="s">
        <v>143</v>
      </c>
      <c r="M224">
        <v>0.20751510000000001</v>
      </c>
      <c r="N224" t="s">
        <v>91</v>
      </c>
      <c r="O224" t="s">
        <v>92</v>
      </c>
    </row>
    <row r="225" spans="1:15" x14ac:dyDescent="0.25">
      <c r="A225" t="s">
        <v>131</v>
      </c>
      <c r="B225">
        <v>34</v>
      </c>
      <c r="D225">
        <v>34001</v>
      </c>
      <c r="E225" t="s">
        <v>87</v>
      </c>
      <c r="F225" t="s">
        <v>88</v>
      </c>
      <c r="H225">
        <v>2275060012</v>
      </c>
      <c r="I225" t="s">
        <v>132</v>
      </c>
      <c r="J225" t="s">
        <v>133</v>
      </c>
      <c r="K225" t="s">
        <v>127</v>
      </c>
      <c r="L225" t="s">
        <v>143</v>
      </c>
      <c r="M225">
        <v>0.62824749999999996</v>
      </c>
      <c r="N225" t="s">
        <v>91</v>
      </c>
      <c r="O225" t="s">
        <v>92</v>
      </c>
    </row>
    <row r="226" spans="1:15" x14ac:dyDescent="0.25">
      <c r="A226" t="s">
        <v>131</v>
      </c>
      <c r="B226">
        <v>34</v>
      </c>
      <c r="D226">
        <v>34001</v>
      </c>
      <c r="E226" t="s">
        <v>87</v>
      </c>
      <c r="F226" t="s">
        <v>88</v>
      </c>
      <c r="H226">
        <v>2275070000</v>
      </c>
      <c r="I226" t="s">
        <v>132</v>
      </c>
      <c r="J226" t="s">
        <v>133</v>
      </c>
      <c r="K226" t="s">
        <v>127</v>
      </c>
      <c r="L226" t="s">
        <v>143</v>
      </c>
      <c r="M226">
        <v>0.1232837</v>
      </c>
      <c r="N226" t="s">
        <v>91</v>
      </c>
      <c r="O226" t="s">
        <v>92</v>
      </c>
    </row>
    <row r="227" spans="1:15" x14ac:dyDescent="0.25">
      <c r="A227" t="s">
        <v>131</v>
      </c>
      <c r="B227">
        <v>34</v>
      </c>
      <c r="D227">
        <v>34003</v>
      </c>
      <c r="E227" t="s">
        <v>36</v>
      </c>
      <c r="F227" t="s">
        <v>88</v>
      </c>
      <c r="H227">
        <v>2265008005</v>
      </c>
      <c r="I227" t="s">
        <v>132</v>
      </c>
      <c r="J227" t="s">
        <v>133</v>
      </c>
      <c r="K227" t="s">
        <v>127</v>
      </c>
      <c r="L227" t="s">
        <v>143</v>
      </c>
      <c r="M227">
        <v>5.6512150000000002E-3</v>
      </c>
      <c r="N227" t="s">
        <v>91</v>
      </c>
      <c r="O227" t="s">
        <v>92</v>
      </c>
    </row>
    <row r="228" spans="1:15" x14ac:dyDescent="0.25">
      <c r="A228" t="s">
        <v>131</v>
      </c>
      <c r="B228">
        <v>34</v>
      </c>
      <c r="D228">
        <v>34003</v>
      </c>
      <c r="E228" t="s">
        <v>36</v>
      </c>
      <c r="F228" t="s">
        <v>88</v>
      </c>
      <c r="H228">
        <v>2270008005</v>
      </c>
      <c r="I228" t="s">
        <v>132</v>
      </c>
      <c r="J228" t="s">
        <v>133</v>
      </c>
      <c r="K228" t="s">
        <v>127</v>
      </c>
      <c r="L228" t="s">
        <v>143</v>
      </c>
      <c r="M228">
        <v>3.4986219999999998E-3</v>
      </c>
      <c r="N228" t="s">
        <v>91</v>
      </c>
      <c r="O228" t="s">
        <v>92</v>
      </c>
    </row>
    <row r="229" spans="1:15" x14ac:dyDescent="0.25">
      <c r="A229" t="s">
        <v>131</v>
      </c>
      <c r="B229">
        <v>34</v>
      </c>
      <c r="D229">
        <v>34003</v>
      </c>
      <c r="E229" t="s">
        <v>36</v>
      </c>
      <c r="F229" t="s">
        <v>88</v>
      </c>
      <c r="H229">
        <v>2275001000</v>
      </c>
      <c r="I229" t="s">
        <v>132</v>
      </c>
      <c r="J229" t="s">
        <v>133</v>
      </c>
      <c r="K229" t="s">
        <v>127</v>
      </c>
      <c r="L229" t="s">
        <v>143</v>
      </c>
      <c r="M229">
        <v>0.19119826640000001</v>
      </c>
      <c r="N229" t="s">
        <v>91</v>
      </c>
      <c r="O229" t="s">
        <v>92</v>
      </c>
    </row>
    <row r="230" spans="1:15" x14ac:dyDescent="0.25">
      <c r="A230" t="s">
        <v>131</v>
      </c>
      <c r="B230">
        <v>34</v>
      </c>
      <c r="D230">
        <v>34003</v>
      </c>
      <c r="E230" t="s">
        <v>36</v>
      </c>
      <c r="F230" t="s">
        <v>88</v>
      </c>
      <c r="H230">
        <v>2275050011</v>
      </c>
      <c r="I230" t="s">
        <v>132</v>
      </c>
      <c r="J230" t="s">
        <v>133</v>
      </c>
      <c r="K230" t="s">
        <v>127</v>
      </c>
      <c r="L230" t="s">
        <v>143</v>
      </c>
      <c r="M230">
        <v>4.3443090700000004</v>
      </c>
      <c r="N230" t="s">
        <v>91</v>
      </c>
      <c r="O230" t="s">
        <v>92</v>
      </c>
    </row>
    <row r="231" spans="1:15" x14ac:dyDescent="0.25">
      <c r="A231" t="s">
        <v>131</v>
      </c>
      <c r="B231">
        <v>34</v>
      </c>
      <c r="D231">
        <v>34003</v>
      </c>
      <c r="E231" t="s">
        <v>36</v>
      </c>
      <c r="F231" t="s">
        <v>88</v>
      </c>
      <c r="H231">
        <v>2275050012</v>
      </c>
      <c r="I231" t="s">
        <v>132</v>
      </c>
      <c r="J231" t="s">
        <v>133</v>
      </c>
      <c r="K231" t="s">
        <v>127</v>
      </c>
      <c r="L231" t="s">
        <v>143</v>
      </c>
      <c r="M231">
        <v>1.7685867211699999</v>
      </c>
      <c r="N231" t="s">
        <v>91</v>
      </c>
      <c r="O231" t="s">
        <v>92</v>
      </c>
    </row>
    <row r="232" spans="1:15" x14ac:dyDescent="0.25">
      <c r="A232" t="s">
        <v>131</v>
      </c>
      <c r="B232">
        <v>34</v>
      </c>
      <c r="D232">
        <v>34003</v>
      </c>
      <c r="E232" t="s">
        <v>36</v>
      </c>
      <c r="F232" t="s">
        <v>88</v>
      </c>
      <c r="H232">
        <v>2275060011</v>
      </c>
      <c r="I232" t="s">
        <v>132</v>
      </c>
      <c r="J232" t="s">
        <v>133</v>
      </c>
      <c r="K232" t="s">
        <v>127</v>
      </c>
      <c r="L232" t="s">
        <v>143</v>
      </c>
      <c r="M232">
        <v>2.21340374</v>
      </c>
      <c r="N232" t="s">
        <v>91</v>
      </c>
      <c r="O232" t="s">
        <v>92</v>
      </c>
    </row>
    <row r="233" spans="1:15" x14ac:dyDescent="0.25">
      <c r="A233" t="s">
        <v>131</v>
      </c>
      <c r="B233">
        <v>34</v>
      </c>
      <c r="D233">
        <v>34003</v>
      </c>
      <c r="E233" t="s">
        <v>36</v>
      </c>
      <c r="F233" t="s">
        <v>88</v>
      </c>
      <c r="H233">
        <v>2275060012</v>
      </c>
      <c r="I233" t="s">
        <v>132</v>
      </c>
      <c r="J233" t="s">
        <v>133</v>
      </c>
      <c r="K233" t="s">
        <v>127</v>
      </c>
      <c r="L233" t="s">
        <v>143</v>
      </c>
      <c r="M233">
        <v>7.7887094938499999</v>
      </c>
      <c r="N233" t="s">
        <v>91</v>
      </c>
      <c r="O233" t="s">
        <v>92</v>
      </c>
    </row>
    <row r="234" spans="1:15" x14ac:dyDescent="0.25">
      <c r="A234" t="s">
        <v>131</v>
      </c>
      <c r="B234">
        <v>34</v>
      </c>
      <c r="D234">
        <v>34003</v>
      </c>
      <c r="E234" t="s">
        <v>36</v>
      </c>
      <c r="F234" t="s">
        <v>88</v>
      </c>
      <c r="H234">
        <v>2275070000</v>
      </c>
      <c r="I234" t="s">
        <v>132</v>
      </c>
      <c r="J234" t="s">
        <v>133</v>
      </c>
      <c r="K234" t="s">
        <v>127</v>
      </c>
      <c r="L234" t="s">
        <v>143</v>
      </c>
      <c r="M234">
        <v>5.3694600000000002E-2</v>
      </c>
      <c r="N234" t="s">
        <v>91</v>
      </c>
      <c r="O234" t="s">
        <v>92</v>
      </c>
    </row>
    <row r="235" spans="1:15" x14ac:dyDescent="0.25">
      <c r="A235" t="s">
        <v>131</v>
      </c>
      <c r="B235">
        <v>34</v>
      </c>
      <c r="D235">
        <v>34005</v>
      </c>
      <c r="E235" t="s">
        <v>102</v>
      </c>
      <c r="F235" t="s">
        <v>88</v>
      </c>
      <c r="H235">
        <v>2265008005</v>
      </c>
      <c r="I235" t="s">
        <v>132</v>
      </c>
      <c r="J235" t="s">
        <v>133</v>
      </c>
      <c r="K235" t="s">
        <v>127</v>
      </c>
      <c r="L235" t="s">
        <v>143</v>
      </c>
      <c r="M235">
        <v>0.15215300000000001</v>
      </c>
      <c r="N235" t="s">
        <v>91</v>
      </c>
      <c r="O235" t="s">
        <v>92</v>
      </c>
    </row>
    <row r="236" spans="1:15" x14ac:dyDescent="0.25">
      <c r="A236" t="s">
        <v>131</v>
      </c>
      <c r="B236">
        <v>34</v>
      </c>
      <c r="D236">
        <v>34005</v>
      </c>
      <c r="E236" t="s">
        <v>102</v>
      </c>
      <c r="F236" t="s">
        <v>88</v>
      </c>
      <c r="H236">
        <v>2270008005</v>
      </c>
      <c r="I236" t="s">
        <v>132</v>
      </c>
      <c r="J236" t="s">
        <v>133</v>
      </c>
      <c r="K236" t="s">
        <v>127</v>
      </c>
      <c r="L236" t="s">
        <v>143</v>
      </c>
      <c r="M236">
        <v>0.99872550000000004</v>
      </c>
      <c r="N236" t="s">
        <v>91</v>
      </c>
      <c r="O236" t="s">
        <v>92</v>
      </c>
    </row>
    <row r="237" spans="1:15" x14ac:dyDescent="0.25">
      <c r="A237" t="s">
        <v>131</v>
      </c>
      <c r="B237">
        <v>34</v>
      </c>
      <c r="D237">
        <v>34005</v>
      </c>
      <c r="E237" t="s">
        <v>102</v>
      </c>
      <c r="F237" t="s">
        <v>88</v>
      </c>
      <c r="H237">
        <v>2275001000</v>
      </c>
      <c r="I237" t="s">
        <v>132</v>
      </c>
      <c r="J237" t="s">
        <v>133</v>
      </c>
      <c r="K237" t="s">
        <v>127</v>
      </c>
      <c r="L237" t="s">
        <v>143</v>
      </c>
      <c r="M237">
        <v>4.1506178</v>
      </c>
      <c r="N237" t="s">
        <v>91</v>
      </c>
      <c r="O237" t="s">
        <v>92</v>
      </c>
    </row>
    <row r="238" spans="1:15" x14ac:dyDescent="0.25">
      <c r="A238" t="s">
        <v>131</v>
      </c>
      <c r="B238">
        <v>34</v>
      </c>
      <c r="D238">
        <v>34005</v>
      </c>
      <c r="E238" t="s">
        <v>102</v>
      </c>
      <c r="F238" t="s">
        <v>88</v>
      </c>
      <c r="H238">
        <v>2275020000</v>
      </c>
      <c r="I238" t="s">
        <v>132</v>
      </c>
      <c r="J238" t="s">
        <v>133</v>
      </c>
      <c r="K238" t="s">
        <v>127</v>
      </c>
      <c r="L238" t="s">
        <v>143</v>
      </c>
      <c r="M238">
        <v>2.5230475243999999</v>
      </c>
      <c r="N238" t="s">
        <v>91</v>
      </c>
      <c r="O238" t="s">
        <v>92</v>
      </c>
    </row>
    <row r="239" spans="1:15" x14ac:dyDescent="0.25">
      <c r="A239" t="s">
        <v>131</v>
      </c>
      <c r="B239">
        <v>34</v>
      </c>
      <c r="D239">
        <v>34005</v>
      </c>
      <c r="E239" t="s">
        <v>102</v>
      </c>
      <c r="F239" t="s">
        <v>88</v>
      </c>
      <c r="H239">
        <v>2275050011</v>
      </c>
      <c r="I239" t="s">
        <v>132</v>
      </c>
      <c r="J239" t="s">
        <v>133</v>
      </c>
      <c r="K239" t="s">
        <v>127</v>
      </c>
      <c r="L239" t="s">
        <v>143</v>
      </c>
      <c r="M239">
        <v>4.5893381199999999</v>
      </c>
      <c r="N239" t="s">
        <v>91</v>
      </c>
      <c r="O239" t="s">
        <v>92</v>
      </c>
    </row>
    <row r="240" spans="1:15" x14ac:dyDescent="0.25">
      <c r="A240" t="s">
        <v>131</v>
      </c>
      <c r="B240">
        <v>34</v>
      </c>
      <c r="D240">
        <v>34005</v>
      </c>
      <c r="E240" t="s">
        <v>102</v>
      </c>
      <c r="F240" t="s">
        <v>88</v>
      </c>
      <c r="H240">
        <v>2275050012</v>
      </c>
      <c r="I240" t="s">
        <v>132</v>
      </c>
      <c r="J240" t="s">
        <v>133</v>
      </c>
      <c r="K240" t="s">
        <v>127</v>
      </c>
      <c r="L240" t="s">
        <v>143</v>
      </c>
      <c r="M240">
        <v>1.8334423399999999</v>
      </c>
      <c r="N240" t="s">
        <v>91</v>
      </c>
      <c r="O240" t="s">
        <v>92</v>
      </c>
    </row>
    <row r="241" spans="1:15" x14ac:dyDescent="0.25">
      <c r="A241" t="s">
        <v>131</v>
      </c>
      <c r="B241">
        <v>34</v>
      </c>
      <c r="D241">
        <v>34005</v>
      </c>
      <c r="E241" t="s">
        <v>102</v>
      </c>
      <c r="F241" t="s">
        <v>88</v>
      </c>
      <c r="H241">
        <v>2275060012</v>
      </c>
      <c r="I241" t="s">
        <v>132</v>
      </c>
      <c r="J241" t="s">
        <v>133</v>
      </c>
      <c r="K241" t="s">
        <v>127</v>
      </c>
      <c r="L241" t="s">
        <v>143</v>
      </c>
      <c r="M241">
        <v>4.5249750000000001E-4</v>
      </c>
      <c r="N241" t="s">
        <v>91</v>
      </c>
      <c r="O241" t="s">
        <v>92</v>
      </c>
    </row>
    <row r="242" spans="1:15" x14ac:dyDescent="0.25">
      <c r="A242" t="s">
        <v>131</v>
      </c>
      <c r="B242">
        <v>34</v>
      </c>
      <c r="D242">
        <v>34005</v>
      </c>
      <c r="E242" t="s">
        <v>102</v>
      </c>
      <c r="F242" t="s">
        <v>88</v>
      </c>
      <c r="H242">
        <v>2275070000</v>
      </c>
      <c r="I242" t="s">
        <v>132</v>
      </c>
      <c r="J242" t="s">
        <v>133</v>
      </c>
      <c r="K242" t="s">
        <v>127</v>
      </c>
      <c r="L242" t="s">
        <v>143</v>
      </c>
      <c r="M242">
        <v>1.143467</v>
      </c>
      <c r="N242" t="s">
        <v>91</v>
      </c>
      <c r="O242" t="s">
        <v>92</v>
      </c>
    </row>
    <row r="243" spans="1:15" x14ac:dyDescent="0.25">
      <c r="A243" t="s">
        <v>131</v>
      </c>
      <c r="B243">
        <v>34</v>
      </c>
      <c r="D243">
        <v>34007</v>
      </c>
      <c r="E243" t="s">
        <v>103</v>
      </c>
      <c r="F243" t="s">
        <v>88</v>
      </c>
      <c r="H243">
        <v>2265008005</v>
      </c>
      <c r="I243" t="s">
        <v>132</v>
      </c>
      <c r="J243" t="s">
        <v>133</v>
      </c>
      <c r="K243" t="s">
        <v>127</v>
      </c>
      <c r="L243" t="s">
        <v>143</v>
      </c>
      <c r="M243">
        <v>1.9951810000000002E-5</v>
      </c>
      <c r="N243" t="s">
        <v>91</v>
      </c>
      <c r="O243" t="s">
        <v>92</v>
      </c>
    </row>
    <row r="244" spans="1:15" x14ac:dyDescent="0.25">
      <c r="A244" t="s">
        <v>131</v>
      </c>
      <c r="B244">
        <v>34</v>
      </c>
      <c r="D244">
        <v>34007</v>
      </c>
      <c r="E244" t="s">
        <v>103</v>
      </c>
      <c r="F244" t="s">
        <v>88</v>
      </c>
      <c r="H244">
        <v>2270008005</v>
      </c>
      <c r="I244" t="s">
        <v>132</v>
      </c>
      <c r="J244" t="s">
        <v>133</v>
      </c>
      <c r="K244" t="s">
        <v>127</v>
      </c>
      <c r="L244" t="s">
        <v>143</v>
      </c>
      <c r="M244">
        <v>5.4564349999999999E-6</v>
      </c>
      <c r="N244" t="s">
        <v>91</v>
      </c>
      <c r="O244" t="s">
        <v>92</v>
      </c>
    </row>
    <row r="245" spans="1:15" x14ac:dyDescent="0.25">
      <c r="A245" t="s">
        <v>131</v>
      </c>
      <c r="B245">
        <v>34</v>
      </c>
      <c r="D245">
        <v>34007</v>
      </c>
      <c r="E245" t="s">
        <v>103</v>
      </c>
      <c r="F245" t="s">
        <v>88</v>
      </c>
      <c r="H245">
        <v>2275050011</v>
      </c>
      <c r="I245" t="s">
        <v>132</v>
      </c>
      <c r="J245" t="s">
        <v>133</v>
      </c>
      <c r="K245" t="s">
        <v>127</v>
      </c>
      <c r="L245" t="s">
        <v>143</v>
      </c>
      <c r="M245">
        <v>0.25083339999999998</v>
      </c>
      <c r="N245" t="s">
        <v>91</v>
      </c>
      <c r="O245" t="s">
        <v>92</v>
      </c>
    </row>
    <row r="246" spans="1:15" x14ac:dyDescent="0.25">
      <c r="A246" t="s">
        <v>131</v>
      </c>
      <c r="B246">
        <v>34</v>
      </c>
      <c r="D246">
        <v>34007</v>
      </c>
      <c r="E246" t="s">
        <v>103</v>
      </c>
      <c r="F246" t="s">
        <v>88</v>
      </c>
      <c r="H246">
        <v>2275050012</v>
      </c>
      <c r="I246" t="s">
        <v>132</v>
      </c>
      <c r="J246" t="s">
        <v>133</v>
      </c>
      <c r="K246" t="s">
        <v>127</v>
      </c>
      <c r="L246" t="s">
        <v>143</v>
      </c>
      <c r="M246">
        <v>0.13721233660000001</v>
      </c>
      <c r="N246" t="s">
        <v>91</v>
      </c>
      <c r="O246" t="s">
        <v>92</v>
      </c>
    </row>
    <row r="247" spans="1:15" x14ac:dyDescent="0.25">
      <c r="A247" t="s">
        <v>131</v>
      </c>
      <c r="B247">
        <v>34</v>
      </c>
      <c r="D247">
        <v>34007</v>
      </c>
      <c r="E247" t="s">
        <v>103</v>
      </c>
      <c r="F247" t="s">
        <v>88</v>
      </c>
      <c r="H247">
        <v>2275070000</v>
      </c>
      <c r="I247" t="s">
        <v>132</v>
      </c>
      <c r="J247" t="s">
        <v>133</v>
      </c>
      <c r="K247" t="s">
        <v>127</v>
      </c>
      <c r="L247" t="s">
        <v>143</v>
      </c>
      <c r="M247">
        <v>1.4804020000000001E-4</v>
      </c>
      <c r="N247" t="s">
        <v>91</v>
      </c>
      <c r="O247" t="s">
        <v>92</v>
      </c>
    </row>
    <row r="248" spans="1:15" x14ac:dyDescent="0.25">
      <c r="A248" t="s">
        <v>131</v>
      </c>
      <c r="B248">
        <v>34</v>
      </c>
      <c r="D248">
        <v>34009</v>
      </c>
      <c r="E248" t="s">
        <v>104</v>
      </c>
      <c r="F248" t="s">
        <v>88</v>
      </c>
      <c r="H248">
        <v>2265008005</v>
      </c>
      <c r="I248" t="s">
        <v>132</v>
      </c>
      <c r="J248" t="s">
        <v>133</v>
      </c>
      <c r="K248" t="s">
        <v>127</v>
      </c>
      <c r="L248" t="s">
        <v>143</v>
      </c>
      <c r="M248">
        <v>3.9903620000000002E-6</v>
      </c>
      <c r="N248" t="s">
        <v>91</v>
      </c>
      <c r="O248" t="s">
        <v>92</v>
      </c>
    </row>
    <row r="249" spans="1:15" x14ac:dyDescent="0.25">
      <c r="A249" t="s">
        <v>131</v>
      </c>
      <c r="B249">
        <v>34</v>
      </c>
      <c r="D249">
        <v>34009</v>
      </c>
      <c r="E249" t="s">
        <v>104</v>
      </c>
      <c r="F249" t="s">
        <v>88</v>
      </c>
      <c r="H249">
        <v>2270008005</v>
      </c>
      <c r="I249" t="s">
        <v>132</v>
      </c>
      <c r="J249" t="s">
        <v>133</v>
      </c>
      <c r="K249" t="s">
        <v>127</v>
      </c>
      <c r="L249" t="s">
        <v>143</v>
      </c>
      <c r="M249">
        <v>1.0912870000000001E-6</v>
      </c>
      <c r="N249" t="s">
        <v>91</v>
      </c>
      <c r="O249" t="s">
        <v>92</v>
      </c>
    </row>
    <row r="250" spans="1:15" x14ac:dyDescent="0.25">
      <c r="A250" t="s">
        <v>131</v>
      </c>
      <c r="B250">
        <v>34</v>
      </c>
      <c r="D250">
        <v>34009</v>
      </c>
      <c r="E250" t="s">
        <v>104</v>
      </c>
      <c r="F250" t="s">
        <v>88</v>
      </c>
      <c r="H250">
        <v>2275001000</v>
      </c>
      <c r="I250" t="s">
        <v>132</v>
      </c>
      <c r="J250" t="s">
        <v>133</v>
      </c>
      <c r="K250" t="s">
        <v>127</v>
      </c>
      <c r="L250" t="s">
        <v>143</v>
      </c>
      <c r="M250">
        <v>6.9653279999999998E-2</v>
      </c>
      <c r="N250" t="s">
        <v>91</v>
      </c>
      <c r="O250" t="s">
        <v>92</v>
      </c>
    </row>
    <row r="251" spans="1:15" x14ac:dyDescent="0.25">
      <c r="A251" t="s">
        <v>131</v>
      </c>
      <c r="B251">
        <v>34</v>
      </c>
      <c r="D251">
        <v>34009</v>
      </c>
      <c r="E251" t="s">
        <v>104</v>
      </c>
      <c r="F251" t="s">
        <v>88</v>
      </c>
      <c r="H251">
        <v>2275050011</v>
      </c>
      <c r="I251" t="s">
        <v>132</v>
      </c>
      <c r="J251" t="s">
        <v>133</v>
      </c>
      <c r="K251" t="s">
        <v>127</v>
      </c>
      <c r="L251" t="s">
        <v>143</v>
      </c>
      <c r="M251">
        <v>2.6938037800000001</v>
      </c>
      <c r="N251" t="s">
        <v>91</v>
      </c>
      <c r="O251" t="s">
        <v>92</v>
      </c>
    </row>
    <row r="252" spans="1:15" x14ac:dyDescent="0.25">
      <c r="A252" t="s">
        <v>131</v>
      </c>
      <c r="B252">
        <v>34</v>
      </c>
      <c r="D252">
        <v>34009</v>
      </c>
      <c r="E252" t="s">
        <v>104</v>
      </c>
      <c r="F252" t="s">
        <v>88</v>
      </c>
      <c r="H252">
        <v>2275050012</v>
      </c>
      <c r="I252" t="s">
        <v>132</v>
      </c>
      <c r="J252" t="s">
        <v>133</v>
      </c>
      <c r="K252" t="s">
        <v>127</v>
      </c>
      <c r="L252" t="s">
        <v>143</v>
      </c>
      <c r="M252">
        <v>1.0496356424</v>
      </c>
      <c r="N252" t="s">
        <v>91</v>
      </c>
      <c r="O252" t="s">
        <v>92</v>
      </c>
    </row>
    <row r="253" spans="1:15" x14ac:dyDescent="0.25">
      <c r="A253" t="s">
        <v>131</v>
      </c>
      <c r="B253">
        <v>34</v>
      </c>
      <c r="D253">
        <v>34009</v>
      </c>
      <c r="E253" t="s">
        <v>104</v>
      </c>
      <c r="F253" t="s">
        <v>88</v>
      </c>
      <c r="H253">
        <v>2275070000</v>
      </c>
      <c r="I253" t="s">
        <v>132</v>
      </c>
      <c r="J253" t="s">
        <v>133</v>
      </c>
      <c r="K253" t="s">
        <v>127</v>
      </c>
      <c r="L253" t="s">
        <v>143</v>
      </c>
      <c r="M253">
        <v>2.9608040000000001E-5</v>
      </c>
      <c r="N253" t="s">
        <v>91</v>
      </c>
      <c r="O253" t="s">
        <v>92</v>
      </c>
    </row>
    <row r="254" spans="1:15" x14ac:dyDescent="0.25">
      <c r="A254" t="s">
        <v>131</v>
      </c>
      <c r="B254">
        <v>34</v>
      </c>
      <c r="D254">
        <v>34011</v>
      </c>
      <c r="E254" t="s">
        <v>105</v>
      </c>
      <c r="F254" t="s">
        <v>88</v>
      </c>
      <c r="H254">
        <v>2275001000</v>
      </c>
      <c r="I254" t="s">
        <v>132</v>
      </c>
      <c r="J254" t="s">
        <v>133</v>
      </c>
      <c r="K254" t="s">
        <v>127</v>
      </c>
      <c r="L254" t="s">
        <v>143</v>
      </c>
      <c r="M254">
        <v>1.044799</v>
      </c>
      <c r="N254" t="s">
        <v>91</v>
      </c>
      <c r="O254" t="s">
        <v>92</v>
      </c>
    </row>
    <row r="255" spans="1:15" x14ac:dyDescent="0.25">
      <c r="A255" t="s">
        <v>131</v>
      </c>
      <c r="B255">
        <v>34</v>
      </c>
      <c r="D255">
        <v>34011</v>
      </c>
      <c r="E255" t="s">
        <v>105</v>
      </c>
      <c r="F255" t="s">
        <v>88</v>
      </c>
      <c r="H255">
        <v>2275050011</v>
      </c>
      <c r="I255" t="s">
        <v>132</v>
      </c>
      <c r="J255" t="s">
        <v>133</v>
      </c>
      <c r="K255" t="s">
        <v>127</v>
      </c>
      <c r="L255" t="s">
        <v>143</v>
      </c>
      <c r="M255">
        <v>2.5491288390000002</v>
      </c>
      <c r="N255" t="s">
        <v>91</v>
      </c>
      <c r="O255" t="s">
        <v>92</v>
      </c>
    </row>
    <row r="256" spans="1:15" x14ac:dyDescent="0.25">
      <c r="A256" t="s">
        <v>131</v>
      </c>
      <c r="B256">
        <v>34</v>
      </c>
      <c r="D256">
        <v>34011</v>
      </c>
      <c r="E256" t="s">
        <v>105</v>
      </c>
      <c r="F256" t="s">
        <v>88</v>
      </c>
      <c r="H256">
        <v>2275050012</v>
      </c>
      <c r="I256" t="s">
        <v>132</v>
      </c>
      <c r="J256" t="s">
        <v>133</v>
      </c>
      <c r="K256" t="s">
        <v>127</v>
      </c>
      <c r="L256" t="s">
        <v>143</v>
      </c>
      <c r="M256">
        <v>0.97979595500000005</v>
      </c>
      <c r="N256" t="s">
        <v>91</v>
      </c>
      <c r="O256" t="s">
        <v>92</v>
      </c>
    </row>
    <row r="257" spans="1:15" x14ac:dyDescent="0.25">
      <c r="A257" t="s">
        <v>131</v>
      </c>
      <c r="B257">
        <v>34</v>
      </c>
      <c r="D257">
        <v>34013</v>
      </c>
      <c r="E257" t="s">
        <v>38</v>
      </c>
      <c r="F257" t="s">
        <v>88</v>
      </c>
      <c r="H257">
        <v>2265008005</v>
      </c>
      <c r="I257" t="s">
        <v>132</v>
      </c>
      <c r="J257" t="s">
        <v>133</v>
      </c>
      <c r="K257" t="s">
        <v>127</v>
      </c>
      <c r="L257" t="s">
        <v>143</v>
      </c>
      <c r="M257">
        <v>1.525412</v>
      </c>
      <c r="N257" t="s">
        <v>91</v>
      </c>
      <c r="O257" t="s">
        <v>92</v>
      </c>
    </row>
    <row r="258" spans="1:15" x14ac:dyDescent="0.25">
      <c r="A258" t="s">
        <v>131</v>
      </c>
      <c r="B258">
        <v>34</v>
      </c>
      <c r="D258">
        <v>34013</v>
      </c>
      <c r="E258" t="s">
        <v>38</v>
      </c>
      <c r="F258" t="s">
        <v>88</v>
      </c>
      <c r="H258">
        <v>2270008005</v>
      </c>
      <c r="I258" t="s">
        <v>132</v>
      </c>
      <c r="J258" t="s">
        <v>133</v>
      </c>
      <c r="K258" t="s">
        <v>127</v>
      </c>
      <c r="L258" t="s">
        <v>143</v>
      </c>
      <c r="M258">
        <v>2.2528830000000002</v>
      </c>
      <c r="N258" t="s">
        <v>91</v>
      </c>
      <c r="O258" t="s">
        <v>92</v>
      </c>
    </row>
    <row r="259" spans="1:15" x14ac:dyDescent="0.25">
      <c r="A259" t="s">
        <v>131</v>
      </c>
      <c r="B259">
        <v>34</v>
      </c>
      <c r="D259">
        <v>34013</v>
      </c>
      <c r="E259" t="s">
        <v>38</v>
      </c>
      <c r="F259" t="s">
        <v>88</v>
      </c>
      <c r="H259">
        <v>2275001000</v>
      </c>
      <c r="I259" t="s">
        <v>132</v>
      </c>
      <c r="J259" t="s">
        <v>133</v>
      </c>
      <c r="K259" t="s">
        <v>127</v>
      </c>
      <c r="L259" t="s">
        <v>143</v>
      </c>
      <c r="M259">
        <v>0.42682177259999998</v>
      </c>
      <c r="N259" t="s">
        <v>91</v>
      </c>
      <c r="O259" t="s">
        <v>92</v>
      </c>
    </row>
    <row r="260" spans="1:15" x14ac:dyDescent="0.25">
      <c r="A260" t="s">
        <v>131</v>
      </c>
      <c r="B260">
        <v>34</v>
      </c>
      <c r="D260">
        <v>34013</v>
      </c>
      <c r="E260" t="s">
        <v>38</v>
      </c>
      <c r="F260" t="s">
        <v>88</v>
      </c>
      <c r="H260">
        <v>2275020000</v>
      </c>
      <c r="I260" t="s">
        <v>132</v>
      </c>
      <c r="J260" t="s">
        <v>133</v>
      </c>
      <c r="K260" t="s">
        <v>127</v>
      </c>
      <c r="L260" t="s">
        <v>143</v>
      </c>
      <c r="M260">
        <v>15.7037332614</v>
      </c>
      <c r="N260" t="s">
        <v>91</v>
      </c>
      <c r="O260" t="s">
        <v>92</v>
      </c>
    </row>
    <row r="261" spans="1:15" x14ac:dyDescent="0.25">
      <c r="A261" t="s">
        <v>131</v>
      </c>
      <c r="B261">
        <v>34</v>
      </c>
      <c r="D261">
        <v>34013</v>
      </c>
      <c r="E261" t="s">
        <v>38</v>
      </c>
      <c r="F261" t="s">
        <v>88</v>
      </c>
      <c r="H261">
        <v>2275050011</v>
      </c>
      <c r="I261" t="s">
        <v>132</v>
      </c>
      <c r="J261" t="s">
        <v>133</v>
      </c>
      <c r="K261" t="s">
        <v>127</v>
      </c>
      <c r="L261" t="s">
        <v>143</v>
      </c>
      <c r="M261">
        <v>3.6254040399999998</v>
      </c>
      <c r="N261" t="s">
        <v>91</v>
      </c>
      <c r="O261" t="s">
        <v>92</v>
      </c>
    </row>
    <row r="262" spans="1:15" x14ac:dyDescent="0.25">
      <c r="A262" t="s">
        <v>131</v>
      </c>
      <c r="B262">
        <v>34</v>
      </c>
      <c r="D262">
        <v>34013</v>
      </c>
      <c r="E262" t="s">
        <v>38</v>
      </c>
      <c r="F262" t="s">
        <v>88</v>
      </c>
      <c r="H262">
        <v>2275050012</v>
      </c>
      <c r="I262" t="s">
        <v>132</v>
      </c>
      <c r="J262" t="s">
        <v>133</v>
      </c>
      <c r="K262" t="s">
        <v>127</v>
      </c>
      <c r="L262" t="s">
        <v>143</v>
      </c>
      <c r="M262">
        <v>1.44287635633</v>
      </c>
      <c r="N262" t="s">
        <v>91</v>
      </c>
      <c r="O262" t="s">
        <v>92</v>
      </c>
    </row>
    <row r="263" spans="1:15" x14ac:dyDescent="0.25">
      <c r="A263" t="s">
        <v>131</v>
      </c>
      <c r="B263">
        <v>34</v>
      </c>
      <c r="D263">
        <v>34013</v>
      </c>
      <c r="E263" t="s">
        <v>38</v>
      </c>
      <c r="F263" t="s">
        <v>88</v>
      </c>
      <c r="H263">
        <v>2275060011</v>
      </c>
      <c r="I263" t="s">
        <v>132</v>
      </c>
      <c r="J263" t="s">
        <v>133</v>
      </c>
      <c r="K263" t="s">
        <v>127</v>
      </c>
      <c r="L263" t="s">
        <v>143</v>
      </c>
      <c r="M263">
        <v>3.69257065</v>
      </c>
      <c r="N263" t="s">
        <v>91</v>
      </c>
      <c r="O263" t="s">
        <v>92</v>
      </c>
    </row>
    <row r="264" spans="1:15" x14ac:dyDescent="0.25">
      <c r="A264" t="s">
        <v>131</v>
      </c>
      <c r="B264">
        <v>34</v>
      </c>
      <c r="D264">
        <v>34013</v>
      </c>
      <c r="E264" t="s">
        <v>38</v>
      </c>
      <c r="F264" t="s">
        <v>88</v>
      </c>
      <c r="H264">
        <v>2275060012</v>
      </c>
      <c r="I264" t="s">
        <v>132</v>
      </c>
      <c r="J264" t="s">
        <v>133</v>
      </c>
      <c r="K264" t="s">
        <v>127</v>
      </c>
      <c r="L264" t="s">
        <v>143</v>
      </c>
      <c r="M264">
        <v>6.6328325990000003</v>
      </c>
      <c r="N264" t="s">
        <v>91</v>
      </c>
      <c r="O264" t="s">
        <v>92</v>
      </c>
    </row>
    <row r="265" spans="1:15" x14ac:dyDescent="0.25">
      <c r="A265" t="s">
        <v>131</v>
      </c>
      <c r="B265">
        <v>34</v>
      </c>
      <c r="D265">
        <v>34013</v>
      </c>
      <c r="E265" t="s">
        <v>38</v>
      </c>
      <c r="F265" t="s">
        <v>88</v>
      </c>
      <c r="H265">
        <v>2275070000</v>
      </c>
      <c r="I265" t="s">
        <v>132</v>
      </c>
      <c r="J265" t="s">
        <v>133</v>
      </c>
      <c r="K265" t="s">
        <v>127</v>
      </c>
      <c r="L265" t="s">
        <v>143</v>
      </c>
      <c r="M265">
        <v>9.4433749999999996</v>
      </c>
      <c r="N265" t="s">
        <v>91</v>
      </c>
      <c r="O265" t="s">
        <v>92</v>
      </c>
    </row>
    <row r="266" spans="1:15" x14ac:dyDescent="0.25">
      <c r="A266" t="s">
        <v>131</v>
      </c>
      <c r="B266">
        <v>34</v>
      </c>
      <c r="D266">
        <v>34015</v>
      </c>
      <c r="E266" t="s">
        <v>106</v>
      </c>
      <c r="F266" t="s">
        <v>88</v>
      </c>
      <c r="H266">
        <v>2275050011</v>
      </c>
      <c r="I266" t="s">
        <v>132</v>
      </c>
      <c r="J266" t="s">
        <v>133</v>
      </c>
      <c r="K266" t="s">
        <v>127</v>
      </c>
      <c r="L266" t="s">
        <v>143</v>
      </c>
      <c r="M266">
        <v>1.5630324250000001</v>
      </c>
      <c r="N266" t="s">
        <v>91</v>
      </c>
      <c r="O266" t="s">
        <v>92</v>
      </c>
    </row>
    <row r="267" spans="1:15" x14ac:dyDescent="0.25">
      <c r="A267" t="s">
        <v>131</v>
      </c>
      <c r="B267">
        <v>34</v>
      </c>
      <c r="D267">
        <v>34015</v>
      </c>
      <c r="E267" t="s">
        <v>106</v>
      </c>
      <c r="F267" t="s">
        <v>88</v>
      </c>
      <c r="H267">
        <v>2275050012</v>
      </c>
      <c r="I267" t="s">
        <v>132</v>
      </c>
      <c r="J267" t="s">
        <v>133</v>
      </c>
      <c r="K267" t="s">
        <v>127</v>
      </c>
      <c r="L267" t="s">
        <v>143</v>
      </c>
      <c r="M267">
        <v>0.59762496499999995</v>
      </c>
      <c r="N267" t="s">
        <v>91</v>
      </c>
      <c r="O267" t="s">
        <v>92</v>
      </c>
    </row>
    <row r="268" spans="1:15" x14ac:dyDescent="0.25">
      <c r="A268" t="s">
        <v>131</v>
      </c>
      <c r="B268">
        <v>34</v>
      </c>
      <c r="D268">
        <v>34017</v>
      </c>
      <c r="E268" t="s">
        <v>40</v>
      </c>
      <c r="F268" t="s">
        <v>88</v>
      </c>
      <c r="H268">
        <v>2275050011</v>
      </c>
      <c r="I268" t="s">
        <v>132</v>
      </c>
      <c r="J268" t="s">
        <v>133</v>
      </c>
      <c r="K268" t="s">
        <v>127</v>
      </c>
      <c r="L268" t="s">
        <v>143</v>
      </c>
      <c r="M268">
        <v>2.3433300000000001E-2</v>
      </c>
      <c r="N268" t="s">
        <v>91</v>
      </c>
      <c r="O268" t="s">
        <v>92</v>
      </c>
    </row>
    <row r="269" spans="1:15" x14ac:dyDescent="0.25">
      <c r="A269" t="s">
        <v>131</v>
      </c>
      <c r="B269">
        <v>34</v>
      </c>
      <c r="D269">
        <v>34017</v>
      </c>
      <c r="E269" t="s">
        <v>40</v>
      </c>
      <c r="F269" t="s">
        <v>88</v>
      </c>
      <c r="H269">
        <v>2275050012</v>
      </c>
      <c r="I269" t="s">
        <v>132</v>
      </c>
      <c r="J269" t="s">
        <v>133</v>
      </c>
      <c r="K269" t="s">
        <v>127</v>
      </c>
      <c r="L269" t="s">
        <v>143</v>
      </c>
      <c r="M269">
        <v>4.2961050000000001E-2</v>
      </c>
      <c r="N269" t="s">
        <v>91</v>
      </c>
      <c r="O269" t="s">
        <v>92</v>
      </c>
    </row>
    <row r="270" spans="1:15" x14ac:dyDescent="0.25">
      <c r="A270" t="s">
        <v>131</v>
      </c>
      <c r="B270">
        <v>34</v>
      </c>
      <c r="D270">
        <v>34019</v>
      </c>
      <c r="E270" t="s">
        <v>42</v>
      </c>
      <c r="F270" t="s">
        <v>88</v>
      </c>
      <c r="H270">
        <v>2275050011</v>
      </c>
      <c r="I270" t="s">
        <v>132</v>
      </c>
      <c r="J270" t="s">
        <v>133</v>
      </c>
      <c r="K270" t="s">
        <v>127</v>
      </c>
      <c r="L270" t="s">
        <v>143</v>
      </c>
      <c r="M270">
        <v>2.7409317259999999</v>
      </c>
      <c r="N270" t="s">
        <v>91</v>
      </c>
      <c r="O270" t="s">
        <v>92</v>
      </c>
    </row>
    <row r="271" spans="1:15" x14ac:dyDescent="0.25">
      <c r="A271" t="s">
        <v>131</v>
      </c>
      <c r="B271">
        <v>34</v>
      </c>
      <c r="D271">
        <v>34019</v>
      </c>
      <c r="E271" t="s">
        <v>42</v>
      </c>
      <c r="F271" t="s">
        <v>88</v>
      </c>
      <c r="H271">
        <v>2275050012</v>
      </c>
      <c r="I271" t="s">
        <v>132</v>
      </c>
      <c r="J271" t="s">
        <v>133</v>
      </c>
      <c r="K271" t="s">
        <v>127</v>
      </c>
      <c r="L271" t="s">
        <v>143</v>
      </c>
      <c r="M271">
        <v>1.0461513</v>
      </c>
      <c r="N271" t="s">
        <v>91</v>
      </c>
      <c r="O271" t="s">
        <v>92</v>
      </c>
    </row>
    <row r="272" spans="1:15" x14ac:dyDescent="0.25">
      <c r="A272" t="s">
        <v>131</v>
      </c>
      <c r="B272">
        <v>34</v>
      </c>
      <c r="D272">
        <v>34019</v>
      </c>
      <c r="E272" t="s">
        <v>42</v>
      </c>
      <c r="F272" t="s">
        <v>88</v>
      </c>
      <c r="H272">
        <v>2275060011</v>
      </c>
      <c r="I272" t="s">
        <v>132</v>
      </c>
      <c r="J272" t="s">
        <v>133</v>
      </c>
      <c r="K272" t="s">
        <v>127</v>
      </c>
      <c r="L272" t="s">
        <v>143</v>
      </c>
      <c r="M272">
        <v>3.2881479999999999E-3</v>
      </c>
      <c r="N272" t="s">
        <v>91</v>
      </c>
      <c r="O272" t="s">
        <v>92</v>
      </c>
    </row>
    <row r="273" spans="1:15" x14ac:dyDescent="0.25">
      <c r="A273" t="s">
        <v>131</v>
      </c>
      <c r="B273">
        <v>34</v>
      </c>
      <c r="D273">
        <v>34019</v>
      </c>
      <c r="E273" t="s">
        <v>42</v>
      </c>
      <c r="F273" t="s">
        <v>88</v>
      </c>
      <c r="H273">
        <v>2275060012</v>
      </c>
      <c r="I273" t="s">
        <v>132</v>
      </c>
      <c r="J273" t="s">
        <v>133</v>
      </c>
      <c r="K273" t="s">
        <v>127</v>
      </c>
      <c r="L273" t="s">
        <v>143</v>
      </c>
      <c r="M273">
        <v>1.1795099999999999E-2</v>
      </c>
      <c r="N273" t="s">
        <v>91</v>
      </c>
      <c r="O273" t="s">
        <v>92</v>
      </c>
    </row>
    <row r="274" spans="1:15" x14ac:dyDescent="0.25">
      <c r="A274" t="s">
        <v>131</v>
      </c>
      <c r="B274">
        <v>34</v>
      </c>
      <c r="D274">
        <v>34021</v>
      </c>
      <c r="E274" t="s">
        <v>107</v>
      </c>
      <c r="F274" t="s">
        <v>88</v>
      </c>
      <c r="H274">
        <v>2265008005</v>
      </c>
      <c r="I274" t="s">
        <v>132</v>
      </c>
      <c r="J274" t="s">
        <v>133</v>
      </c>
      <c r="K274" t="s">
        <v>127</v>
      </c>
      <c r="L274" t="s">
        <v>143</v>
      </c>
      <c r="M274">
        <v>2.1718600000000001E-2</v>
      </c>
      <c r="N274" t="s">
        <v>91</v>
      </c>
      <c r="O274" t="s">
        <v>92</v>
      </c>
    </row>
    <row r="275" spans="1:15" x14ac:dyDescent="0.25">
      <c r="A275" t="s">
        <v>131</v>
      </c>
      <c r="B275">
        <v>34</v>
      </c>
      <c r="D275">
        <v>34021</v>
      </c>
      <c r="E275" t="s">
        <v>107</v>
      </c>
      <c r="F275" t="s">
        <v>88</v>
      </c>
      <c r="H275">
        <v>2270008005</v>
      </c>
      <c r="I275" t="s">
        <v>132</v>
      </c>
      <c r="J275" t="s">
        <v>133</v>
      </c>
      <c r="K275" t="s">
        <v>127</v>
      </c>
      <c r="L275" t="s">
        <v>143</v>
      </c>
      <c r="M275">
        <v>2.019485E-2</v>
      </c>
      <c r="N275" t="s">
        <v>91</v>
      </c>
      <c r="O275" t="s">
        <v>92</v>
      </c>
    </row>
    <row r="276" spans="1:15" x14ac:dyDescent="0.25">
      <c r="A276" t="s">
        <v>131</v>
      </c>
      <c r="B276">
        <v>34</v>
      </c>
      <c r="D276">
        <v>34021</v>
      </c>
      <c r="E276" t="s">
        <v>107</v>
      </c>
      <c r="F276" t="s">
        <v>88</v>
      </c>
      <c r="H276">
        <v>2275001000</v>
      </c>
      <c r="I276" t="s">
        <v>132</v>
      </c>
      <c r="J276" t="s">
        <v>133</v>
      </c>
      <c r="K276" t="s">
        <v>127</v>
      </c>
      <c r="L276" t="s">
        <v>143</v>
      </c>
      <c r="M276">
        <v>0.56001239999999997</v>
      </c>
      <c r="N276" t="s">
        <v>91</v>
      </c>
      <c r="O276" t="s">
        <v>92</v>
      </c>
    </row>
    <row r="277" spans="1:15" x14ac:dyDescent="0.25">
      <c r="A277" t="s">
        <v>131</v>
      </c>
      <c r="B277">
        <v>34</v>
      </c>
      <c r="D277">
        <v>34021</v>
      </c>
      <c r="E277" t="s">
        <v>107</v>
      </c>
      <c r="F277" t="s">
        <v>88</v>
      </c>
      <c r="H277">
        <v>2275020000</v>
      </c>
      <c r="I277" t="s">
        <v>132</v>
      </c>
      <c r="J277" t="s">
        <v>133</v>
      </c>
      <c r="K277" t="s">
        <v>127</v>
      </c>
      <c r="L277" t="s">
        <v>143</v>
      </c>
      <c r="M277">
        <v>0.17540631500000001</v>
      </c>
      <c r="N277" t="s">
        <v>91</v>
      </c>
      <c r="O277" t="s">
        <v>92</v>
      </c>
    </row>
    <row r="278" spans="1:15" x14ac:dyDescent="0.25">
      <c r="A278" t="s">
        <v>131</v>
      </c>
      <c r="B278">
        <v>34</v>
      </c>
      <c r="D278">
        <v>34021</v>
      </c>
      <c r="E278" t="s">
        <v>107</v>
      </c>
      <c r="F278" t="s">
        <v>88</v>
      </c>
      <c r="H278">
        <v>2275050011</v>
      </c>
      <c r="I278" t="s">
        <v>132</v>
      </c>
      <c r="J278" t="s">
        <v>133</v>
      </c>
      <c r="K278" t="s">
        <v>127</v>
      </c>
      <c r="L278" t="s">
        <v>143</v>
      </c>
      <c r="M278">
        <v>3.7725047900000002</v>
      </c>
      <c r="N278" t="s">
        <v>91</v>
      </c>
      <c r="O278" t="s">
        <v>92</v>
      </c>
    </row>
    <row r="279" spans="1:15" x14ac:dyDescent="0.25">
      <c r="A279" t="s">
        <v>131</v>
      </c>
      <c r="B279">
        <v>34</v>
      </c>
      <c r="D279">
        <v>34021</v>
      </c>
      <c r="E279" t="s">
        <v>107</v>
      </c>
      <c r="F279" t="s">
        <v>88</v>
      </c>
      <c r="H279">
        <v>2275050012</v>
      </c>
      <c r="I279" t="s">
        <v>132</v>
      </c>
      <c r="J279" t="s">
        <v>133</v>
      </c>
      <c r="K279" t="s">
        <v>127</v>
      </c>
      <c r="L279" t="s">
        <v>143</v>
      </c>
      <c r="M279">
        <v>1.49146396859</v>
      </c>
      <c r="N279" t="s">
        <v>91</v>
      </c>
      <c r="O279" t="s">
        <v>92</v>
      </c>
    </row>
    <row r="280" spans="1:15" x14ac:dyDescent="0.25">
      <c r="A280" t="s">
        <v>131</v>
      </c>
      <c r="B280">
        <v>34</v>
      </c>
      <c r="D280">
        <v>34021</v>
      </c>
      <c r="E280" t="s">
        <v>107</v>
      </c>
      <c r="F280" t="s">
        <v>88</v>
      </c>
      <c r="H280">
        <v>2275060011</v>
      </c>
      <c r="I280" t="s">
        <v>132</v>
      </c>
      <c r="J280" t="s">
        <v>133</v>
      </c>
      <c r="K280" t="s">
        <v>127</v>
      </c>
      <c r="L280" t="s">
        <v>143</v>
      </c>
      <c r="M280">
        <v>0.1215571</v>
      </c>
      <c r="N280" t="s">
        <v>91</v>
      </c>
      <c r="O280" t="s">
        <v>92</v>
      </c>
    </row>
    <row r="281" spans="1:15" x14ac:dyDescent="0.25">
      <c r="A281" t="s">
        <v>131</v>
      </c>
      <c r="B281">
        <v>34</v>
      </c>
      <c r="D281">
        <v>34021</v>
      </c>
      <c r="E281" t="s">
        <v>107</v>
      </c>
      <c r="F281" t="s">
        <v>88</v>
      </c>
      <c r="H281">
        <v>2275060012</v>
      </c>
      <c r="I281" t="s">
        <v>132</v>
      </c>
      <c r="J281" t="s">
        <v>133</v>
      </c>
      <c r="K281" t="s">
        <v>127</v>
      </c>
      <c r="L281" t="s">
        <v>143</v>
      </c>
      <c r="M281">
        <v>0.43637349199999997</v>
      </c>
      <c r="N281" t="s">
        <v>91</v>
      </c>
      <c r="O281" t="s">
        <v>92</v>
      </c>
    </row>
    <row r="282" spans="1:15" x14ac:dyDescent="0.25">
      <c r="A282" t="s">
        <v>131</v>
      </c>
      <c r="B282">
        <v>34</v>
      </c>
      <c r="D282">
        <v>34021</v>
      </c>
      <c r="E282" t="s">
        <v>107</v>
      </c>
      <c r="F282" t="s">
        <v>88</v>
      </c>
      <c r="H282">
        <v>2275070000</v>
      </c>
      <c r="I282" t="s">
        <v>132</v>
      </c>
      <c r="J282" t="s">
        <v>133</v>
      </c>
      <c r="K282" t="s">
        <v>127</v>
      </c>
      <c r="L282" t="s">
        <v>143</v>
      </c>
      <c r="M282">
        <v>7.5663400000000006E-2</v>
      </c>
      <c r="N282" t="s">
        <v>91</v>
      </c>
      <c r="O282" t="s">
        <v>92</v>
      </c>
    </row>
    <row r="283" spans="1:15" x14ac:dyDescent="0.25">
      <c r="A283" t="s">
        <v>131</v>
      </c>
      <c r="B283">
        <v>34</v>
      </c>
      <c r="D283">
        <v>34023</v>
      </c>
      <c r="E283" t="s">
        <v>108</v>
      </c>
      <c r="F283" t="s">
        <v>88</v>
      </c>
      <c r="H283">
        <v>2275050011</v>
      </c>
      <c r="I283" t="s">
        <v>132</v>
      </c>
      <c r="J283" t="s">
        <v>133</v>
      </c>
      <c r="K283" t="s">
        <v>127</v>
      </c>
      <c r="L283" t="s">
        <v>143</v>
      </c>
      <c r="M283">
        <v>0.65378429999999998</v>
      </c>
      <c r="N283" t="s">
        <v>91</v>
      </c>
      <c r="O283" t="s">
        <v>92</v>
      </c>
    </row>
    <row r="284" spans="1:15" x14ac:dyDescent="0.25">
      <c r="A284" t="s">
        <v>131</v>
      </c>
      <c r="B284">
        <v>34</v>
      </c>
      <c r="D284">
        <v>34023</v>
      </c>
      <c r="E284" t="s">
        <v>108</v>
      </c>
      <c r="F284" t="s">
        <v>88</v>
      </c>
      <c r="H284">
        <v>2275050012</v>
      </c>
      <c r="I284" t="s">
        <v>132</v>
      </c>
      <c r="J284" t="s">
        <v>133</v>
      </c>
      <c r="K284" t="s">
        <v>127</v>
      </c>
      <c r="L284" t="s">
        <v>143</v>
      </c>
      <c r="M284">
        <v>0.31461450000000002</v>
      </c>
      <c r="N284" t="s">
        <v>91</v>
      </c>
      <c r="O284" t="s">
        <v>92</v>
      </c>
    </row>
    <row r="285" spans="1:15" x14ac:dyDescent="0.25">
      <c r="A285" t="s">
        <v>131</v>
      </c>
      <c r="B285">
        <v>34</v>
      </c>
      <c r="D285">
        <v>34025</v>
      </c>
      <c r="E285" t="s">
        <v>46</v>
      </c>
      <c r="F285" t="s">
        <v>88</v>
      </c>
      <c r="H285">
        <v>2265008005</v>
      </c>
      <c r="I285" t="s">
        <v>132</v>
      </c>
      <c r="J285" t="s">
        <v>133</v>
      </c>
      <c r="K285" t="s">
        <v>127</v>
      </c>
      <c r="L285" t="s">
        <v>143</v>
      </c>
      <c r="M285">
        <v>2.9145079999999998E-5</v>
      </c>
      <c r="N285" t="s">
        <v>91</v>
      </c>
      <c r="O285" t="s">
        <v>92</v>
      </c>
    </row>
    <row r="286" spans="1:15" x14ac:dyDescent="0.25">
      <c r="A286" t="s">
        <v>131</v>
      </c>
      <c r="B286">
        <v>34</v>
      </c>
      <c r="D286">
        <v>34025</v>
      </c>
      <c r="E286" t="s">
        <v>46</v>
      </c>
      <c r="F286" t="s">
        <v>88</v>
      </c>
      <c r="H286">
        <v>2270008005</v>
      </c>
      <c r="I286" t="s">
        <v>132</v>
      </c>
      <c r="J286" t="s">
        <v>133</v>
      </c>
      <c r="K286" t="s">
        <v>127</v>
      </c>
      <c r="L286" t="s">
        <v>143</v>
      </c>
      <c r="M286">
        <v>8.3224399999999996E-6</v>
      </c>
      <c r="N286" t="s">
        <v>91</v>
      </c>
      <c r="O286" t="s">
        <v>92</v>
      </c>
    </row>
    <row r="287" spans="1:15" x14ac:dyDescent="0.25">
      <c r="A287" t="s">
        <v>131</v>
      </c>
      <c r="B287">
        <v>34</v>
      </c>
      <c r="D287">
        <v>34025</v>
      </c>
      <c r="E287" t="s">
        <v>46</v>
      </c>
      <c r="F287" t="s">
        <v>88</v>
      </c>
      <c r="H287">
        <v>2275050011</v>
      </c>
      <c r="I287" t="s">
        <v>132</v>
      </c>
      <c r="J287" t="s">
        <v>133</v>
      </c>
      <c r="K287" t="s">
        <v>127</v>
      </c>
      <c r="L287" t="s">
        <v>143</v>
      </c>
      <c r="M287">
        <v>2.1465185099999999</v>
      </c>
      <c r="N287" t="s">
        <v>91</v>
      </c>
      <c r="O287" t="s">
        <v>92</v>
      </c>
    </row>
    <row r="288" spans="1:15" x14ac:dyDescent="0.25">
      <c r="A288" t="s">
        <v>131</v>
      </c>
      <c r="B288">
        <v>34</v>
      </c>
      <c r="D288">
        <v>34025</v>
      </c>
      <c r="E288" t="s">
        <v>46</v>
      </c>
      <c r="F288" t="s">
        <v>88</v>
      </c>
      <c r="H288">
        <v>2275050012</v>
      </c>
      <c r="I288" t="s">
        <v>132</v>
      </c>
      <c r="J288" t="s">
        <v>133</v>
      </c>
      <c r="K288" t="s">
        <v>127</v>
      </c>
      <c r="L288" t="s">
        <v>143</v>
      </c>
      <c r="M288">
        <v>0.85821306538999997</v>
      </c>
      <c r="N288" t="s">
        <v>91</v>
      </c>
      <c r="O288" t="s">
        <v>92</v>
      </c>
    </row>
    <row r="289" spans="1:15" x14ac:dyDescent="0.25">
      <c r="A289" t="s">
        <v>131</v>
      </c>
      <c r="B289">
        <v>34</v>
      </c>
      <c r="D289">
        <v>34025</v>
      </c>
      <c r="E289" t="s">
        <v>46</v>
      </c>
      <c r="F289" t="s">
        <v>88</v>
      </c>
      <c r="H289">
        <v>2275060011</v>
      </c>
      <c r="I289" t="s">
        <v>132</v>
      </c>
      <c r="J289" t="s">
        <v>133</v>
      </c>
      <c r="K289" t="s">
        <v>127</v>
      </c>
      <c r="L289" t="s">
        <v>143</v>
      </c>
      <c r="M289">
        <v>0.31289899999999998</v>
      </c>
      <c r="N289" t="s">
        <v>91</v>
      </c>
      <c r="O289" t="s">
        <v>92</v>
      </c>
    </row>
    <row r="290" spans="1:15" x14ac:dyDescent="0.25">
      <c r="A290" t="s">
        <v>131</v>
      </c>
      <c r="B290">
        <v>34</v>
      </c>
      <c r="D290">
        <v>34025</v>
      </c>
      <c r="E290" t="s">
        <v>46</v>
      </c>
      <c r="F290" t="s">
        <v>88</v>
      </c>
      <c r="H290">
        <v>2275060012</v>
      </c>
      <c r="I290" t="s">
        <v>132</v>
      </c>
      <c r="J290" t="s">
        <v>133</v>
      </c>
      <c r="K290" t="s">
        <v>127</v>
      </c>
      <c r="L290" t="s">
        <v>143</v>
      </c>
      <c r="M290">
        <v>1.1203110000000001</v>
      </c>
      <c r="N290" t="s">
        <v>91</v>
      </c>
      <c r="O290" t="s">
        <v>92</v>
      </c>
    </row>
    <row r="291" spans="1:15" x14ac:dyDescent="0.25">
      <c r="A291" t="s">
        <v>131</v>
      </c>
      <c r="B291">
        <v>34</v>
      </c>
      <c r="D291">
        <v>34025</v>
      </c>
      <c r="E291" t="s">
        <v>46</v>
      </c>
      <c r="F291" t="s">
        <v>88</v>
      </c>
      <c r="H291">
        <v>2275070000</v>
      </c>
      <c r="I291" t="s">
        <v>132</v>
      </c>
      <c r="J291" t="s">
        <v>133</v>
      </c>
      <c r="K291" t="s">
        <v>127</v>
      </c>
      <c r="L291" t="s">
        <v>143</v>
      </c>
      <c r="M291">
        <v>2.3686439999999999E-4</v>
      </c>
      <c r="N291" t="s">
        <v>91</v>
      </c>
      <c r="O291" t="s">
        <v>92</v>
      </c>
    </row>
    <row r="292" spans="1:15" x14ac:dyDescent="0.25">
      <c r="A292" t="s">
        <v>131</v>
      </c>
      <c r="B292">
        <v>34</v>
      </c>
      <c r="D292">
        <v>34027</v>
      </c>
      <c r="E292" t="s">
        <v>48</v>
      </c>
      <c r="F292" t="s">
        <v>88</v>
      </c>
      <c r="H292">
        <v>2265008005</v>
      </c>
      <c r="I292" t="s">
        <v>132</v>
      </c>
      <c r="J292" t="s">
        <v>133</v>
      </c>
      <c r="K292" t="s">
        <v>127</v>
      </c>
      <c r="L292" t="s">
        <v>143</v>
      </c>
      <c r="M292">
        <v>1.637934E-3</v>
      </c>
      <c r="N292" t="s">
        <v>91</v>
      </c>
      <c r="O292" t="s">
        <v>92</v>
      </c>
    </row>
    <row r="293" spans="1:15" x14ac:dyDescent="0.25">
      <c r="A293" t="s">
        <v>131</v>
      </c>
      <c r="B293">
        <v>34</v>
      </c>
      <c r="D293">
        <v>34027</v>
      </c>
      <c r="E293" t="s">
        <v>48</v>
      </c>
      <c r="F293" t="s">
        <v>88</v>
      </c>
      <c r="H293">
        <v>2270008005</v>
      </c>
      <c r="I293" t="s">
        <v>132</v>
      </c>
      <c r="J293" t="s">
        <v>133</v>
      </c>
      <c r="K293" t="s">
        <v>127</v>
      </c>
      <c r="L293" t="s">
        <v>143</v>
      </c>
      <c r="M293">
        <v>5.7891099999999999E-4</v>
      </c>
      <c r="N293" t="s">
        <v>91</v>
      </c>
      <c r="O293" t="s">
        <v>92</v>
      </c>
    </row>
    <row r="294" spans="1:15" x14ac:dyDescent="0.25">
      <c r="A294" t="s">
        <v>131</v>
      </c>
      <c r="B294">
        <v>34</v>
      </c>
      <c r="D294">
        <v>34027</v>
      </c>
      <c r="E294" t="s">
        <v>48</v>
      </c>
      <c r="F294" t="s">
        <v>88</v>
      </c>
      <c r="H294">
        <v>2275001000</v>
      </c>
      <c r="I294" t="s">
        <v>132</v>
      </c>
      <c r="J294" t="s">
        <v>133</v>
      </c>
      <c r="K294" t="s">
        <v>127</v>
      </c>
      <c r="L294" t="s">
        <v>143</v>
      </c>
      <c r="M294">
        <v>2.6816510000000002E-2</v>
      </c>
      <c r="N294" t="s">
        <v>91</v>
      </c>
      <c r="O294" t="s">
        <v>92</v>
      </c>
    </row>
    <row r="295" spans="1:15" x14ac:dyDescent="0.25">
      <c r="A295" t="s">
        <v>131</v>
      </c>
      <c r="B295">
        <v>34</v>
      </c>
      <c r="D295">
        <v>34027</v>
      </c>
      <c r="E295" t="s">
        <v>48</v>
      </c>
      <c r="F295" t="s">
        <v>88</v>
      </c>
      <c r="H295">
        <v>2275050011</v>
      </c>
      <c r="I295" t="s">
        <v>132</v>
      </c>
      <c r="J295" t="s">
        <v>133</v>
      </c>
      <c r="K295" t="s">
        <v>127</v>
      </c>
      <c r="L295" t="s">
        <v>143</v>
      </c>
      <c r="M295">
        <v>3.6397897800000001</v>
      </c>
      <c r="N295" t="s">
        <v>91</v>
      </c>
      <c r="O295" t="s">
        <v>92</v>
      </c>
    </row>
    <row r="296" spans="1:15" x14ac:dyDescent="0.25">
      <c r="A296" t="s">
        <v>131</v>
      </c>
      <c r="B296">
        <v>34</v>
      </c>
      <c r="D296">
        <v>34027</v>
      </c>
      <c r="E296" t="s">
        <v>48</v>
      </c>
      <c r="F296" t="s">
        <v>88</v>
      </c>
      <c r="H296">
        <v>2275050012</v>
      </c>
      <c r="I296" t="s">
        <v>132</v>
      </c>
      <c r="J296" t="s">
        <v>133</v>
      </c>
      <c r="K296" t="s">
        <v>127</v>
      </c>
      <c r="L296" t="s">
        <v>143</v>
      </c>
      <c r="M296">
        <v>1.43960522737</v>
      </c>
      <c r="N296" t="s">
        <v>91</v>
      </c>
      <c r="O296" t="s">
        <v>92</v>
      </c>
    </row>
    <row r="297" spans="1:15" x14ac:dyDescent="0.25">
      <c r="A297" t="s">
        <v>131</v>
      </c>
      <c r="B297">
        <v>34</v>
      </c>
      <c r="D297">
        <v>34027</v>
      </c>
      <c r="E297" t="s">
        <v>48</v>
      </c>
      <c r="F297" t="s">
        <v>88</v>
      </c>
      <c r="H297">
        <v>2275060011</v>
      </c>
      <c r="I297" t="s">
        <v>132</v>
      </c>
      <c r="J297" t="s">
        <v>133</v>
      </c>
      <c r="K297" t="s">
        <v>127</v>
      </c>
      <c r="L297" t="s">
        <v>143</v>
      </c>
      <c r="M297">
        <v>0.37333759999999999</v>
      </c>
      <c r="N297" t="s">
        <v>91</v>
      </c>
      <c r="O297" t="s">
        <v>92</v>
      </c>
    </row>
    <row r="298" spans="1:15" x14ac:dyDescent="0.25">
      <c r="A298" t="s">
        <v>131</v>
      </c>
      <c r="B298">
        <v>34</v>
      </c>
      <c r="D298">
        <v>34027</v>
      </c>
      <c r="E298" t="s">
        <v>48</v>
      </c>
      <c r="F298" t="s">
        <v>88</v>
      </c>
      <c r="H298">
        <v>2275060012</v>
      </c>
      <c r="I298" t="s">
        <v>132</v>
      </c>
      <c r="J298" t="s">
        <v>133</v>
      </c>
      <c r="K298" t="s">
        <v>127</v>
      </c>
      <c r="L298" t="s">
        <v>143</v>
      </c>
      <c r="M298">
        <v>1.3402893706600001</v>
      </c>
      <c r="N298" t="s">
        <v>91</v>
      </c>
      <c r="O298" t="s">
        <v>92</v>
      </c>
    </row>
    <row r="299" spans="1:15" x14ac:dyDescent="0.25">
      <c r="A299" t="s">
        <v>131</v>
      </c>
      <c r="B299">
        <v>34</v>
      </c>
      <c r="D299">
        <v>34027</v>
      </c>
      <c r="E299" t="s">
        <v>48</v>
      </c>
      <c r="F299" t="s">
        <v>88</v>
      </c>
      <c r="H299">
        <v>2275070000</v>
      </c>
      <c r="I299" t="s">
        <v>132</v>
      </c>
      <c r="J299" t="s">
        <v>133</v>
      </c>
      <c r="K299" t="s">
        <v>127</v>
      </c>
      <c r="L299" t="s">
        <v>143</v>
      </c>
      <c r="M299">
        <v>1.1177049999999999E-2</v>
      </c>
      <c r="N299" t="s">
        <v>91</v>
      </c>
      <c r="O299" t="s">
        <v>92</v>
      </c>
    </row>
    <row r="300" spans="1:15" x14ac:dyDescent="0.25">
      <c r="A300" t="s">
        <v>131</v>
      </c>
      <c r="B300">
        <v>34</v>
      </c>
      <c r="D300">
        <v>34029</v>
      </c>
      <c r="E300" t="s">
        <v>109</v>
      </c>
      <c r="F300" t="s">
        <v>88</v>
      </c>
      <c r="H300">
        <v>2265008005</v>
      </c>
      <c r="I300" t="s">
        <v>132</v>
      </c>
      <c r="J300" t="s">
        <v>133</v>
      </c>
      <c r="K300" t="s">
        <v>127</v>
      </c>
      <c r="L300" t="s">
        <v>143</v>
      </c>
      <c r="M300">
        <v>1.115835362E-3</v>
      </c>
      <c r="N300" t="s">
        <v>91</v>
      </c>
      <c r="O300" t="s">
        <v>92</v>
      </c>
    </row>
    <row r="301" spans="1:15" x14ac:dyDescent="0.25">
      <c r="A301" t="s">
        <v>131</v>
      </c>
      <c r="B301">
        <v>34</v>
      </c>
      <c r="D301">
        <v>34029</v>
      </c>
      <c r="E301" t="s">
        <v>109</v>
      </c>
      <c r="F301" t="s">
        <v>88</v>
      </c>
      <c r="H301">
        <v>2270008005</v>
      </c>
      <c r="I301" t="s">
        <v>132</v>
      </c>
      <c r="J301" t="s">
        <v>133</v>
      </c>
      <c r="K301" t="s">
        <v>127</v>
      </c>
      <c r="L301" t="s">
        <v>143</v>
      </c>
      <c r="M301">
        <v>0.13944729128700001</v>
      </c>
      <c r="N301" t="s">
        <v>91</v>
      </c>
      <c r="O301" t="s">
        <v>92</v>
      </c>
    </row>
    <row r="302" spans="1:15" x14ac:dyDescent="0.25">
      <c r="A302" t="s">
        <v>131</v>
      </c>
      <c r="B302">
        <v>34</v>
      </c>
      <c r="D302">
        <v>34029</v>
      </c>
      <c r="E302" t="s">
        <v>109</v>
      </c>
      <c r="F302" t="s">
        <v>88</v>
      </c>
      <c r="H302">
        <v>2275001000</v>
      </c>
      <c r="I302" t="s">
        <v>132</v>
      </c>
      <c r="J302" t="s">
        <v>133</v>
      </c>
      <c r="K302" t="s">
        <v>127</v>
      </c>
      <c r="L302" t="s">
        <v>143</v>
      </c>
      <c r="M302">
        <v>1.6573195786999999</v>
      </c>
      <c r="N302" t="s">
        <v>91</v>
      </c>
      <c r="O302" t="s">
        <v>92</v>
      </c>
    </row>
    <row r="303" spans="1:15" x14ac:dyDescent="0.25">
      <c r="A303" t="s">
        <v>131</v>
      </c>
      <c r="B303">
        <v>34</v>
      </c>
      <c r="D303">
        <v>34029</v>
      </c>
      <c r="E303" t="s">
        <v>109</v>
      </c>
      <c r="F303" t="s">
        <v>88</v>
      </c>
      <c r="H303">
        <v>2275020000</v>
      </c>
      <c r="I303" t="s">
        <v>132</v>
      </c>
      <c r="J303" t="s">
        <v>133</v>
      </c>
      <c r="K303" t="s">
        <v>127</v>
      </c>
      <c r="L303" t="s">
        <v>143</v>
      </c>
      <c r="M303">
        <v>4.4824330000000002E-4</v>
      </c>
      <c r="N303" t="s">
        <v>91</v>
      </c>
      <c r="O303" t="s">
        <v>92</v>
      </c>
    </row>
    <row r="304" spans="1:15" x14ac:dyDescent="0.25">
      <c r="A304" t="s">
        <v>131</v>
      </c>
      <c r="B304">
        <v>34</v>
      </c>
      <c r="D304">
        <v>34029</v>
      </c>
      <c r="E304" t="s">
        <v>109</v>
      </c>
      <c r="F304" t="s">
        <v>88</v>
      </c>
      <c r="H304">
        <v>2275050011</v>
      </c>
      <c r="I304" t="s">
        <v>132</v>
      </c>
      <c r="J304" t="s">
        <v>133</v>
      </c>
      <c r="K304" t="s">
        <v>127</v>
      </c>
      <c r="L304" t="s">
        <v>143</v>
      </c>
      <c r="M304">
        <v>2.20888794088</v>
      </c>
      <c r="N304" t="s">
        <v>91</v>
      </c>
      <c r="O304" t="s">
        <v>92</v>
      </c>
    </row>
    <row r="305" spans="1:15" x14ac:dyDescent="0.25">
      <c r="A305" t="s">
        <v>131</v>
      </c>
      <c r="B305">
        <v>34</v>
      </c>
      <c r="D305">
        <v>34029</v>
      </c>
      <c r="E305" t="s">
        <v>109</v>
      </c>
      <c r="F305" t="s">
        <v>88</v>
      </c>
      <c r="H305">
        <v>2275050012</v>
      </c>
      <c r="I305" t="s">
        <v>132</v>
      </c>
      <c r="J305" t="s">
        <v>133</v>
      </c>
      <c r="K305" t="s">
        <v>127</v>
      </c>
      <c r="L305" t="s">
        <v>143</v>
      </c>
      <c r="M305">
        <v>0.88542927220000001</v>
      </c>
      <c r="N305" t="s">
        <v>91</v>
      </c>
      <c r="O305" t="s">
        <v>92</v>
      </c>
    </row>
    <row r="306" spans="1:15" x14ac:dyDescent="0.25">
      <c r="A306" t="s">
        <v>131</v>
      </c>
      <c r="B306">
        <v>34</v>
      </c>
      <c r="D306">
        <v>34029</v>
      </c>
      <c r="E306" t="s">
        <v>109</v>
      </c>
      <c r="F306" t="s">
        <v>88</v>
      </c>
      <c r="H306">
        <v>2275060012</v>
      </c>
      <c r="I306" t="s">
        <v>132</v>
      </c>
      <c r="J306" t="s">
        <v>133</v>
      </c>
      <c r="K306" t="s">
        <v>127</v>
      </c>
      <c r="L306" t="s">
        <v>143</v>
      </c>
      <c r="M306">
        <v>1.0639762000000001E-2</v>
      </c>
      <c r="N306" t="s">
        <v>91</v>
      </c>
      <c r="O306" t="s">
        <v>92</v>
      </c>
    </row>
    <row r="307" spans="1:15" x14ac:dyDescent="0.25">
      <c r="A307" t="s">
        <v>131</v>
      </c>
      <c r="B307">
        <v>34</v>
      </c>
      <c r="D307">
        <v>34029</v>
      </c>
      <c r="E307" t="s">
        <v>109</v>
      </c>
      <c r="F307" t="s">
        <v>88</v>
      </c>
      <c r="H307">
        <v>2275070000</v>
      </c>
      <c r="I307" t="s">
        <v>132</v>
      </c>
      <c r="J307" t="s">
        <v>133</v>
      </c>
      <c r="K307" t="s">
        <v>127</v>
      </c>
      <c r="L307" t="s">
        <v>143</v>
      </c>
      <c r="M307">
        <v>0.10332540804</v>
      </c>
      <c r="N307" t="s">
        <v>91</v>
      </c>
      <c r="O307" t="s">
        <v>92</v>
      </c>
    </row>
    <row r="308" spans="1:15" x14ac:dyDescent="0.25">
      <c r="A308" t="s">
        <v>131</v>
      </c>
      <c r="B308">
        <v>34</v>
      </c>
      <c r="D308">
        <v>34031</v>
      </c>
      <c r="E308" t="s">
        <v>50</v>
      </c>
      <c r="F308" t="s">
        <v>88</v>
      </c>
      <c r="H308">
        <v>2275050011</v>
      </c>
      <c r="I308" t="s">
        <v>132</v>
      </c>
      <c r="J308" t="s">
        <v>133</v>
      </c>
      <c r="K308" t="s">
        <v>127</v>
      </c>
      <c r="L308" t="s">
        <v>143</v>
      </c>
      <c r="M308">
        <v>0.81151722999999998</v>
      </c>
      <c r="N308" t="s">
        <v>91</v>
      </c>
      <c r="O308" t="s">
        <v>92</v>
      </c>
    </row>
    <row r="309" spans="1:15" x14ac:dyDescent="0.25">
      <c r="A309" t="s">
        <v>131</v>
      </c>
      <c r="B309">
        <v>34</v>
      </c>
      <c r="D309">
        <v>34031</v>
      </c>
      <c r="E309" t="s">
        <v>50</v>
      </c>
      <c r="F309" t="s">
        <v>88</v>
      </c>
      <c r="H309">
        <v>2275050012</v>
      </c>
      <c r="I309" t="s">
        <v>132</v>
      </c>
      <c r="J309" t="s">
        <v>133</v>
      </c>
      <c r="K309" t="s">
        <v>127</v>
      </c>
      <c r="L309" t="s">
        <v>143</v>
      </c>
      <c r="M309">
        <v>0.32224459999999999</v>
      </c>
      <c r="N309" t="s">
        <v>91</v>
      </c>
      <c r="O309" t="s">
        <v>92</v>
      </c>
    </row>
    <row r="310" spans="1:15" x14ac:dyDescent="0.25">
      <c r="A310" t="s">
        <v>131</v>
      </c>
      <c r="B310">
        <v>34</v>
      </c>
      <c r="D310">
        <v>34033</v>
      </c>
      <c r="E310" t="s">
        <v>110</v>
      </c>
      <c r="F310" t="s">
        <v>88</v>
      </c>
      <c r="H310">
        <v>2275050011</v>
      </c>
      <c r="I310" t="s">
        <v>132</v>
      </c>
      <c r="J310" t="s">
        <v>133</v>
      </c>
      <c r="K310" t="s">
        <v>127</v>
      </c>
      <c r="L310" t="s">
        <v>143</v>
      </c>
      <c r="M310">
        <v>0.58641297800000003</v>
      </c>
      <c r="N310" t="s">
        <v>91</v>
      </c>
      <c r="O310" t="s">
        <v>92</v>
      </c>
    </row>
    <row r="311" spans="1:15" x14ac:dyDescent="0.25">
      <c r="A311" t="s">
        <v>131</v>
      </c>
      <c r="B311">
        <v>34</v>
      </c>
      <c r="D311">
        <v>34033</v>
      </c>
      <c r="E311" t="s">
        <v>110</v>
      </c>
      <c r="F311" t="s">
        <v>88</v>
      </c>
      <c r="H311">
        <v>2275050012</v>
      </c>
      <c r="I311" t="s">
        <v>132</v>
      </c>
      <c r="J311" t="s">
        <v>133</v>
      </c>
      <c r="K311" t="s">
        <v>127</v>
      </c>
      <c r="L311" t="s">
        <v>143</v>
      </c>
      <c r="M311">
        <v>0.20487449999999999</v>
      </c>
      <c r="N311" t="s">
        <v>91</v>
      </c>
      <c r="O311" t="s">
        <v>92</v>
      </c>
    </row>
    <row r="312" spans="1:15" x14ac:dyDescent="0.25">
      <c r="A312" t="s">
        <v>131</v>
      </c>
      <c r="B312">
        <v>34</v>
      </c>
      <c r="D312">
        <v>34035</v>
      </c>
      <c r="E312" t="s">
        <v>52</v>
      </c>
      <c r="F312" t="s">
        <v>88</v>
      </c>
      <c r="H312">
        <v>2275050011</v>
      </c>
      <c r="I312" t="s">
        <v>132</v>
      </c>
      <c r="J312" t="s">
        <v>133</v>
      </c>
      <c r="K312" t="s">
        <v>127</v>
      </c>
      <c r="L312" t="s">
        <v>143</v>
      </c>
      <c r="M312">
        <v>3.8505237000000001</v>
      </c>
      <c r="N312" t="s">
        <v>91</v>
      </c>
      <c r="O312" t="s">
        <v>92</v>
      </c>
    </row>
    <row r="313" spans="1:15" x14ac:dyDescent="0.25">
      <c r="A313" t="s">
        <v>131</v>
      </c>
      <c r="B313">
        <v>34</v>
      </c>
      <c r="D313">
        <v>34035</v>
      </c>
      <c r="E313" t="s">
        <v>52</v>
      </c>
      <c r="F313" t="s">
        <v>88</v>
      </c>
      <c r="H313">
        <v>2275050012</v>
      </c>
      <c r="I313" t="s">
        <v>132</v>
      </c>
      <c r="J313" t="s">
        <v>133</v>
      </c>
      <c r="K313" t="s">
        <v>127</v>
      </c>
      <c r="L313" t="s">
        <v>143</v>
      </c>
      <c r="M313">
        <v>1.5487268750000001</v>
      </c>
      <c r="N313" t="s">
        <v>91</v>
      </c>
      <c r="O313" t="s">
        <v>92</v>
      </c>
    </row>
    <row r="314" spans="1:15" x14ac:dyDescent="0.25">
      <c r="A314" t="s">
        <v>131</v>
      </c>
      <c r="B314">
        <v>34</v>
      </c>
      <c r="D314">
        <v>34035</v>
      </c>
      <c r="E314" t="s">
        <v>52</v>
      </c>
      <c r="F314" t="s">
        <v>88</v>
      </c>
      <c r="H314">
        <v>2275060011</v>
      </c>
      <c r="I314" t="s">
        <v>132</v>
      </c>
      <c r="J314" t="s">
        <v>133</v>
      </c>
      <c r="K314" t="s">
        <v>127</v>
      </c>
      <c r="L314" t="s">
        <v>143</v>
      </c>
      <c r="M314">
        <v>0.16440740000000001</v>
      </c>
      <c r="N314" t="s">
        <v>91</v>
      </c>
      <c r="O314" t="s">
        <v>92</v>
      </c>
    </row>
    <row r="315" spans="1:15" x14ac:dyDescent="0.25">
      <c r="A315" t="s">
        <v>131</v>
      </c>
      <c r="B315">
        <v>34</v>
      </c>
      <c r="D315">
        <v>34035</v>
      </c>
      <c r="E315" t="s">
        <v>52</v>
      </c>
      <c r="F315" t="s">
        <v>88</v>
      </c>
      <c r="H315">
        <v>2275060012</v>
      </c>
      <c r="I315" t="s">
        <v>132</v>
      </c>
      <c r="J315" t="s">
        <v>133</v>
      </c>
      <c r="K315" t="s">
        <v>127</v>
      </c>
      <c r="L315" t="s">
        <v>143</v>
      </c>
      <c r="M315">
        <v>0.59005676500000004</v>
      </c>
      <c r="N315" t="s">
        <v>91</v>
      </c>
      <c r="O315" t="s">
        <v>92</v>
      </c>
    </row>
    <row r="316" spans="1:15" x14ac:dyDescent="0.25">
      <c r="A316" t="s">
        <v>131</v>
      </c>
      <c r="B316">
        <v>34</v>
      </c>
      <c r="D316">
        <v>34037</v>
      </c>
      <c r="E316" t="s">
        <v>54</v>
      </c>
      <c r="F316" t="s">
        <v>88</v>
      </c>
      <c r="H316">
        <v>2275050011</v>
      </c>
      <c r="I316" t="s">
        <v>132</v>
      </c>
      <c r="J316" t="s">
        <v>133</v>
      </c>
      <c r="K316" t="s">
        <v>127</v>
      </c>
      <c r="L316" t="s">
        <v>143</v>
      </c>
      <c r="M316">
        <v>2.3861512</v>
      </c>
      <c r="N316" t="s">
        <v>91</v>
      </c>
      <c r="O316" t="s">
        <v>92</v>
      </c>
    </row>
    <row r="317" spans="1:15" x14ac:dyDescent="0.25">
      <c r="A317" t="s">
        <v>131</v>
      </c>
      <c r="B317">
        <v>34</v>
      </c>
      <c r="D317">
        <v>34037</v>
      </c>
      <c r="E317" t="s">
        <v>54</v>
      </c>
      <c r="F317" t="s">
        <v>88</v>
      </c>
      <c r="H317">
        <v>2275050012</v>
      </c>
      <c r="I317" t="s">
        <v>132</v>
      </c>
      <c r="J317" t="s">
        <v>133</v>
      </c>
      <c r="K317" t="s">
        <v>127</v>
      </c>
      <c r="L317" t="s">
        <v>143</v>
      </c>
      <c r="M317">
        <v>0.95108194999999995</v>
      </c>
      <c r="N317" t="s">
        <v>91</v>
      </c>
      <c r="O317" t="s">
        <v>92</v>
      </c>
    </row>
    <row r="318" spans="1:15" x14ac:dyDescent="0.25">
      <c r="A318" t="s">
        <v>131</v>
      </c>
      <c r="B318">
        <v>34</v>
      </c>
      <c r="D318">
        <v>34039</v>
      </c>
      <c r="E318" t="s">
        <v>56</v>
      </c>
      <c r="F318" t="s">
        <v>88</v>
      </c>
      <c r="H318">
        <v>2275001000</v>
      </c>
      <c r="I318" t="s">
        <v>132</v>
      </c>
      <c r="J318" t="s">
        <v>133</v>
      </c>
      <c r="K318" t="s">
        <v>127</v>
      </c>
      <c r="L318" t="s">
        <v>143</v>
      </c>
      <c r="M318">
        <v>0.17378489999999999</v>
      </c>
      <c r="N318" t="s">
        <v>91</v>
      </c>
      <c r="O318" t="s">
        <v>92</v>
      </c>
    </row>
    <row r="319" spans="1:15" x14ac:dyDescent="0.25">
      <c r="A319" t="s">
        <v>131</v>
      </c>
      <c r="B319">
        <v>34</v>
      </c>
      <c r="D319">
        <v>34039</v>
      </c>
      <c r="E319" t="s">
        <v>56</v>
      </c>
      <c r="F319" t="s">
        <v>88</v>
      </c>
      <c r="H319">
        <v>2275050011</v>
      </c>
      <c r="I319" t="s">
        <v>132</v>
      </c>
      <c r="J319" t="s">
        <v>133</v>
      </c>
      <c r="K319" t="s">
        <v>127</v>
      </c>
      <c r="L319" t="s">
        <v>143</v>
      </c>
      <c r="M319">
        <v>1.8207675000000001</v>
      </c>
      <c r="N319" t="s">
        <v>91</v>
      </c>
      <c r="O319" t="s">
        <v>92</v>
      </c>
    </row>
    <row r="320" spans="1:15" x14ac:dyDescent="0.25">
      <c r="A320" t="s">
        <v>131</v>
      </c>
      <c r="B320">
        <v>34</v>
      </c>
      <c r="D320">
        <v>34039</v>
      </c>
      <c r="E320" t="s">
        <v>56</v>
      </c>
      <c r="F320" t="s">
        <v>88</v>
      </c>
      <c r="H320">
        <v>2275050012</v>
      </c>
      <c r="I320" t="s">
        <v>132</v>
      </c>
      <c r="J320" t="s">
        <v>133</v>
      </c>
      <c r="K320" t="s">
        <v>127</v>
      </c>
      <c r="L320" t="s">
        <v>143</v>
      </c>
      <c r="M320">
        <v>0.71997394999999997</v>
      </c>
      <c r="N320" t="s">
        <v>91</v>
      </c>
      <c r="O320" t="s">
        <v>92</v>
      </c>
    </row>
    <row r="321" spans="1:15" x14ac:dyDescent="0.25">
      <c r="A321" t="s">
        <v>131</v>
      </c>
      <c r="B321">
        <v>34</v>
      </c>
      <c r="D321">
        <v>34041</v>
      </c>
      <c r="E321" t="s">
        <v>58</v>
      </c>
      <c r="F321" t="s">
        <v>88</v>
      </c>
      <c r="H321">
        <v>2275050011</v>
      </c>
      <c r="I321" t="s">
        <v>132</v>
      </c>
      <c r="J321" t="s">
        <v>133</v>
      </c>
      <c r="K321" t="s">
        <v>127</v>
      </c>
      <c r="L321" t="s">
        <v>143</v>
      </c>
      <c r="M321">
        <v>1.7434497959999999</v>
      </c>
      <c r="N321" t="s">
        <v>91</v>
      </c>
      <c r="O321" t="s">
        <v>92</v>
      </c>
    </row>
    <row r="322" spans="1:15" x14ac:dyDescent="0.25">
      <c r="A322" t="s">
        <v>131</v>
      </c>
      <c r="B322">
        <v>34</v>
      </c>
      <c r="D322">
        <v>34041</v>
      </c>
      <c r="E322" t="s">
        <v>58</v>
      </c>
      <c r="F322" t="s">
        <v>88</v>
      </c>
      <c r="H322">
        <v>2275050012</v>
      </c>
      <c r="I322" t="s">
        <v>132</v>
      </c>
      <c r="J322" t="s">
        <v>133</v>
      </c>
      <c r="K322" t="s">
        <v>127</v>
      </c>
      <c r="L322" t="s">
        <v>143</v>
      </c>
      <c r="M322">
        <v>0.67165989999999998</v>
      </c>
      <c r="N322" t="s">
        <v>91</v>
      </c>
      <c r="O322" t="s">
        <v>92</v>
      </c>
    </row>
    <row r="323" spans="1:15" x14ac:dyDescent="0.25">
      <c r="A323" t="s">
        <v>131</v>
      </c>
      <c r="B323">
        <v>34</v>
      </c>
      <c r="D323">
        <v>34001</v>
      </c>
      <c r="E323" t="s">
        <v>87</v>
      </c>
      <c r="F323" t="s">
        <v>88</v>
      </c>
      <c r="H323">
        <v>2265008005</v>
      </c>
      <c r="I323" t="s">
        <v>132</v>
      </c>
      <c r="J323" t="s">
        <v>133</v>
      </c>
      <c r="K323" t="s">
        <v>128</v>
      </c>
      <c r="L323" t="s">
        <v>144</v>
      </c>
      <c r="M323">
        <v>2.998659E-2</v>
      </c>
      <c r="N323" t="s">
        <v>91</v>
      </c>
      <c r="O323" t="s">
        <v>92</v>
      </c>
    </row>
    <row r="324" spans="1:15" x14ac:dyDescent="0.25">
      <c r="A324" t="s">
        <v>131</v>
      </c>
      <c r="B324">
        <v>34</v>
      </c>
      <c r="D324">
        <v>34001</v>
      </c>
      <c r="E324" t="s">
        <v>87</v>
      </c>
      <c r="F324" t="s">
        <v>88</v>
      </c>
      <c r="H324">
        <v>2270008005</v>
      </c>
      <c r="I324" t="s">
        <v>132</v>
      </c>
      <c r="J324" t="s">
        <v>133</v>
      </c>
      <c r="K324" t="s">
        <v>128</v>
      </c>
      <c r="L324" t="s">
        <v>144</v>
      </c>
      <c r="M324">
        <v>2.9748360000000001E-2</v>
      </c>
      <c r="N324" t="s">
        <v>91</v>
      </c>
      <c r="O324" t="s">
        <v>92</v>
      </c>
    </row>
    <row r="325" spans="1:15" x14ac:dyDescent="0.25">
      <c r="A325" t="s">
        <v>131</v>
      </c>
      <c r="B325">
        <v>34</v>
      </c>
      <c r="D325">
        <v>34001</v>
      </c>
      <c r="E325" t="s">
        <v>87</v>
      </c>
      <c r="F325" t="s">
        <v>88</v>
      </c>
      <c r="H325">
        <v>2275001000</v>
      </c>
      <c r="I325" t="s">
        <v>132</v>
      </c>
      <c r="J325" t="s">
        <v>133</v>
      </c>
      <c r="K325" t="s">
        <v>128</v>
      </c>
      <c r="L325" t="s">
        <v>144</v>
      </c>
      <c r="M325">
        <v>13.70407</v>
      </c>
      <c r="N325" t="s">
        <v>91</v>
      </c>
      <c r="O325" t="s">
        <v>92</v>
      </c>
    </row>
    <row r="326" spans="1:15" x14ac:dyDescent="0.25">
      <c r="A326" t="s">
        <v>131</v>
      </c>
      <c r="B326">
        <v>34</v>
      </c>
      <c r="D326">
        <v>34001</v>
      </c>
      <c r="E326" t="s">
        <v>87</v>
      </c>
      <c r="F326" t="s">
        <v>88</v>
      </c>
      <c r="H326">
        <v>2275020000</v>
      </c>
      <c r="I326" t="s">
        <v>132</v>
      </c>
      <c r="J326" t="s">
        <v>133</v>
      </c>
      <c r="K326" t="s">
        <v>128</v>
      </c>
      <c r="L326" t="s">
        <v>144</v>
      </c>
      <c r="M326">
        <v>0.3466811602</v>
      </c>
      <c r="N326" t="s">
        <v>91</v>
      </c>
      <c r="O326" t="s">
        <v>92</v>
      </c>
    </row>
    <row r="327" spans="1:15" x14ac:dyDescent="0.25">
      <c r="A327" t="s">
        <v>131</v>
      </c>
      <c r="B327">
        <v>34</v>
      </c>
      <c r="D327">
        <v>34001</v>
      </c>
      <c r="E327" t="s">
        <v>87</v>
      </c>
      <c r="F327" t="s">
        <v>88</v>
      </c>
      <c r="H327">
        <v>2275050011</v>
      </c>
      <c r="I327" t="s">
        <v>132</v>
      </c>
      <c r="J327" t="s">
        <v>133</v>
      </c>
      <c r="K327" t="s">
        <v>128</v>
      </c>
      <c r="L327" t="s">
        <v>144</v>
      </c>
      <c r="M327">
        <v>1.2457184029999999</v>
      </c>
      <c r="N327" t="s">
        <v>91</v>
      </c>
      <c r="O327" t="s">
        <v>92</v>
      </c>
    </row>
    <row r="328" spans="1:15" x14ac:dyDescent="0.25">
      <c r="A328" t="s">
        <v>131</v>
      </c>
      <c r="B328">
        <v>34</v>
      </c>
      <c r="D328">
        <v>34001</v>
      </c>
      <c r="E328" t="s">
        <v>87</v>
      </c>
      <c r="F328" t="s">
        <v>88</v>
      </c>
      <c r="H328">
        <v>2275050012</v>
      </c>
      <c r="I328" t="s">
        <v>132</v>
      </c>
      <c r="J328" t="s">
        <v>133</v>
      </c>
      <c r="K328" t="s">
        <v>128</v>
      </c>
      <c r="L328" t="s">
        <v>144</v>
      </c>
      <c r="M328">
        <v>0.70716477391999999</v>
      </c>
      <c r="N328" t="s">
        <v>91</v>
      </c>
      <c r="O328" t="s">
        <v>92</v>
      </c>
    </row>
    <row r="329" spans="1:15" x14ac:dyDescent="0.25">
      <c r="A329" t="s">
        <v>131</v>
      </c>
      <c r="B329">
        <v>34</v>
      </c>
      <c r="D329">
        <v>34001</v>
      </c>
      <c r="E329" t="s">
        <v>87</v>
      </c>
      <c r="F329" t="s">
        <v>88</v>
      </c>
      <c r="H329">
        <v>2275060011</v>
      </c>
      <c r="I329" t="s">
        <v>132</v>
      </c>
      <c r="J329" t="s">
        <v>133</v>
      </c>
      <c r="K329" t="s">
        <v>128</v>
      </c>
      <c r="L329" t="s">
        <v>144</v>
      </c>
      <c r="M329">
        <v>0.14318539999999999</v>
      </c>
      <c r="N329" t="s">
        <v>91</v>
      </c>
      <c r="O329" t="s">
        <v>92</v>
      </c>
    </row>
    <row r="330" spans="1:15" x14ac:dyDescent="0.25">
      <c r="A330" t="s">
        <v>131</v>
      </c>
      <c r="B330">
        <v>34</v>
      </c>
      <c r="D330">
        <v>34001</v>
      </c>
      <c r="E330" t="s">
        <v>87</v>
      </c>
      <c r="F330" t="s">
        <v>88</v>
      </c>
      <c r="H330">
        <v>2275060012</v>
      </c>
      <c r="I330" t="s">
        <v>132</v>
      </c>
      <c r="J330" t="s">
        <v>133</v>
      </c>
      <c r="K330" t="s">
        <v>128</v>
      </c>
      <c r="L330" t="s">
        <v>144</v>
      </c>
      <c r="M330">
        <v>0.61316959999999998</v>
      </c>
      <c r="N330" t="s">
        <v>91</v>
      </c>
      <c r="O330" t="s">
        <v>92</v>
      </c>
    </row>
    <row r="331" spans="1:15" x14ac:dyDescent="0.25">
      <c r="A331" t="s">
        <v>131</v>
      </c>
      <c r="B331">
        <v>34</v>
      </c>
      <c r="D331">
        <v>34001</v>
      </c>
      <c r="E331" t="s">
        <v>87</v>
      </c>
      <c r="F331" t="s">
        <v>88</v>
      </c>
      <c r="H331">
        <v>2275070000</v>
      </c>
      <c r="I331" t="s">
        <v>132</v>
      </c>
      <c r="J331" t="s">
        <v>133</v>
      </c>
      <c r="K331" t="s">
        <v>128</v>
      </c>
      <c r="L331" t="s">
        <v>144</v>
      </c>
      <c r="M331">
        <v>0.1232837</v>
      </c>
      <c r="N331" t="s">
        <v>91</v>
      </c>
      <c r="O331" t="s">
        <v>92</v>
      </c>
    </row>
    <row r="332" spans="1:15" x14ac:dyDescent="0.25">
      <c r="A332" t="s">
        <v>131</v>
      </c>
      <c r="B332">
        <v>34</v>
      </c>
      <c r="D332">
        <v>34003</v>
      </c>
      <c r="E332" t="s">
        <v>36</v>
      </c>
      <c r="F332" t="s">
        <v>88</v>
      </c>
      <c r="H332">
        <v>2265008005</v>
      </c>
      <c r="I332" t="s">
        <v>132</v>
      </c>
      <c r="J332" t="s">
        <v>133</v>
      </c>
      <c r="K332" t="s">
        <v>128</v>
      </c>
      <c r="L332" t="s">
        <v>144</v>
      </c>
      <c r="M332">
        <v>5.1892550000000003E-3</v>
      </c>
      <c r="N332" t="s">
        <v>91</v>
      </c>
      <c r="O332" t="s">
        <v>92</v>
      </c>
    </row>
    <row r="333" spans="1:15" x14ac:dyDescent="0.25">
      <c r="A333" t="s">
        <v>131</v>
      </c>
      <c r="B333">
        <v>34</v>
      </c>
      <c r="D333">
        <v>34003</v>
      </c>
      <c r="E333" t="s">
        <v>36</v>
      </c>
      <c r="F333" t="s">
        <v>88</v>
      </c>
      <c r="H333">
        <v>2270008005</v>
      </c>
      <c r="I333" t="s">
        <v>132</v>
      </c>
      <c r="J333" t="s">
        <v>133</v>
      </c>
      <c r="K333" t="s">
        <v>128</v>
      </c>
      <c r="L333" t="s">
        <v>144</v>
      </c>
      <c r="M333">
        <v>3.3911900000000001E-3</v>
      </c>
      <c r="N333" t="s">
        <v>91</v>
      </c>
      <c r="O333" t="s">
        <v>92</v>
      </c>
    </row>
    <row r="334" spans="1:15" x14ac:dyDescent="0.25">
      <c r="A334" t="s">
        <v>131</v>
      </c>
      <c r="B334">
        <v>34</v>
      </c>
      <c r="D334">
        <v>34003</v>
      </c>
      <c r="E334" t="s">
        <v>36</v>
      </c>
      <c r="F334" t="s">
        <v>88</v>
      </c>
      <c r="H334">
        <v>2275001000</v>
      </c>
      <c r="I334" t="s">
        <v>132</v>
      </c>
      <c r="J334" t="s">
        <v>133</v>
      </c>
      <c r="K334" t="s">
        <v>128</v>
      </c>
      <c r="L334" t="s">
        <v>144</v>
      </c>
      <c r="M334">
        <v>0.18660950800000001</v>
      </c>
      <c r="N334" t="s">
        <v>91</v>
      </c>
      <c r="O334" t="s">
        <v>92</v>
      </c>
    </row>
    <row r="335" spans="1:15" x14ac:dyDescent="0.25">
      <c r="A335" t="s">
        <v>131</v>
      </c>
      <c r="B335">
        <v>34</v>
      </c>
      <c r="D335">
        <v>34003</v>
      </c>
      <c r="E335" t="s">
        <v>36</v>
      </c>
      <c r="F335" t="s">
        <v>88</v>
      </c>
      <c r="H335">
        <v>2275050011</v>
      </c>
      <c r="I335" t="s">
        <v>132</v>
      </c>
      <c r="J335" t="s">
        <v>133</v>
      </c>
      <c r="K335" t="s">
        <v>128</v>
      </c>
      <c r="L335" t="s">
        <v>144</v>
      </c>
      <c r="M335">
        <v>2.9975730674999999</v>
      </c>
      <c r="N335" t="s">
        <v>91</v>
      </c>
      <c r="O335" t="s">
        <v>92</v>
      </c>
    </row>
    <row r="336" spans="1:15" x14ac:dyDescent="0.25">
      <c r="A336" t="s">
        <v>131</v>
      </c>
      <c r="B336">
        <v>34</v>
      </c>
      <c r="D336">
        <v>34003</v>
      </c>
      <c r="E336" t="s">
        <v>36</v>
      </c>
      <c r="F336" t="s">
        <v>88</v>
      </c>
      <c r="H336">
        <v>2275050012</v>
      </c>
      <c r="I336" t="s">
        <v>132</v>
      </c>
      <c r="J336" t="s">
        <v>133</v>
      </c>
      <c r="K336" t="s">
        <v>128</v>
      </c>
      <c r="L336" t="s">
        <v>144</v>
      </c>
      <c r="M336">
        <v>1.7281246371700001</v>
      </c>
      <c r="N336" t="s">
        <v>91</v>
      </c>
      <c r="O336" t="s">
        <v>92</v>
      </c>
    </row>
    <row r="337" spans="1:15" x14ac:dyDescent="0.25">
      <c r="A337" t="s">
        <v>131</v>
      </c>
      <c r="B337">
        <v>34</v>
      </c>
      <c r="D337">
        <v>34003</v>
      </c>
      <c r="E337" t="s">
        <v>36</v>
      </c>
      <c r="F337" t="s">
        <v>88</v>
      </c>
      <c r="H337">
        <v>2275060011</v>
      </c>
      <c r="I337" t="s">
        <v>132</v>
      </c>
      <c r="J337" t="s">
        <v>133</v>
      </c>
      <c r="K337" t="s">
        <v>128</v>
      </c>
      <c r="L337" t="s">
        <v>144</v>
      </c>
      <c r="M337">
        <v>1.5272481099999999</v>
      </c>
      <c r="N337" t="s">
        <v>91</v>
      </c>
      <c r="O337" t="s">
        <v>92</v>
      </c>
    </row>
    <row r="338" spans="1:15" x14ac:dyDescent="0.25">
      <c r="A338" t="s">
        <v>131</v>
      </c>
      <c r="B338">
        <v>34</v>
      </c>
      <c r="D338">
        <v>34003</v>
      </c>
      <c r="E338" t="s">
        <v>36</v>
      </c>
      <c r="F338" t="s">
        <v>88</v>
      </c>
      <c r="H338">
        <v>2275060012</v>
      </c>
      <c r="I338" t="s">
        <v>132</v>
      </c>
      <c r="J338" t="s">
        <v>133</v>
      </c>
      <c r="K338" t="s">
        <v>128</v>
      </c>
      <c r="L338" t="s">
        <v>144</v>
      </c>
      <c r="M338">
        <v>7.6017864638499999</v>
      </c>
      <c r="N338" t="s">
        <v>91</v>
      </c>
      <c r="O338" t="s">
        <v>92</v>
      </c>
    </row>
    <row r="339" spans="1:15" x14ac:dyDescent="0.25">
      <c r="A339" t="s">
        <v>131</v>
      </c>
      <c r="B339">
        <v>34</v>
      </c>
      <c r="D339">
        <v>34003</v>
      </c>
      <c r="E339" t="s">
        <v>36</v>
      </c>
      <c r="F339" t="s">
        <v>88</v>
      </c>
      <c r="H339">
        <v>2275070000</v>
      </c>
      <c r="I339" t="s">
        <v>132</v>
      </c>
      <c r="J339" t="s">
        <v>133</v>
      </c>
      <c r="K339" t="s">
        <v>128</v>
      </c>
      <c r="L339" t="s">
        <v>144</v>
      </c>
      <c r="M339">
        <v>5.3694600000000002E-2</v>
      </c>
      <c r="N339" t="s">
        <v>91</v>
      </c>
      <c r="O339" t="s">
        <v>92</v>
      </c>
    </row>
    <row r="340" spans="1:15" x14ac:dyDescent="0.25">
      <c r="A340" t="s">
        <v>131</v>
      </c>
      <c r="B340">
        <v>34</v>
      </c>
      <c r="D340">
        <v>34005</v>
      </c>
      <c r="E340" t="s">
        <v>102</v>
      </c>
      <c r="F340" t="s">
        <v>88</v>
      </c>
      <c r="H340">
        <v>2265008005</v>
      </c>
      <c r="I340" t="s">
        <v>132</v>
      </c>
      <c r="J340" t="s">
        <v>133</v>
      </c>
      <c r="K340" t="s">
        <v>128</v>
      </c>
      <c r="L340" t="s">
        <v>144</v>
      </c>
      <c r="M340">
        <v>0.13986480000000001</v>
      </c>
      <c r="N340" t="s">
        <v>91</v>
      </c>
      <c r="O340" t="s">
        <v>92</v>
      </c>
    </row>
    <row r="341" spans="1:15" x14ac:dyDescent="0.25">
      <c r="A341" t="s">
        <v>131</v>
      </c>
      <c r="B341">
        <v>34</v>
      </c>
      <c r="D341">
        <v>34005</v>
      </c>
      <c r="E341" t="s">
        <v>102</v>
      </c>
      <c r="F341" t="s">
        <v>88</v>
      </c>
      <c r="H341">
        <v>2270008005</v>
      </c>
      <c r="I341" t="s">
        <v>132</v>
      </c>
      <c r="J341" t="s">
        <v>133</v>
      </c>
      <c r="K341" t="s">
        <v>128</v>
      </c>
      <c r="L341" t="s">
        <v>144</v>
      </c>
      <c r="M341">
        <v>0.96850049999999999</v>
      </c>
      <c r="N341" t="s">
        <v>91</v>
      </c>
      <c r="O341" t="s">
        <v>92</v>
      </c>
    </row>
    <row r="342" spans="1:15" x14ac:dyDescent="0.25">
      <c r="A342" t="s">
        <v>131</v>
      </c>
      <c r="B342">
        <v>34</v>
      </c>
      <c r="D342">
        <v>34005</v>
      </c>
      <c r="E342" t="s">
        <v>102</v>
      </c>
      <c r="F342" t="s">
        <v>88</v>
      </c>
      <c r="H342">
        <v>2275001000</v>
      </c>
      <c r="I342" t="s">
        <v>132</v>
      </c>
      <c r="J342" t="s">
        <v>133</v>
      </c>
      <c r="K342" t="s">
        <v>128</v>
      </c>
      <c r="L342" t="s">
        <v>144</v>
      </c>
      <c r="M342">
        <v>4.1092351999999996</v>
      </c>
      <c r="N342" t="s">
        <v>91</v>
      </c>
      <c r="O342" t="s">
        <v>92</v>
      </c>
    </row>
    <row r="343" spans="1:15" x14ac:dyDescent="0.25">
      <c r="A343" t="s">
        <v>131</v>
      </c>
      <c r="B343">
        <v>34</v>
      </c>
      <c r="D343">
        <v>34005</v>
      </c>
      <c r="E343" t="s">
        <v>102</v>
      </c>
      <c r="F343" t="s">
        <v>88</v>
      </c>
      <c r="H343">
        <v>2275020000</v>
      </c>
      <c r="I343" t="s">
        <v>132</v>
      </c>
      <c r="J343" t="s">
        <v>133</v>
      </c>
      <c r="K343" t="s">
        <v>128</v>
      </c>
      <c r="L343" t="s">
        <v>144</v>
      </c>
      <c r="M343">
        <v>2.5230475243999999</v>
      </c>
      <c r="N343" t="s">
        <v>91</v>
      </c>
      <c r="O343" t="s">
        <v>92</v>
      </c>
    </row>
    <row r="344" spans="1:15" x14ac:dyDescent="0.25">
      <c r="A344" t="s">
        <v>131</v>
      </c>
      <c r="B344">
        <v>34</v>
      </c>
      <c r="D344">
        <v>34005</v>
      </c>
      <c r="E344" t="s">
        <v>102</v>
      </c>
      <c r="F344" t="s">
        <v>88</v>
      </c>
      <c r="H344">
        <v>2275050011</v>
      </c>
      <c r="I344" t="s">
        <v>132</v>
      </c>
      <c r="J344" t="s">
        <v>133</v>
      </c>
      <c r="K344" t="s">
        <v>128</v>
      </c>
      <c r="L344" t="s">
        <v>144</v>
      </c>
      <c r="M344">
        <v>3.1666431610000001</v>
      </c>
      <c r="N344" t="s">
        <v>91</v>
      </c>
      <c r="O344" t="s">
        <v>92</v>
      </c>
    </row>
    <row r="345" spans="1:15" x14ac:dyDescent="0.25">
      <c r="A345" t="s">
        <v>131</v>
      </c>
      <c r="B345">
        <v>34</v>
      </c>
      <c r="D345">
        <v>34005</v>
      </c>
      <c r="E345" t="s">
        <v>102</v>
      </c>
      <c r="F345" t="s">
        <v>88</v>
      </c>
      <c r="H345">
        <v>2275050012</v>
      </c>
      <c r="I345" t="s">
        <v>132</v>
      </c>
      <c r="J345" t="s">
        <v>133</v>
      </c>
      <c r="K345" t="s">
        <v>128</v>
      </c>
      <c r="L345" t="s">
        <v>144</v>
      </c>
      <c r="M345">
        <v>1.7900823850000001</v>
      </c>
      <c r="N345" t="s">
        <v>91</v>
      </c>
      <c r="O345" t="s">
        <v>92</v>
      </c>
    </row>
    <row r="346" spans="1:15" x14ac:dyDescent="0.25">
      <c r="A346" t="s">
        <v>131</v>
      </c>
      <c r="B346">
        <v>34</v>
      </c>
      <c r="D346">
        <v>34005</v>
      </c>
      <c r="E346" t="s">
        <v>102</v>
      </c>
      <c r="F346" t="s">
        <v>88</v>
      </c>
      <c r="H346">
        <v>2275060012</v>
      </c>
      <c r="I346" t="s">
        <v>132</v>
      </c>
      <c r="J346" t="s">
        <v>133</v>
      </c>
      <c r="K346" t="s">
        <v>128</v>
      </c>
      <c r="L346" t="s">
        <v>144</v>
      </c>
      <c r="M346">
        <v>4.4163759999999997E-4</v>
      </c>
      <c r="N346" t="s">
        <v>91</v>
      </c>
      <c r="O346" t="s">
        <v>92</v>
      </c>
    </row>
    <row r="347" spans="1:15" x14ac:dyDescent="0.25">
      <c r="A347" t="s">
        <v>131</v>
      </c>
      <c r="B347">
        <v>34</v>
      </c>
      <c r="D347">
        <v>34005</v>
      </c>
      <c r="E347" t="s">
        <v>102</v>
      </c>
      <c r="F347" t="s">
        <v>88</v>
      </c>
      <c r="H347">
        <v>2275070000</v>
      </c>
      <c r="I347" t="s">
        <v>132</v>
      </c>
      <c r="J347" t="s">
        <v>133</v>
      </c>
      <c r="K347" t="s">
        <v>128</v>
      </c>
      <c r="L347" t="s">
        <v>144</v>
      </c>
      <c r="M347">
        <v>1.143467</v>
      </c>
      <c r="N347" t="s">
        <v>91</v>
      </c>
      <c r="O347" t="s">
        <v>92</v>
      </c>
    </row>
    <row r="348" spans="1:15" x14ac:dyDescent="0.25">
      <c r="A348" t="s">
        <v>131</v>
      </c>
      <c r="B348">
        <v>34</v>
      </c>
      <c r="D348">
        <v>34007</v>
      </c>
      <c r="E348" t="s">
        <v>103</v>
      </c>
      <c r="F348" t="s">
        <v>88</v>
      </c>
      <c r="H348">
        <v>2265008005</v>
      </c>
      <c r="I348" t="s">
        <v>132</v>
      </c>
      <c r="J348" t="s">
        <v>133</v>
      </c>
      <c r="K348" t="s">
        <v>128</v>
      </c>
      <c r="L348" t="s">
        <v>144</v>
      </c>
      <c r="M348">
        <v>1.835346E-5</v>
      </c>
      <c r="N348" t="s">
        <v>91</v>
      </c>
      <c r="O348" t="s">
        <v>92</v>
      </c>
    </row>
    <row r="349" spans="1:15" x14ac:dyDescent="0.25">
      <c r="A349" t="s">
        <v>131</v>
      </c>
      <c r="B349">
        <v>34</v>
      </c>
      <c r="D349">
        <v>34007</v>
      </c>
      <c r="E349" t="s">
        <v>103</v>
      </c>
      <c r="F349" t="s">
        <v>88</v>
      </c>
      <c r="H349">
        <v>2270008005</v>
      </c>
      <c r="I349" t="s">
        <v>132</v>
      </c>
      <c r="J349" t="s">
        <v>133</v>
      </c>
      <c r="K349" t="s">
        <v>128</v>
      </c>
      <c r="L349" t="s">
        <v>144</v>
      </c>
      <c r="M349">
        <v>5.2910900000000002E-6</v>
      </c>
      <c r="N349" t="s">
        <v>91</v>
      </c>
      <c r="O349" t="s">
        <v>92</v>
      </c>
    </row>
    <row r="350" spans="1:15" x14ac:dyDescent="0.25">
      <c r="A350" t="s">
        <v>131</v>
      </c>
      <c r="B350">
        <v>34</v>
      </c>
      <c r="D350">
        <v>34007</v>
      </c>
      <c r="E350" t="s">
        <v>103</v>
      </c>
      <c r="F350" t="s">
        <v>88</v>
      </c>
      <c r="H350">
        <v>2275050011</v>
      </c>
      <c r="I350" t="s">
        <v>132</v>
      </c>
      <c r="J350" t="s">
        <v>133</v>
      </c>
      <c r="K350" t="s">
        <v>128</v>
      </c>
      <c r="L350" t="s">
        <v>144</v>
      </c>
      <c r="M350">
        <v>0.17307499100000001</v>
      </c>
      <c r="N350" t="s">
        <v>91</v>
      </c>
      <c r="O350" t="s">
        <v>92</v>
      </c>
    </row>
    <row r="351" spans="1:15" x14ac:dyDescent="0.25">
      <c r="A351" t="s">
        <v>131</v>
      </c>
      <c r="B351">
        <v>34</v>
      </c>
      <c r="D351">
        <v>34007</v>
      </c>
      <c r="E351" t="s">
        <v>103</v>
      </c>
      <c r="F351" t="s">
        <v>88</v>
      </c>
      <c r="H351">
        <v>2275050012</v>
      </c>
      <c r="I351" t="s">
        <v>132</v>
      </c>
      <c r="J351" t="s">
        <v>133</v>
      </c>
      <c r="K351" t="s">
        <v>128</v>
      </c>
      <c r="L351" t="s">
        <v>144</v>
      </c>
      <c r="M351">
        <v>0.13392149759999999</v>
      </c>
      <c r="N351" t="s">
        <v>91</v>
      </c>
      <c r="O351" t="s">
        <v>92</v>
      </c>
    </row>
    <row r="352" spans="1:15" x14ac:dyDescent="0.25">
      <c r="A352" t="s">
        <v>131</v>
      </c>
      <c r="B352">
        <v>34</v>
      </c>
      <c r="D352">
        <v>34007</v>
      </c>
      <c r="E352" t="s">
        <v>103</v>
      </c>
      <c r="F352" t="s">
        <v>88</v>
      </c>
      <c r="H352">
        <v>2275070000</v>
      </c>
      <c r="I352" t="s">
        <v>132</v>
      </c>
      <c r="J352" t="s">
        <v>133</v>
      </c>
      <c r="K352" t="s">
        <v>128</v>
      </c>
      <c r="L352" t="s">
        <v>144</v>
      </c>
      <c r="M352">
        <v>1.4804020000000001E-4</v>
      </c>
      <c r="N352" t="s">
        <v>91</v>
      </c>
      <c r="O352" t="s">
        <v>92</v>
      </c>
    </row>
    <row r="353" spans="1:15" x14ac:dyDescent="0.25">
      <c r="A353" t="s">
        <v>131</v>
      </c>
      <c r="B353">
        <v>34</v>
      </c>
      <c r="D353">
        <v>34009</v>
      </c>
      <c r="E353" t="s">
        <v>104</v>
      </c>
      <c r="F353" t="s">
        <v>88</v>
      </c>
      <c r="H353">
        <v>2265008005</v>
      </c>
      <c r="I353" t="s">
        <v>132</v>
      </c>
      <c r="J353" t="s">
        <v>133</v>
      </c>
      <c r="K353" t="s">
        <v>128</v>
      </c>
      <c r="L353" t="s">
        <v>144</v>
      </c>
      <c r="M353">
        <v>3.6706920000000001E-6</v>
      </c>
      <c r="N353" t="s">
        <v>91</v>
      </c>
      <c r="O353" t="s">
        <v>92</v>
      </c>
    </row>
    <row r="354" spans="1:15" x14ac:dyDescent="0.25">
      <c r="A354" t="s">
        <v>131</v>
      </c>
      <c r="B354">
        <v>34</v>
      </c>
      <c r="D354">
        <v>34009</v>
      </c>
      <c r="E354" t="s">
        <v>104</v>
      </c>
      <c r="F354" t="s">
        <v>88</v>
      </c>
      <c r="H354">
        <v>2270008005</v>
      </c>
      <c r="I354" t="s">
        <v>132</v>
      </c>
      <c r="J354" t="s">
        <v>133</v>
      </c>
      <c r="K354" t="s">
        <v>128</v>
      </c>
      <c r="L354" t="s">
        <v>144</v>
      </c>
      <c r="M354">
        <v>1.058218E-6</v>
      </c>
      <c r="N354" t="s">
        <v>91</v>
      </c>
      <c r="O354" t="s">
        <v>92</v>
      </c>
    </row>
    <row r="355" spans="1:15" x14ac:dyDescent="0.25">
      <c r="A355" t="s">
        <v>131</v>
      </c>
      <c r="B355">
        <v>34</v>
      </c>
      <c r="D355">
        <v>34009</v>
      </c>
      <c r="E355" t="s">
        <v>104</v>
      </c>
      <c r="F355" t="s">
        <v>88</v>
      </c>
      <c r="H355">
        <v>2275001000</v>
      </c>
      <c r="I355" t="s">
        <v>132</v>
      </c>
      <c r="J355" t="s">
        <v>133</v>
      </c>
      <c r="K355" t="s">
        <v>128</v>
      </c>
      <c r="L355" t="s">
        <v>144</v>
      </c>
      <c r="M355">
        <v>6.7981600000000003E-2</v>
      </c>
      <c r="N355" t="s">
        <v>91</v>
      </c>
      <c r="O355" t="s">
        <v>92</v>
      </c>
    </row>
    <row r="356" spans="1:15" x14ac:dyDescent="0.25">
      <c r="A356" t="s">
        <v>131</v>
      </c>
      <c r="B356">
        <v>34</v>
      </c>
      <c r="D356">
        <v>34009</v>
      </c>
      <c r="E356" t="s">
        <v>104</v>
      </c>
      <c r="F356" t="s">
        <v>88</v>
      </c>
      <c r="H356">
        <v>2275050011</v>
      </c>
      <c r="I356" t="s">
        <v>132</v>
      </c>
      <c r="J356" t="s">
        <v>133</v>
      </c>
      <c r="K356" t="s">
        <v>128</v>
      </c>
      <c r="L356" t="s">
        <v>144</v>
      </c>
      <c r="M356">
        <v>1.8587247259999999</v>
      </c>
      <c r="N356" t="s">
        <v>91</v>
      </c>
      <c r="O356" t="s">
        <v>92</v>
      </c>
    </row>
    <row r="357" spans="1:15" x14ac:dyDescent="0.25">
      <c r="A357" t="s">
        <v>131</v>
      </c>
      <c r="B357">
        <v>34</v>
      </c>
      <c r="D357">
        <v>34009</v>
      </c>
      <c r="E357" t="s">
        <v>104</v>
      </c>
      <c r="F357" t="s">
        <v>88</v>
      </c>
      <c r="H357">
        <v>2275050012</v>
      </c>
      <c r="I357" t="s">
        <v>132</v>
      </c>
      <c r="J357" t="s">
        <v>133</v>
      </c>
      <c r="K357" t="s">
        <v>128</v>
      </c>
      <c r="L357" t="s">
        <v>144</v>
      </c>
      <c r="M357">
        <v>1.0244448103999999</v>
      </c>
      <c r="N357" t="s">
        <v>91</v>
      </c>
      <c r="O357" t="s">
        <v>92</v>
      </c>
    </row>
    <row r="358" spans="1:15" x14ac:dyDescent="0.25">
      <c r="A358" t="s">
        <v>131</v>
      </c>
      <c r="B358">
        <v>34</v>
      </c>
      <c r="D358">
        <v>34009</v>
      </c>
      <c r="E358" t="s">
        <v>104</v>
      </c>
      <c r="F358" t="s">
        <v>88</v>
      </c>
      <c r="H358">
        <v>2275070000</v>
      </c>
      <c r="I358" t="s">
        <v>132</v>
      </c>
      <c r="J358" t="s">
        <v>133</v>
      </c>
      <c r="K358" t="s">
        <v>128</v>
      </c>
      <c r="L358" t="s">
        <v>144</v>
      </c>
      <c r="M358">
        <v>2.9608040000000001E-5</v>
      </c>
      <c r="N358" t="s">
        <v>91</v>
      </c>
      <c r="O358" t="s">
        <v>92</v>
      </c>
    </row>
    <row r="359" spans="1:15" x14ac:dyDescent="0.25">
      <c r="A359" t="s">
        <v>131</v>
      </c>
      <c r="B359">
        <v>34</v>
      </c>
      <c r="D359">
        <v>34011</v>
      </c>
      <c r="E359" t="s">
        <v>105</v>
      </c>
      <c r="F359" t="s">
        <v>88</v>
      </c>
      <c r="H359">
        <v>2275001000</v>
      </c>
      <c r="I359" t="s">
        <v>132</v>
      </c>
      <c r="J359" t="s">
        <v>133</v>
      </c>
      <c r="K359" t="s">
        <v>128</v>
      </c>
      <c r="L359" t="s">
        <v>144</v>
      </c>
      <c r="M359">
        <v>1.0197240000000001</v>
      </c>
      <c r="N359" t="s">
        <v>91</v>
      </c>
      <c r="O359" t="s">
        <v>92</v>
      </c>
    </row>
    <row r="360" spans="1:15" x14ac:dyDescent="0.25">
      <c r="A360" t="s">
        <v>131</v>
      </c>
      <c r="B360">
        <v>34</v>
      </c>
      <c r="D360">
        <v>34011</v>
      </c>
      <c r="E360" t="s">
        <v>105</v>
      </c>
      <c r="F360" t="s">
        <v>88</v>
      </c>
      <c r="H360">
        <v>2275050011</v>
      </c>
      <c r="I360" t="s">
        <v>132</v>
      </c>
      <c r="J360" t="s">
        <v>133</v>
      </c>
      <c r="K360" t="s">
        <v>128</v>
      </c>
      <c r="L360" t="s">
        <v>144</v>
      </c>
      <c r="M360">
        <v>1.758898544</v>
      </c>
      <c r="N360" t="s">
        <v>91</v>
      </c>
      <c r="O360" t="s">
        <v>92</v>
      </c>
    </row>
    <row r="361" spans="1:15" x14ac:dyDescent="0.25">
      <c r="A361" t="s">
        <v>131</v>
      </c>
      <c r="B361">
        <v>34</v>
      </c>
      <c r="D361">
        <v>34011</v>
      </c>
      <c r="E361" t="s">
        <v>105</v>
      </c>
      <c r="F361" t="s">
        <v>88</v>
      </c>
      <c r="H361">
        <v>2275050012</v>
      </c>
      <c r="I361" t="s">
        <v>132</v>
      </c>
      <c r="J361" t="s">
        <v>133</v>
      </c>
      <c r="K361" t="s">
        <v>128</v>
      </c>
      <c r="L361" t="s">
        <v>144</v>
      </c>
      <c r="M361">
        <v>0.95628089599999999</v>
      </c>
      <c r="N361" t="s">
        <v>91</v>
      </c>
      <c r="O361" t="s">
        <v>92</v>
      </c>
    </row>
    <row r="362" spans="1:15" x14ac:dyDescent="0.25">
      <c r="A362" t="s">
        <v>131</v>
      </c>
      <c r="B362">
        <v>34</v>
      </c>
      <c r="D362">
        <v>34013</v>
      </c>
      <c r="E362" t="s">
        <v>38</v>
      </c>
      <c r="F362" t="s">
        <v>88</v>
      </c>
      <c r="H362">
        <v>2265008005</v>
      </c>
      <c r="I362" t="s">
        <v>132</v>
      </c>
      <c r="J362" t="s">
        <v>133</v>
      </c>
      <c r="K362" t="s">
        <v>128</v>
      </c>
      <c r="L362" t="s">
        <v>144</v>
      </c>
      <c r="M362">
        <v>1.401678</v>
      </c>
      <c r="N362" t="s">
        <v>91</v>
      </c>
      <c r="O362" t="s">
        <v>92</v>
      </c>
    </row>
    <row r="363" spans="1:15" x14ac:dyDescent="0.25">
      <c r="A363" t="s">
        <v>131</v>
      </c>
      <c r="B363">
        <v>34</v>
      </c>
      <c r="D363">
        <v>34013</v>
      </c>
      <c r="E363" t="s">
        <v>38</v>
      </c>
      <c r="F363" t="s">
        <v>88</v>
      </c>
      <c r="H363">
        <v>2270008005</v>
      </c>
      <c r="I363" t="s">
        <v>132</v>
      </c>
      <c r="J363" t="s">
        <v>133</v>
      </c>
      <c r="K363" t="s">
        <v>128</v>
      </c>
      <c r="L363" t="s">
        <v>144</v>
      </c>
      <c r="M363">
        <v>2.183592</v>
      </c>
      <c r="N363" t="s">
        <v>91</v>
      </c>
      <c r="O363" t="s">
        <v>92</v>
      </c>
    </row>
    <row r="364" spans="1:15" x14ac:dyDescent="0.25">
      <c r="A364" t="s">
        <v>131</v>
      </c>
      <c r="B364">
        <v>34</v>
      </c>
      <c r="D364">
        <v>34013</v>
      </c>
      <c r="E364" t="s">
        <v>38</v>
      </c>
      <c r="F364" t="s">
        <v>88</v>
      </c>
      <c r="H364">
        <v>2275001000</v>
      </c>
      <c r="I364" t="s">
        <v>132</v>
      </c>
      <c r="J364" t="s">
        <v>133</v>
      </c>
      <c r="K364" t="s">
        <v>128</v>
      </c>
      <c r="L364" t="s">
        <v>144</v>
      </c>
      <c r="M364">
        <v>0.41658277259999998</v>
      </c>
      <c r="N364" t="s">
        <v>91</v>
      </c>
      <c r="O364" t="s">
        <v>92</v>
      </c>
    </row>
    <row r="365" spans="1:15" x14ac:dyDescent="0.25">
      <c r="A365" t="s">
        <v>131</v>
      </c>
      <c r="B365">
        <v>34</v>
      </c>
      <c r="D365">
        <v>34013</v>
      </c>
      <c r="E365" t="s">
        <v>38</v>
      </c>
      <c r="F365" t="s">
        <v>88</v>
      </c>
      <c r="H365">
        <v>2275020000</v>
      </c>
      <c r="I365" t="s">
        <v>132</v>
      </c>
      <c r="J365" t="s">
        <v>133</v>
      </c>
      <c r="K365" t="s">
        <v>128</v>
      </c>
      <c r="L365" t="s">
        <v>144</v>
      </c>
      <c r="M365">
        <v>15.695254975399999</v>
      </c>
      <c r="N365" t="s">
        <v>91</v>
      </c>
      <c r="O365" t="s">
        <v>92</v>
      </c>
    </row>
    <row r="366" spans="1:15" x14ac:dyDescent="0.25">
      <c r="A366" t="s">
        <v>131</v>
      </c>
      <c r="B366">
        <v>34</v>
      </c>
      <c r="D366">
        <v>34013</v>
      </c>
      <c r="E366" t="s">
        <v>38</v>
      </c>
      <c r="F366" t="s">
        <v>88</v>
      </c>
      <c r="H366">
        <v>2275050011</v>
      </c>
      <c r="I366" t="s">
        <v>132</v>
      </c>
      <c r="J366" t="s">
        <v>133</v>
      </c>
      <c r="K366" t="s">
        <v>128</v>
      </c>
      <c r="L366" t="s">
        <v>144</v>
      </c>
      <c r="M366">
        <v>2.5143972099999998</v>
      </c>
      <c r="N366" t="s">
        <v>91</v>
      </c>
      <c r="O366" t="s">
        <v>92</v>
      </c>
    </row>
    <row r="367" spans="1:15" x14ac:dyDescent="0.25">
      <c r="A367" t="s">
        <v>131</v>
      </c>
      <c r="B367">
        <v>34</v>
      </c>
      <c r="D367">
        <v>34013</v>
      </c>
      <c r="E367" t="s">
        <v>38</v>
      </c>
      <c r="F367" t="s">
        <v>88</v>
      </c>
      <c r="H367">
        <v>2275050012</v>
      </c>
      <c r="I367" t="s">
        <v>132</v>
      </c>
      <c r="J367" t="s">
        <v>133</v>
      </c>
      <c r="K367" t="s">
        <v>128</v>
      </c>
      <c r="L367" t="s">
        <v>144</v>
      </c>
      <c r="M367">
        <v>1.4088751263299999</v>
      </c>
      <c r="N367" t="s">
        <v>91</v>
      </c>
      <c r="O367" t="s">
        <v>92</v>
      </c>
    </row>
    <row r="368" spans="1:15" x14ac:dyDescent="0.25">
      <c r="A368" t="s">
        <v>131</v>
      </c>
      <c r="B368">
        <v>34</v>
      </c>
      <c r="D368">
        <v>34013</v>
      </c>
      <c r="E368" t="s">
        <v>38</v>
      </c>
      <c r="F368" t="s">
        <v>88</v>
      </c>
      <c r="H368">
        <v>2275060011</v>
      </c>
      <c r="I368" t="s">
        <v>132</v>
      </c>
      <c r="J368" t="s">
        <v>133</v>
      </c>
      <c r="K368" t="s">
        <v>128</v>
      </c>
      <c r="L368" t="s">
        <v>144</v>
      </c>
      <c r="M368">
        <v>2.54787344</v>
      </c>
      <c r="N368" t="s">
        <v>91</v>
      </c>
      <c r="O368" t="s">
        <v>92</v>
      </c>
    </row>
    <row r="369" spans="1:15" x14ac:dyDescent="0.25">
      <c r="A369" t="s">
        <v>131</v>
      </c>
      <c r="B369">
        <v>34</v>
      </c>
      <c r="D369">
        <v>34013</v>
      </c>
      <c r="E369" t="s">
        <v>38</v>
      </c>
      <c r="F369" t="s">
        <v>88</v>
      </c>
      <c r="H369">
        <v>2275060012</v>
      </c>
      <c r="I369" t="s">
        <v>132</v>
      </c>
      <c r="J369" t="s">
        <v>133</v>
      </c>
      <c r="K369" t="s">
        <v>128</v>
      </c>
      <c r="L369" t="s">
        <v>144</v>
      </c>
      <c r="M369">
        <v>6.5028512789999997</v>
      </c>
      <c r="N369" t="s">
        <v>91</v>
      </c>
      <c r="O369" t="s">
        <v>92</v>
      </c>
    </row>
    <row r="370" spans="1:15" x14ac:dyDescent="0.25">
      <c r="A370" t="s">
        <v>131</v>
      </c>
      <c r="B370">
        <v>34</v>
      </c>
      <c r="D370">
        <v>34013</v>
      </c>
      <c r="E370" t="s">
        <v>38</v>
      </c>
      <c r="F370" t="s">
        <v>88</v>
      </c>
      <c r="H370">
        <v>2275070000</v>
      </c>
      <c r="I370" t="s">
        <v>132</v>
      </c>
      <c r="J370" t="s">
        <v>133</v>
      </c>
      <c r="K370" t="s">
        <v>128</v>
      </c>
      <c r="L370" t="s">
        <v>144</v>
      </c>
      <c r="M370">
        <v>9.4433749999999996</v>
      </c>
      <c r="N370" t="s">
        <v>91</v>
      </c>
      <c r="O370" t="s">
        <v>92</v>
      </c>
    </row>
    <row r="371" spans="1:15" x14ac:dyDescent="0.25">
      <c r="A371" t="s">
        <v>131</v>
      </c>
      <c r="B371">
        <v>34</v>
      </c>
      <c r="D371">
        <v>34015</v>
      </c>
      <c r="E371" t="s">
        <v>106</v>
      </c>
      <c r="F371" t="s">
        <v>88</v>
      </c>
      <c r="H371">
        <v>2275050011</v>
      </c>
      <c r="I371" t="s">
        <v>132</v>
      </c>
      <c r="J371" t="s">
        <v>133</v>
      </c>
      <c r="K371" t="s">
        <v>128</v>
      </c>
      <c r="L371" t="s">
        <v>144</v>
      </c>
      <c r="M371">
        <v>1.0784923744999999</v>
      </c>
      <c r="N371" t="s">
        <v>91</v>
      </c>
      <c r="O371" t="s">
        <v>92</v>
      </c>
    </row>
    <row r="372" spans="1:15" x14ac:dyDescent="0.25">
      <c r="A372" t="s">
        <v>131</v>
      </c>
      <c r="B372">
        <v>34</v>
      </c>
      <c r="D372">
        <v>34015</v>
      </c>
      <c r="E372" t="s">
        <v>106</v>
      </c>
      <c r="F372" t="s">
        <v>88</v>
      </c>
      <c r="H372">
        <v>2275050012</v>
      </c>
      <c r="I372" t="s">
        <v>132</v>
      </c>
      <c r="J372" t="s">
        <v>133</v>
      </c>
      <c r="K372" t="s">
        <v>128</v>
      </c>
      <c r="L372" t="s">
        <v>144</v>
      </c>
      <c r="M372">
        <v>0.58328195199999999</v>
      </c>
      <c r="N372" t="s">
        <v>91</v>
      </c>
      <c r="O372" t="s">
        <v>92</v>
      </c>
    </row>
    <row r="373" spans="1:15" x14ac:dyDescent="0.25">
      <c r="A373" t="s">
        <v>131</v>
      </c>
      <c r="B373">
        <v>34</v>
      </c>
      <c r="D373">
        <v>34017</v>
      </c>
      <c r="E373" t="s">
        <v>40</v>
      </c>
      <c r="F373" t="s">
        <v>88</v>
      </c>
      <c r="H373">
        <v>2275050011</v>
      </c>
      <c r="I373" t="s">
        <v>132</v>
      </c>
      <c r="J373" t="s">
        <v>133</v>
      </c>
      <c r="K373" t="s">
        <v>128</v>
      </c>
      <c r="L373" t="s">
        <v>144</v>
      </c>
      <c r="M373">
        <v>1.6168977000000001E-2</v>
      </c>
      <c r="N373" t="s">
        <v>91</v>
      </c>
      <c r="O373" t="s">
        <v>92</v>
      </c>
    </row>
    <row r="374" spans="1:15" x14ac:dyDescent="0.25">
      <c r="A374" t="s">
        <v>131</v>
      </c>
      <c r="B374">
        <v>34</v>
      </c>
      <c r="D374">
        <v>34017</v>
      </c>
      <c r="E374" t="s">
        <v>40</v>
      </c>
      <c r="F374" t="s">
        <v>88</v>
      </c>
      <c r="H374">
        <v>2275050012</v>
      </c>
      <c r="I374" t="s">
        <v>132</v>
      </c>
      <c r="J374" t="s">
        <v>133</v>
      </c>
      <c r="K374" t="s">
        <v>128</v>
      </c>
      <c r="L374" t="s">
        <v>144</v>
      </c>
      <c r="M374">
        <v>4.1929987000000002E-2</v>
      </c>
      <c r="N374" t="s">
        <v>91</v>
      </c>
      <c r="O374" t="s">
        <v>92</v>
      </c>
    </row>
    <row r="375" spans="1:15" x14ac:dyDescent="0.25">
      <c r="A375" t="s">
        <v>131</v>
      </c>
      <c r="B375">
        <v>34</v>
      </c>
      <c r="D375">
        <v>34019</v>
      </c>
      <c r="E375" t="s">
        <v>42</v>
      </c>
      <c r="F375" t="s">
        <v>88</v>
      </c>
      <c r="H375">
        <v>2275050011</v>
      </c>
      <c r="I375" t="s">
        <v>132</v>
      </c>
      <c r="J375" t="s">
        <v>133</v>
      </c>
      <c r="K375" t="s">
        <v>128</v>
      </c>
      <c r="L375" t="s">
        <v>144</v>
      </c>
      <c r="M375">
        <v>1.8912428370000001</v>
      </c>
      <c r="N375" t="s">
        <v>91</v>
      </c>
      <c r="O375" t="s">
        <v>92</v>
      </c>
    </row>
    <row r="376" spans="1:15" x14ac:dyDescent="0.25">
      <c r="A376" t="s">
        <v>131</v>
      </c>
      <c r="B376">
        <v>34</v>
      </c>
      <c r="D376">
        <v>34019</v>
      </c>
      <c r="E376" t="s">
        <v>42</v>
      </c>
      <c r="F376" t="s">
        <v>88</v>
      </c>
      <c r="H376">
        <v>2275050012</v>
      </c>
      <c r="I376" t="s">
        <v>132</v>
      </c>
      <c r="J376" t="s">
        <v>133</v>
      </c>
      <c r="K376" t="s">
        <v>128</v>
      </c>
      <c r="L376" t="s">
        <v>144</v>
      </c>
      <c r="M376">
        <v>1.0210437020000001</v>
      </c>
      <c r="N376" t="s">
        <v>91</v>
      </c>
      <c r="O376" t="s">
        <v>92</v>
      </c>
    </row>
    <row r="377" spans="1:15" x14ac:dyDescent="0.25">
      <c r="A377" t="s">
        <v>131</v>
      </c>
      <c r="B377">
        <v>34</v>
      </c>
      <c r="D377">
        <v>34019</v>
      </c>
      <c r="E377" t="s">
        <v>42</v>
      </c>
      <c r="F377" t="s">
        <v>88</v>
      </c>
      <c r="H377">
        <v>2275060011</v>
      </c>
      <c r="I377" t="s">
        <v>132</v>
      </c>
      <c r="J377" t="s">
        <v>133</v>
      </c>
      <c r="K377" t="s">
        <v>128</v>
      </c>
      <c r="L377" t="s">
        <v>144</v>
      </c>
      <c r="M377">
        <v>2.2688220000000002E-3</v>
      </c>
      <c r="N377" t="s">
        <v>91</v>
      </c>
      <c r="O377" t="s">
        <v>92</v>
      </c>
    </row>
    <row r="378" spans="1:15" x14ac:dyDescent="0.25">
      <c r="A378" t="s">
        <v>131</v>
      </c>
      <c r="B378">
        <v>34</v>
      </c>
      <c r="D378">
        <v>34019</v>
      </c>
      <c r="E378" t="s">
        <v>42</v>
      </c>
      <c r="F378" t="s">
        <v>88</v>
      </c>
      <c r="H378">
        <v>2275060012</v>
      </c>
      <c r="I378" t="s">
        <v>132</v>
      </c>
      <c r="J378" t="s">
        <v>133</v>
      </c>
      <c r="K378" t="s">
        <v>128</v>
      </c>
      <c r="L378" t="s">
        <v>144</v>
      </c>
      <c r="M378">
        <v>1.151202E-2</v>
      </c>
      <c r="N378" t="s">
        <v>91</v>
      </c>
      <c r="O378" t="s">
        <v>92</v>
      </c>
    </row>
    <row r="379" spans="1:15" x14ac:dyDescent="0.25">
      <c r="A379" t="s">
        <v>131</v>
      </c>
      <c r="B379">
        <v>34</v>
      </c>
      <c r="D379">
        <v>34021</v>
      </c>
      <c r="E379" t="s">
        <v>107</v>
      </c>
      <c r="F379" t="s">
        <v>88</v>
      </c>
      <c r="H379">
        <v>2265008005</v>
      </c>
      <c r="I379" t="s">
        <v>132</v>
      </c>
      <c r="J379" t="s">
        <v>133</v>
      </c>
      <c r="K379" t="s">
        <v>128</v>
      </c>
      <c r="L379" t="s">
        <v>144</v>
      </c>
      <c r="M379">
        <v>1.9968119999999999E-2</v>
      </c>
      <c r="N379" t="s">
        <v>91</v>
      </c>
      <c r="O379" t="s">
        <v>92</v>
      </c>
    </row>
    <row r="380" spans="1:15" x14ac:dyDescent="0.25">
      <c r="A380" t="s">
        <v>131</v>
      </c>
      <c r="B380">
        <v>34</v>
      </c>
      <c r="D380">
        <v>34021</v>
      </c>
      <c r="E380" t="s">
        <v>107</v>
      </c>
      <c r="F380" t="s">
        <v>88</v>
      </c>
      <c r="H380">
        <v>2270008005</v>
      </c>
      <c r="I380" t="s">
        <v>132</v>
      </c>
      <c r="J380" t="s">
        <v>133</v>
      </c>
      <c r="K380" t="s">
        <v>128</v>
      </c>
      <c r="L380" t="s">
        <v>144</v>
      </c>
      <c r="M380">
        <v>1.9573119999999999E-2</v>
      </c>
      <c r="N380" t="s">
        <v>91</v>
      </c>
      <c r="O380" t="s">
        <v>92</v>
      </c>
    </row>
    <row r="381" spans="1:15" x14ac:dyDescent="0.25">
      <c r="A381" t="s">
        <v>131</v>
      </c>
      <c r="B381">
        <v>34</v>
      </c>
      <c r="D381">
        <v>34021</v>
      </c>
      <c r="E381" t="s">
        <v>107</v>
      </c>
      <c r="F381" t="s">
        <v>88</v>
      </c>
      <c r="H381">
        <v>2275001000</v>
      </c>
      <c r="I381" t="s">
        <v>132</v>
      </c>
      <c r="J381" t="s">
        <v>133</v>
      </c>
      <c r="K381" t="s">
        <v>128</v>
      </c>
      <c r="L381" t="s">
        <v>144</v>
      </c>
      <c r="M381">
        <v>0.54657210000000001</v>
      </c>
      <c r="N381" t="s">
        <v>91</v>
      </c>
      <c r="O381" t="s">
        <v>92</v>
      </c>
    </row>
    <row r="382" spans="1:15" x14ac:dyDescent="0.25">
      <c r="A382" t="s">
        <v>131</v>
      </c>
      <c r="B382">
        <v>34</v>
      </c>
      <c r="D382">
        <v>34021</v>
      </c>
      <c r="E382" t="s">
        <v>107</v>
      </c>
      <c r="F382" t="s">
        <v>88</v>
      </c>
      <c r="H382">
        <v>2275020000</v>
      </c>
      <c r="I382" t="s">
        <v>132</v>
      </c>
      <c r="J382" t="s">
        <v>133</v>
      </c>
      <c r="K382" t="s">
        <v>128</v>
      </c>
      <c r="L382" t="s">
        <v>144</v>
      </c>
      <c r="M382">
        <v>0.17540631500000001</v>
      </c>
      <c r="N382" t="s">
        <v>91</v>
      </c>
      <c r="O382" t="s">
        <v>92</v>
      </c>
    </row>
    <row r="383" spans="1:15" x14ac:dyDescent="0.25">
      <c r="A383" t="s">
        <v>131</v>
      </c>
      <c r="B383">
        <v>34</v>
      </c>
      <c r="D383">
        <v>34021</v>
      </c>
      <c r="E383" t="s">
        <v>107</v>
      </c>
      <c r="F383" t="s">
        <v>88</v>
      </c>
      <c r="H383">
        <v>2275050011</v>
      </c>
      <c r="I383" t="s">
        <v>132</v>
      </c>
      <c r="J383" t="s">
        <v>133</v>
      </c>
      <c r="K383" t="s">
        <v>128</v>
      </c>
      <c r="L383" t="s">
        <v>144</v>
      </c>
      <c r="M383">
        <v>2.6030281930000001</v>
      </c>
      <c r="N383" t="s">
        <v>91</v>
      </c>
      <c r="O383" t="s">
        <v>92</v>
      </c>
    </row>
    <row r="384" spans="1:15" x14ac:dyDescent="0.25">
      <c r="A384" t="s">
        <v>131</v>
      </c>
      <c r="B384">
        <v>34</v>
      </c>
      <c r="D384">
        <v>34021</v>
      </c>
      <c r="E384" t="s">
        <v>107</v>
      </c>
      <c r="F384" t="s">
        <v>88</v>
      </c>
      <c r="H384">
        <v>2275050012</v>
      </c>
      <c r="I384" t="s">
        <v>132</v>
      </c>
      <c r="J384" t="s">
        <v>133</v>
      </c>
      <c r="K384" t="s">
        <v>128</v>
      </c>
      <c r="L384" t="s">
        <v>144</v>
      </c>
      <c r="M384">
        <v>1.4558093385899999</v>
      </c>
      <c r="N384" t="s">
        <v>91</v>
      </c>
      <c r="O384" t="s">
        <v>92</v>
      </c>
    </row>
    <row r="385" spans="1:15" x14ac:dyDescent="0.25">
      <c r="A385" t="s">
        <v>131</v>
      </c>
      <c r="B385">
        <v>34</v>
      </c>
      <c r="D385">
        <v>34021</v>
      </c>
      <c r="E385" t="s">
        <v>107</v>
      </c>
      <c r="F385" t="s">
        <v>88</v>
      </c>
      <c r="H385">
        <v>2275060011</v>
      </c>
      <c r="I385" t="s">
        <v>132</v>
      </c>
      <c r="J385" t="s">
        <v>133</v>
      </c>
      <c r="K385" t="s">
        <v>128</v>
      </c>
      <c r="L385" t="s">
        <v>144</v>
      </c>
      <c r="M385">
        <v>8.3874409999999996E-2</v>
      </c>
      <c r="N385" t="s">
        <v>91</v>
      </c>
      <c r="O385" t="s">
        <v>92</v>
      </c>
    </row>
    <row r="386" spans="1:15" x14ac:dyDescent="0.25">
      <c r="A386" t="s">
        <v>131</v>
      </c>
      <c r="B386">
        <v>34</v>
      </c>
      <c r="D386">
        <v>34021</v>
      </c>
      <c r="E386" t="s">
        <v>107</v>
      </c>
      <c r="F386" t="s">
        <v>88</v>
      </c>
      <c r="H386">
        <v>2275060012</v>
      </c>
      <c r="I386" t="s">
        <v>132</v>
      </c>
      <c r="J386" t="s">
        <v>133</v>
      </c>
      <c r="K386" t="s">
        <v>128</v>
      </c>
      <c r="L386" t="s">
        <v>144</v>
      </c>
      <c r="M386">
        <v>0.42590051200000001</v>
      </c>
      <c r="N386" t="s">
        <v>91</v>
      </c>
      <c r="O386" t="s">
        <v>92</v>
      </c>
    </row>
    <row r="387" spans="1:15" x14ac:dyDescent="0.25">
      <c r="A387" t="s">
        <v>131</v>
      </c>
      <c r="B387">
        <v>34</v>
      </c>
      <c r="D387">
        <v>34021</v>
      </c>
      <c r="E387" t="s">
        <v>107</v>
      </c>
      <c r="F387" t="s">
        <v>88</v>
      </c>
      <c r="H387">
        <v>2275070000</v>
      </c>
      <c r="I387" t="s">
        <v>132</v>
      </c>
      <c r="J387" t="s">
        <v>133</v>
      </c>
      <c r="K387" t="s">
        <v>128</v>
      </c>
      <c r="L387" t="s">
        <v>144</v>
      </c>
      <c r="M387">
        <v>7.5663400000000006E-2</v>
      </c>
      <c r="N387" t="s">
        <v>91</v>
      </c>
      <c r="O387" t="s">
        <v>92</v>
      </c>
    </row>
    <row r="388" spans="1:15" x14ac:dyDescent="0.25">
      <c r="A388" t="s">
        <v>131</v>
      </c>
      <c r="B388">
        <v>34</v>
      </c>
      <c r="D388">
        <v>34023</v>
      </c>
      <c r="E388" t="s">
        <v>108</v>
      </c>
      <c r="F388" t="s">
        <v>88</v>
      </c>
      <c r="H388">
        <v>2275050011</v>
      </c>
      <c r="I388" t="s">
        <v>132</v>
      </c>
      <c r="J388" t="s">
        <v>133</v>
      </c>
      <c r="K388" t="s">
        <v>128</v>
      </c>
      <c r="L388" t="s">
        <v>144</v>
      </c>
      <c r="M388">
        <v>0.45111124000000002</v>
      </c>
      <c r="N388" t="s">
        <v>91</v>
      </c>
      <c r="O388" t="s">
        <v>92</v>
      </c>
    </row>
    <row r="389" spans="1:15" x14ac:dyDescent="0.25">
      <c r="A389" t="s">
        <v>131</v>
      </c>
      <c r="B389">
        <v>34</v>
      </c>
      <c r="D389">
        <v>34023</v>
      </c>
      <c r="E389" t="s">
        <v>108</v>
      </c>
      <c r="F389" t="s">
        <v>88</v>
      </c>
      <c r="H389">
        <v>2275050012</v>
      </c>
      <c r="I389" t="s">
        <v>132</v>
      </c>
      <c r="J389" t="s">
        <v>133</v>
      </c>
      <c r="K389" t="s">
        <v>128</v>
      </c>
      <c r="L389" t="s">
        <v>144</v>
      </c>
      <c r="M389">
        <v>0.30706383999999998</v>
      </c>
      <c r="N389" t="s">
        <v>91</v>
      </c>
      <c r="O389" t="s">
        <v>92</v>
      </c>
    </row>
    <row r="390" spans="1:15" x14ac:dyDescent="0.25">
      <c r="A390" t="s">
        <v>131</v>
      </c>
      <c r="B390">
        <v>34</v>
      </c>
      <c r="D390">
        <v>34025</v>
      </c>
      <c r="E390" t="s">
        <v>46</v>
      </c>
      <c r="F390" t="s">
        <v>88</v>
      </c>
      <c r="H390">
        <v>2265008005</v>
      </c>
      <c r="I390" t="s">
        <v>132</v>
      </c>
      <c r="J390" t="s">
        <v>133</v>
      </c>
      <c r="K390" t="s">
        <v>128</v>
      </c>
      <c r="L390" t="s">
        <v>144</v>
      </c>
      <c r="M390">
        <v>2.6775110000000001E-5</v>
      </c>
      <c r="N390" t="s">
        <v>91</v>
      </c>
      <c r="O390" t="s">
        <v>92</v>
      </c>
    </row>
    <row r="391" spans="1:15" x14ac:dyDescent="0.25">
      <c r="A391" t="s">
        <v>131</v>
      </c>
      <c r="B391">
        <v>34</v>
      </c>
      <c r="D391">
        <v>34025</v>
      </c>
      <c r="E391" t="s">
        <v>46</v>
      </c>
      <c r="F391" t="s">
        <v>88</v>
      </c>
      <c r="H391">
        <v>2270008005</v>
      </c>
      <c r="I391" t="s">
        <v>132</v>
      </c>
      <c r="J391" t="s">
        <v>133</v>
      </c>
      <c r="K391" t="s">
        <v>128</v>
      </c>
      <c r="L391" t="s">
        <v>144</v>
      </c>
      <c r="M391">
        <v>8.0689100000000006E-6</v>
      </c>
      <c r="N391" t="s">
        <v>91</v>
      </c>
      <c r="O391" t="s">
        <v>92</v>
      </c>
    </row>
    <row r="392" spans="1:15" x14ac:dyDescent="0.25">
      <c r="A392" t="s">
        <v>131</v>
      </c>
      <c r="B392">
        <v>34</v>
      </c>
      <c r="D392">
        <v>34025</v>
      </c>
      <c r="E392" t="s">
        <v>46</v>
      </c>
      <c r="F392" t="s">
        <v>88</v>
      </c>
      <c r="H392">
        <v>2275050011</v>
      </c>
      <c r="I392" t="s">
        <v>132</v>
      </c>
      <c r="J392" t="s">
        <v>133</v>
      </c>
      <c r="K392" t="s">
        <v>128</v>
      </c>
      <c r="L392" t="s">
        <v>144</v>
      </c>
      <c r="M392">
        <v>1.481098263</v>
      </c>
      <c r="N392" t="s">
        <v>91</v>
      </c>
      <c r="O392" t="s">
        <v>92</v>
      </c>
    </row>
    <row r="393" spans="1:15" x14ac:dyDescent="0.25">
      <c r="A393" t="s">
        <v>131</v>
      </c>
      <c r="B393">
        <v>34</v>
      </c>
      <c r="D393">
        <v>34025</v>
      </c>
      <c r="E393" t="s">
        <v>46</v>
      </c>
      <c r="F393" t="s">
        <v>88</v>
      </c>
      <c r="H393">
        <v>2275050012</v>
      </c>
      <c r="I393" t="s">
        <v>132</v>
      </c>
      <c r="J393" t="s">
        <v>133</v>
      </c>
      <c r="K393" t="s">
        <v>128</v>
      </c>
      <c r="L393" t="s">
        <v>144</v>
      </c>
      <c r="M393">
        <v>0.83762317138999998</v>
      </c>
      <c r="N393" t="s">
        <v>91</v>
      </c>
      <c r="O393" t="s">
        <v>92</v>
      </c>
    </row>
    <row r="394" spans="1:15" x14ac:dyDescent="0.25">
      <c r="A394" t="s">
        <v>131</v>
      </c>
      <c r="B394">
        <v>34</v>
      </c>
      <c r="D394">
        <v>34025</v>
      </c>
      <c r="E394" t="s">
        <v>46</v>
      </c>
      <c r="F394" t="s">
        <v>88</v>
      </c>
      <c r="H394">
        <v>2275060011</v>
      </c>
      <c r="I394" t="s">
        <v>132</v>
      </c>
      <c r="J394" t="s">
        <v>133</v>
      </c>
      <c r="K394" t="s">
        <v>128</v>
      </c>
      <c r="L394" t="s">
        <v>144</v>
      </c>
      <c r="M394">
        <v>0.21590029999999999</v>
      </c>
      <c r="N394" t="s">
        <v>91</v>
      </c>
      <c r="O394" t="s">
        <v>92</v>
      </c>
    </row>
    <row r="395" spans="1:15" x14ac:dyDescent="0.25">
      <c r="A395" t="s">
        <v>131</v>
      </c>
      <c r="B395">
        <v>34</v>
      </c>
      <c r="D395">
        <v>34025</v>
      </c>
      <c r="E395" t="s">
        <v>46</v>
      </c>
      <c r="F395" t="s">
        <v>88</v>
      </c>
      <c r="H395">
        <v>2275060012</v>
      </c>
      <c r="I395" t="s">
        <v>132</v>
      </c>
      <c r="J395" t="s">
        <v>133</v>
      </c>
      <c r="K395" t="s">
        <v>128</v>
      </c>
      <c r="L395" t="s">
        <v>144</v>
      </c>
      <c r="M395">
        <v>1.093424</v>
      </c>
      <c r="N395" t="s">
        <v>91</v>
      </c>
      <c r="O395" t="s">
        <v>92</v>
      </c>
    </row>
    <row r="396" spans="1:15" x14ac:dyDescent="0.25">
      <c r="A396" t="s">
        <v>131</v>
      </c>
      <c r="B396">
        <v>34</v>
      </c>
      <c r="D396">
        <v>34025</v>
      </c>
      <c r="E396" t="s">
        <v>46</v>
      </c>
      <c r="F396" t="s">
        <v>88</v>
      </c>
      <c r="H396">
        <v>2275070000</v>
      </c>
      <c r="I396" t="s">
        <v>132</v>
      </c>
      <c r="J396" t="s">
        <v>133</v>
      </c>
      <c r="K396" t="s">
        <v>128</v>
      </c>
      <c r="L396" t="s">
        <v>144</v>
      </c>
      <c r="M396">
        <v>2.3686439999999999E-4</v>
      </c>
      <c r="N396" t="s">
        <v>91</v>
      </c>
      <c r="O396" t="s">
        <v>92</v>
      </c>
    </row>
    <row r="397" spans="1:15" x14ac:dyDescent="0.25">
      <c r="A397" t="s">
        <v>131</v>
      </c>
      <c r="B397">
        <v>34</v>
      </c>
      <c r="D397">
        <v>34027</v>
      </c>
      <c r="E397" t="s">
        <v>48</v>
      </c>
      <c r="F397" t="s">
        <v>88</v>
      </c>
      <c r="H397">
        <v>2265008005</v>
      </c>
      <c r="I397" t="s">
        <v>132</v>
      </c>
      <c r="J397" t="s">
        <v>133</v>
      </c>
      <c r="K397" t="s">
        <v>128</v>
      </c>
      <c r="L397" t="s">
        <v>144</v>
      </c>
      <c r="M397">
        <v>1.50096E-3</v>
      </c>
      <c r="N397" t="s">
        <v>91</v>
      </c>
      <c r="O397" t="s">
        <v>92</v>
      </c>
    </row>
    <row r="398" spans="1:15" x14ac:dyDescent="0.25">
      <c r="A398" t="s">
        <v>131</v>
      </c>
      <c r="B398">
        <v>34</v>
      </c>
      <c r="D398">
        <v>34027</v>
      </c>
      <c r="E398" t="s">
        <v>48</v>
      </c>
      <c r="F398" t="s">
        <v>88</v>
      </c>
      <c r="H398">
        <v>2270008005</v>
      </c>
      <c r="I398" t="s">
        <v>132</v>
      </c>
      <c r="J398" t="s">
        <v>133</v>
      </c>
      <c r="K398" t="s">
        <v>128</v>
      </c>
      <c r="L398" t="s">
        <v>144</v>
      </c>
      <c r="M398">
        <v>5.5865050000000001E-4</v>
      </c>
      <c r="N398" t="s">
        <v>91</v>
      </c>
      <c r="O398" t="s">
        <v>92</v>
      </c>
    </row>
    <row r="399" spans="1:15" x14ac:dyDescent="0.25">
      <c r="A399" t="s">
        <v>131</v>
      </c>
      <c r="B399">
        <v>34</v>
      </c>
      <c r="D399">
        <v>34027</v>
      </c>
      <c r="E399" t="s">
        <v>48</v>
      </c>
      <c r="F399" t="s">
        <v>88</v>
      </c>
      <c r="H399">
        <v>2275001000</v>
      </c>
      <c r="I399" t="s">
        <v>132</v>
      </c>
      <c r="J399" t="s">
        <v>133</v>
      </c>
      <c r="K399" t="s">
        <v>128</v>
      </c>
      <c r="L399" t="s">
        <v>144</v>
      </c>
      <c r="M399">
        <v>2.6172919999999999E-2</v>
      </c>
      <c r="N399" t="s">
        <v>91</v>
      </c>
      <c r="O399" t="s">
        <v>92</v>
      </c>
    </row>
    <row r="400" spans="1:15" x14ac:dyDescent="0.25">
      <c r="A400" t="s">
        <v>131</v>
      </c>
      <c r="B400">
        <v>34</v>
      </c>
      <c r="D400">
        <v>34027</v>
      </c>
      <c r="E400" t="s">
        <v>48</v>
      </c>
      <c r="F400" t="s">
        <v>88</v>
      </c>
      <c r="H400">
        <v>2275050011</v>
      </c>
      <c r="I400" t="s">
        <v>132</v>
      </c>
      <c r="J400" t="s">
        <v>133</v>
      </c>
      <c r="K400" t="s">
        <v>128</v>
      </c>
      <c r="L400" t="s">
        <v>144</v>
      </c>
      <c r="M400">
        <v>2.511455379</v>
      </c>
      <c r="N400" t="s">
        <v>91</v>
      </c>
      <c r="O400" t="s">
        <v>92</v>
      </c>
    </row>
    <row r="401" spans="1:15" x14ac:dyDescent="0.25">
      <c r="A401" t="s">
        <v>131</v>
      </c>
      <c r="B401">
        <v>34</v>
      </c>
      <c r="D401">
        <v>34027</v>
      </c>
      <c r="E401" t="s">
        <v>48</v>
      </c>
      <c r="F401" t="s">
        <v>88</v>
      </c>
      <c r="H401">
        <v>2275050012</v>
      </c>
      <c r="I401" t="s">
        <v>132</v>
      </c>
      <c r="J401" t="s">
        <v>133</v>
      </c>
      <c r="K401" t="s">
        <v>128</v>
      </c>
      <c r="L401" t="s">
        <v>144</v>
      </c>
      <c r="M401">
        <v>1.4051187643700001</v>
      </c>
      <c r="N401" t="s">
        <v>91</v>
      </c>
      <c r="O401" t="s">
        <v>92</v>
      </c>
    </row>
    <row r="402" spans="1:15" x14ac:dyDescent="0.25">
      <c r="A402" t="s">
        <v>131</v>
      </c>
      <c r="B402">
        <v>34</v>
      </c>
      <c r="D402">
        <v>34027</v>
      </c>
      <c r="E402" t="s">
        <v>48</v>
      </c>
      <c r="F402" t="s">
        <v>88</v>
      </c>
      <c r="H402">
        <v>2275060011</v>
      </c>
      <c r="I402" t="s">
        <v>132</v>
      </c>
      <c r="J402" t="s">
        <v>133</v>
      </c>
      <c r="K402" t="s">
        <v>128</v>
      </c>
      <c r="L402" t="s">
        <v>144</v>
      </c>
      <c r="M402">
        <v>0.25760290000000002</v>
      </c>
      <c r="N402" t="s">
        <v>91</v>
      </c>
      <c r="O402" t="s">
        <v>92</v>
      </c>
    </row>
    <row r="403" spans="1:15" x14ac:dyDescent="0.25">
      <c r="A403" t="s">
        <v>131</v>
      </c>
      <c r="B403">
        <v>34</v>
      </c>
      <c r="D403">
        <v>34027</v>
      </c>
      <c r="E403" t="s">
        <v>48</v>
      </c>
      <c r="F403" t="s">
        <v>88</v>
      </c>
      <c r="H403">
        <v>2275060012</v>
      </c>
      <c r="I403" t="s">
        <v>132</v>
      </c>
      <c r="J403" t="s">
        <v>133</v>
      </c>
      <c r="K403" t="s">
        <v>128</v>
      </c>
      <c r="L403" t="s">
        <v>144</v>
      </c>
      <c r="M403">
        <v>1.3083177506599999</v>
      </c>
      <c r="N403" t="s">
        <v>91</v>
      </c>
      <c r="O403" t="s">
        <v>92</v>
      </c>
    </row>
    <row r="404" spans="1:15" x14ac:dyDescent="0.25">
      <c r="A404" t="s">
        <v>131</v>
      </c>
      <c r="B404">
        <v>34</v>
      </c>
      <c r="D404">
        <v>34027</v>
      </c>
      <c r="E404" t="s">
        <v>48</v>
      </c>
      <c r="F404" t="s">
        <v>88</v>
      </c>
      <c r="H404">
        <v>2275070000</v>
      </c>
      <c r="I404" t="s">
        <v>132</v>
      </c>
      <c r="J404" t="s">
        <v>133</v>
      </c>
      <c r="K404" t="s">
        <v>128</v>
      </c>
      <c r="L404" t="s">
        <v>144</v>
      </c>
      <c r="M404">
        <v>1.1177049999999999E-2</v>
      </c>
      <c r="N404" t="s">
        <v>91</v>
      </c>
      <c r="O404" t="s">
        <v>92</v>
      </c>
    </row>
    <row r="405" spans="1:15" x14ac:dyDescent="0.25">
      <c r="A405" t="s">
        <v>131</v>
      </c>
      <c r="B405">
        <v>34</v>
      </c>
      <c r="D405">
        <v>34029</v>
      </c>
      <c r="E405" t="s">
        <v>109</v>
      </c>
      <c r="F405" t="s">
        <v>88</v>
      </c>
      <c r="H405">
        <v>2265008005</v>
      </c>
      <c r="I405" t="s">
        <v>132</v>
      </c>
      <c r="J405" t="s">
        <v>133</v>
      </c>
      <c r="K405" t="s">
        <v>128</v>
      </c>
      <c r="L405" t="s">
        <v>144</v>
      </c>
      <c r="M405">
        <v>9.9761269199999999E-4</v>
      </c>
      <c r="N405" t="s">
        <v>91</v>
      </c>
      <c r="O405" t="s">
        <v>92</v>
      </c>
    </row>
    <row r="406" spans="1:15" x14ac:dyDescent="0.25">
      <c r="A406" t="s">
        <v>131</v>
      </c>
      <c r="B406">
        <v>34</v>
      </c>
      <c r="D406">
        <v>34029</v>
      </c>
      <c r="E406" t="s">
        <v>109</v>
      </c>
      <c r="F406" t="s">
        <v>88</v>
      </c>
      <c r="H406">
        <v>2270008005</v>
      </c>
      <c r="I406" t="s">
        <v>132</v>
      </c>
      <c r="J406" t="s">
        <v>133</v>
      </c>
      <c r="K406" t="s">
        <v>128</v>
      </c>
      <c r="L406" t="s">
        <v>144</v>
      </c>
      <c r="M406">
        <v>0.13524905821800001</v>
      </c>
      <c r="N406" t="s">
        <v>91</v>
      </c>
      <c r="O406" t="s">
        <v>92</v>
      </c>
    </row>
    <row r="407" spans="1:15" x14ac:dyDescent="0.25">
      <c r="A407" t="s">
        <v>131</v>
      </c>
      <c r="B407">
        <v>34</v>
      </c>
      <c r="D407">
        <v>34029</v>
      </c>
      <c r="E407" t="s">
        <v>109</v>
      </c>
      <c r="F407" t="s">
        <v>88</v>
      </c>
      <c r="H407">
        <v>2275001000</v>
      </c>
      <c r="I407" t="s">
        <v>132</v>
      </c>
      <c r="J407" t="s">
        <v>133</v>
      </c>
      <c r="K407" t="s">
        <v>128</v>
      </c>
      <c r="L407" t="s">
        <v>144</v>
      </c>
      <c r="M407">
        <v>1.6313667647000001</v>
      </c>
      <c r="N407" t="s">
        <v>91</v>
      </c>
      <c r="O407" t="s">
        <v>92</v>
      </c>
    </row>
    <row r="408" spans="1:15" x14ac:dyDescent="0.25">
      <c r="A408" t="s">
        <v>131</v>
      </c>
      <c r="B408">
        <v>34</v>
      </c>
      <c r="D408">
        <v>34029</v>
      </c>
      <c r="E408" t="s">
        <v>109</v>
      </c>
      <c r="F408" t="s">
        <v>88</v>
      </c>
      <c r="H408">
        <v>2275020000</v>
      </c>
      <c r="I408" t="s">
        <v>132</v>
      </c>
      <c r="J408" t="s">
        <v>133</v>
      </c>
      <c r="K408" t="s">
        <v>128</v>
      </c>
      <c r="L408" t="s">
        <v>144</v>
      </c>
      <c r="M408">
        <v>4.4824330000000002E-4</v>
      </c>
      <c r="N408" t="s">
        <v>91</v>
      </c>
      <c r="O408" t="s">
        <v>92</v>
      </c>
    </row>
    <row r="409" spans="1:15" x14ac:dyDescent="0.25">
      <c r="A409" t="s">
        <v>131</v>
      </c>
      <c r="B409">
        <v>34</v>
      </c>
      <c r="D409">
        <v>34029</v>
      </c>
      <c r="E409" t="s">
        <v>109</v>
      </c>
      <c r="F409" t="s">
        <v>88</v>
      </c>
      <c r="H409">
        <v>2275050011</v>
      </c>
      <c r="I409" t="s">
        <v>132</v>
      </c>
      <c r="J409" t="s">
        <v>133</v>
      </c>
      <c r="K409" t="s">
        <v>128</v>
      </c>
      <c r="L409" t="s">
        <v>144</v>
      </c>
      <c r="M409">
        <v>1.5245517308800001</v>
      </c>
      <c r="N409" t="s">
        <v>91</v>
      </c>
      <c r="O409" t="s">
        <v>92</v>
      </c>
    </row>
    <row r="410" spans="1:15" x14ac:dyDescent="0.25">
      <c r="A410" t="s">
        <v>131</v>
      </c>
      <c r="B410">
        <v>34</v>
      </c>
      <c r="D410">
        <v>34029</v>
      </c>
      <c r="E410" t="s">
        <v>109</v>
      </c>
      <c r="F410" t="s">
        <v>88</v>
      </c>
      <c r="H410">
        <v>2275050012</v>
      </c>
      <c r="I410" t="s">
        <v>132</v>
      </c>
      <c r="J410" t="s">
        <v>133</v>
      </c>
      <c r="K410" t="s">
        <v>128</v>
      </c>
      <c r="L410" t="s">
        <v>144</v>
      </c>
      <c r="M410">
        <v>0.86435908620000002</v>
      </c>
      <c r="N410" t="s">
        <v>91</v>
      </c>
      <c r="O410" t="s">
        <v>92</v>
      </c>
    </row>
    <row r="411" spans="1:15" x14ac:dyDescent="0.25">
      <c r="A411" t="s">
        <v>131</v>
      </c>
      <c r="B411">
        <v>34</v>
      </c>
      <c r="D411">
        <v>34029</v>
      </c>
      <c r="E411" t="s">
        <v>109</v>
      </c>
      <c r="F411" t="s">
        <v>88</v>
      </c>
      <c r="H411">
        <v>2275060012</v>
      </c>
      <c r="I411" t="s">
        <v>132</v>
      </c>
      <c r="J411" t="s">
        <v>133</v>
      </c>
      <c r="K411" t="s">
        <v>128</v>
      </c>
      <c r="L411" t="s">
        <v>144</v>
      </c>
      <c r="M411">
        <v>1.0417132000000001E-2</v>
      </c>
      <c r="N411" t="s">
        <v>91</v>
      </c>
      <c r="O411" t="s">
        <v>92</v>
      </c>
    </row>
    <row r="412" spans="1:15" x14ac:dyDescent="0.25">
      <c r="A412" t="s">
        <v>131</v>
      </c>
      <c r="B412">
        <v>34</v>
      </c>
      <c r="D412">
        <v>34029</v>
      </c>
      <c r="E412" t="s">
        <v>109</v>
      </c>
      <c r="F412" t="s">
        <v>88</v>
      </c>
      <c r="H412">
        <v>2275070000</v>
      </c>
      <c r="I412" t="s">
        <v>132</v>
      </c>
      <c r="J412" t="s">
        <v>133</v>
      </c>
      <c r="K412" t="s">
        <v>128</v>
      </c>
      <c r="L412" t="s">
        <v>144</v>
      </c>
      <c r="M412">
        <v>0.10332540804</v>
      </c>
      <c r="N412" t="s">
        <v>91</v>
      </c>
      <c r="O412" t="s">
        <v>92</v>
      </c>
    </row>
    <row r="413" spans="1:15" x14ac:dyDescent="0.25">
      <c r="A413" t="s">
        <v>131</v>
      </c>
      <c r="B413">
        <v>34</v>
      </c>
      <c r="D413">
        <v>34031</v>
      </c>
      <c r="E413" t="s">
        <v>50</v>
      </c>
      <c r="F413" t="s">
        <v>88</v>
      </c>
      <c r="H413">
        <v>2275050011</v>
      </c>
      <c r="I413" t="s">
        <v>132</v>
      </c>
      <c r="J413" t="s">
        <v>133</v>
      </c>
      <c r="K413" t="s">
        <v>128</v>
      </c>
      <c r="L413" t="s">
        <v>144</v>
      </c>
      <c r="M413">
        <v>0.55994688999999997</v>
      </c>
      <c r="N413" t="s">
        <v>91</v>
      </c>
      <c r="O413" t="s">
        <v>92</v>
      </c>
    </row>
    <row r="414" spans="1:15" x14ac:dyDescent="0.25">
      <c r="A414" t="s">
        <v>131</v>
      </c>
      <c r="B414">
        <v>34</v>
      </c>
      <c r="D414">
        <v>34031</v>
      </c>
      <c r="E414" t="s">
        <v>50</v>
      </c>
      <c r="F414" t="s">
        <v>88</v>
      </c>
      <c r="H414">
        <v>2275050012</v>
      </c>
      <c r="I414" t="s">
        <v>132</v>
      </c>
      <c r="J414" t="s">
        <v>133</v>
      </c>
      <c r="K414" t="s">
        <v>128</v>
      </c>
      <c r="L414" t="s">
        <v>144</v>
      </c>
      <c r="M414">
        <v>0.31451070199999998</v>
      </c>
      <c r="N414" t="s">
        <v>91</v>
      </c>
      <c r="O414" t="s">
        <v>92</v>
      </c>
    </row>
    <row r="415" spans="1:15" x14ac:dyDescent="0.25">
      <c r="A415" t="s">
        <v>131</v>
      </c>
      <c r="B415">
        <v>34</v>
      </c>
      <c r="D415">
        <v>34033</v>
      </c>
      <c r="E415" t="s">
        <v>110</v>
      </c>
      <c r="F415" t="s">
        <v>88</v>
      </c>
      <c r="H415">
        <v>2275050011</v>
      </c>
      <c r="I415" t="s">
        <v>132</v>
      </c>
      <c r="J415" t="s">
        <v>133</v>
      </c>
      <c r="K415" t="s">
        <v>128</v>
      </c>
      <c r="L415" t="s">
        <v>144</v>
      </c>
      <c r="M415">
        <v>0.404624975</v>
      </c>
      <c r="N415" t="s">
        <v>91</v>
      </c>
      <c r="O415" t="s">
        <v>92</v>
      </c>
    </row>
    <row r="416" spans="1:15" x14ac:dyDescent="0.25">
      <c r="A416" t="s">
        <v>131</v>
      </c>
      <c r="B416">
        <v>34</v>
      </c>
      <c r="D416">
        <v>34033</v>
      </c>
      <c r="E416" t="s">
        <v>110</v>
      </c>
      <c r="F416" t="s">
        <v>88</v>
      </c>
      <c r="H416">
        <v>2275050012</v>
      </c>
      <c r="I416" t="s">
        <v>132</v>
      </c>
      <c r="J416" t="s">
        <v>133</v>
      </c>
      <c r="K416" t="s">
        <v>128</v>
      </c>
      <c r="L416" t="s">
        <v>144</v>
      </c>
      <c r="M416">
        <v>0.199957468</v>
      </c>
      <c r="N416" t="s">
        <v>91</v>
      </c>
      <c r="O416" t="s">
        <v>92</v>
      </c>
    </row>
    <row r="417" spans="1:15" x14ac:dyDescent="0.25">
      <c r="A417" t="s">
        <v>131</v>
      </c>
      <c r="B417">
        <v>34</v>
      </c>
      <c r="D417">
        <v>34035</v>
      </c>
      <c r="E417" t="s">
        <v>52</v>
      </c>
      <c r="F417" t="s">
        <v>88</v>
      </c>
      <c r="H417">
        <v>2275050011</v>
      </c>
      <c r="I417" t="s">
        <v>132</v>
      </c>
      <c r="J417" t="s">
        <v>133</v>
      </c>
      <c r="K417" t="s">
        <v>128</v>
      </c>
      <c r="L417" t="s">
        <v>144</v>
      </c>
      <c r="M417">
        <v>2.656861433</v>
      </c>
      <c r="N417" t="s">
        <v>91</v>
      </c>
      <c r="O417" t="s">
        <v>92</v>
      </c>
    </row>
    <row r="418" spans="1:15" x14ac:dyDescent="0.25">
      <c r="A418" t="s">
        <v>131</v>
      </c>
      <c r="B418">
        <v>34</v>
      </c>
      <c r="D418">
        <v>34035</v>
      </c>
      <c r="E418" t="s">
        <v>52</v>
      </c>
      <c r="F418" t="s">
        <v>88</v>
      </c>
      <c r="H418">
        <v>2275050012</v>
      </c>
      <c r="I418" t="s">
        <v>132</v>
      </c>
      <c r="J418" t="s">
        <v>133</v>
      </c>
      <c r="K418" t="s">
        <v>128</v>
      </c>
      <c r="L418" t="s">
        <v>144</v>
      </c>
      <c r="M418">
        <v>1.5115573873999999</v>
      </c>
      <c r="N418" t="s">
        <v>91</v>
      </c>
      <c r="O418" t="s">
        <v>92</v>
      </c>
    </row>
    <row r="419" spans="1:15" x14ac:dyDescent="0.25">
      <c r="A419" t="s">
        <v>131</v>
      </c>
      <c r="B419">
        <v>34</v>
      </c>
      <c r="D419">
        <v>34035</v>
      </c>
      <c r="E419" t="s">
        <v>52</v>
      </c>
      <c r="F419" t="s">
        <v>88</v>
      </c>
      <c r="H419">
        <v>2275060011</v>
      </c>
      <c r="I419" t="s">
        <v>132</v>
      </c>
      <c r="J419" t="s">
        <v>133</v>
      </c>
      <c r="K419" t="s">
        <v>128</v>
      </c>
      <c r="L419" t="s">
        <v>144</v>
      </c>
      <c r="M419">
        <v>0.1134411</v>
      </c>
      <c r="N419" t="s">
        <v>91</v>
      </c>
      <c r="O419" t="s">
        <v>92</v>
      </c>
    </row>
    <row r="420" spans="1:15" x14ac:dyDescent="0.25">
      <c r="A420" t="s">
        <v>131</v>
      </c>
      <c r="B420">
        <v>34</v>
      </c>
      <c r="D420">
        <v>34035</v>
      </c>
      <c r="E420" t="s">
        <v>52</v>
      </c>
      <c r="F420" t="s">
        <v>88</v>
      </c>
      <c r="H420">
        <v>2275060012</v>
      </c>
      <c r="I420" t="s">
        <v>132</v>
      </c>
      <c r="J420" t="s">
        <v>133</v>
      </c>
      <c r="K420" t="s">
        <v>128</v>
      </c>
      <c r="L420" t="s">
        <v>144</v>
      </c>
      <c r="M420">
        <v>0.57589542500000002</v>
      </c>
      <c r="N420" t="s">
        <v>91</v>
      </c>
      <c r="O420" t="s">
        <v>92</v>
      </c>
    </row>
    <row r="421" spans="1:15" x14ac:dyDescent="0.25">
      <c r="A421" t="s">
        <v>131</v>
      </c>
      <c r="B421">
        <v>34</v>
      </c>
      <c r="D421">
        <v>34037</v>
      </c>
      <c r="E421" t="s">
        <v>54</v>
      </c>
      <c r="F421" t="s">
        <v>88</v>
      </c>
      <c r="H421">
        <v>2275050011</v>
      </c>
      <c r="I421" t="s">
        <v>132</v>
      </c>
      <c r="J421" t="s">
        <v>133</v>
      </c>
      <c r="K421" t="s">
        <v>128</v>
      </c>
      <c r="L421" t="s">
        <v>144</v>
      </c>
      <c r="M421">
        <v>1.6464444629999999</v>
      </c>
      <c r="N421" t="s">
        <v>91</v>
      </c>
      <c r="O421" t="s">
        <v>92</v>
      </c>
    </row>
    <row r="422" spans="1:15" x14ac:dyDescent="0.25">
      <c r="A422" t="s">
        <v>131</v>
      </c>
      <c r="B422">
        <v>34</v>
      </c>
      <c r="D422">
        <v>34037</v>
      </c>
      <c r="E422" t="s">
        <v>54</v>
      </c>
      <c r="F422" t="s">
        <v>88</v>
      </c>
      <c r="H422">
        <v>2275050012</v>
      </c>
      <c r="I422" t="s">
        <v>132</v>
      </c>
      <c r="J422" t="s">
        <v>133</v>
      </c>
      <c r="K422" t="s">
        <v>128</v>
      </c>
      <c r="L422" t="s">
        <v>144</v>
      </c>
      <c r="M422">
        <v>0.92825595299999997</v>
      </c>
      <c r="N422" t="s">
        <v>91</v>
      </c>
      <c r="O422" t="s">
        <v>92</v>
      </c>
    </row>
    <row r="423" spans="1:15" x14ac:dyDescent="0.25">
      <c r="A423" t="s">
        <v>131</v>
      </c>
      <c r="B423">
        <v>34</v>
      </c>
      <c r="D423">
        <v>34039</v>
      </c>
      <c r="E423" t="s">
        <v>56</v>
      </c>
      <c r="F423" t="s">
        <v>88</v>
      </c>
      <c r="H423">
        <v>2275001000</v>
      </c>
      <c r="I423" t="s">
        <v>132</v>
      </c>
      <c r="J423" t="s">
        <v>133</v>
      </c>
      <c r="K423" t="s">
        <v>128</v>
      </c>
      <c r="L423" t="s">
        <v>144</v>
      </c>
      <c r="M423">
        <v>0.16961409999999999</v>
      </c>
      <c r="N423" t="s">
        <v>91</v>
      </c>
      <c r="O423" t="s">
        <v>92</v>
      </c>
    </row>
    <row r="424" spans="1:15" x14ac:dyDescent="0.25">
      <c r="A424" t="s">
        <v>131</v>
      </c>
      <c r="B424">
        <v>34</v>
      </c>
      <c r="D424">
        <v>34039</v>
      </c>
      <c r="E424" t="s">
        <v>56</v>
      </c>
      <c r="F424" t="s">
        <v>88</v>
      </c>
      <c r="H424">
        <v>2275050011</v>
      </c>
      <c r="I424" t="s">
        <v>132</v>
      </c>
      <c r="J424" t="s">
        <v>133</v>
      </c>
      <c r="K424" t="s">
        <v>128</v>
      </c>
      <c r="L424" t="s">
        <v>144</v>
      </c>
      <c r="M424">
        <v>1.2563295350000001</v>
      </c>
      <c r="N424" t="s">
        <v>91</v>
      </c>
      <c r="O424" t="s">
        <v>92</v>
      </c>
    </row>
    <row r="425" spans="1:15" x14ac:dyDescent="0.25">
      <c r="A425" t="s">
        <v>131</v>
      </c>
      <c r="B425">
        <v>34</v>
      </c>
      <c r="D425">
        <v>34039</v>
      </c>
      <c r="E425" t="s">
        <v>56</v>
      </c>
      <c r="F425" t="s">
        <v>88</v>
      </c>
      <c r="H425">
        <v>2275050012</v>
      </c>
      <c r="I425" t="s">
        <v>132</v>
      </c>
      <c r="J425" t="s">
        <v>133</v>
      </c>
      <c r="K425" t="s">
        <v>128</v>
      </c>
      <c r="L425" t="s">
        <v>144</v>
      </c>
      <c r="M425">
        <v>0.70269458500000004</v>
      </c>
      <c r="N425" t="s">
        <v>91</v>
      </c>
      <c r="O425" t="s">
        <v>92</v>
      </c>
    </row>
    <row r="426" spans="1:15" x14ac:dyDescent="0.25">
      <c r="A426" t="s">
        <v>131</v>
      </c>
      <c r="B426">
        <v>34</v>
      </c>
      <c r="D426">
        <v>34041</v>
      </c>
      <c r="E426" t="s">
        <v>58</v>
      </c>
      <c r="F426" t="s">
        <v>88</v>
      </c>
      <c r="H426">
        <v>2275050011</v>
      </c>
      <c r="I426" t="s">
        <v>132</v>
      </c>
      <c r="J426" t="s">
        <v>133</v>
      </c>
      <c r="K426" t="s">
        <v>128</v>
      </c>
      <c r="L426" t="s">
        <v>144</v>
      </c>
      <c r="M426">
        <v>1.202980296</v>
      </c>
      <c r="N426" t="s">
        <v>91</v>
      </c>
      <c r="O426" t="s">
        <v>92</v>
      </c>
    </row>
    <row r="427" spans="1:15" x14ac:dyDescent="0.25">
      <c r="A427" t="s">
        <v>131</v>
      </c>
      <c r="B427">
        <v>34</v>
      </c>
      <c r="D427">
        <v>34041</v>
      </c>
      <c r="E427" t="s">
        <v>58</v>
      </c>
      <c r="F427" t="s">
        <v>88</v>
      </c>
      <c r="H427">
        <v>2275050012</v>
      </c>
      <c r="I427" t="s">
        <v>132</v>
      </c>
      <c r="J427" t="s">
        <v>133</v>
      </c>
      <c r="K427" t="s">
        <v>128</v>
      </c>
      <c r="L427" t="s">
        <v>144</v>
      </c>
      <c r="M427">
        <v>0.65554013600000005</v>
      </c>
      <c r="N427" t="s">
        <v>91</v>
      </c>
      <c r="O427" t="s">
        <v>92</v>
      </c>
    </row>
    <row r="428" spans="1:15" x14ac:dyDescent="0.25">
      <c r="A428" t="s">
        <v>131</v>
      </c>
      <c r="B428">
        <v>34</v>
      </c>
      <c r="D428">
        <v>34001</v>
      </c>
      <c r="E428" t="s">
        <v>87</v>
      </c>
      <c r="F428" t="s">
        <v>88</v>
      </c>
      <c r="H428">
        <v>2265008005</v>
      </c>
      <c r="I428" t="s">
        <v>132</v>
      </c>
      <c r="J428" t="s">
        <v>133</v>
      </c>
      <c r="K428" t="s">
        <v>129</v>
      </c>
      <c r="L428" t="s">
        <v>145</v>
      </c>
      <c r="M428">
        <v>6.9711700000000001E-2</v>
      </c>
      <c r="N428" t="s">
        <v>91</v>
      </c>
      <c r="O428" t="s">
        <v>92</v>
      </c>
    </row>
    <row r="429" spans="1:15" x14ac:dyDescent="0.25">
      <c r="A429" t="s">
        <v>131</v>
      </c>
      <c r="B429">
        <v>34</v>
      </c>
      <c r="D429">
        <v>34001</v>
      </c>
      <c r="E429" t="s">
        <v>87</v>
      </c>
      <c r="F429" t="s">
        <v>88</v>
      </c>
      <c r="H429">
        <v>2270008005</v>
      </c>
      <c r="I429" t="s">
        <v>132</v>
      </c>
      <c r="J429" t="s">
        <v>133</v>
      </c>
      <c r="K429" t="s">
        <v>129</v>
      </c>
      <c r="L429" t="s">
        <v>145</v>
      </c>
      <c r="M429">
        <v>1.929715E-3</v>
      </c>
      <c r="N429" t="s">
        <v>91</v>
      </c>
      <c r="O429" t="s">
        <v>92</v>
      </c>
    </row>
    <row r="430" spans="1:15" x14ac:dyDescent="0.25">
      <c r="A430" t="s">
        <v>131</v>
      </c>
      <c r="B430">
        <v>34</v>
      </c>
      <c r="D430">
        <v>34001</v>
      </c>
      <c r="E430" t="s">
        <v>87</v>
      </c>
      <c r="F430" t="s">
        <v>88</v>
      </c>
      <c r="H430">
        <v>2275001000</v>
      </c>
      <c r="I430" t="s">
        <v>132</v>
      </c>
      <c r="J430" t="s">
        <v>133</v>
      </c>
      <c r="K430" t="s">
        <v>129</v>
      </c>
      <c r="L430" t="s">
        <v>145</v>
      </c>
      <c r="M430">
        <v>21.257680000000001</v>
      </c>
      <c r="N430" t="s">
        <v>91</v>
      </c>
      <c r="O430" t="s">
        <v>92</v>
      </c>
    </row>
    <row r="431" spans="1:15" x14ac:dyDescent="0.25">
      <c r="A431" t="s">
        <v>131</v>
      </c>
      <c r="B431">
        <v>34</v>
      </c>
      <c r="D431">
        <v>34001</v>
      </c>
      <c r="E431" t="s">
        <v>87</v>
      </c>
      <c r="F431" t="s">
        <v>88</v>
      </c>
      <c r="H431">
        <v>2275020000</v>
      </c>
      <c r="I431" t="s">
        <v>132</v>
      </c>
      <c r="J431" t="s">
        <v>133</v>
      </c>
      <c r="K431" t="s">
        <v>129</v>
      </c>
      <c r="L431" t="s">
        <v>145</v>
      </c>
      <c r="M431">
        <v>4.3474252059999996</v>
      </c>
      <c r="N431" t="s">
        <v>91</v>
      </c>
      <c r="O431" t="s">
        <v>92</v>
      </c>
    </row>
    <row r="432" spans="1:15" x14ac:dyDescent="0.25">
      <c r="A432" t="s">
        <v>131</v>
      </c>
      <c r="B432">
        <v>34</v>
      </c>
      <c r="D432">
        <v>34001</v>
      </c>
      <c r="E432" t="s">
        <v>87</v>
      </c>
      <c r="F432" t="s">
        <v>88</v>
      </c>
      <c r="H432">
        <v>2275050011</v>
      </c>
      <c r="I432" t="s">
        <v>132</v>
      </c>
      <c r="J432" t="s">
        <v>133</v>
      </c>
      <c r="K432" t="s">
        <v>129</v>
      </c>
      <c r="L432" t="s">
        <v>145</v>
      </c>
      <c r="M432">
        <v>7.6273300000000002E-2</v>
      </c>
      <c r="N432" t="s">
        <v>91</v>
      </c>
      <c r="O432" t="s">
        <v>92</v>
      </c>
    </row>
    <row r="433" spans="1:15" x14ac:dyDescent="0.25">
      <c r="A433" t="s">
        <v>131</v>
      </c>
      <c r="B433">
        <v>34</v>
      </c>
      <c r="D433">
        <v>34001</v>
      </c>
      <c r="E433" t="s">
        <v>87</v>
      </c>
      <c r="F433" t="s">
        <v>88</v>
      </c>
      <c r="H433">
        <v>2275050012</v>
      </c>
      <c r="I433" t="s">
        <v>132</v>
      </c>
      <c r="J433" t="s">
        <v>133</v>
      </c>
      <c r="K433" t="s">
        <v>129</v>
      </c>
      <c r="L433" t="s">
        <v>145</v>
      </c>
      <c r="M433">
        <v>0.22791822619999999</v>
      </c>
      <c r="N433" t="s">
        <v>91</v>
      </c>
      <c r="O433" t="s">
        <v>92</v>
      </c>
    </row>
    <row r="434" spans="1:15" x14ac:dyDescent="0.25">
      <c r="A434" t="s">
        <v>131</v>
      </c>
      <c r="B434">
        <v>34</v>
      </c>
      <c r="D434">
        <v>34001</v>
      </c>
      <c r="E434" t="s">
        <v>87</v>
      </c>
      <c r="F434" t="s">
        <v>88</v>
      </c>
      <c r="H434">
        <v>2275060011</v>
      </c>
      <c r="I434" t="s">
        <v>132</v>
      </c>
      <c r="J434" t="s">
        <v>133</v>
      </c>
      <c r="K434" t="s">
        <v>129</v>
      </c>
      <c r="L434" t="s">
        <v>145</v>
      </c>
      <c r="M434">
        <v>5.1592419999999996E-3</v>
      </c>
      <c r="N434" t="s">
        <v>91</v>
      </c>
      <c r="O434" t="s">
        <v>92</v>
      </c>
    </row>
    <row r="435" spans="1:15" x14ac:dyDescent="0.25">
      <c r="A435" t="s">
        <v>131</v>
      </c>
      <c r="B435">
        <v>34</v>
      </c>
      <c r="D435">
        <v>34001</v>
      </c>
      <c r="E435" t="s">
        <v>87</v>
      </c>
      <c r="F435" t="s">
        <v>88</v>
      </c>
      <c r="H435">
        <v>2275060012</v>
      </c>
      <c r="I435" t="s">
        <v>132</v>
      </c>
      <c r="J435" t="s">
        <v>133</v>
      </c>
      <c r="K435" t="s">
        <v>129</v>
      </c>
      <c r="L435" t="s">
        <v>145</v>
      </c>
      <c r="M435">
        <v>0.16919719999999999</v>
      </c>
      <c r="N435" t="s">
        <v>91</v>
      </c>
      <c r="O435" t="s">
        <v>92</v>
      </c>
    </row>
    <row r="436" spans="1:15" x14ac:dyDescent="0.25">
      <c r="A436" t="s">
        <v>131</v>
      </c>
      <c r="B436">
        <v>34</v>
      </c>
      <c r="D436">
        <v>34001</v>
      </c>
      <c r="E436" t="s">
        <v>87</v>
      </c>
      <c r="F436" t="s">
        <v>88</v>
      </c>
      <c r="H436">
        <v>2275070000</v>
      </c>
      <c r="I436" t="s">
        <v>132</v>
      </c>
      <c r="J436" t="s">
        <v>133</v>
      </c>
      <c r="K436" t="s">
        <v>129</v>
      </c>
      <c r="L436" t="s">
        <v>145</v>
      </c>
      <c r="M436">
        <v>0.17958859999999999</v>
      </c>
      <c r="N436" t="s">
        <v>91</v>
      </c>
      <c r="O436" t="s">
        <v>92</v>
      </c>
    </row>
    <row r="437" spans="1:15" x14ac:dyDescent="0.25">
      <c r="A437" t="s">
        <v>131</v>
      </c>
      <c r="B437">
        <v>34</v>
      </c>
      <c r="D437">
        <v>34003</v>
      </c>
      <c r="E437" t="s">
        <v>36</v>
      </c>
      <c r="F437" t="s">
        <v>88</v>
      </c>
      <c r="H437">
        <v>2265008005</v>
      </c>
      <c r="I437" t="s">
        <v>132</v>
      </c>
      <c r="J437" t="s">
        <v>133</v>
      </c>
      <c r="K437" t="s">
        <v>129</v>
      </c>
      <c r="L437" t="s">
        <v>145</v>
      </c>
      <c r="M437">
        <v>1.230202E-2</v>
      </c>
      <c r="N437" t="s">
        <v>91</v>
      </c>
      <c r="O437" t="s">
        <v>92</v>
      </c>
    </row>
    <row r="438" spans="1:15" x14ac:dyDescent="0.25">
      <c r="A438" t="s">
        <v>131</v>
      </c>
      <c r="B438">
        <v>34</v>
      </c>
      <c r="D438">
        <v>34003</v>
      </c>
      <c r="E438" t="s">
        <v>36</v>
      </c>
      <c r="F438" t="s">
        <v>88</v>
      </c>
      <c r="H438">
        <v>2270008005</v>
      </c>
      <c r="I438" t="s">
        <v>132</v>
      </c>
      <c r="J438" t="s">
        <v>133</v>
      </c>
      <c r="K438" t="s">
        <v>129</v>
      </c>
      <c r="L438" t="s">
        <v>145</v>
      </c>
      <c r="M438">
        <v>1.7553180000000001E-4</v>
      </c>
      <c r="N438" t="s">
        <v>91</v>
      </c>
      <c r="O438" t="s">
        <v>92</v>
      </c>
    </row>
    <row r="439" spans="1:15" x14ac:dyDescent="0.25">
      <c r="A439" t="s">
        <v>131</v>
      </c>
      <c r="B439">
        <v>34</v>
      </c>
      <c r="D439">
        <v>34003</v>
      </c>
      <c r="E439" t="s">
        <v>36</v>
      </c>
      <c r="F439" t="s">
        <v>88</v>
      </c>
      <c r="H439">
        <v>2275001000</v>
      </c>
      <c r="I439" t="s">
        <v>132</v>
      </c>
      <c r="J439" t="s">
        <v>133</v>
      </c>
      <c r="K439" t="s">
        <v>129</v>
      </c>
      <c r="L439" t="s">
        <v>145</v>
      </c>
      <c r="M439">
        <v>0.28946756350000002</v>
      </c>
      <c r="N439" t="s">
        <v>91</v>
      </c>
      <c r="O439" t="s">
        <v>92</v>
      </c>
    </row>
    <row r="440" spans="1:15" x14ac:dyDescent="0.25">
      <c r="A440" t="s">
        <v>131</v>
      </c>
      <c r="B440">
        <v>34</v>
      </c>
      <c r="D440">
        <v>34003</v>
      </c>
      <c r="E440" t="s">
        <v>36</v>
      </c>
      <c r="F440" t="s">
        <v>88</v>
      </c>
      <c r="H440">
        <v>2275050011</v>
      </c>
      <c r="I440" t="s">
        <v>132</v>
      </c>
      <c r="J440" t="s">
        <v>133</v>
      </c>
      <c r="K440" t="s">
        <v>129</v>
      </c>
      <c r="L440" t="s">
        <v>145</v>
      </c>
      <c r="M440">
        <v>0.18353649999999999</v>
      </c>
      <c r="N440" t="s">
        <v>91</v>
      </c>
      <c r="O440" t="s">
        <v>92</v>
      </c>
    </row>
    <row r="441" spans="1:15" x14ac:dyDescent="0.25">
      <c r="A441" t="s">
        <v>131</v>
      </c>
      <c r="B441">
        <v>34</v>
      </c>
      <c r="D441">
        <v>34003</v>
      </c>
      <c r="E441" t="s">
        <v>36</v>
      </c>
      <c r="F441" t="s">
        <v>88</v>
      </c>
      <c r="H441">
        <v>2275050012</v>
      </c>
      <c r="I441" t="s">
        <v>132</v>
      </c>
      <c r="J441" t="s">
        <v>133</v>
      </c>
      <c r="K441" t="s">
        <v>129</v>
      </c>
      <c r="L441" t="s">
        <v>145</v>
      </c>
      <c r="M441">
        <v>1.2797778765500001</v>
      </c>
      <c r="N441" t="s">
        <v>91</v>
      </c>
      <c r="O441" t="s">
        <v>92</v>
      </c>
    </row>
    <row r="442" spans="1:15" x14ac:dyDescent="0.25">
      <c r="A442" t="s">
        <v>131</v>
      </c>
      <c r="B442">
        <v>34</v>
      </c>
      <c r="D442">
        <v>34003</v>
      </c>
      <c r="E442" t="s">
        <v>36</v>
      </c>
      <c r="F442" t="s">
        <v>88</v>
      </c>
      <c r="H442">
        <v>2275060011</v>
      </c>
      <c r="I442" t="s">
        <v>132</v>
      </c>
      <c r="J442" t="s">
        <v>133</v>
      </c>
      <c r="K442" t="s">
        <v>129</v>
      </c>
      <c r="L442" t="s">
        <v>145</v>
      </c>
      <c r="M442">
        <v>5.5029670000000003E-2</v>
      </c>
      <c r="N442" t="s">
        <v>91</v>
      </c>
      <c r="O442" t="s">
        <v>92</v>
      </c>
    </row>
    <row r="443" spans="1:15" x14ac:dyDescent="0.25">
      <c r="A443" t="s">
        <v>131</v>
      </c>
      <c r="B443">
        <v>34</v>
      </c>
      <c r="D443">
        <v>34003</v>
      </c>
      <c r="E443" t="s">
        <v>36</v>
      </c>
      <c r="F443" t="s">
        <v>88</v>
      </c>
      <c r="H443">
        <v>2275060012</v>
      </c>
      <c r="I443" t="s">
        <v>132</v>
      </c>
      <c r="J443" t="s">
        <v>133</v>
      </c>
      <c r="K443" t="s">
        <v>129</v>
      </c>
      <c r="L443" t="s">
        <v>145</v>
      </c>
      <c r="M443">
        <v>2.1014162432200001</v>
      </c>
      <c r="N443" t="s">
        <v>91</v>
      </c>
      <c r="O443" t="s">
        <v>92</v>
      </c>
    </row>
    <row r="444" spans="1:15" x14ac:dyDescent="0.25">
      <c r="A444" t="s">
        <v>131</v>
      </c>
      <c r="B444">
        <v>34</v>
      </c>
      <c r="D444">
        <v>34003</v>
      </c>
      <c r="E444" t="s">
        <v>36</v>
      </c>
      <c r="F444" t="s">
        <v>88</v>
      </c>
      <c r="H444">
        <v>2275070000</v>
      </c>
      <c r="I444" t="s">
        <v>132</v>
      </c>
      <c r="J444" t="s">
        <v>133</v>
      </c>
      <c r="K444" t="s">
        <v>129</v>
      </c>
      <c r="L444" t="s">
        <v>145</v>
      </c>
      <c r="M444">
        <v>5.7396450000000002E-2</v>
      </c>
      <c r="N444" t="s">
        <v>91</v>
      </c>
      <c r="O444" t="s">
        <v>92</v>
      </c>
    </row>
    <row r="445" spans="1:15" x14ac:dyDescent="0.25">
      <c r="A445" t="s">
        <v>131</v>
      </c>
      <c r="B445">
        <v>34</v>
      </c>
      <c r="D445">
        <v>34005</v>
      </c>
      <c r="E445" t="s">
        <v>102</v>
      </c>
      <c r="F445" t="s">
        <v>88</v>
      </c>
      <c r="H445">
        <v>2265008005</v>
      </c>
      <c r="I445" t="s">
        <v>132</v>
      </c>
      <c r="J445" t="s">
        <v>133</v>
      </c>
      <c r="K445" t="s">
        <v>129</v>
      </c>
      <c r="L445" t="s">
        <v>145</v>
      </c>
      <c r="M445">
        <v>0.32635180000000003</v>
      </c>
      <c r="N445" t="s">
        <v>91</v>
      </c>
      <c r="O445" t="s">
        <v>92</v>
      </c>
    </row>
    <row r="446" spans="1:15" x14ac:dyDescent="0.25">
      <c r="A446" t="s">
        <v>131</v>
      </c>
      <c r="B446">
        <v>34</v>
      </c>
      <c r="D446">
        <v>34005</v>
      </c>
      <c r="E446" t="s">
        <v>102</v>
      </c>
      <c r="F446" t="s">
        <v>88</v>
      </c>
      <c r="H446">
        <v>2270008005</v>
      </c>
      <c r="I446" t="s">
        <v>132</v>
      </c>
      <c r="J446" t="s">
        <v>133</v>
      </c>
      <c r="K446" t="s">
        <v>129</v>
      </c>
      <c r="L446" t="s">
        <v>145</v>
      </c>
      <c r="M446">
        <v>2.5875180000000001E-2</v>
      </c>
      <c r="N446" t="s">
        <v>91</v>
      </c>
      <c r="O446" t="s">
        <v>92</v>
      </c>
    </row>
    <row r="447" spans="1:15" x14ac:dyDescent="0.25">
      <c r="A447" t="s">
        <v>131</v>
      </c>
      <c r="B447">
        <v>34</v>
      </c>
      <c r="D447">
        <v>34005</v>
      </c>
      <c r="E447" t="s">
        <v>102</v>
      </c>
      <c r="F447" t="s">
        <v>88</v>
      </c>
      <c r="H447">
        <v>2275001000</v>
      </c>
      <c r="I447" t="s">
        <v>132</v>
      </c>
      <c r="J447" t="s">
        <v>133</v>
      </c>
      <c r="K447" t="s">
        <v>129</v>
      </c>
      <c r="L447" t="s">
        <v>145</v>
      </c>
      <c r="M447">
        <v>22.840749899999999</v>
      </c>
      <c r="N447" t="s">
        <v>91</v>
      </c>
      <c r="O447" t="s">
        <v>92</v>
      </c>
    </row>
    <row r="448" spans="1:15" x14ac:dyDescent="0.25">
      <c r="A448" t="s">
        <v>131</v>
      </c>
      <c r="B448">
        <v>34</v>
      </c>
      <c r="D448">
        <v>34005</v>
      </c>
      <c r="E448" t="s">
        <v>102</v>
      </c>
      <c r="F448" t="s">
        <v>88</v>
      </c>
      <c r="H448">
        <v>2275020000</v>
      </c>
      <c r="I448" t="s">
        <v>132</v>
      </c>
      <c r="J448" t="s">
        <v>133</v>
      </c>
      <c r="K448" t="s">
        <v>129</v>
      </c>
      <c r="L448" t="s">
        <v>145</v>
      </c>
      <c r="M448">
        <v>19.547525466</v>
      </c>
      <c r="N448" t="s">
        <v>91</v>
      </c>
      <c r="O448" t="s">
        <v>92</v>
      </c>
    </row>
    <row r="449" spans="1:15" x14ac:dyDescent="0.25">
      <c r="A449" t="s">
        <v>131</v>
      </c>
      <c r="B449">
        <v>34</v>
      </c>
      <c r="D449">
        <v>34005</v>
      </c>
      <c r="E449" t="s">
        <v>102</v>
      </c>
      <c r="F449" t="s">
        <v>88</v>
      </c>
      <c r="H449">
        <v>2275050011</v>
      </c>
      <c r="I449" t="s">
        <v>132</v>
      </c>
      <c r="J449" t="s">
        <v>133</v>
      </c>
      <c r="K449" t="s">
        <v>129</v>
      </c>
      <c r="L449" t="s">
        <v>145</v>
      </c>
      <c r="M449">
        <v>0.19388839999999999</v>
      </c>
      <c r="N449" t="s">
        <v>91</v>
      </c>
      <c r="O449" t="s">
        <v>92</v>
      </c>
    </row>
    <row r="450" spans="1:15" x14ac:dyDescent="0.25">
      <c r="A450" t="s">
        <v>131</v>
      </c>
      <c r="B450">
        <v>34</v>
      </c>
      <c r="D450">
        <v>34005</v>
      </c>
      <c r="E450" t="s">
        <v>102</v>
      </c>
      <c r="F450" t="s">
        <v>88</v>
      </c>
      <c r="H450">
        <v>2275050012</v>
      </c>
      <c r="I450" t="s">
        <v>132</v>
      </c>
      <c r="J450" t="s">
        <v>133</v>
      </c>
      <c r="K450" t="s">
        <v>129</v>
      </c>
      <c r="L450" t="s">
        <v>145</v>
      </c>
      <c r="M450">
        <v>0.67995799000000001</v>
      </c>
      <c r="N450" t="s">
        <v>91</v>
      </c>
      <c r="O450" t="s">
        <v>92</v>
      </c>
    </row>
    <row r="451" spans="1:15" x14ac:dyDescent="0.25">
      <c r="A451" t="s">
        <v>131</v>
      </c>
      <c r="B451">
        <v>34</v>
      </c>
      <c r="D451">
        <v>34005</v>
      </c>
      <c r="E451" t="s">
        <v>102</v>
      </c>
      <c r="F451" t="s">
        <v>88</v>
      </c>
      <c r="H451">
        <v>2275060012</v>
      </c>
      <c r="I451" t="s">
        <v>132</v>
      </c>
      <c r="J451" t="s">
        <v>133</v>
      </c>
      <c r="K451" t="s">
        <v>129</v>
      </c>
      <c r="L451" t="s">
        <v>145</v>
      </c>
      <c r="M451">
        <v>1.218648E-4</v>
      </c>
      <c r="N451" t="s">
        <v>91</v>
      </c>
      <c r="O451" t="s">
        <v>92</v>
      </c>
    </row>
    <row r="452" spans="1:15" x14ac:dyDescent="0.25">
      <c r="A452" t="s">
        <v>131</v>
      </c>
      <c r="B452">
        <v>34</v>
      </c>
      <c r="D452">
        <v>34005</v>
      </c>
      <c r="E452" t="s">
        <v>102</v>
      </c>
      <c r="F452" t="s">
        <v>88</v>
      </c>
      <c r="H452">
        <v>2275070000</v>
      </c>
      <c r="I452" t="s">
        <v>132</v>
      </c>
      <c r="J452" t="s">
        <v>133</v>
      </c>
      <c r="K452" t="s">
        <v>129</v>
      </c>
      <c r="L452" t="s">
        <v>145</v>
      </c>
      <c r="M452">
        <v>1.7566839999999999</v>
      </c>
      <c r="N452" t="s">
        <v>91</v>
      </c>
      <c r="O452" t="s">
        <v>92</v>
      </c>
    </row>
    <row r="453" spans="1:15" x14ac:dyDescent="0.25">
      <c r="A453" t="s">
        <v>131</v>
      </c>
      <c r="B453">
        <v>34</v>
      </c>
      <c r="D453">
        <v>34007</v>
      </c>
      <c r="E453" t="s">
        <v>103</v>
      </c>
      <c r="F453" t="s">
        <v>88</v>
      </c>
      <c r="H453">
        <v>2265008005</v>
      </c>
      <c r="I453" t="s">
        <v>132</v>
      </c>
      <c r="J453" t="s">
        <v>133</v>
      </c>
      <c r="K453" t="s">
        <v>129</v>
      </c>
      <c r="L453" t="s">
        <v>145</v>
      </c>
      <c r="M453">
        <v>4.3982169999999998E-5</v>
      </c>
      <c r="N453" t="s">
        <v>91</v>
      </c>
      <c r="O453" t="s">
        <v>92</v>
      </c>
    </row>
    <row r="454" spans="1:15" x14ac:dyDescent="0.25">
      <c r="A454" t="s">
        <v>131</v>
      </c>
      <c r="B454">
        <v>34</v>
      </c>
      <c r="D454">
        <v>34007</v>
      </c>
      <c r="E454" t="s">
        <v>103</v>
      </c>
      <c r="F454" t="s">
        <v>88</v>
      </c>
      <c r="H454">
        <v>2270008005</v>
      </c>
      <c r="I454" t="s">
        <v>132</v>
      </c>
      <c r="J454" t="s">
        <v>133</v>
      </c>
      <c r="K454" t="s">
        <v>129</v>
      </c>
      <c r="L454" t="s">
        <v>145</v>
      </c>
      <c r="M454">
        <v>3.3069299999999998E-7</v>
      </c>
      <c r="N454" t="s">
        <v>91</v>
      </c>
      <c r="O454" t="s">
        <v>92</v>
      </c>
    </row>
    <row r="455" spans="1:15" x14ac:dyDescent="0.25">
      <c r="A455" t="s">
        <v>131</v>
      </c>
      <c r="B455">
        <v>34</v>
      </c>
      <c r="D455">
        <v>34007</v>
      </c>
      <c r="E455" t="s">
        <v>103</v>
      </c>
      <c r="F455" t="s">
        <v>88</v>
      </c>
      <c r="H455">
        <v>2275050011</v>
      </c>
      <c r="I455" t="s">
        <v>132</v>
      </c>
      <c r="J455" t="s">
        <v>133</v>
      </c>
      <c r="K455" t="s">
        <v>129</v>
      </c>
      <c r="L455" t="s">
        <v>145</v>
      </c>
      <c r="M455">
        <v>1.05971E-2</v>
      </c>
      <c r="N455" t="s">
        <v>91</v>
      </c>
      <c r="O455" t="s">
        <v>92</v>
      </c>
    </row>
    <row r="456" spans="1:15" x14ac:dyDescent="0.25">
      <c r="A456" t="s">
        <v>131</v>
      </c>
      <c r="B456">
        <v>34</v>
      </c>
      <c r="D456">
        <v>34007</v>
      </c>
      <c r="E456" t="s">
        <v>103</v>
      </c>
      <c r="F456" t="s">
        <v>88</v>
      </c>
      <c r="H456">
        <v>2275050012</v>
      </c>
      <c r="I456" t="s">
        <v>132</v>
      </c>
      <c r="J456" t="s">
        <v>133</v>
      </c>
      <c r="K456" t="s">
        <v>129</v>
      </c>
      <c r="L456" t="s">
        <v>145</v>
      </c>
      <c r="M456">
        <v>4.3040393000000003E-2</v>
      </c>
      <c r="N456" t="s">
        <v>91</v>
      </c>
      <c r="O456" t="s">
        <v>92</v>
      </c>
    </row>
    <row r="457" spans="1:15" x14ac:dyDescent="0.25">
      <c r="A457" t="s">
        <v>131</v>
      </c>
      <c r="B457">
        <v>34</v>
      </c>
      <c r="D457">
        <v>34007</v>
      </c>
      <c r="E457" t="s">
        <v>103</v>
      </c>
      <c r="F457" t="s">
        <v>88</v>
      </c>
      <c r="H457">
        <v>2275070000</v>
      </c>
      <c r="I457" t="s">
        <v>132</v>
      </c>
      <c r="J457" t="s">
        <v>133</v>
      </c>
      <c r="K457" t="s">
        <v>129</v>
      </c>
      <c r="L457" t="s">
        <v>145</v>
      </c>
      <c r="M457">
        <v>1.6137820000000001E-4</v>
      </c>
      <c r="N457" t="s">
        <v>91</v>
      </c>
      <c r="O457" t="s">
        <v>92</v>
      </c>
    </row>
    <row r="458" spans="1:15" x14ac:dyDescent="0.25">
      <c r="A458" t="s">
        <v>131</v>
      </c>
      <c r="B458">
        <v>34</v>
      </c>
      <c r="D458">
        <v>34009</v>
      </c>
      <c r="E458" t="s">
        <v>104</v>
      </c>
      <c r="F458" t="s">
        <v>88</v>
      </c>
      <c r="H458">
        <v>2265008005</v>
      </c>
      <c r="I458" t="s">
        <v>132</v>
      </c>
      <c r="J458" t="s">
        <v>133</v>
      </c>
      <c r="K458" t="s">
        <v>129</v>
      </c>
      <c r="L458" t="s">
        <v>145</v>
      </c>
      <c r="M458">
        <v>8.7964350000000001E-6</v>
      </c>
      <c r="N458" t="s">
        <v>91</v>
      </c>
      <c r="O458" t="s">
        <v>92</v>
      </c>
    </row>
    <row r="459" spans="1:15" x14ac:dyDescent="0.25">
      <c r="A459" t="s">
        <v>131</v>
      </c>
      <c r="B459">
        <v>34</v>
      </c>
      <c r="D459">
        <v>34009</v>
      </c>
      <c r="E459" t="s">
        <v>104</v>
      </c>
      <c r="F459" t="s">
        <v>88</v>
      </c>
      <c r="H459">
        <v>2270008005</v>
      </c>
      <c r="I459" t="s">
        <v>132</v>
      </c>
      <c r="J459" t="s">
        <v>133</v>
      </c>
      <c r="K459" t="s">
        <v>129</v>
      </c>
      <c r="L459" t="s">
        <v>145</v>
      </c>
      <c r="M459">
        <v>6.6138599999999999E-8</v>
      </c>
      <c r="N459" t="s">
        <v>91</v>
      </c>
      <c r="O459" t="s">
        <v>92</v>
      </c>
    </row>
    <row r="460" spans="1:15" x14ac:dyDescent="0.25">
      <c r="A460" t="s">
        <v>131</v>
      </c>
      <c r="B460">
        <v>34</v>
      </c>
      <c r="D460">
        <v>34009</v>
      </c>
      <c r="E460" t="s">
        <v>104</v>
      </c>
      <c r="F460" t="s">
        <v>88</v>
      </c>
      <c r="H460">
        <v>2275001000</v>
      </c>
      <c r="I460" t="s">
        <v>132</v>
      </c>
      <c r="J460" t="s">
        <v>133</v>
      </c>
      <c r="K460" t="s">
        <v>129</v>
      </c>
      <c r="L460" t="s">
        <v>145</v>
      </c>
      <c r="M460">
        <v>0.1054527</v>
      </c>
      <c r="N460" t="s">
        <v>91</v>
      </c>
      <c r="O460" t="s">
        <v>92</v>
      </c>
    </row>
    <row r="461" spans="1:15" x14ac:dyDescent="0.25">
      <c r="A461" t="s">
        <v>131</v>
      </c>
      <c r="B461">
        <v>34</v>
      </c>
      <c r="D461">
        <v>34009</v>
      </c>
      <c r="E461" t="s">
        <v>104</v>
      </c>
      <c r="F461" t="s">
        <v>88</v>
      </c>
      <c r="H461">
        <v>2275050011</v>
      </c>
      <c r="I461" t="s">
        <v>132</v>
      </c>
      <c r="J461" t="s">
        <v>133</v>
      </c>
      <c r="K461" t="s">
        <v>129</v>
      </c>
      <c r="L461" t="s">
        <v>145</v>
      </c>
      <c r="M461">
        <v>0.113806675</v>
      </c>
      <c r="N461" t="s">
        <v>91</v>
      </c>
      <c r="O461" t="s">
        <v>92</v>
      </c>
    </row>
    <row r="462" spans="1:15" x14ac:dyDescent="0.25">
      <c r="A462" t="s">
        <v>131</v>
      </c>
      <c r="B462">
        <v>34</v>
      </c>
      <c r="D462">
        <v>34009</v>
      </c>
      <c r="E462" t="s">
        <v>104</v>
      </c>
      <c r="F462" t="s">
        <v>88</v>
      </c>
      <c r="H462">
        <v>2275050012</v>
      </c>
      <c r="I462" t="s">
        <v>132</v>
      </c>
      <c r="J462" t="s">
        <v>133</v>
      </c>
      <c r="K462" t="s">
        <v>129</v>
      </c>
      <c r="L462" t="s">
        <v>145</v>
      </c>
      <c r="M462">
        <v>0.32635280194999999</v>
      </c>
      <c r="N462" t="s">
        <v>91</v>
      </c>
      <c r="O462" t="s">
        <v>92</v>
      </c>
    </row>
    <row r="463" spans="1:15" x14ac:dyDescent="0.25">
      <c r="A463" t="s">
        <v>131</v>
      </c>
      <c r="B463">
        <v>34</v>
      </c>
      <c r="D463">
        <v>34009</v>
      </c>
      <c r="E463" t="s">
        <v>104</v>
      </c>
      <c r="F463" t="s">
        <v>88</v>
      </c>
      <c r="H463">
        <v>2275070000</v>
      </c>
      <c r="I463" t="s">
        <v>132</v>
      </c>
      <c r="J463" t="s">
        <v>133</v>
      </c>
      <c r="K463" t="s">
        <v>129</v>
      </c>
      <c r="L463" t="s">
        <v>145</v>
      </c>
      <c r="M463">
        <v>3.2275640000000003E-5</v>
      </c>
      <c r="N463" t="s">
        <v>91</v>
      </c>
      <c r="O463" t="s">
        <v>92</v>
      </c>
    </row>
    <row r="464" spans="1:15" x14ac:dyDescent="0.25">
      <c r="A464" t="s">
        <v>131</v>
      </c>
      <c r="B464">
        <v>34</v>
      </c>
      <c r="D464">
        <v>34011</v>
      </c>
      <c r="E464" t="s">
        <v>105</v>
      </c>
      <c r="F464" t="s">
        <v>88</v>
      </c>
      <c r="H464">
        <v>2275001000</v>
      </c>
      <c r="I464" t="s">
        <v>132</v>
      </c>
      <c r="J464" t="s">
        <v>133</v>
      </c>
      <c r="K464" t="s">
        <v>129</v>
      </c>
      <c r="L464" t="s">
        <v>145</v>
      </c>
      <c r="M464">
        <v>1.58179</v>
      </c>
      <c r="N464" t="s">
        <v>91</v>
      </c>
      <c r="O464" t="s">
        <v>92</v>
      </c>
    </row>
    <row r="465" spans="1:15" x14ac:dyDescent="0.25">
      <c r="A465" t="s">
        <v>131</v>
      </c>
      <c r="B465">
        <v>34</v>
      </c>
      <c r="D465">
        <v>34011</v>
      </c>
      <c r="E465" t="s">
        <v>105</v>
      </c>
      <c r="F465" t="s">
        <v>88</v>
      </c>
      <c r="H465">
        <v>2275050011</v>
      </c>
      <c r="I465" t="s">
        <v>132</v>
      </c>
      <c r="J465" t="s">
        <v>133</v>
      </c>
      <c r="K465" t="s">
        <v>129</v>
      </c>
      <c r="L465" t="s">
        <v>145</v>
      </c>
      <c r="M465">
        <v>0.1076945</v>
      </c>
      <c r="N465" t="s">
        <v>91</v>
      </c>
      <c r="O465" t="s">
        <v>92</v>
      </c>
    </row>
    <row r="466" spans="1:15" x14ac:dyDescent="0.25">
      <c r="A466" t="s">
        <v>131</v>
      </c>
      <c r="B466">
        <v>34</v>
      </c>
      <c r="D466">
        <v>34011</v>
      </c>
      <c r="E466" t="s">
        <v>105</v>
      </c>
      <c r="F466" t="s">
        <v>88</v>
      </c>
      <c r="H466">
        <v>2275050012</v>
      </c>
      <c r="I466" t="s">
        <v>132</v>
      </c>
      <c r="J466" t="s">
        <v>133</v>
      </c>
      <c r="K466" t="s">
        <v>129</v>
      </c>
      <c r="L466" t="s">
        <v>145</v>
      </c>
      <c r="M466">
        <v>0.30456457199999998</v>
      </c>
      <c r="N466" t="s">
        <v>91</v>
      </c>
      <c r="O466" t="s">
        <v>92</v>
      </c>
    </row>
    <row r="467" spans="1:15" x14ac:dyDescent="0.25">
      <c r="A467" t="s">
        <v>131</v>
      </c>
      <c r="B467">
        <v>34</v>
      </c>
      <c r="D467">
        <v>34013</v>
      </c>
      <c r="E467" t="s">
        <v>38</v>
      </c>
      <c r="F467" t="s">
        <v>88</v>
      </c>
      <c r="H467">
        <v>2265008005</v>
      </c>
      <c r="I467" t="s">
        <v>132</v>
      </c>
      <c r="J467" t="s">
        <v>133</v>
      </c>
      <c r="K467" t="s">
        <v>129</v>
      </c>
      <c r="L467" t="s">
        <v>145</v>
      </c>
      <c r="M467">
        <v>3.2626599999999999</v>
      </c>
      <c r="N467" t="s">
        <v>91</v>
      </c>
      <c r="O467" t="s">
        <v>92</v>
      </c>
    </row>
    <row r="468" spans="1:15" x14ac:dyDescent="0.25">
      <c r="A468" t="s">
        <v>131</v>
      </c>
      <c r="B468">
        <v>34</v>
      </c>
      <c r="D468">
        <v>34013</v>
      </c>
      <c r="E468" t="s">
        <v>38</v>
      </c>
      <c r="F468" t="s">
        <v>88</v>
      </c>
      <c r="H468">
        <v>2270008005</v>
      </c>
      <c r="I468" t="s">
        <v>132</v>
      </c>
      <c r="J468" t="s">
        <v>133</v>
      </c>
      <c r="K468" t="s">
        <v>129</v>
      </c>
      <c r="L468" t="s">
        <v>145</v>
      </c>
      <c r="M468">
        <v>0.1026065</v>
      </c>
      <c r="N468" t="s">
        <v>91</v>
      </c>
      <c r="O468" t="s">
        <v>92</v>
      </c>
    </row>
    <row r="469" spans="1:15" x14ac:dyDescent="0.25">
      <c r="A469" t="s">
        <v>131</v>
      </c>
      <c r="B469">
        <v>34</v>
      </c>
      <c r="D469">
        <v>34013</v>
      </c>
      <c r="E469" t="s">
        <v>38</v>
      </c>
      <c r="F469" t="s">
        <v>88</v>
      </c>
      <c r="H469">
        <v>2275001000</v>
      </c>
      <c r="I469" t="s">
        <v>132</v>
      </c>
      <c r="J469" t="s">
        <v>133</v>
      </c>
      <c r="K469" t="s">
        <v>129</v>
      </c>
      <c r="L469" t="s">
        <v>145</v>
      </c>
      <c r="M469">
        <v>0.64661795950000001</v>
      </c>
      <c r="N469" t="s">
        <v>91</v>
      </c>
      <c r="O469" t="s">
        <v>92</v>
      </c>
    </row>
    <row r="470" spans="1:15" x14ac:dyDescent="0.25">
      <c r="A470" t="s">
        <v>131</v>
      </c>
      <c r="B470">
        <v>34</v>
      </c>
      <c r="D470">
        <v>34013</v>
      </c>
      <c r="E470" t="s">
        <v>38</v>
      </c>
      <c r="F470" t="s">
        <v>88</v>
      </c>
      <c r="H470">
        <v>2275020000</v>
      </c>
      <c r="I470" t="s">
        <v>132</v>
      </c>
      <c r="J470" t="s">
        <v>133</v>
      </c>
      <c r="K470" t="s">
        <v>129</v>
      </c>
      <c r="L470" t="s">
        <v>145</v>
      </c>
      <c r="M470">
        <v>257.13647506799998</v>
      </c>
      <c r="N470" t="s">
        <v>91</v>
      </c>
      <c r="O470" t="s">
        <v>92</v>
      </c>
    </row>
    <row r="471" spans="1:15" x14ac:dyDescent="0.25">
      <c r="A471" t="s">
        <v>131</v>
      </c>
      <c r="B471">
        <v>34</v>
      </c>
      <c r="D471">
        <v>34013</v>
      </c>
      <c r="E471" t="s">
        <v>38</v>
      </c>
      <c r="F471" t="s">
        <v>88</v>
      </c>
      <c r="H471">
        <v>2275050011</v>
      </c>
      <c r="I471" t="s">
        <v>132</v>
      </c>
      <c r="J471" t="s">
        <v>133</v>
      </c>
      <c r="K471" t="s">
        <v>129</v>
      </c>
      <c r="L471" t="s">
        <v>145</v>
      </c>
      <c r="M471">
        <v>0.18798023</v>
      </c>
      <c r="N471" t="s">
        <v>91</v>
      </c>
      <c r="O471" t="s">
        <v>92</v>
      </c>
    </row>
    <row r="472" spans="1:15" x14ac:dyDescent="0.25">
      <c r="A472" t="s">
        <v>131</v>
      </c>
      <c r="B472">
        <v>34</v>
      </c>
      <c r="D472">
        <v>34013</v>
      </c>
      <c r="E472" t="s">
        <v>38</v>
      </c>
      <c r="F472" t="s">
        <v>88</v>
      </c>
      <c r="H472">
        <v>2275050012</v>
      </c>
      <c r="I472" t="s">
        <v>132</v>
      </c>
      <c r="J472" t="s">
        <v>133</v>
      </c>
      <c r="K472" t="s">
        <v>129</v>
      </c>
      <c r="L472" t="s">
        <v>145</v>
      </c>
      <c r="M472">
        <v>0.60226822570000005</v>
      </c>
      <c r="N472" t="s">
        <v>91</v>
      </c>
      <c r="O472" t="s">
        <v>92</v>
      </c>
    </row>
    <row r="473" spans="1:15" x14ac:dyDescent="0.25">
      <c r="A473" t="s">
        <v>131</v>
      </c>
      <c r="B473">
        <v>34</v>
      </c>
      <c r="D473">
        <v>34013</v>
      </c>
      <c r="E473" t="s">
        <v>38</v>
      </c>
      <c r="F473" t="s">
        <v>88</v>
      </c>
      <c r="H473">
        <v>2275060011</v>
      </c>
      <c r="I473" t="s">
        <v>132</v>
      </c>
      <c r="J473" t="s">
        <v>133</v>
      </c>
      <c r="K473" t="s">
        <v>129</v>
      </c>
      <c r="L473" t="s">
        <v>145</v>
      </c>
      <c r="M473">
        <v>9.1804739999999996E-2</v>
      </c>
      <c r="N473" t="s">
        <v>91</v>
      </c>
      <c r="O473" t="s">
        <v>92</v>
      </c>
    </row>
    <row r="474" spans="1:15" x14ac:dyDescent="0.25">
      <c r="A474" t="s">
        <v>131</v>
      </c>
      <c r="B474">
        <v>34</v>
      </c>
      <c r="D474">
        <v>34013</v>
      </c>
      <c r="E474" t="s">
        <v>38</v>
      </c>
      <c r="F474" t="s">
        <v>88</v>
      </c>
      <c r="H474">
        <v>2275060012</v>
      </c>
      <c r="I474" t="s">
        <v>132</v>
      </c>
      <c r="J474" t="s">
        <v>133</v>
      </c>
      <c r="K474" t="s">
        <v>129</v>
      </c>
      <c r="L474" t="s">
        <v>145</v>
      </c>
      <c r="M474">
        <v>19.97669807962</v>
      </c>
      <c r="N474" t="s">
        <v>91</v>
      </c>
      <c r="O474" t="s">
        <v>92</v>
      </c>
    </row>
    <row r="475" spans="1:15" x14ac:dyDescent="0.25">
      <c r="A475" t="s">
        <v>131</v>
      </c>
      <c r="B475">
        <v>34</v>
      </c>
      <c r="D475">
        <v>34013</v>
      </c>
      <c r="E475" t="s">
        <v>38</v>
      </c>
      <c r="F475" t="s">
        <v>88</v>
      </c>
      <c r="H475">
        <v>2275070000</v>
      </c>
      <c r="I475" t="s">
        <v>132</v>
      </c>
      <c r="J475" t="s">
        <v>133</v>
      </c>
      <c r="K475" t="s">
        <v>129</v>
      </c>
      <c r="L475" t="s">
        <v>145</v>
      </c>
      <c r="M475">
        <v>12.19886</v>
      </c>
      <c r="N475" t="s">
        <v>91</v>
      </c>
      <c r="O475" t="s">
        <v>92</v>
      </c>
    </row>
    <row r="476" spans="1:15" x14ac:dyDescent="0.25">
      <c r="A476" t="s">
        <v>131</v>
      </c>
      <c r="B476">
        <v>34</v>
      </c>
      <c r="D476">
        <v>34015</v>
      </c>
      <c r="E476" t="s">
        <v>106</v>
      </c>
      <c r="F476" t="s">
        <v>88</v>
      </c>
      <c r="H476">
        <v>2275050011</v>
      </c>
      <c r="I476" t="s">
        <v>132</v>
      </c>
      <c r="J476" t="s">
        <v>133</v>
      </c>
      <c r="K476" t="s">
        <v>129</v>
      </c>
      <c r="L476" t="s">
        <v>145</v>
      </c>
      <c r="M476">
        <v>6.6034325000000005E-2</v>
      </c>
      <c r="N476" t="s">
        <v>91</v>
      </c>
      <c r="O476" t="s">
        <v>92</v>
      </c>
    </row>
    <row r="477" spans="1:15" x14ac:dyDescent="0.25">
      <c r="A477" t="s">
        <v>131</v>
      </c>
      <c r="B477">
        <v>34</v>
      </c>
      <c r="D477">
        <v>34015</v>
      </c>
      <c r="E477" t="s">
        <v>106</v>
      </c>
      <c r="F477" t="s">
        <v>88</v>
      </c>
      <c r="H477">
        <v>2275050012</v>
      </c>
      <c r="I477" t="s">
        <v>132</v>
      </c>
      <c r="J477" t="s">
        <v>133</v>
      </c>
      <c r="K477" t="s">
        <v>129</v>
      </c>
      <c r="L477" t="s">
        <v>145</v>
      </c>
      <c r="M477">
        <v>0.185768669</v>
      </c>
      <c r="N477" t="s">
        <v>91</v>
      </c>
      <c r="O477" t="s">
        <v>92</v>
      </c>
    </row>
    <row r="478" spans="1:15" x14ac:dyDescent="0.25">
      <c r="A478" t="s">
        <v>131</v>
      </c>
      <c r="B478">
        <v>34</v>
      </c>
      <c r="D478">
        <v>34017</v>
      </c>
      <c r="E478" t="s">
        <v>40</v>
      </c>
      <c r="F478" t="s">
        <v>88</v>
      </c>
      <c r="H478">
        <v>2275050011</v>
      </c>
      <c r="I478" t="s">
        <v>132</v>
      </c>
      <c r="J478" t="s">
        <v>133</v>
      </c>
      <c r="K478" t="s">
        <v>129</v>
      </c>
      <c r="L478" t="s">
        <v>145</v>
      </c>
      <c r="M478">
        <v>9.8999999999999999E-4</v>
      </c>
      <c r="N478" t="s">
        <v>91</v>
      </c>
      <c r="O478" t="s">
        <v>92</v>
      </c>
    </row>
    <row r="479" spans="1:15" x14ac:dyDescent="0.25">
      <c r="A479" t="s">
        <v>131</v>
      </c>
      <c r="B479">
        <v>34</v>
      </c>
      <c r="D479">
        <v>34017</v>
      </c>
      <c r="E479" t="s">
        <v>40</v>
      </c>
      <c r="F479" t="s">
        <v>88</v>
      </c>
      <c r="H479">
        <v>2275050012</v>
      </c>
      <c r="I479" t="s">
        <v>132</v>
      </c>
      <c r="J479" t="s">
        <v>133</v>
      </c>
      <c r="K479" t="s">
        <v>129</v>
      </c>
      <c r="L479" t="s">
        <v>145</v>
      </c>
      <c r="M479">
        <v>1.335422E-2</v>
      </c>
      <c r="N479" t="s">
        <v>91</v>
      </c>
      <c r="O479" t="s">
        <v>92</v>
      </c>
    </row>
    <row r="480" spans="1:15" x14ac:dyDescent="0.25">
      <c r="A480" t="s">
        <v>131</v>
      </c>
      <c r="B480">
        <v>34</v>
      </c>
      <c r="D480">
        <v>34019</v>
      </c>
      <c r="E480" t="s">
        <v>42</v>
      </c>
      <c r="F480" t="s">
        <v>88</v>
      </c>
      <c r="H480">
        <v>2275050011</v>
      </c>
      <c r="I480" t="s">
        <v>132</v>
      </c>
      <c r="J480" t="s">
        <v>133</v>
      </c>
      <c r="K480" t="s">
        <v>129</v>
      </c>
      <c r="L480" t="s">
        <v>145</v>
      </c>
      <c r="M480">
        <v>0.115797706</v>
      </c>
      <c r="N480" t="s">
        <v>91</v>
      </c>
      <c r="O480" t="s">
        <v>92</v>
      </c>
    </row>
    <row r="481" spans="1:15" x14ac:dyDescent="0.25">
      <c r="A481" t="s">
        <v>131</v>
      </c>
      <c r="B481">
        <v>34</v>
      </c>
      <c r="D481">
        <v>34019</v>
      </c>
      <c r="E481" t="s">
        <v>42</v>
      </c>
      <c r="F481" t="s">
        <v>88</v>
      </c>
      <c r="H481">
        <v>2275050012</v>
      </c>
      <c r="I481" t="s">
        <v>132</v>
      </c>
      <c r="J481" t="s">
        <v>133</v>
      </c>
      <c r="K481" t="s">
        <v>129</v>
      </c>
      <c r="L481" t="s">
        <v>145</v>
      </c>
      <c r="M481">
        <v>0.32519068000000001</v>
      </c>
      <c r="N481" t="s">
        <v>91</v>
      </c>
      <c r="O481" t="s">
        <v>92</v>
      </c>
    </row>
    <row r="482" spans="1:15" x14ac:dyDescent="0.25">
      <c r="A482" t="s">
        <v>131</v>
      </c>
      <c r="B482">
        <v>34</v>
      </c>
      <c r="D482">
        <v>34019</v>
      </c>
      <c r="E482" t="s">
        <v>42</v>
      </c>
      <c r="F482" t="s">
        <v>88</v>
      </c>
      <c r="H482">
        <v>2275060011</v>
      </c>
      <c r="I482" t="s">
        <v>132</v>
      </c>
      <c r="J482" t="s">
        <v>133</v>
      </c>
      <c r="K482" t="s">
        <v>129</v>
      </c>
      <c r="L482" t="s">
        <v>145</v>
      </c>
      <c r="M482">
        <v>8.1749999999999995E-5</v>
      </c>
      <c r="N482" t="s">
        <v>91</v>
      </c>
      <c r="O482" t="s">
        <v>92</v>
      </c>
    </row>
    <row r="483" spans="1:15" x14ac:dyDescent="0.25">
      <c r="A483" t="s">
        <v>131</v>
      </c>
      <c r="B483">
        <v>34</v>
      </c>
      <c r="D483">
        <v>34019</v>
      </c>
      <c r="E483" t="s">
        <v>42</v>
      </c>
      <c r="F483" t="s">
        <v>88</v>
      </c>
      <c r="H483">
        <v>2275060012</v>
      </c>
      <c r="I483" t="s">
        <v>132</v>
      </c>
      <c r="J483" t="s">
        <v>133</v>
      </c>
      <c r="K483" t="s">
        <v>129</v>
      </c>
      <c r="L483" t="s">
        <v>145</v>
      </c>
      <c r="M483">
        <v>3.1766099999999999E-3</v>
      </c>
      <c r="N483" t="s">
        <v>91</v>
      </c>
      <c r="O483" t="s">
        <v>92</v>
      </c>
    </row>
    <row r="484" spans="1:15" x14ac:dyDescent="0.25">
      <c r="A484" t="s">
        <v>131</v>
      </c>
      <c r="B484">
        <v>34</v>
      </c>
      <c r="D484">
        <v>34021</v>
      </c>
      <c r="E484" t="s">
        <v>107</v>
      </c>
      <c r="F484" t="s">
        <v>88</v>
      </c>
      <c r="H484">
        <v>2265008005</v>
      </c>
      <c r="I484" t="s">
        <v>132</v>
      </c>
      <c r="J484" t="s">
        <v>133</v>
      </c>
      <c r="K484" t="s">
        <v>129</v>
      </c>
      <c r="L484" t="s">
        <v>145</v>
      </c>
      <c r="M484">
        <v>4.6447460000000003E-2</v>
      </c>
      <c r="N484" t="s">
        <v>91</v>
      </c>
      <c r="O484" t="s">
        <v>92</v>
      </c>
    </row>
    <row r="485" spans="1:15" x14ac:dyDescent="0.25">
      <c r="A485" t="s">
        <v>131</v>
      </c>
      <c r="B485">
        <v>34</v>
      </c>
      <c r="D485">
        <v>34021</v>
      </c>
      <c r="E485" t="s">
        <v>107</v>
      </c>
      <c r="F485" t="s">
        <v>88</v>
      </c>
      <c r="H485">
        <v>2270008005</v>
      </c>
      <c r="I485" t="s">
        <v>132</v>
      </c>
      <c r="J485" t="s">
        <v>133</v>
      </c>
      <c r="K485" t="s">
        <v>129</v>
      </c>
      <c r="L485" t="s">
        <v>145</v>
      </c>
      <c r="M485">
        <v>1.26867E-3</v>
      </c>
      <c r="N485" t="s">
        <v>91</v>
      </c>
      <c r="O485" t="s">
        <v>92</v>
      </c>
    </row>
    <row r="486" spans="1:15" x14ac:dyDescent="0.25">
      <c r="A486" t="s">
        <v>131</v>
      </c>
      <c r="B486">
        <v>34</v>
      </c>
      <c r="D486">
        <v>34021</v>
      </c>
      <c r="E486" t="s">
        <v>107</v>
      </c>
      <c r="F486" t="s">
        <v>88</v>
      </c>
      <c r="H486">
        <v>2275001000</v>
      </c>
      <c r="I486" t="s">
        <v>132</v>
      </c>
      <c r="J486" t="s">
        <v>133</v>
      </c>
      <c r="K486" t="s">
        <v>129</v>
      </c>
      <c r="L486" t="s">
        <v>145</v>
      </c>
      <c r="M486">
        <v>0.84783949999999997</v>
      </c>
      <c r="N486" t="s">
        <v>91</v>
      </c>
      <c r="O486" t="s">
        <v>92</v>
      </c>
    </row>
    <row r="487" spans="1:15" x14ac:dyDescent="0.25">
      <c r="A487" t="s">
        <v>131</v>
      </c>
      <c r="B487">
        <v>34</v>
      </c>
      <c r="D487">
        <v>34021</v>
      </c>
      <c r="E487" t="s">
        <v>107</v>
      </c>
      <c r="F487" t="s">
        <v>88</v>
      </c>
      <c r="H487">
        <v>2275020000</v>
      </c>
      <c r="I487" t="s">
        <v>132</v>
      </c>
      <c r="J487" t="s">
        <v>133</v>
      </c>
      <c r="K487" t="s">
        <v>129</v>
      </c>
      <c r="L487" t="s">
        <v>145</v>
      </c>
      <c r="M487">
        <v>2.6506906579999998</v>
      </c>
      <c r="N487" t="s">
        <v>91</v>
      </c>
      <c r="O487" t="s">
        <v>92</v>
      </c>
    </row>
    <row r="488" spans="1:15" x14ac:dyDescent="0.25">
      <c r="A488" t="s">
        <v>131</v>
      </c>
      <c r="B488">
        <v>34</v>
      </c>
      <c r="D488">
        <v>34021</v>
      </c>
      <c r="E488" t="s">
        <v>107</v>
      </c>
      <c r="F488" t="s">
        <v>88</v>
      </c>
      <c r="H488">
        <v>2275050011</v>
      </c>
      <c r="I488" t="s">
        <v>132</v>
      </c>
      <c r="J488" t="s">
        <v>133</v>
      </c>
      <c r="K488" t="s">
        <v>129</v>
      </c>
      <c r="L488" t="s">
        <v>145</v>
      </c>
      <c r="M488">
        <v>0.15937915350000001</v>
      </c>
      <c r="N488" t="s">
        <v>91</v>
      </c>
      <c r="O488" t="s">
        <v>92</v>
      </c>
    </row>
    <row r="489" spans="1:15" x14ac:dyDescent="0.25">
      <c r="A489" t="s">
        <v>131</v>
      </c>
      <c r="B489">
        <v>34</v>
      </c>
      <c r="D489">
        <v>34021</v>
      </c>
      <c r="E489" t="s">
        <v>107</v>
      </c>
      <c r="F489" t="s">
        <v>88</v>
      </c>
      <c r="H489">
        <v>2275050012</v>
      </c>
      <c r="I489" t="s">
        <v>132</v>
      </c>
      <c r="J489" t="s">
        <v>133</v>
      </c>
      <c r="K489" t="s">
        <v>129</v>
      </c>
      <c r="L489" t="s">
        <v>145</v>
      </c>
      <c r="M489">
        <v>0.51763200239999996</v>
      </c>
      <c r="N489" t="s">
        <v>91</v>
      </c>
      <c r="O489" t="s">
        <v>92</v>
      </c>
    </row>
    <row r="490" spans="1:15" x14ac:dyDescent="0.25">
      <c r="A490" t="s">
        <v>131</v>
      </c>
      <c r="B490">
        <v>34</v>
      </c>
      <c r="D490">
        <v>34021</v>
      </c>
      <c r="E490" t="s">
        <v>107</v>
      </c>
      <c r="F490" t="s">
        <v>88</v>
      </c>
      <c r="H490">
        <v>2275060011</v>
      </c>
      <c r="I490" t="s">
        <v>132</v>
      </c>
      <c r="J490" t="s">
        <v>133</v>
      </c>
      <c r="K490" t="s">
        <v>129</v>
      </c>
      <c r="L490" t="s">
        <v>145</v>
      </c>
      <c r="M490">
        <v>3.0221549999999999E-3</v>
      </c>
      <c r="N490" t="s">
        <v>91</v>
      </c>
      <c r="O490" t="s">
        <v>92</v>
      </c>
    </row>
    <row r="491" spans="1:15" x14ac:dyDescent="0.25">
      <c r="A491" t="s">
        <v>131</v>
      </c>
      <c r="B491">
        <v>34</v>
      </c>
      <c r="D491">
        <v>34021</v>
      </c>
      <c r="E491" t="s">
        <v>107</v>
      </c>
      <c r="F491" t="s">
        <v>88</v>
      </c>
      <c r="H491">
        <v>2275060012</v>
      </c>
      <c r="I491" t="s">
        <v>132</v>
      </c>
      <c r="J491" t="s">
        <v>133</v>
      </c>
      <c r="K491" t="s">
        <v>129</v>
      </c>
      <c r="L491" t="s">
        <v>145</v>
      </c>
      <c r="M491">
        <v>0.1175223946</v>
      </c>
      <c r="N491" t="s">
        <v>91</v>
      </c>
      <c r="O491" t="s">
        <v>92</v>
      </c>
    </row>
    <row r="492" spans="1:15" x14ac:dyDescent="0.25">
      <c r="A492" t="s">
        <v>131</v>
      </c>
      <c r="B492">
        <v>34</v>
      </c>
      <c r="D492">
        <v>34021</v>
      </c>
      <c r="E492" t="s">
        <v>107</v>
      </c>
      <c r="F492" t="s">
        <v>88</v>
      </c>
      <c r="H492">
        <v>2275070000</v>
      </c>
      <c r="I492" t="s">
        <v>132</v>
      </c>
      <c r="J492" t="s">
        <v>133</v>
      </c>
      <c r="K492" t="s">
        <v>129</v>
      </c>
      <c r="L492" t="s">
        <v>145</v>
      </c>
      <c r="M492">
        <v>0.12036040000000001</v>
      </c>
      <c r="N492" t="s">
        <v>91</v>
      </c>
      <c r="O492" t="s">
        <v>92</v>
      </c>
    </row>
    <row r="493" spans="1:15" x14ac:dyDescent="0.25">
      <c r="A493" t="s">
        <v>131</v>
      </c>
      <c r="B493">
        <v>34</v>
      </c>
      <c r="D493">
        <v>34023</v>
      </c>
      <c r="E493" t="s">
        <v>108</v>
      </c>
      <c r="F493" t="s">
        <v>88</v>
      </c>
      <c r="H493">
        <v>2275050011</v>
      </c>
      <c r="I493" t="s">
        <v>132</v>
      </c>
      <c r="J493" t="s">
        <v>133</v>
      </c>
      <c r="K493" t="s">
        <v>129</v>
      </c>
      <c r="L493" t="s">
        <v>145</v>
      </c>
      <c r="M493">
        <v>2.7620800000000001E-2</v>
      </c>
      <c r="N493" t="s">
        <v>91</v>
      </c>
      <c r="O493" t="s">
        <v>92</v>
      </c>
    </row>
    <row r="494" spans="1:15" x14ac:dyDescent="0.25">
      <c r="A494" t="s">
        <v>131</v>
      </c>
      <c r="B494">
        <v>34</v>
      </c>
      <c r="D494">
        <v>34023</v>
      </c>
      <c r="E494" t="s">
        <v>108</v>
      </c>
      <c r="F494" t="s">
        <v>88</v>
      </c>
      <c r="H494">
        <v>2275050012</v>
      </c>
      <c r="I494" t="s">
        <v>132</v>
      </c>
      <c r="J494" t="s">
        <v>133</v>
      </c>
      <c r="K494" t="s">
        <v>129</v>
      </c>
      <c r="L494" t="s">
        <v>145</v>
      </c>
      <c r="M494">
        <v>9.7796309999999997E-2</v>
      </c>
      <c r="N494" t="s">
        <v>91</v>
      </c>
      <c r="O494" t="s">
        <v>92</v>
      </c>
    </row>
    <row r="495" spans="1:15" x14ac:dyDescent="0.25">
      <c r="A495" t="s">
        <v>131</v>
      </c>
      <c r="B495">
        <v>34</v>
      </c>
      <c r="D495">
        <v>34025</v>
      </c>
      <c r="E495" t="s">
        <v>46</v>
      </c>
      <c r="F495" t="s">
        <v>88</v>
      </c>
      <c r="H495">
        <v>2265008005</v>
      </c>
      <c r="I495" t="s">
        <v>132</v>
      </c>
      <c r="J495" t="s">
        <v>133</v>
      </c>
      <c r="K495" t="s">
        <v>129</v>
      </c>
      <c r="L495" t="s">
        <v>145</v>
      </c>
      <c r="M495">
        <v>6.3603300000000001E-5</v>
      </c>
      <c r="N495" t="s">
        <v>91</v>
      </c>
      <c r="O495" t="s">
        <v>92</v>
      </c>
    </row>
    <row r="496" spans="1:15" x14ac:dyDescent="0.25">
      <c r="A496" t="s">
        <v>131</v>
      </c>
      <c r="B496">
        <v>34</v>
      </c>
      <c r="D496">
        <v>34025</v>
      </c>
      <c r="E496" t="s">
        <v>46</v>
      </c>
      <c r="F496" t="s">
        <v>88</v>
      </c>
      <c r="H496">
        <v>2270008005</v>
      </c>
      <c r="I496" t="s">
        <v>132</v>
      </c>
      <c r="J496" t="s">
        <v>133</v>
      </c>
      <c r="K496" t="s">
        <v>129</v>
      </c>
      <c r="L496" t="s">
        <v>145</v>
      </c>
      <c r="M496">
        <v>5.73201E-7</v>
      </c>
      <c r="N496" t="s">
        <v>91</v>
      </c>
      <c r="O496" t="s">
        <v>92</v>
      </c>
    </row>
    <row r="497" spans="1:15" x14ac:dyDescent="0.25">
      <c r="A497" t="s">
        <v>131</v>
      </c>
      <c r="B497">
        <v>34</v>
      </c>
      <c r="D497">
        <v>34025</v>
      </c>
      <c r="E497" t="s">
        <v>46</v>
      </c>
      <c r="F497" t="s">
        <v>88</v>
      </c>
      <c r="H497">
        <v>2275050011</v>
      </c>
      <c r="I497" t="s">
        <v>132</v>
      </c>
      <c r="J497" t="s">
        <v>133</v>
      </c>
      <c r="K497" t="s">
        <v>129</v>
      </c>
      <c r="L497" t="s">
        <v>145</v>
      </c>
      <c r="M497">
        <v>9.0685199999999994E-2</v>
      </c>
      <c r="N497" t="s">
        <v>91</v>
      </c>
      <c r="O497" t="s">
        <v>92</v>
      </c>
    </row>
    <row r="498" spans="1:15" x14ac:dyDescent="0.25">
      <c r="A498" t="s">
        <v>131</v>
      </c>
      <c r="B498">
        <v>34</v>
      </c>
      <c r="D498">
        <v>34025</v>
      </c>
      <c r="E498" t="s">
        <v>46</v>
      </c>
      <c r="F498" t="s">
        <v>88</v>
      </c>
      <c r="H498">
        <v>2275050012</v>
      </c>
      <c r="I498" t="s">
        <v>132</v>
      </c>
      <c r="J498" t="s">
        <v>133</v>
      </c>
      <c r="K498" t="s">
        <v>129</v>
      </c>
      <c r="L498" t="s">
        <v>145</v>
      </c>
      <c r="M498">
        <v>0.26971015320000002</v>
      </c>
      <c r="N498" t="s">
        <v>91</v>
      </c>
      <c r="O498" t="s">
        <v>92</v>
      </c>
    </row>
    <row r="499" spans="1:15" x14ac:dyDescent="0.25">
      <c r="A499" t="s">
        <v>131</v>
      </c>
      <c r="B499">
        <v>34</v>
      </c>
      <c r="D499">
        <v>34025</v>
      </c>
      <c r="E499" t="s">
        <v>46</v>
      </c>
      <c r="F499" t="s">
        <v>88</v>
      </c>
      <c r="H499">
        <v>2275060011</v>
      </c>
      <c r="I499" t="s">
        <v>132</v>
      </c>
      <c r="J499" t="s">
        <v>133</v>
      </c>
      <c r="K499" t="s">
        <v>129</v>
      </c>
      <c r="L499" t="s">
        <v>145</v>
      </c>
      <c r="M499">
        <v>7.7793000000000003E-3</v>
      </c>
      <c r="N499" t="s">
        <v>91</v>
      </c>
      <c r="O499" t="s">
        <v>92</v>
      </c>
    </row>
    <row r="500" spans="1:15" x14ac:dyDescent="0.25">
      <c r="A500" t="s">
        <v>131</v>
      </c>
      <c r="B500">
        <v>34</v>
      </c>
      <c r="D500">
        <v>34025</v>
      </c>
      <c r="E500" t="s">
        <v>46</v>
      </c>
      <c r="F500" t="s">
        <v>88</v>
      </c>
      <c r="H500">
        <v>2275060012</v>
      </c>
      <c r="I500" t="s">
        <v>132</v>
      </c>
      <c r="J500" t="s">
        <v>133</v>
      </c>
      <c r="K500" t="s">
        <v>129</v>
      </c>
      <c r="L500" t="s">
        <v>145</v>
      </c>
      <c r="M500">
        <v>0.30171789999999998</v>
      </c>
      <c r="N500" t="s">
        <v>91</v>
      </c>
      <c r="O500" t="s">
        <v>92</v>
      </c>
    </row>
    <row r="501" spans="1:15" x14ac:dyDescent="0.25">
      <c r="A501" t="s">
        <v>131</v>
      </c>
      <c r="B501">
        <v>34</v>
      </c>
      <c r="D501">
        <v>34025</v>
      </c>
      <c r="E501" t="s">
        <v>46</v>
      </c>
      <c r="F501" t="s">
        <v>88</v>
      </c>
      <c r="H501">
        <v>2275070000</v>
      </c>
      <c r="I501" t="s">
        <v>132</v>
      </c>
      <c r="J501" t="s">
        <v>133</v>
      </c>
      <c r="K501" t="s">
        <v>129</v>
      </c>
      <c r="L501" t="s">
        <v>145</v>
      </c>
      <c r="M501">
        <v>2.5820509999999999E-4</v>
      </c>
      <c r="N501" t="s">
        <v>91</v>
      </c>
      <c r="O501" t="s">
        <v>92</v>
      </c>
    </row>
    <row r="502" spans="1:15" x14ac:dyDescent="0.25">
      <c r="A502" t="s">
        <v>131</v>
      </c>
      <c r="B502">
        <v>34</v>
      </c>
      <c r="D502">
        <v>34027</v>
      </c>
      <c r="E502" t="s">
        <v>48</v>
      </c>
      <c r="F502" t="s">
        <v>88</v>
      </c>
      <c r="H502">
        <v>2265008005</v>
      </c>
      <c r="I502" t="s">
        <v>132</v>
      </c>
      <c r="J502" t="s">
        <v>133</v>
      </c>
      <c r="K502" t="s">
        <v>129</v>
      </c>
      <c r="L502" t="s">
        <v>145</v>
      </c>
      <c r="M502">
        <v>3.505644E-3</v>
      </c>
      <c r="N502" t="s">
        <v>91</v>
      </c>
      <c r="O502" t="s">
        <v>92</v>
      </c>
    </row>
    <row r="503" spans="1:15" x14ac:dyDescent="0.25">
      <c r="A503" t="s">
        <v>131</v>
      </c>
      <c r="B503">
        <v>34</v>
      </c>
      <c r="D503">
        <v>34027</v>
      </c>
      <c r="E503" t="s">
        <v>48</v>
      </c>
      <c r="F503" t="s">
        <v>88</v>
      </c>
      <c r="H503">
        <v>2270008005</v>
      </c>
      <c r="I503" t="s">
        <v>132</v>
      </c>
      <c r="J503" t="s">
        <v>133</v>
      </c>
      <c r="K503" t="s">
        <v>129</v>
      </c>
      <c r="L503" t="s">
        <v>145</v>
      </c>
      <c r="M503">
        <v>4.6737940000000001E-5</v>
      </c>
      <c r="N503" t="s">
        <v>91</v>
      </c>
      <c r="O503" t="s">
        <v>92</v>
      </c>
    </row>
    <row r="504" spans="1:15" x14ac:dyDescent="0.25">
      <c r="A504" t="s">
        <v>131</v>
      </c>
      <c r="B504">
        <v>34</v>
      </c>
      <c r="D504">
        <v>34027</v>
      </c>
      <c r="E504" t="s">
        <v>48</v>
      </c>
      <c r="F504" t="s">
        <v>88</v>
      </c>
      <c r="H504">
        <v>2275001000</v>
      </c>
      <c r="I504" t="s">
        <v>132</v>
      </c>
      <c r="J504" t="s">
        <v>133</v>
      </c>
      <c r="K504" t="s">
        <v>129</v>
      </c>
      <c r="L504" t="s">
        <v>145</v>
      </c>
      <c r="M504">
        <v>4.0599280000000001E-2</v>
      </c>
      <c r="N504" t="s">
        <v>91</v>
      </c>
      <c r="O504" t="s">
        <v>92</v>
      </c>
    </row>
    <row r="505" spans="1:15" x14ac:dyDescent="0.25">
      <c r="A505" t="s">
        <v>131</v>
      </c>
      <c r="B505">
        <v>34</v>
      </c>
      <c r="D505">
        <v>34027</v>
      </c>
      <c r="E505" t="s">
        <v>48</v>
      </c>
      <c r="F505" t="s">
        <v>88</v>
      </c>
      <c r="H505">
        <v>2275050011</v>
      </c>
      <c r="I505" t="s">
        <v>132</v>
      </c>
      <c r="J505" t="s">
        <v>133</v>
      </c>
      <c r="K505" t="s">
        <v>129</v>
      </c>
      <c r="L505" t="s">
        <v>145</v>
      </c>
      <c r="M505">
        <v>0.1537723</v>
      </c>
      <c r="N505" t="s">
        <v>91</v>
      </c>
      <c r="O505" t="s">
        <v>92</v>
      </c>
    </row>
    <row r="506" spans="1:15" x14ac:dyDescent="0.25">
      <c r="A506" t="s">
        <v>131</v>
      </c>
      <c r="B506">
        <v>34</v>
      </c>
      <c r="D506">
        <v>34027</v>
      </c>
      <c r="E506" t="s">
        <v>48</v>
      </c>
      <c r="F506" t="s">
        <v>88</v>
      </c>
      <c r="H506">
        <v>2275050012</v>
      </c>
      <c r="I506" t="s">
        <v>132</v>
      </c>
      <c r="J506" t="s">
        <v>133</v>
      </c>
      <c r="K506" t="s">
        <v>129</v>
      </c>
      <c r="L506" t="s">
        <v>145</v>
      </c>
      <c r="M506">
        <v>0.47075897290000002</v>
      </c>
      <c r="N506" t="s">
        <v>91</v>
      </c>
      <c r="O506" t="s">
        <v>92</v>
      </c>
    </row>
    <row r="507" spans="1:15" x14ac:dyDescent="0.25">
      <c r="A507" t="s">
        <v>131</v>
      </c>
      <c r="B507">
        <v>34</v>
      </c>
      <c r="D507">
        <v>34027</v>
      </c>
      <c r="E507" t="s">
        <v>48</v>
      </c>
      <c r="F507" t="s">
        <v>88</v>
      </c>
      <c r="H507">
        <v>2275060011</v>
      </c>
      <c r="I507" t="s">
        <v>132</v>
      </c>
      <c r="J507" t="s">
        <v>133</v>
      </c>
      <c r="K507" t="s">
        <v>129</v>
      </c>
      <c r="L507" t="s">
        <v>145</v>
      </c>
      <c r="M507">
        <v>9.2819249999999999E-3</v>
      </c>
      <c r="N507" t="s">
        <v>91</v>
      </c>
      <c r="O507" t="s">
        <v>92</v>
      </c>
    </row>
    <row r="508" spans="1:15" x14ac:dyDescent="0.25">
      <c r="A508" t="s">
        <v>131</v>
      </c>
      <c r="B508">
        <v>34</v>
      </c>
      <c r="D508">
        <v>34027</v>
      </c>
      <c r="E508" t="s">
        <v>48</v>
      </c>
      <c r="F508" t="s">
        <v>88</v>
      </c>
      <c r="H508">
        <v>2275060012</v>
      </c>
      <c r="I508" t="s">
        <v>132</v>
      </c>
      <c r="J508" t="s">
        <v>133</v>
      </c>
      <c r="K508" t="s">
        <v>129</v>
      </c>
      <c r="L508" t="s">
        <v>145</v>
      </c>
      <c r="M508">
        <v>0.48808519521999999</v>
      </c>
      <c r="N508" t="s">
        <v>91</v>
      </c>
      <c r="O508" t="s">
        <v>92</v>
      </c>
    </row>
    <row r="509" spans="1:15" x14ac:dyDescent="0.25">
      <c r="A509" t="s">
        <v>131</v>
      </c>
      <c r="B509">
        <v>34</v>
      </c>
      <c r="D509">
        <v>34027</v>
      </c>
      <c r="E509" t="s">
        <v>48</v>
      </c>
      <c r="F509" t="s">
        <v>88</v>
      </c>
      <c r="H509">
        <v>2275070000</v>
      </c>
      <c r="I509" t="s">
        <v>132</v>
      </c>
      <c r="J509" t="s">
        <v>133</v>
      </c>
      <c r="K509" t="s">
        <v>129</v>
      </c>
      <c r="L509" t="s">
        <v>145</v>
      </c>
      <c r="M509">
        <v>1.2152420000000001E-2</v>
      </c>
      <c r="N509" t="s">
        <v>91</v>
      </c>
      <c r="O509" t="s">
        <v>92</v>
      </c>
    </row>
    <row r="510" spans="1:15" x14ac:dyDescent="0.25">
      <c r="A510" t="s">
        <v>131</v>
      </c>
      <c r="B510">
        <v>34</v>
      </c>
      <c r="D510">
        <v>34029</v>
      </c>
      <c r="E510" t="s">
        <v>109</v>
      </c>
      <c r="F510" t="s">
        <v>88</v>
      </c>
      <c r="H510">
        <v>2265008005</v>
      </c>
      <c r="I510" t="s">
        <v>132</v>
      </c>
      <c r="J510" t="s">
        <v>133</v>
      </c>
      <c r="K510" t="s">
        <v>129</v>
      </c>
      <c r="L510" t="s">
        <v>145</v>
      </c>
      <c r="M510">
        <v>2.4608964350000002E-3</v>
      </c>
      <c r="N510" t="s">
        <v>91</v>
      </c>
      <c r="O510" t="s">
        <v>92</v>
      </c>
    </row>
    <row r="511" spans="1:15" x14ac:dyDescent="0.25">
      <c r="A511" t="s">
        <v>131</v>
      </c>
      <c r="B511">
        <v>34</v>
      </c>
      <c r="D511">
        <v>34029</v>
      </c>
      <c r="E511" t="s">
        <v>109</v>
      </c>
      <c r="F511" t="s">
        <v>88</v>
      </c>
      <c r="H511">
        <v>2270008005</v>
      </c>
      <c r="I511" t="s">
        <v>132</v>
      </c>
      <c r="J511" t="s">
        <v>133</v>
      </c>
      <c r="K511" t="s">
        <v>129</v>
      </c>
      <c r="L511" t="s">
        <v>145</v>
      </c>
      <c r="M511">
        <v>2.7257371386000002E-3</v>
      </c>
      <c r="N511" t="s">
        <v>91</v>
      </c>
      <c r="O511" t="s">
        <v>92</v>
      </c>
    </row>
    <row r="512" spans="1:15" x14ac:dyDescent="0.25">
      <c r="A512" t="s">
        <v>131</v>
      </c>
      <c r="B512">
        <v>34</v>
      </c>
      <c r="D512">
        <v>34029</v>
      </c>
      <c r="E512" t="s">
        <v>109</v>
      </c>
      <c r="F512" t="s">
        <v>88</v>
      </c>
      <c r="H512">
        <v>2275001000</v>
      </c>
      <c r="I512" t="s">
        <v>132</v>
      </c>
      <c r="J512" t="s">
        <v>133</v>
      </c>
      <c r="K512" t="s">
        <v>129</v>
      </c>
      <c r="L512" t="s">
        <v>145</v>
      </c>
      <c r="M512">
        <v>11.228456801</v>
      </c>
      <c r="N512" t="s">
        <v>91</v>
      </c>
      <c r="O512" t="s">
        <v>92</v>
      </c>
    </row>
    <row r="513" spans="1:15" x14ac:dyDescent="0.25">
      <c r="A513" t="s">
        <v>131</v>
      </c>
      <c r="B513">
        <v>34</v>
      </c>
      <c r="D513">
        <v>34029</v>
      </c>
      <c r="E513" t="s">
        <v>109</v>
      </c>
      <c r="F513" t="s">
        <v>88</v>
      </c>
      <c r="H513">
        <v>2275020000</v>
      </c>
      <c r="I513" t="s">
        <v>132</v>
      </c>
      <c r="J513" t="s">
        <v>133</v>
      </c>
      <c r="K513" t="s">
        <v>129</v>
      </c>
      <c r="L513" t="s">
        <v>145</v>
      </c>
      <c r="M513">
        <v>5.0311920000000003E-3</v>
      </c>
      <c r="N513" t="s">
        <v>91</v>
      </c>
      <c r="O513" t="s">
        <v>92</v>
      </c>
    </row>
    <row r="514" spans="1:15" x14ac:dyDescent="0.25">
      <c r="A514" t="s">
        <v>131</v>
      </c>
      <c r="B514">
        <v>34</v>
      </c>
      <c r="D514">
        <v>34029</v>
      </c>
      <c r="E514" t="s">
        <v>109</v>
      </c>
      <c r="F514" t="s">
        <v>88</v>
      </c>
      <c r="H514">
        <v>2275050011</v>
      </c>
      <c r="I514" t="s">
        <v>132</v>
      </c>
      <c r="J514" t="s">
        <v>133</v>
      </c>
      <c r="K514" t="s">
        <v>129</v>
      </c>
      <c r="L514" t="s">
        <v>145</v>
      </c>
      <c r="M514">
        <v>9.6033794450000001E-2</v>
      </c>
      <c r="N514" t="s">
        <v>91</v>
      </c>
      <c r="O514" t="s">
        <v>92</v>
      </c>
    </row>
    <row r="515" spans="1:15" x14ac:dyDescent="0.25">
      <c r="A515" t="s">
        <v>131</v>
      </c>
      <c r="B515">
        <v>34</v>
      </c>
      <c r="D515">
        <v>34029</v>
      </c>
      <c r="E515" t="s">
        <v>109</v>
      </c>
      <c r="F515" t="s">
        <v>88</v>
      </c>
      <c r="H515">
        <v>2275050012</v>
      </c>
      <c r="I515" t="s">
        <v>132</v>
      </c>
      <c r="J515" t="s">
        <v>133</v>
      </c>
      <c r="K515" t="s">
        <v>129</v>
      </c>
      <c r="L515" t="s">
        <v>145</v>
      </c>
      <c r="M515">
        <v>0.30346213220000001</v>
      </c>
      <c r="N515" t="s">
        <v>91</v>
      </c>
      <c r="O515" t="s">
        <v>92</v>
      </c>
    </row>
    <row r="516" spans="1:15" x14ac:dyDescent="0.25">
      <c r="A516" t="s">
        <v>131</v>
      </c>
      <c r="B516">
        <v>34</v>
      </c>
      <c r="D516">
        <v>34029</v>
      </c>
      <c r="E516" t="s">
        <v>109</v>
      </c>
      <c r="F516" t="s">
        <v>88</v>
      </c>
      <c r="H516">
        <v>2275060012</v>
      </c>
      <c r="I516" t="s">
        <v>132</v>
      </c>
      <c r="J516" t="s">
        <v>133</v>
      </c>
      <c r="K516" t="s">
        <v>129</v>
      </c>
      <c r="L516" t="s">
        <v>145</v>
      </c>
      <c r="M516">
        <v>1.05797545E-2</v>
      </c>
      <c r="N516" t="s">
        <v>91</v>
      </c>
      <c r="O516" t="s">
        <v>92</v>
      </c>
    </row>
    <row r="517" spans="1:15" x14ac:dyDescent="0.25">
      <c r="A517" t="s">
        <v>131</v>
      </c>
      <c r="B517">
        <v>34</v>
      </c>
      <c r="D517">
        <v>34029</v>
      </c>
      <c r="E517" t="s">
        <v>109</v>
      </c>
      <c r="F517" t="s">
        <v>88</v>
      </c>
      <c r="H517">
        <v>2275070000</v>
      </c>
      <c r="I517" t="s">
        <v>132</v>
      </c>
      <c r="J517" t="s">
        <v>133</v>
      </c>
      <c r="K517" t="s">
        <v>129</v>
      </c>
      <c r="L517" t="s">
        <v>145</v>
      </c>
      <c r="M517">
        <v>0.11267767564</v>
      </c>
      <c r="N517" t="s">
        <v>91</v>
      </c>
      <c r="O517" t="s">
        <v>92</v>
      </c>
    </row>
    <row r="518" spans="1:15" x14ac:dyDescent="0.25">
      <c r="A518" t="s">
        <v>131</v>
      </c>
      <c r="B518">
        <v>34</v>
      </c>
      <c r="D518">
        <v>34031</v>
      </c>
      <c r="E518" t="s">
        <v>50</v>
      </c>
      <c r="F518" t="s">
        <v>88</v>
      </c>
      <c r="H518">
        <v>2275050011</v>
      </c>
      <c r="I518" t="s">
        <v>132</v>
      </c>
      <c r="J518" t="s">
        <v>133</v>
      </c>
      <c r="K518" t="s">
        <v>129</v>
      </c>
      <c r="L518" t="s">
        <v>145</v>
      </c>
      <c r="M518">
        <v>3.4284630000000003E-2</v>
      </c>
      <c r="N518" t="s">
        <v>91</v>
      </c>
      <c r="O518" t="s">
        <v>92</v>
      </c>
    </row>
    <row r="519" spans="1:15" x14ac:dyDescent="0.25">
      <c r="A519" t="s">
        <v>131</v>
      </c>
      <c r="B519">
        <v>34</v>
      </c>
      <c r="D519">
        <v>34031</v>
      </c>
      <c r="E519" t="s">
        <v>50</v>
      </c>
      <c r="F519" t="s">
        <v>88</v>
      </c>
      <c r="H519">
        <v>2275050012</v>
      </c>
      <c r="I519" t="s">
        <v>132</v>
      </c>
      <c r="J519" t="s">
        <v>133</v>
      </c>
      <c r="K519" t="s">
        <v>129</v>
      </c>
      <c r="L519" t="s">
        <v>145</v>
      </c>
      <c r="M519">
        <v>0.10016806</v>
      </c>
      <c r="N519" t="s">
        <v>91</v>
      </c>
      <c r="O519" t="s">
        <v>92</v>
      </c>
    </row>
    <row r="520" spans="1:15" x14ac:dyDescent="0.25">
      <c r="A520" t="s">
        <v>131</v>
      </c>
      <c r="B520">
        <v>34</v>
      </c>
      <c r="D520">
        <v>34033</v>
      </c>
      <c r="E520" t="s">
        <v>110</v>
      </c>
      <c r="F520" t="s">
        <v>88</v>
      </c>
      <c r="H520">
        <v>2275050011</v>
      </c>
      <c r="I520" t="s">
        <v>132</v>
      </c>
      <c r="J520" t="s">
        <v>133</v>
      </c>
      <c r="K520" t="s">
        <v>129</v>
      </c>
      <c r="L520" t="s">
        <v>145</v>
      </c>
      <c r="M520">
        <v>2.4774524999999999E-2</v>
      </c>
      <c r="N520" t="s">
        <v>91</v>
      </c>
      <c r="O520" t="s">
        <v>92</v>
      </c>
    </row>
    <row r="521" spans="1:15" x14ac:dyDescent="0.25">
      <c r="A521" t="s">
        <v>131</v>
      </c>
      <c r="B521">
        <v>34</v>
      </c>
      <c r="D521">
        <v>34033</v>
      </c>
      <c r="E521" t="s">
        <v>110</v>
      </c>
      <c r="F521" t="s">
        <v>88</v>
      </c>
      <c r="H521">
        <v>2275050012</v>
      </c>
      <c r="I521" t="s">
        <v>132</v>
      </c>
      <c r="J521" t="s">
        <v>133</v>
      </c>
      <c r="K521" t="s">
        <v>129</v>
      </c>
      <c r="L521" t="s">
        <v>145</v>
      </c>
      <c r="M521">
        <v>6.3684180000000007E-2</v>
      </c>
      <c r="N521" t="s">
        <v>91</v>
      </c>
      <c r="O521" t="s">
        <v>92</v>
      </c>
    </row>
    <row r="522" spans="1:15" x14ac:dyDescent="0.25">
      <c r="A522" t="s">
        <v>131</v>
      </c>
      <c r="B522">
        <v>34</v>
      </c>
      <c r="D522">
        <v>34035</v>
      </c>
      <c r="E522" t="s">
        <v>52</v>
      </c>
      <c r="F522" t="s">
        <v>88</v>
      </c>
      <c r="H522">
        <v>2275050011</v>
      </c>
      <c r="I522" t="s">
        <v>132</v>
      </c>
      <c r="J522" t="s">
        <v>133</v>
      </c>
      <c r="K522" t="s">
        <v>129</v>
      </c>
      <c r="L522" t="s">
        <v>145</v>
      </c>
      <c r="M522">
        <v>0.16267524999999999</v>
      </c>
      <c r="N522" t="s">
        <v>91</v>
      </c>
      <c r="O522" t="s">
        <v>92</v>
      </c>
    </row>
    <row r="523" spans="1:15" x14ac:dyDescent="0.25">
      <c r="A523" t="s">
        <v>131</v>
      </c>
      <c r="B523">
        <v>34</v>
      </c>
      <c r="D523">
        <v>34035</v>
      </c>
      <c r="E523" t="s">
        <v>52</v>
      </c>
      <c r="F523" t="s">
        <v>88</v>
      </c>
      <c r="H523">
        <v>2275050012</v>
      </c>
      <c r="I523" t="s">
        <v>132</v>
      </c>
      <c r="J523" t="s">
        <v>133</v>
      </c>
      <c r="K523" t="s">
        <v>129</v>
      </c>
      <c r="L523" t="s">
        <v>145</v>
      </c>
      <c r="M523">
        <v>0.48141386274999998</v>
      </c>
      <c r="N523" t="s">
        <v>91</v>
      </c>
      <c r="O523" t="s">
        <v>92</v>
      </c>
    </row>
    <row r="524" spans="1:15" x14ac:dyDescent="0.25">
      <c r="A524" t="s">
        <v>131</v>
      </c>
      <c r="B524">
        <v>34</v>
      </c>
      <c r="D524">
        <v>34035</v>
      </c>
      <c r="E524" t="s">
        <v>52</v>
      </c>
      <c r="F524" t="s">
        <v>88</v>
      </c>
      <c r="H524">
        <v>2275060011</v>
      </c>
      <c r="I524" t="s">
        <v>132</v>
      </c>
      <c r="J524" t="s">
        <v>133</v>
      </c>
      <c r="K524" t="s">
        <v>129</v>
      </c>
      <c r="L524" t="s">
        <v>145</v>
      </c>
      <c r="M524">
        <v>4.0875E-3</v>
      </c>
      <c r="N524" t="s">
        <v>91</v>
      </c>
      <c r="O524" t="s">
        <v>92</v>
      </c>
    </row>
    <row r="525" spans="1:15" x14ac:dyDescent="0.25">
      <c r="A525" t="s">
        <v>131</v>
      </c>
      <c r="B525">
        <v>34</v>
      </c>
      <c r="D525">
        <v>34035</v>
      </c>
      <c r="E525" t="s">
        <v>52</v>
      </c>
      <c r="F525" t="s">
        <v>88</v>
      </c>
      <c r="H525">
        <v>2275060012</v>
      </c>
      <c r="I525" t="s">
        <v>132</v>
      </c>
      <c r="J525" t="s">
        <v>133</v>
      </c>
      <c r="K525" t="s">
        <v>129</v>
      </c>
      <c r="L525" t="s">
        <v>145</v>
      </c>
      <c r="M525">
        <v>0.15891174324999999</v>
      </c>
      <c r="N525" t="s">
        <v>91</v>
      </c>
      <c r="O525" t="s">
        <v>92</v>
      </c>
    </row>
    <row r="526" spans="1:15" x14ac:dyDescent="0.25">
      <c r="A526" t="s">
        <v>131</v>
      </c>
      <c r="B526">
        <v>34</v>
      </c>
      <c r="D526">
        <v>34037</v>
      </c>
      <c r="E526" t="s">
        <v>54</v>
      </c>
      <c r="F526" t="s">
        <v>88</v>
      </c>
      <c r="H526">
        <v>2275050011</v>
      </c>
      <c r="I526" t="s">
        <v>132</v>
      </c>
      <c r="J526" t="s">
        <v>133</v>
      </c>
      <c r="K526" t="s">
        <v>129</v>
      </c>
      <c r="L526" t="s">
        <v>145</v>
      </c>
      <c r="M526">
        <v>0.1008091</v>
      </c>
      <c r="N526" t="s">
        <v>91</v>
      </c>
      <c r="O526" t="s">
        <v>92</v>
      </c>
    </row>
    <row r="527" spans="1:15" x14ac:dyDescent="0.25">
      <c r="A527" t="s">
        <v>131</v>
      </c>
      <c r="B527">
        <v>34</v>
      </c>
      <c r="D527">
        <v>34037</v>
      </c>
      <c r="E527" t="s">
        <v>54</v>
      </c>
      <c r="F527" t="s">
        <v>88</v>
      </c>
      <c r="H527">
        <v>2275050012</v>
      </c>
      <c r="I527" t="s">
        <v>132</v>
      </c>
      <c r="J527" t="s">
        <v>133</v>
      </c>
      <c r="K527" t="s">
        <v>129</v>
      </c>
      <c r="L527" t="s">
        <v>145</v>
      </c>
      <c r="M527">
        <v>0.29563892000000003</v>
      </c>
      <c r="N527" t="s">
        <v>91</v>
      </c>
      <c r="O527" t="s">
        <v>92</v>
      </c>
    </row>
    <row r="528" spans="1:15" x14ac:dyDescent="0.25">
      <c r="A528" t="s">
        <v>131</v>
      </c>
      <c r="B528">
        <v>34</v>
      </c>
      <c r="D528">
        <v>34039</v>
      </c>
      <c r="E528" t="s">
        <v>56</v>
      </c>
      <c r="F528" t="s">
        <v>88</v>
      </c>
      <c r="H528">
        <v>2275001000</v>
      </c>
      <c r="I528" t="s">
        <v>132</v>
      </c>
      <c r="J528" t="s">
        <v>133</v>
      </c>
      <c r="K528" t="s">
        <v>129</v>
      </c>
      <c r="L528" t="s">
        <v>145</v>
      </c>
      <c r="M528">
        <v>0.26310440000000002</v>
      </c>
      <c r="N528" t="s">
        <v>91</v>
      </c>
      <c r="O528" t="s">
        <v>92</v>
      </c>
    </row>
    <row r="529" spans="1:15" x14ac:dyDescent="0.25">
      <c r="A529" t="s">
        <v>131</v>
      </c>
      <c r="B529">
        <v>34</v>
      </c>
      <c r="D529">
        <v>34039</v>
      </c>
      <c r="E529" t="s">
        <v>56</v>
      </c>
      <c r="F529" t="s">
        <v>88</v>
      </c>
      <c r="H529">
        <v>2275050011</v>
      </c>
      <c r="I529" t="s">
        <v>132</v>
      </c>
      <c r="J529" t="s">
        <v>133</v>
      </c>
      <c r="K529" t="s">
        <v>129</v>
      </c>
      <c r="L529" t="s">
        <v>145</v>
      </c>
      <c r="M529">
        <v>7.6923000000000005E-2</v>
      </c>
      <c r="N529" t="s">
        <v>91</v>
      </c>
      <c r="O529" t="s">
        <v>92</v>
      </c>
    </row>
    <row r="530" spans="1:15" x14ac:dyDescent="0.25">
      <c r="A530" t="s">
        <v>131</v>
      </c>
      <c r="B530">
        <v>34</v>
      </c>
      <c r="D530">
        <v>34039</v>
      </c>
      <c r="E530" t="s">
        <v>56</v>
      </c>
      <c r="F530" t="s">
        <v>88</v>
      </c>
      <c r="H530">
        <v>2275050012</v>
      </c>
      <c r="I530" t="s">
        <v>132</v>
      </c>
      <c r="J530" t="s">
        <v>133</v>
      </c>
      <c r="K530" t="s">
        <v>129</v>
      </c>
      <c r="L530" t="s">
        <v>145</v>
      </c>
      <c r="M530">
        <v>0.2238002</v>
      </c>
      <c r="N530" t="s">
        <v>91</v>
      </c>
      <c r="O530" t="s">
        <v>92</v>
      </c>
    </row>
    <row r="531" spans="1:15" x14ac:dyDescent="0.25">
      <c r="A531" t="s">
        <v>131</v>
      </c>
      <c r="B531">
        <v>34</v>
      </c>
      <c r="D531">
        <v>34041</v>
      </c>
      <c r="E531" t="s">
        <v>58</v>
      </c>
      <c r="F531" t="s">
        <v>88</v>
      </c>
      <c r="H531">
        <v>2275050011</v>
      </c>
      <c r="I531" t="s">
        <v>132</v>
      </c>
      <c r="J531" t="s">
        <v>133</v>
      </c>
      <c r="K531" t="s">
        <v>129</v>
      </c>
      <c r="L531" t="s">
        <v>145</v>
      </c>
      <c r="M531">
        <v>7.3656520000000003E-2</v>
      </c>
      <c r="N531" t="s">
        <v>91</v>
      </c>
      <c r="O531" t="s">
        <v>92</v>
      </c>
    </row>
    <row r="532" spans="1:15" x14ac:dyDescent="0.25">
      <c r="A532" t="s">
        <v>131</v>
      </c>
      <c r="B532">
        <v>34</v>
      </c>
      <c r="D532">
        <v>34041</v>
      </c>
      <c r="E532" t="s">
        <v>58</v>
      </c>
      <c r="F532" t="s">
        <v>88</v>
      </c>
      <c r="H532">
        <v>2275050012</v>
      </c>
      <c r="I532" t="s">
        <v>132</v>
      </c>
      <c r="J532" t="s">
        <v>133</v>
      </c>
      <c r="K532" t="s">
        <v>129</v>
      </c>
      <c r="L532" t="s">
        <v>145</v>
      </c>
      <c r="M532">
        <v>0.20878205</v>
      </c>
      <c r="N532" t="s">
        <v>91</v>
      </c>
      <c r="O532" t="s">
        <v>92</v>
      </c>
    </row>
    <row r="533" spans="1:15" x14ac:dyDescent="0.25">
      <c r="A533" t="s">
        <v>131</v>
      </c>
      <c r="B533">
        <v>34</v>
      </c>
      <c r="D533">
        <v>34001</v>
      </c>
      <c r="E533" t="s">
        <v>87</v>
      </c>
      <c r="F533" t="s">
        <v>88</v>
      </c>
      <c r="H533">
        <v>2265008005</v>
      </c>
      <c r="I533" t="s">
        <v>132</v>
      </c>
      <c r="J533" t="s">
        <v>133</v>
      </c>
      <c r="K533" t="s">
        <v>130</v>
      </c>
      <c r="L533" t="s">
        <v>146</v>
      </c>
      <c r="M533">
        <v>0.35046240000000001</v>
      </c>
      <c r="N533" t="s">
        <v>91</v>
      </c>
      <c r="O533" t="s">
        <v>92</v>
      </c>
    </row>
    <row r="534" spans="1:15" x14ac:dyDescent="0.25">
      <c r="A534" t="s">
        <v>131</v>
      </c>
      <c r="B534">
        <v>34</v>
      </c>
      <c r="D534">
        <v>34001</v>
      </c>
      <c r="E534" t="s">
        <v>87</v>
      </c>
      <c r="F534" t="s">
        <v>88</v>
      </c>
      <c r="H534">
        <v>2270008005</v>
      </c>
      <c r="I534" t="s">
        <v>132</v>
      </c>
      <c r="J534" t="s">
        <v>133</v>
      </c>
      <c r="K534" t="s">
        <v>130</v>
      </c>
      <c r="L534" t="s">
        <v>146</v>
      </c>
      <c r="M534">
        <v>0.115787</v>
      </c>
      <c r="N534" t="s">
        <v>91</v>
      </c>
      <c r="O534" t="s">
        <v>92</v>
      </c>
    </row>
    <row r="535" spans="1:15" x14ac:dyDescent="0.25">
      <c r="A535" t="s">
        <v>131</v>
      </c>
      <c r="B535">
        <v>34</v>
      </c>
      <c r="D535">
        <v>34001</v>
      </c>
      <c r="E535" t="s">
        <v>87</v>
      </c>
      <c r="F535" t="s">
        <v>88</v>
      </c>
      <c r="H535">
        <v>2275001000</v>
      </c>
      <c r="I535" t="s">
        <v>132</v>
      </c>
      <c r="J535" t="s">
        <v>133</v>
      </c>
      <c r="K535" t="s">
        <v>130</v>
      </c>
      <c r="L535" t="s">
        <v>146</v>
      </c>
      <c r="M535">
        <v>109.5166</v>
      </c>
      <c r="N535" t="s">
        <v>91</v>
      </c>
      <c r="O535" t="s">
        <v>92</v>
      </c>
    </row>
    <row r="536" spans="1:15" x14ac:dyDescent="0.25">
      <c r="A536" t="s">
        <v>131</v>
      </c>
      <c r="B536">
        <v>34</v>
      </c>
      <c r="D536">
        <v>34001</v>
      </c>
      <c r="E536" t="s">
        <v>87</v>
      </c>
      <c r="F536" t="s">
        <v>88</v>
      </c>
      <c r="H536">
        <v>2275020000</v>
      </c>
      <c r="I536" t="s">
        <v>132</v>
      </c>
      <c r="J536" t="s">
        <v>133</v>
      </c>
      <c r="K536" t="s">
        <v>130</v>
      </c>
      <c r="L536" t="s">
        <v>146</v>
      </c>
      <c r="M536">
        <v>12.685828018800001</v>
      </c>
      <c r="N536" t="s">
        <v>91</v>
      </c>
      <c r="O536" t="s">
        <v>92</v>
      </c>
    </row>
    <row r="537" spans="1:15" x14ac:dyDescent="0.25">
      <c r="A537" t="s">
        <v>131</v>
      </c>
      <c r="B537">
        <v>34</v>
      </c>
      <c r="D537">
        <v>34001</v>
      </c>
      <c r="E537" t="s">
        <v>87</v>
      </c>
      <c r="F537" t="s">
        <v>88</v>
      </c>
      <c r="H537">
        <v>2275050011</v>
      </c>
      <c r="I537" t="s">
        <v>132</v>
      </c>
      <c r="J537" t="s">
        <v>133</v>
      </c>
      <c r="K537" t="s">
        <v>130</v>
      </c>
      <c r="L537" t="s">
        <v>146</v>
      </c>
      <c r="M537">
        <v>1.1477148589999999</v>
      </c>
      <c r="N537" t="s">
        <v>91</v>
      </c>
      <c r="O537" t="s">
        <v>92</v>
      </c>
    </row>
    <row r="538" spans="1:15" x14ac:dyDescent="0.25">
      <c r="A538" t="s">
        <v>131</v>
      </c>
      <c r="B538">
        <v>34</v>
      </c>
      <c r="D538">
        <v>34001</v>
      </c>
      <c r="E538" t="s">
        <v>87</v>
      </c>
      <c r="F538" t="s">
        <v>88</v>
      </c>
      <c r="H538">
        <v>2275050012</v>
      </c>
      <c r="I538" t="s">
        <v>132</v>
      </c>
      <c r="J538" t="s">
        <v>133</v>
      </c>
      <c r="K538" t="s">
        <v>130</v>
      </c>
      <c r="L538" t="s">
        <v>146</v>
      </c>
      <c r="M538">
        <v>2.12960686</v>
      </c>
      <c r="N538" t="s">
        <v>91</v>
      </c>
      <c r="O538" t="s">
        <v>92</v>
      </c>
    </row>
    <row r="539" spans="1:15" x14ac:dyDescent="0.25">
      <c r="A539" t="s">
        <v>131</v>
      </c>
      <c r="B539">
        <v>34</v>
      </c>
      <c r="D539">
        <v>34001</v>
      </c>
      <c r="E539" t="s">
        <v>87</v>
      </c>
      <c r="F539" t="s">
        <v>88</v>
      </c>
      <c r="H539">
        <v>2275060011</v>
      </c>
      <c r="I539" t="s">
        <v>132</v>
      </c>
      <c r="J539" t="s">
        <v>133</v>
      </c>
      <c r="K539" t="s">
        <v>130</v>
      </c>
      <c r="L539" t="s">
        <v>146</v>
      </c>
      <c r="M539">
        <v>5.8360839999999997E-2</v>
      </c>
      <c r="N539" t="s">
        <v>91</v>
      </c>
      <c r="O539" t="s">
        <v>92</v>
      </c>
    </row>
    <row r="540" spans="1:15" x14ac:dyDescent="0.25">
      <c r="A540" t="s">
        <v>131</v>
      </c>
      <c r="B540">
        <v>34</v>
      </c>
      <c r="D540">
        <v>34001</v>
      </c>
      <c r="E540" t="s">
        <v>87</v>
      </c>
      <c r="F540" t="s">
        <v>88</v>
      </c>
      <c r="H540">
        <v>2275060012</v>
      </c>
      <c r="I540" t="s">
        <v>132</v>
      </c>
      <c r="J540" t="s">
        <v>133</v>
      </c>
      <c r="K540" t="s">
        <v>130</v>
      </c>
      <c r="L540" t="s">
        <v>146</v>
      </c>
      <c r="M540">
        <v>1.0474270000000001</v>
      </c>
      <c r="N540" t="s">
        <v>91</v>
      </c>
      <c r="O540" t="s">
        <v>92</v>
      </c>
    </row>
    <row r="541" spans="1:15" x14ac:dyDescent="0.25">
      <c r="A541" t="s">
        <v>131</v>
      </c>
      <c r="B541">
        <v>34</v>
      </c>
      <c r="D541">
        <v>34001</v>
      </c>
      <c r="E541" t="s">
        <v>87</v>
      </c>
      <c r="F541" t="s">
        <v>88</v>
      </c>
      <c r="H541">
        <v>2275070000</v>
      </c>
      <c r="I541" t="s">
        <v>132</v>
      </c>
      <c r="J541" t="s">
        <v>133</v>
      </c>
      <c r="K541" t="s">
        <v>130</v>
      </c>
      <c r="L541" t="s">
        <v>146</v>
      </c>
      <c r="M541">
        <v>4.5946260000000003E-2</v>
      </c>
      <c r="N541" t="s">
        <v>91</v>
      </c>
      <c r="O541" t="s">
        <v>92</v>
      </c>
    </row>
    <row r="542" spans="1:15" x14ac:dyDescent="0.25">
      <c r="A542" t="s">
        <v>131</v>
      </c>
      <c r="B542">
        <v>34</v>
      </c>
      <c r="D542">
        <v>34003</v>
      </c>
      <c r="E542" t="s">
        <v>36</v>
      </c>
      <c r="F542" t="s">
        <v>88</v>
      </c>
      <c r="H542">
        <v>2265008005</v>
      </c>
      <c r="I542" t="s">
        <v>132</v>
      </c>
      <c r="J542" t="s">
        <v>133</v>
      </c>
      <c r="K542" t="s">
        <v>130</v>
      </c>
      <c r="L542" t="s">
        <v>146</v>
      </c>
      <c r="M542">
        <v>7.5515700000000005E-2</v>
      </c>
      <c r="N542" t="s">
        <v>91</v>
      </c>
      <c r="O542" t="s">
        <v>92</v>
      </c>
    </row>
    <row r="543" spans="1:15" x14ac:dyDescent="0.25">
      <c r="A543" t="s">
        <v>131</v>
      </c>
      <c r="B543">
        <v>34</v>
      </c>
      <c r="D543">
        <v>34003</v>
      </c>
      <c r="E543" t="s">
        <v>36</v>
      </c>
      <c r="F543" t="s">
        <v>88</v>
      </c>
      <c r="H543">
        <v>2270008005</v>
      </c>
      <c r="I543" t="s">
        <v>132</v>
      </c>
      <c r="J543" t="s">
        <v>133</v>
      </c>
      <c r="K543" t="s">
        <v>130</v>
      </c>
      <c r="L543" t="s">
        <v>146</v>
      </c>
      <c r="M543">
        <v>1.016009E-2</v>
      </c>
      <c r="N543" t="s">
        <v>91</v>
      </c>
      <c r="O543" t="s">
        <v>92</v>
      </c>
    </row>
    <row r="544" spans="1:15" x14ac:dyDescent="0.25">
      <c r="A544" t="s">
        <v>131</v>
      </c>
      <c r="B544">
        <v>34</v>
      </c>
      <c r="D544">
        <v>34003</v>
      </c>
      <c r="E544" t="s">
        <v>36</v>
      </c>
      <c r="F544" t="s">
        <v>88</v>
      </c>
      <c r="H544">
        <v>2275001000</v>
      </c>
      <c r="I544" t="s">
        <v>132</v>
      </c>
      <c r="J544" t="s">
        <v>133</v>
      </c>
      <c r="K544" t="s">
        <v>130</v>
      </c>
      <c r="L544" t="s">
        <v>146</v>
      </c>
      <c r="M544">
        <v>1.4912963859999999</v>
      </c>
      <c r="N544" t="s">
        <v>91</v>
      </c>
      <c r="O544" t="s">
        <v>92</v>
      </c>
    </row>
    <row r="545" spans="1:15" x14ac:dyDescent="0.25">
      <c r="A545" t="s">
        <v>131</v>
      </c>
      <c r="B545">
        <v>34</v>
      </c>
      <c r="D545">
        <v>34003</v>
      </c>
      <c r="E545" t="s">
        <v>36</v>
      </c>
      <c r="F545" t="s">
        <v>88</v>
      </c>
      <c r="H545">
        <v>2275050011</v>
      </c>
      <c r="I545" t="s">
        <v>132</v>
      </c>
      <c r="J545" t="s">
        <v>133</v>
      </c>
      <c r="K545" t="s">
        <v>130</v>
      </c>
      <c r="L545" t="s">
        <v>146</v>
      </c>
      <c r="M545">
        <v>2.7617466550000001</v>
      </c>
      <c r="N545" t="s">
        <v>91</v>
      </c>
      <c r="O545" t="s">
        <v>92</v>
      </c>
    </row>
    <row r="546" spans="1:15" x14ac:dyDescent="0.25">
      <c r="A546" t="s">
        <v>131</v>
      </c>
      <c r="B546">
        <v>34</v>
      </c>
      <c r="D546">
        <v>34003</v>
      </c>
      <c r="E546" t="s">
        <v>36</v>
      </c>
      <c r="F546" t="s">
        <v>88</v>
      </c>
      <c r="H546">
        <v>2275050012</v>
      </c>
      <c r="I546" t="s">
        <v>132</v>
      </c>
      <c r="J546" t="s">
        <v>133</v>
      </c>
      <c r="K546" t="s">
        <v>130</v>
      </c>
      <c r="L546" t="s">
        <v>146</v>
      </c>
      <c r="M546">
        <v>8.6536283226999995</v>
      </c>
      <c r="N546" t="s">
        <v>91</v>
      </c>
      <c r="O546" t="s">
        <v>92</v>
      </c>
    </row>
    <row r="547" spans="1:15" x14ac:dyDescent="0.25">
      <c r="A547" t="s">
        <v>131</v>
      </c>
      <c r="B547">
        <v>34</v>
      </c>
      <c r="D547">
        <v>34003</v>
      </c>
      <c r="E547" t="s">
        <v>36</v>
      </c>
      <c r="F547" t="s">
        <v>88</v>
      </c>
      <c r="H547">
        <v>2275060011</v>
      </c>
      <c r="I547" t="s">
        <v>132</v>
      </c>
      <c r="J547" t="s">
        <v>133</v>
      </c>
      <c r="K547" t="s">
        <v>130</v>
      </c>
      <c r="L547" t="s">
        <v>146</v>
      </c>
      <c r="M547">
        <v>0.62249013900000005</v>
      </c>
      <c r="N547" t="s">
        <v>91</v>
      </c>
      <c r="O547" t="s">
        <v>92</v>
      </c>
    </row>
    <row r="548" spans="1:15" x14ac:dyDescent="0.25">
      <c r="A548" t="s">
        <v>131</v>
      </c>
      <c r="B548">
        <v>34</v>
      </c>
      <c r="D548">
        <v>34003</v>
      </c>
      <c r="E548" t="s">
        <v>36</v>
      </c>
      <c r="F548" t="s">
        <v>88</v>
      </c>
      <c r="H548">
        <v>2275060012</v>
      </c>
      <c r="I548" t="s">
        <v>132</v>
      </c>
      <c r="J548" t="s">
        <v>133</v>
      </c>
      <c r="K548" t="s">
        <v>130</v>
      </c>
      <c r="L548" t="s">
        <v>146</v>
      </c>
      <c r="M548">
        <v>12.999042042999999</v>
      </c>
      <c r="N548" t="s">
        <v>91</v>
      </c>
      <c r="O548" t="s">
        <v>92</v>
      </c>
    </row>
    <row r="549" spans="1:15" x14ac:dyDescent="0.25">
      <c r="A549" t="s">
        <v>131</v>
      </c>
      <c r="B549">
        <v>34</v>
      </c>
      <c r="D549">
        <v>34003</v>
      </c>
      <c r="E549" t="s">
        <v>36</v>
      </c>
      <c r="F549" t="s">
        <v>88</v>
      </c>
      <c r="H549">
        <v>2275070000</v>
      </c>
      <c r="I549" t="s">
        <v>132</v>
      </c>
      <c r="J549" t="s">
        <v>133</v>
      </c>
      <c r="K549" t="s">
        <v>130</v>
      </c>
      <c r="L549" t="s">
        <v>146</v>
      </c>
      <c r="M549">
        <v>4.0910870000000002E-2</v>
      </c>
      <c r="N549" t="s">
        <v>91</v>
      </c>
      <c r="O549" t="s">
        <v>92</v>
      </c>
    </row>
    <row r="550" spans="1:15" x14ac:dyDescent="0.25">
      <c r="A550" t="s">
        <v>131</v>
      </c>
      <c r="B550">
        <v>34</v>
      </c>
      <c r="D550">
        <v>34005</v>
      </c>
      <c r="E550" t="s">
        <v>102</v>
      </c>
      <c r="F550" t="s">
        <v>88</v>
      </c>
      <c r="H550">
        <v>2265008005</v>
      </c>
      <c r="I550" t="s">
        <v>132</v>
      </c>
      <c r="J550" t="s">
        <v>133</v>
      </c>
      <c r="K550" t="s">
        <v>130</v>
      </c>
      <c r="L550" t="s">
        <v>146</v>
      </c>
      <c r="M550">
        <v>1.8094140000000001</v>
      </c>
      <c r="N550" t="s">
        <v>91</v>
      </c>
      <c r="O550" t="s">
        <v>92</v>
      </c>
    </row>
    <row r="551" spans="1:15" x14ac:dyDescent="0.25">
      <c r="A551" t="s">
        <v>131</v>
      </c>
      <c r="B551">
        <v>34</v>
      </c>
      <c r="D551">
        <v>34005</v>
      </c>
      <c r="E551" t="s">
        <v>102</v>
      </c>
      <c r="F551" t="s">
        <v>88</v>
      </c>
      <c r="H551">
        <v>2270008005</v>
      </c>
      <c r="I551" t="s">
        <v>132</v>
      </c>
      <c r="J551" t="s">
        <v>133</v>
      </c>
      <c r="K551" t="s">
        <v>130</v>
      </c>
      <c r="L551" t="s">
        <v>146</v>
      </c>
      <c r="M551">
        <v>1.8710580000000001</v>
      </c>
      <c r="N551" t="s">
        <v>91</v>
      </c>
      <c r="O551" t="s">
        <v>92</v>
      </c>
    </row>
    <row r="552" spans="1:15" x14ac:dyDescent="0.25">
      <c r="A552" t="s">
        <v>131</v>
      </c>
      <c r="B552">
        <v>34</v>
      </c>
      <c r="D552">
        <v>34005</v>
      </c>
      <c r="E552" t="s">
        <v>102</v>
      </c>
      <c r="F552" t="s">
        <v>88</v>
      </c>
      <c r="H552">
        <v>2275001000</v>
      </c>
      <c r="I552" t="s">
        <v>132</v>
      </c>
      <c r="J552" t="s">
        <v>133</v>
      </c>
      <c r="K552" t="s">
        <v>130</v>
      </c>
      <c r="L552" t="s">
        <v>146</v>
      </c>
      <c r="M552">
        <v>120.5160212</v>
      </c>
      <c r="N552" t="s">
        <v>91</v>
      </c>
      <c r="O552" t="s">
        <v>92</v>
      </c>
    </row>
    <row r="553" spans="1:15" x14ac:dyDescent="0.25">
      <c r="A553" t="s">
        <v>131</v>
      </c>
      <c r="B553">
        <v>34</v>
      </c>
      <c r="D553">
        <v>34005</v>
      </c>
      <c r="E553" t="s">
        <v>102</v>
      </c>
      <c r="F553" t="s">
        <v>88</v>
      </c>
      <c r="H553">
        <v>2275020000</v>
      </c>
      <c r="I553" t="s">
        <v>132</v>
      </c>
      <c r="J553" t="s">
        <v>133</v>
      </c>
      <c r="K553" t="s">
        <v>130</v>
      </c>
      <c r="L553" t="s">
        <v>146</v>
      </c>
      <c r="M553">
        <v>168.58841919</v>
      </c>
      <c r="N553" t="s">
        <v>91</v>
      </c>
      <c r="O553" t="s">
        <v>92</v>
      </c>
    </row>
    <row r="554" spans="1:15" x14ac:dyDescent="0.25">
      <c r="A554" t="s">
        <v>131</v>
      </c>
      <c r="B554">
        <v>34</v>
      </c>
      <c r="D554">
        <v>34005</v>
      </c>
      <c r="E554" t="s">
        <v>102</v>
      </c>
      <c r="F554" t="s">
        <v>88</v>
      </c>
      <c r="H554">
        <v>2275050011</v>
      </c>
      <c r="I554" t="s">
        <v>132</v>
      </c>
      <c r="J554" t="s">
        <v>133</v>
      </c>
      <c r="K554" t="s">
        <v>130</v>
      </c>
      <c r="L554" t="s">
        <v>146</v>
      </c>
      <c r="M554">
        <v>2.9175165060000001</v>
      </c>
      <c r="N554" t="s">
        <v>91</v>
      </c>
      <c r="O554" t="s">
        <v>92</v>
      </c>
    </row>
    <row r="555" spans="1:15" x14ac:dyDescent="0.25">
      <c r="A555" t="s">
        <v>131</v>
      </c>
      <c r="B555">
        <v>34</v>
      </c>
      <c r="D555">
        <v>34005</v>
      </c>
      <c r="E555" t="s">
        <v>102</v>
      </c>
      <c r="F555" t="s">
        <v>88</v>
      </c>
      <c r="H555">
        <v>2275050012</v>
      </c>
      <c r="I555" t="s">
        <v>132</v>
      </c>
      <c r="J555" t="s">
        <v>133</v>
      </c>
      <c r="K555" t="s">
        <v>130</v>
      </c>
      <c r="L555" t="s">
        <v>146</v>
      </c>
      <c r="M555">
        <v>6.2871702000000003</v>
      </c>
      <c r="N555" t="s">
        <v>91</v>
      </c>
      <c r="O555" t="s">
        <v>92</v>
      </c>
    </row>
    <row r="556" spans="1:15" x14ac:dyDescent="0.25">
      <c r="A556" t="s">
        <v>131</v>
      </c>
      <c r="B556">
        <v>34</v>
      </c>
      <c r="D556">
        <v>34005</v>
      </c>
      <c r="E556" t="s">
        <v>102</v>
      </c>
      <c r="F556" t="s">
        <v>88</v>
      </c>
      <c r="H556">
        <v>2275060012</v>
      </c>
      <c r="I556" t="s">
        <v>132</v>
      </c>
      <c r="J556" t="s">
        <v>133</v>
      </c>
      <c r="K556" t="s">
        <v>130</v>
      </c>
      <c r="L556" t="s">
        <v>146</v>
      </c>
      <c r="M556">
        <v>7.54413E-4</v>
      </c>
      <c r="N556" t="s">
        <v>91</v>
      </c>
      <c r="O556" t="s">
        <v>92</v>
      </c>
    </row>
    <row r="557" spans="1:15" x14ac:dyDescent="0.25">
      <c r="A557" t="s">
        <v>131</v>
      </c>
      <c r="B557">
        <v>34</v>
      </c>
      <c r="D557">
        <v>34005</v>
      </c>
      <c r="E557" t="s">
        <v>102</v>
      </c>
      <c r="F557" t="s">
        <v>88</v>
      </c>
      <c r="H557">
        <v>2275070000</v>
      </c>
      <c r="I557" t="s">
        <v>132</v>
      </c>
      <c r="J557" t="s">
        <v>133</v>
      </c>
      <c r="K557" t="s">
        <v>130</v>
      </c>
      <c r="L557" t="s">
        <v>146</v>
      </c>
      <c r="M557">
        <v>0.89690449999999999</v>
      </c>
      <c r="N557" t="s">
        <v>91</v>
      </c>
      <c r="O557" t="s">
        <v>92</v>
      </c>
    </row>
    <row r="558" spans="1:15" x14ac:dyDescent="0.25">
      <c r="A558" t="s">
        <v>131</v>
      </c>
      <c r="B558">
        <v>34</v>
      </c>
      <c r="D558">
        <v>34007</v>
      </c>
      <c r="E558" t="s">
        <v>103</v>
      </c>
      <c r="F558" t="s">
        <v>88</v>
      </c>
      <c r="H558">
        <v>2265008005</v>
      </c>
      <c r="I558" t="s">
        <v>132</v>
      </c>
      <c r="J558" t="s">
        <v>133</v>
      </c>
      <c r="K558" t="s">
        <v>130</v>
      </c>
      <c r="L558" t="s">
        <v>146</v>
      </c>
      <c r="M558">
        <v>3.1239460000000001E-4</v>
      </c>
      <c r="N558" t="s">
        <v>91</v>
      </c>
      <c r="O558" t="s">
        <v>92</v>
      </c>
    </row>
    <row r="559" spans="1:15" x14ac:dyDescent="0.25">
      <c r="A559" t="s">
        <v>131</v>
      </c>
      <c r="B559">
        <v>34</v>
      </c>
      <c r="D559">
        <v>34007</v>
      </c>
      <c r="E559" t="s">
        <v>103</v>
      </c>
      <c r="F559" t="s">
        <v>88</v>
      </c>
      <c r="H559">
        <v>2270008005</v>
      </c>
      <c r="I559" t="s">
        <v>132</v>
      </c>
      <c r="J559" t="s">
        <v>133</v>
      </c>
      <c r="K559" t="s">
        <v>130</v>
      </c>
      <c r="L559" t="s">
        <v>146</v>
      </c>
      <c r="M559">
        <v>1.91802E-5</v>
      </c>
      <c r="N559" t="s">
        <v>91</v>
      </c>
      <c r="O559" t="s">
        <v>92</v>
      </c>
    </row>
    <row r="560" spans="1:15" x14ac:dyDescent="0.25">
      <c r="A560" t="s">
        <v>131</v>
      </c>
      <c r="B560">
        <v>34</v>
      </c>
      <c r="D560">
        <v>34007</v>
      </c>
      <c r="E560" t="s">
        <v>103</v>
      </c>
      <c r="F560" t="s">
        <v>88</v>
      </c>
      <c r="H560">
        <v>2275050011</v>
      </c>
      <c r="I560" t="s">
        <v>132</v>
      </c>
      <c r="J560" t="s">
        <v>133</v>
      </c>
      <c r="K560" t="s">
        <v>130</v>
      </c>
      <c r="L560" t="s">
        <v>146</v>
      </c>
      <c r="M560">
        <v>0.15945875800000001</v>
      </c>
      <c r="N560" t="s">
        <v>91</v>
      </c>
      <c r="O560" t="s">
        <v>92</v>
      </c>
    </row>
    <row r="561" spans="1:15" x14ac:dyDescent="0.25">
      <c r="A561" t="s">
        <v>131</v>
      </c>
      <c r="B561">
        <v>34</v>
      </c>
      <c r="D561">
        <v>34007</v>
      </c>
      <c r="E561" t="s">
        <v>103</v>
      </c>
      <c r="F561" t="s">
        <v>88</v>
      </c>
      <c r="H561">
        <v>2275050012</v>
      </c>
      <c r="I561" t="s">
        <v>132</v>
      </c>
      <c r="J561" t="s">
        <v>133</v>
      </c>
      <c r="K561" t="s">
        <v>130</v>
      </c>
      <c r="L561" t="s">
        <v>146</v>
      </c>
      <c r="M561">
        <v>0.403754522</v>
      </c>
      <c r="N561" t="s">
        <v>91</v>
      </c>
      <c r="O561" t="s">
        <v>92</v>
      </c>
    </row>
    <row r="562" spans="1:15" x14ac:dyDescent="0.25">
      <c r="A562" t="s">
        <v>131</v>
      </c>
      <c r="B562">
        <v>34</v>
      </c>
      <c r="D562">
        <v>34007</v>
      </c>
      <c r="E562" t="s">
        <v>103</v>
      </c>
      <c r="F562" t="s">
        <v>88</v>
      </c>
      <c r="H562">
        <v>2275070000</v>
      </c>
      <c r="I562" t="s">
        <v>132</v>
      </c>
      <c r="J562" t="s">
        <v>133</v>
      </c>
      <c r="K562" t="s">
        <v>130</v>
      </c>
      <c r="L562" t="s">
        <v>146</v>
      </c>
      <c r="M562">
        <v>1.132072E-4</v>
      </c>
      <c r="N562" t="s">
        <v>91</v>
      </c>
      <c r="O562" t="s">
        <v>92</v>
      </c>
    </row>
    <row r="563" spans="1:15" x14ac:dyDescent="0.25">
      <c r="A563" t="s">
        <v>131</v>
      </c>
      <c r="B563">
        <v>34</v>
      </c>
      <c r="D563">
        <v>34009</v>
      </c>
      <c r="E563" t="s">
        <v>104</v>
      </c>
      <c r="F563" t="s">
        <v>88</v>
      </c>
      <c r="H563">
        <v>2265008005</v>
      </c>
      <c r="I563" t="s">
        <v>132</v>
      </c>
      <c r="J563" t="s">
        <v>133</v>
      </c>
      <c r="K563" t="s">
        <v>130</v>
      </c>
      <c r="L563" t="s">
        <v>146</v>
      </c>
      <c r="M563">
        <v>6.2478950000000006E-5</v>
      </c>
      <c r="N563" t="s">
        <v>91</v>
      </c>
      <c r="O563" t="s">
        <v>92</v>
      </c>
    </row>
    <row r="564" spans="1:15" x14ac:dyDescent="0.25">
      <c r="A564" t="s">
        <v>131</v>
      </c>
      <c r="B564">
        <v>34</v>
      </c>
      <c r="D564">
        <v>34009</v>
      </c>
      <c r="E564" t="s">
        <v>104</v>
      </c>
      <c r="F564" t="s">
        <v>88</v>
      </c>
      <c r="H564">
        <v>2270008005</v>
      </c>
      <c r="I564" t="s">
        <v>132</v>
      </c>
      <c r="J564" t="s">
        <v>133</v>
      </c>
      <c r="K564" t="s">
        <v>130</v>
      </c>
      <c r="L564" t="s">
        <v>146</v>
      </c>
      <c r="M564">
        <v>3.8360390000000002E-6</v>
      </c>
      <c r="N564" t="s">
        <v>91</v>
      </c>
      <c r="O564" t="s">
        <v>92</v>
      </c>
    </row>
    <row r="565" spans="1:15" x14ac:dyDescent="0.25">
      <c r="A565" t="s">
        <v>131</v>
      </c>
      <c r="B565">
        <v>34</v>
      </c>
      <c r="D565">
        <v>34009</v>
      </c>
      <c r="E565" t="s">
        <v>104</v>
      </c>
      <c r="F565" t="s">
        <v>88</v>
      </c>
      <c r="H565">
        <v>2275001000</v>
      </c>
      <c r="I565" t="s">
        <v>132</v>
      </c>
      <c r="J565" t="s">
        <v>133</v>
      </c>
      <c r="K565" t="s">
        <v>130</v>
      </c>
      <c r="L565" t="s">
        <v>146</v>
      </c>
      <c r="M565">
        <v>0.54327729999999996</v>
      </c>
      <c r="N565" t="s">
        <v>91</v>
      </c>
      <c r="O565" t="s">
        <v>92</v>
      </c>
    </row>
    <row r="566" spans="1:15" x14ac:dyDescent="0.25">
      <c r="A566" t="s">
        <v>131</v>
      </c>
      <c r="B566">
        <v>34</v>
      </c>
      <c r="D566">
        <v>34009</v>
      </c>
      <c r="E566" t="s">
        <v>104</v>
      </c>
      <c r="F566" t="s">
        <v>88</v>
      </c>
      <c r="H566">
        <v>2275050011</v>
      </c>
      <c r="I566" t="s">
        <v>132</v>
      </c>
      <c r="J566" t="s">
        <v>133</v>
      </c>
      <c r="K566" t="s">
        <v>130</v>
      </c>
      <c r="L566" t="s">
        <v>146</v>
      </c>
      <c r="M566">
        <v>1.712494585</v>
      </c>
      <c r="N566" t="s">
        <v>91</v>
      </c>
      <c r="O566" t="s">
        <v>92</v>
      </c>
    </row>
    <row r="567" spans="1:15" x14ac:dyDescent="0.25">
      <c r="A567" t="s">
        <v>131</v>
      </c>
      <c r="B567">
        <v>34</v>
      </c>
      <c r="D567">
        <v>34009</v>
      </c>
      <c r="E567" t="s">
        <v>104</v>
      </c>
      <c r="F567" t="s">
        <v>88</v>
      </c>
      <c r="H567">
        <v>2275050012</v>
      </c>
      <c r="I567" t="s">
        <v>132</v>
      </c>
      <c r="J567" t="s">
        <v>133</v>
      </c>
      <c r="K567" t="s">
        <v>130</v>
      </c>
      <c r="L567" t="s">
        <v>146</v>
      </c>
      <c r="M567">
        <v>3.0583105284999998</v>
      </c>
      <c r="N567" t="s">
        <v>91</v>
      </c>
      <c r="O567" t="s">
        <v>92</v>
      </c>
    </row>
    <row r="568" spans="1:15" x14ac:dyDescent="0.25">
      <c r="A568" t="s">
        <v>131</v>
      </c>
      <c r="B568">
        <v>34</v>
      </c>
      <c r="D568">
        <v>34009</v>
      </c>
      <c r="E568" t="s">
        <v>104</v>
      </c>
      <c r="F568" t="s">
        <v>88</v>
      </c>
      <c r="H568">
        <v>2275070000</v>
      </c>
      <c r="I568" t="s">
        <v>132</v>
      </c>
      <c r="J568" t="s">
        <v>133</v>
      </c>
      <c r="K568" t="s">
        <v>130</v>
      </c>
      <c r="L568" t="s">
        <v>146</v>
      </c>
      <c r="M568">
        <v>2.2641439999999999E-5</v>
      </c>
      <c r="N568" t="s">
        <v>91</v>
      </c>
      <c r="O568" t="s">
        <v>92</v>
      </c>
    </row>
    <row r="569" spans="1:15" x14ac:dyDescent="0.25">
      <c r="A569" t="s">
        <v>131</v>
      </c>
      <c r="B569">
        <v>34</v>
      </c>
      <c r="D569">
        <v>34011</v>
      </c>
      <c r="E569" t="s">
        <v>105</v>
      </c>
      <c r="F569" t="s">
        <v>88</v>
      </c>
      <c r="H569">
        <v>2275001000</v>
      </c>
      <c r="I569" t="s">
        <v>132</v>
      </c>
      <c r="J569" t="s">
        <v>133</v>
      </c>
      <c r="K569" t="s">
        <v>130</v>
      </c>
      <c r="L569" t="s">
        <v>146</v>
      </c>
      <c r="M569">
        <v>8.1491600000000002</v>
      </c>
      <c r="N569" t="s">
        <v>91</v>
      </c>
      <c r="O569" t="s">
        <v>92</v>
      </c>
    </row>
    <row r="570" spans="1:15" x14ac:dyDescent="0.25">
      <c r="A570" t="s">
        <v>131</v>
      </c>
      <c r="B570">
        <v>34</v>
      </c>
      <c r="D570">
        <v>34011</v>
      </c>
      <c r="E570" t="s">
        <v>105</v>
      </c>
      <c r="F570" t="s">
        <v>88</v>
      </c>
      <c r="H570">
        <v>2275050011</v>
      </c>
      <c r="I570" t="s">
        <v>132</v>
      </c>
      <c r="J570" t="s">
        <v>133</v>
      </c>
      <c r="K570" t="s">
        <v>130</v>
      </c>
      <c r="L570" t="s">
        <v>146</v>
      </c>
      <c r="M570">
        <v>1.620521729</v>
      </c>
      <c r="N570" t="s">
        <v>91</v>
      </c>
      <c r="O570" t="s">
        <v>92</v>
      </c>
    </row>
    <row r="571" spans="1:15" x14ac:dyDescent="0.25">
      <c r="A571" t="s">
        <v>131</v>
      </c>
      <c r="B571">
        <v>34</v>
      </c>
      <c r="D571">
        <v>34011</v>
      </c>
      <c r="E571" t="s">
        <v>105</v>
      </c>
      <c r="F571" t="s">
        <v>88</v>
      </c>
      <c r="H571">
        <v>2275050012</v>
      </c>
      <c r="I571" t="s">
        <v>132</v>
      </c>
      <c r="J571" t="s">
        <v>133</v>
      </c>
      <c r="K571" t="s">
        <v>130</v>
      </c>
      <c r="L571" t="s">
        <v>146</v>
      </c>
      <c r="M571">
        <v>2.8540646110000001</v>
      </c>
      <c r="N571" t="s">
        <v>91</v>
      </c>
      <c r="O571" t="s">
        <v>92</v>
      </c>
    </row>
    <row r="572" spans="1:15" x14ac:dyDescent="0.25">
      <c r="A572" t="s">
        <v>131</v>
      </c>
      <c r="B572">
        <v>34</v>
      </c>
      <c r="D572">
        <v>34013</v>
      </c>
      <c r="E572" t="s">
        <v>38</v>
      </c>
      <c r="F572" t="s">
        <v>88</v>
      </c>
      <c r="H572">
        <v>2265008005</v>
      </c>
      <c r="I572" t="s">
        <v>132</v>
      </c>
      <c r="J572" t="s">
        <v>133</v>
      </c>
      <c r="K572" t="s">
        <v>130</v>
      </c>
      <c r="L572" t="s">
        <v>146</v>
      </c>
      <c r="M572">
        <v>16.729859999999999</v>
      </c>
      <c r="N572" t="s">
        <v>91</v>
      </c>
      <c r="O572" t="s">
        <v>92</v>
      </c>
    </row>
    <row r="573" spans="1:15" x14ac:dyDescent="0.25">
      <c r="A573" t="s">
        <v>131</v>
      </c>
      <c r="B573">
        <v>34</v>
      </c>
      <c r="D573">
        <v>34013</v>
      </c>
      <c r="E573" t="s">
        <v>38</v>
      </c>
      <c r="F573" t="s">
        <v>88</v>
      </c>
      <c r="H573">
        <v>2270008005</v>
      </c>
      <c r="I573" t="s">
        <v>132</v>
      </c>
      <c r="J573" t="s">
        <v>133</v>
      </c>
      <c r="K573" t="s">
        <v>130</v>
      </c>
      <c r="L573" t="s">
        <v>146</v>
      </c>
      <c r="M573">
        <v>6.4647699999999997</v>
      </c>
      <c r="N573" t="s">
        <v>91</v>
      </c>
      <c r="O573" t="s">
        <v>92</v>
      </c>
    </row>
    <row r="574" spans="1:15" x14ac:dyDescent="0.25">
      <c r="A574" t="s">
        <v>131</v>
      </c>
      <c r="B574">
        <v>34</v>
      </c>
      <c r="D574">
        <v>34013</v>
      </c>
      <c r="E574" t="s">
        <v>38</v>
      </c>
      <c r="F574" t="s">
        <v>88</v>
      </c>
      <c r="H574">
        <v>2275001000</v>
      </c>
      <c r="I574" t="s">
        <v>132</v>
      </c>
      <c r="J574" t="s">
        <v>133</v>
      </c>
      <c r="K574" t="s">
        <v>130</v>
      </c>
      <c r="L574" t="s">
        <v>146</v>
      </c>
      <c r="M574">
        <v>3.337165895</v>
      </c>
      <c r="N574" t="s">
        <v>91</v>
      </c>
      <c r="O574" t="s">
        <v>92</v>
      </c>
    </row>
    <row r="575" spans="1:15" x14ac:dyDescent="0.25">
      <c r="A575" t="s">
        <v>131</v>
      </c>
      <c r="B575">
        <v>34</v>
      </c>
      <c r="D575">
        <v>34013</v>
      </c>
      <c r="E575" t="s">
        <v>38</v>
      </c>
      <c r="F575" t="s">
        <v>88</v>
      </c>
      <c r="H575">
        <v>2275020000</v>
      </c>
      <c r="I575" t="s">
        <v>132</v>
      </c>
      <c r="J575" t="s">
        <v>133</v>
      </c>
      <c r="K575" t="s">
        <v>130</v>
      </c>
      <c r="L575" t="s">
        <v>146</v>
      </c>
      <c r="M575">
        <v>488.41279505199998</v>
      </c>
      <c r="N575" t="s">
        <v>91</v>
      </c>
      <c r="O575" t="s">
        <v>92</v>
      </c>
    </row>
    <row r="576" spans="1:15" x14ac:dyDescent="0.25">
      <c r="A576" t="s">
        <v>131</v>
      </c>
      <c r="B576">
        <v>34</v>
      </c>
      <c r="D576">
        <v>34013</v>
      </c>
      <c r="E576" t="s">
        <v>38</v>
      </c>
      <c r="F576" t="s">
        <v>88</v>
      </c>
      <c r="H576">
        <v>2275050011</v>
      </c>
      <c r="I576" t="s">
        <v>132</v>
      </c>
      <c r="J576" t="s">
        <v>133</v>
      </c>
      <c r="K576" t="s">
        <v>130</v>
      </c>
      <c r="L576" t="s">
        <v>146</v>
      </c>
      <c r="M576">
        <v>5.6249441600000001</v>
      </c>
      <c r="N576" t="s">
        <v>91</v>
      </c>
      <c r="O576" t="s">
        <v>92</v>
      </c>
    </row>
    <row r="577" spans="1:15" x14ac:dyDescent="0.25">
      <c r="A577" t="s">
        <v>131</v>
      </c>
      <c r="B577">
        <v>34</v>
      </c>
      <c r="D577">
        <v>34013</v>
      </c>
      <c r="E577" t="s">
        <v>38</v>
      </c>
      <c r="F577" t="s">
        <v>88</v>
      </c>
      <c r="H577">
        <v>2275050012</v>
      </c>
      <c r="I577" t="s">
        <v>132</v>
      </c>
      <c r="J577" t="s">
        <v>133</v>
      </c>
      <c r="K577" t="s">
        <v>130</v>
      </c>
      <c r="L577" t="s">
        <v>146</v>
      </c>
      <c r="M577">
        <v>4.9174081059999999</v>
      </c>
      <c r="N577" t="s">
        <v>91</v>
      </c>
      <c r="O577" t="s">
        <v>92</v>
      </c>
    </row>
    <row r="578" spans="1:15" x14ac:dyDescent="0.25">
      <c r="A578" t="s">
        <v>131</v>
      </c>
      <c r="B578">
        <v>34</v>
      </c>
      <c r="D578">
        <v>34013</v>
      </c>
      <c r="E578" t="s">
        <v>38</v>
      </c>
      <c r="F578" t="s">
        <v>88</v>
      </c>
      <c r="H578">
        <v>2275060011</v>
      </c>
      <c r="I578" t="s">
        <v>132</v>
      </c>
      <c r="J578" t="s">
        <v>133</v>
      </c>
      <c r="K578" t="s">
        <v>130</v>
      </c>
      <c r="L578" t="s">
        <v>146</v>
      </c>
      <c r="M578">
        <v>1.0384856090000001</v>
      </c>
      <c r="N578" t="s">
        <v>91</v>
      </c>
      <c r="O578" t="s">
        <v>92</v>
      </c>
    </row>
    <row r="579" spans="1:15" x14ac:dyDescent="0.25">
      <c r="A579" t="s">
        <v>131</v>
      </c>
      <c r="B579">
        <v>34</v>
      </c>
      <c r="D579">
        <v>34013</v>
      </c>
      <c r="E579" t="s">
        <v>38</v>
      </c>
      <c r="F579" t="s">
        <v>88</v>
      </c>
      <c r="H579">
        <v>2275060012</v>
      </c>
      <c r="I579" t="s">
        <v>132</v>
      </c>
      <c r="J579" t="s">
        <v>133</v>
      </c>
      <c r="K579" t="s">
        <v>130</v>
      </c>
      <c r="L579" t="s">
        <v>146</v>
      </c>
      <c r="M579">
        <v>64.695329030546503</v>
      </c>
      <c r="N579" t="s">
        <v>91</v>
      </c>
      <c r="O579" t="s">
        <v>92</v>
      </c>
    </row>
    <row r="580" spans="1:15" x14ac:dyDescent="0.25">
      <c r="A580" t="s">
        <v>131</v>
      </c>
      <c r="B580">
        <v>34</v>
      </c>
      <c r="D580">
        <v>34013</v>
      </c>
      <c r="E580" t="s">
        <v>38</v>
      </c>
      <c r="F580" t="s">
        <v>88</v>
      </c>
      <c r="H580">
        <v>2275070000</v>
      </c>
      <c r="I580" t="s">
        <v>132</v>
      </c>
      <c r="J580" t="s">
        <v>133</v>
      </c>
      <c r="K580" t="s">
        <v>130</v>
      </c>
      <c r="L580" t="s">
        <v>146</v>
      </c>
      <c r="M580">
        <v>5.5017500000000004</v>
      </c>
      <c r="N580" t="s">
        <v>91</v>
      </c>
      <c r="O580" t="s">
        <v>92</v>
      </c>
    </row>
    <row r="581" spans="1:15" x14ac:dyDescent="0.25">
      <c r="A581" t="s">
        <v>131</v>
      </c>
      <c r="B581">
        <v>34</v>
      </c>
      <c r="D581">
        <v>34015</v>
      </c>
      <c r="E581" t="s">
        <v>106</v>
      </c>
      <c r="F581" t="s">
        <v>88</v>
      </c>
      <c r="H581">
        <v>2275050011</v>
      </c>
      <c r="I581" t="s">
        <v>132</v>
      </c>
      <c r="J581" t="s">
        <v>133</v>
      </c>
      <c r="K581" t="s">
        <v>130</v>
      </c>
      <c r="L581" t="s">
        <v>146</v>
      </c>
      <c r="M581">
        <v>0.99364490000000005</v>
      </c>
      <c r="N581" t="s">
        <v>91</v>
      </c>
      <c r="O581" t="s">
        <v>92</v>
      </c>
    </row>
    <row r="582" spans="1:15" x14ac:dyDescent="0.25">
      <c r="A582" t="s">
        <v>131</v>
      </c>
      <c r="B582">
        <v>34</v>
      </c>
      <c r="D582">
        <v>34015</v>
      </c>
      <c r="E582" t="s">
        <v>106</v>
      </c>
      <c r="F582" t="s">
        <v>88</v>
      </c>
      <c r="H582">
        <v>2275050012</v>
      </c>
      <c r="I582" t="s">
        <v>132</v>
      </c>
      <c r="J582" t="s">
        <v>133</v>
      </c>
      <c r="K582" t="s">
        <v>130</v>
      </c>
      <c r="L582" t="s">
        <v>146</v>
      </c>
      <c r="M582">
        <v>1.7408317310000001</v>
      </c>
      <c r="N582" t="s">
        <v>91</v>
      </c>
      <c r="O582" t="s">
        <v>92</v>
      </c>
    </row>
    <row r="583" spans="1:15" x14ac:dyDescent="0.25">
      <c r="A583" t="s">
        <v>131</v>
      </c>
      <c r="B583">
        <v>34</v>
      </c>
      <c r="D583">
        <v>34017</v>
      </c>
      <c r="E583" t="s">
        <v>40</v>
      </c>
      <c r="F583" t="s">
        <v>88</v>
      </c>
      <c r="H583">
        <v>2275050011</v>
      </c>
      <c r="I583" t="s">
        <v>132</v>
      </c>
      <c r="J583" t="s">
        <v>133</v>
      </c>
      <c r="K583" t="s">
        <v>130</v>
      </c>
      <c r="L583" t="s">
        <v>146</v>
      </c>
      <c r="M583">
        <v>1.4896926E-2</v>
      </c>
      <c r="N583" t="s">
        <v>91</v>
      </c>
      <c r="O583" t="s">
        <v>92</v>
      </c>
    </row>
    <row r="584" spans="1:15" x14ac:dyDescent="0.25">
      <c r="A584" t="s">
        <v>131</v>
      </c>
      <c r="B584">
        <v>34</v>
      </c>
      <c r="D584">
        <v>34017</v>
      </c>
      <c r="E584" t="s">
        <v>40</v>
      </c>
      <c r="F584" t="s">
        <v>88</v>
      </c>
      <c r="H584">
        <v>2275050012</v>
      </c>
      <c r="I584" t="s">
        <v>132</v>
      </c>
      <c r="J584" t="s">
        <v>133</v>
      </c>
      <c r="K584" t="s">
        <v>130</v>
      </c>
      <c r="L584" t="s">
        <v>146</v>
      </c>
      <c r="M584">
        <v>0.12514194000000001</v>
      </c>
      <c r="N584" t="s">
        <v>91</v>
      </c>
      <c r="O584" t="s">
        <v>92</v>
      </c>
    </row>
    <row r="585" spans="1:15" x14ac:dyDescent="0.25">
      <c r="A585" t="s">
        <v>131</v>
      </c>
      <c r="B585">
        <v>34</v>
      </c>
      <c r="D585">
        <v>34019</v>
      </c>
      <c r="E585" t="s">
        <v>42</v>
      </c>
      <c r="F585" t="s">
        <v>88</v>
      </c>
      <c r="H585">
        <v>2275050011</v>
      </c>
      <c r="I585" t="s">
        <v>132</v>
      </c>
      <c r="J585" t="s">
        <v>133</v>
      </c>
      <c r="K585" t="s">
        <v>130</v>
      </c>
      <c r="L585" t="s">
        <v>146</v>
      </c>
      <c r="M585">
        <v>1.7424542789999999</v>
      </c>
      <c r="N585" t="s">
        <v>91</v>
      </c>
      <c r="O585" t="s">
        <v>92</v>
      </c>
    </row>
    <row r="586" spans="1:15" x14ac:dyDescent="0.25">
      <c r="A586" t="s">
        <v>131</v>
      </c>
      <c r="B586">
        <v>34</v>
      </c>
      <c r="D586">
        <v>34019</v>
      </c>
      <c r="E586" t="s">
        <v>42</v>
      </c>
      <c r="F586" t="s">
        <v>88</v>
      </c>
      <c r="H586">
        <v>2275050012</v>
      </c>
      <c r="I586" t="s">
        <v>132</v>
      </c>
      <c r="J586" t="s">
        <v>133</v>
      </c>
      <c r="K586" t="s">
        <v>130</v>
      </c>
      <c r="L586" t="s">
        <v>146</v>
      </c>
      <c r="M586">
        <v>3.04735114</v>
      </c>
      <c r="N586" t="s">
        <v>91</v>
      </c>
      <c r="O586" t="s">
        <v>92</v>
      </c>
    </row>
    <row r="587" spans="1:15" x14ac:dyDescent="0.25">
      <c r="A587" t="s">
        <v>131</v>
      </c>
      <c r="B587">
        <v>34</v>
      </c>
      <c r="D587">
        <v>34019</v>
      </c>
      <c r="E587" t="s">
        <v>42</v>
      </c>
      <c r="F587" t="s">
        <v>88</v>
      </c>
      <c r="H587">
        <v>2275060011</v>
      </c>
      <c r="I587" t="s">
        <v>132</v>
      </c>
      <c r="J587" t="s">
        <v>133</v>
      </c>
      <c r="K587" t="s">
        <v>130</v>
      </c>
      <c r="L587" t="s">
        <v>146</v>
      </c>
      <c r="M587">
        <v>9.2474780000000002E-4</v>
      </c>
      <c r="N587" t="s">
        <v>91</v>
      </c>
      <c r="O587" t="s">
        <v>92</v>
      </c>
    </row>
    <row r="588" spans="1:15" x14ac:dyDescent="0.25">
      <c r="A588" t="s">
        <v>131</v>
      </c>
      <c r="B588">
        <v>34</v>
      </c>
      <c r="D588">
        <v>34019</v>
      </c>
      <c r="E588" t="s">
        <v>42</v>
      </c>
      <c r="F588" t="s">
        <v>88</v>
      </c>
      <c r="H588">
        <v>2275060012</v>
      </c>
      <c r="I588" t="s">
        <v>132</v>
      </c>
      <c r="J588" t="s">
        <v>133</v>
      </c>
      <c r="K588" t="s">
        <v>130</v>
      </c>
      <c r="L588" t="s">
        <v>146</v>
      </c>
      <c r="M588">
        <v>1.9665040000000002E-2</v>
      </c>
      <c r="N588" t="s">
        <v>91</v>
      </c>
      <c r="O588" t="s">
        <v>92</v>
      </c>
    </row>
    <row r="589" spans="1:15" x14ac:dyDescent="0.25">
      <c r="A589" t="s">
        <v>131</v>
      </c>
      <c r="B589">
        <v>34</v>
      </c>
      <c r="D589">
        <v>34021</v>
      </c>
      <c r="E589" t="s">
        <v>107</v>
      </c>
      <c r="F589" t="s">
        <v>88</v>
      </c>
      <c r="H589">
        <v>2265008005</v>
      </c>
      <c r="I589" t="s">
        <v>132</v>
      </c>
      <c r="J589" t="s">
        <v>133</v>
      </c>
      <c r="K589" t="s">
        <v>130</v>
      </c>
      <c r="L589" t="s">
        <v>146</v>
      </c>
      <c r="M589">
        <v>0.2352902</v>
      </c>
      <c r="N589" t="s">
        <v>91</v>
      </c>
      <c r="O589" t="s">
        <v>92</v>
      </c>
    </row>
    <row r="590" spans="1:15" x14ac:dyDescent="0.25">
      <c r="A590" t="s">
        <v>131</v>
      </c>
      <c r="B590">
        <v>34</v>
      </c>
      <c r="D590">
        <v>34021</v>
      </c>
      <c r="E590" t="s">
        <v>107</v>
      </c>
      <c r="F590" t="s">
        <v>88</v>
      </c>
      <c r="H590">
        <v>2270008005</v>
      </c>
      <c r="I590" t="s">
        <v>132</v>
      </c>
      <c r="J590" t="s">
        <v>133</v>
      </c>
      <c r="K590" t="s">
        <v>130</v>
      </c>
      <c r="L590" t="s">
        <v>146</v>
      </c>
      <c r="M590">
        <v>7.6100749999999995E-2</v>
      </c>
      <c r="N590" t="s">
        <v>91</v>
      </c>
      <c r="O590" t="s">
        <v>92</v>
      </c>
    </row>
    <row r="591" spans="1:15" x14ac:dyDescent="0.25">
      <c r="A591" t="s">
        <v>131</v>
      </c>
      <c r="B591">
        <v>34</v>
      </c>
      <c r="D591">
        <v>34021</v>
      </c>
      <c r="E591" t="s">
        <v>107</v>
      </c>
      <c r="F591" t="s">
        <v>88</v>
      </c>
      <c r="H591">
        <v>2275001000</v>
      </c>
      <c r="I591" t="s">
        <v>132</v>
      </c>
      <c r="J591" t="s">
        <v>133</v>
      </c>
      <c r="K591" t="s">
        <v>130</v>
      </c>
      <c r="L591" t="s">
        <v>146</v>
      </c>
      <c r="M591">
        <v>4.3679500000000004</v>
      </c>
      <c r="N591" t="s">
        <v>91</v>
      </c>
      <c r="O591" t="s">
        <v>92</v>
      </c>
    </row>
    <row r="592" spans="1:15" x14ac:dyDescent="0.25">
      <c r="A592" t="s">
        <v>131</v>
      </c>
      <c r="B592">
        <v>34</v>
      </c>
      <c r="D592">
        <v>34021</v>
      </c>
      <c r="E592" t="s">
        <v>107</v>
      </c>
      <c r="F592" t="s">
        <v>88</v>
      </c>
      <c r="H592">
        <v>2275020000</v>
      </c>
      <c r="I592" t="s">
        <v>132</v>
      </c>
      <c r="J592" t="s">
        <v>133</v>
      </c>
      <c r="K592" t="s">
        <v>130</v>
      </c>
      <c r="L592" t="s">
        <v>146</v>
      </c>
      <c r="M592">
        <v>7.5916169916999996</v>
      </c>
      <c r="N592" t="s">
        <v>91</v>
      </c>
      <c r="O592" t="s">
        <v>92</v>
      </c>
    </row>
    <row r="593" spans="1:15" x14ac:dyDescent="0.25">
      <c r="A593" t="s">
        <v>131</v>
      </c>
      <c r="B593">
        <v>34</v>
      </c>
      <c r="D593">
        <v>34021</v>
      </c>
      <c r="E593" t="s">
        <v>107</v>
      </c>
      <c r="F593" t="s">
        <v>88</v>
      </c>
      <c r="H593">
        <v>2275050011</v>
      </c>
      <c r="I593" t="s">
        <v>132</v>
      </c>
      <c r="J593" t="s">
        <v>133</v>
      </c>
      <c r="K593" t="s">
        <v>130</v>
      </c>
      <c r="L593" t="s">
        <v>146</v>
      </c>
      <c r="M593">
        <v>2.3982419529999999</v>
      </c>
      <c r="N593" t="s">
        <v>91</v>
      </c>
      <c r="O593" t="s">
        <v>92</v>
      </c>
    </row>
    <row r="594" spans="1:15" x14ac:dyDescent="0.25">
      <c r="A594" t="s">
        <v>131</v>
      </c>
      <c r="B594">
        <v>34</v>
      </c>
      <c r="D594">
        <v>34021</v>
      </c>
      <c r="E594" t="s">
        <v>107</v>
      </c>
      <c r="F594" t="s">
        <v>88</v>
      </c>
      <c r="H594">
        <v>2275050012</v>
      </c>
      <c r="I594" t="s">
        <v>132</v>
      </c>
      <c r="J594" t="s">
        <v>133</v>
      </c>
      <c r="K594" t="s">
        <v>130</v>
      </c>
      <c r="L594" t="s">
        <v>146</v>
      </c>
      <c r="M594">
        <v>4.5563174545000003</v>
      </c>
      <c r="N594" t="s">
        <v>91</v>
      </c>
      <c r="O594" t="s">
        <v>92</v>
      </c>
    </row>
    <row r="595" spans="1:15" x14ac:dyDescent="0.25">
      <c r="A595" t="s">
        <v>131</v>
      </c>
      <c r="B595">
        <v>34</v>
      </c>
      <c r="D595">
        <v>34021</v>
      </c>
      <c r="E595" t="s">
        <v>107</v>
      </c>
      <c r="F595" t="s">
        <v>88</v>
      </c>
      <c r="H595">
        <v>2275060011</v>
      </c>
      <c r="I595" t="s">
        <v>132</v>
      </c>
      <c r="J595" t="s">
        <v>133</v>
      </c>
      <c r="K595" t="s">
        <v>130</v>
      </c>
      <c r="L595" t="s">
        <v>146</v>
      </c>
      <c r="M595">
        <v>3.4186319999999999E-2</v>
      </c>
      <c r="N595" t="s">
        <v>91</v>
      </c>
      <c r="O595" t="s">
        <v>92</v>
      </c>
    </row>
    <row r="596" spans="1:15" x14ac:dyDescent="0.25">
      <c r="A596" t="s">
        <v>131</v>
      </c>
      <c r="B596">
        <v>34</v>
      </c>
      <c r="D596">
        <v>34021</v>
      </c>
      <c r="E596" t="s">
        <v>107</v>
      </c>
      <c r="F596" t="s">
        <v>88</v>
      </c>
      <c r="H596">
        <v>2275060012</v>
      </c>
      <c r="I596" t="s">
        <v>132</v>
      </c>
      <c r="J596" t="s">
        <v>133</v>
      </c>
      <c r="K596" t="s">
        <v>130</v>
      </c>
      <c r="L596" t="s">
        <v>146</v>
      </c>
      <c r="M596">
        <v>0.72753093999999996</v>
      </c>
      <c r="N596" t="s">
        <v>91</v>
      </c>
      <c r="O596" t="s">
        <v>92</v>
      </c>
    </row>
    <row r="597" spans="1:15" x14ac:dyDescent="0.25">
      <c r="A597" t="s">
        <v>131</v>
      </c>
      <c r="B597">
        <v>34</v>
      </c>
      <c r="D597">
        <v>34021</v>
      </c>
      <c r="E597" t="s">
        <v>107</v>
      </c>
      <c r="F597" t="s">
        <v>88</v>
      </c>
      <c r="H597">
        <v>2275070000</v>
      </c>
      <c r="I597" t="s">
        <v>132</v>
      </c>
      <c r="J597" t="s">
        <v>133</v>
      </c>
      <c r="K597" t="s">
        <v>130</v>
      </c>
      <c r="L597" t="s">
        <v>146</v>
      </c>
      <c r="M597">
        <v>2.2937039999999999E-2</v>
      </c>
      <c r="N597" t="s">
        <v>91</v>
      </c>
      <c r="O597" t="s">
        <v>92</v>
      </c>
    </row>
    <row r="598" spans="1:15" x14ac:dyDescent="0.25">
      <c r="A598" t="s">
        <v>131</v>
      </c>
      <c r="B598">
        <v>34</v>
      </c>
      <c r="D598">
        <v>34023</v>
      </c>
      <c r="E598" t="s">
        <v>108</v>
      </c>
      <c r="F598" t="s">
        <v>88</v>
      </c>
      <c r="H598">
        <v>2275050011</v>
      </c>
      <c r="I598" t="s">
        <v>132</v>
      </c>
      <c r="J598" t="s">
        <v>133</v>
      </c>
      <c r="K598" t="s">
        <v>130</v>
      </c>
      <c r="L598" t="s">
        <v>146</v>
      </c>
      <c r="M598">
        <v>0.41562122000000001</v>
      </c>
      <c r="N598" t="s">
        <v>91</v>
      </c>
      <c r="O598" t="s">
        <v>92</v>
      </c>
    </row>
    <row r="599" spans="1:15" x14ac:dyDescent="0.25">
      <c r="A599" t="s">
        <v>131</v>
      </c>
      <c r="B599">
        <v>34</v>
      </c>
      <c r="D599">
        <v>34023</v>
      </c>
      <c r="E599" t="s">
        <v>108</v>
      </c>
      <c r="F599" t="s">
        <v>88</v>
      </c>
      <c r="H599">
        <v>2275050012</v>
      </c>
      <c r="I599" t="s">
        <v>132</v>
      </c>
      <c r="J599" t="s">
        <v>133</v>
      </c>
      <c r="K599" t="s">
        <v>130</v>
      </c>
      <c r="L599" t="s">
        <v>146</v>
      </c>
      <c r="M599">
        <v>0.91644599999999998</v>
      </c>
      <c r="N599" t="s">
        <v>91</v>
      </c>
      <c r="O599" t="s">
        <v>92</v>
      </c>
    </row>
    <row r="600" spans="1:15" x14ac:dyDescent="0.25">
      <c r="A600" t="s">
        <v>131</v>
      </c>
      <c r="B600">
        <v>34</v>
      </c>
      <c r="D600">
        <v>34025</v>
      </c>
      <c r="E600" t="s">
        <v>46</v>
      </c>
      <c r="F600" t="s">
        <v>88</v>
      </c>
      <c r="H600">
        <v>2265008005</v>
      </c>
      <c r="I600" t="s">
        <v>132</v>
      </c>
      <c r="J600" t="s">
        <v>133</v>
      </c>
      <c r="K600" t="s">
        <v>130</v>
      </c>
      <c r="L600" t="s">
        <v>146</v>
      </c>
      <c r="M600">
        <v>4.0690669999999998E-4</v>
      </c>
      <c r="N600" t="s">
        <v>91</v>
      </c>
      <c r="O600" t="s">
        <v>92</v>
      </c>
    </row>
    <row r="601" spans="1:15" x14ac:dyDescent="0.25">
      <c r="A601" t="s">
        <v>131</v>
      </c>
      <c r="B601">
        <v>34</v>
      </c>
      <c r="D601">
        <v>34025</v>
      </c>
      <c r="E601" t="s">
        <v>46</v>
      </c>
      <c r="F601" t="s">
        <v>88</v>
      </c>
      <c r="H601">
        <v>2270008005</v>
      </c>
      <c r="I601" t="s">
        <v>132</v>
      </c>
      <c r="J601" t="s">
        <v>133</v>
      </c>
      <c r="K601" t="s">
        <v>130</v>
      </c>
      <c r="L601" t="s">
        <v>146</v>
      </c>
      <c r="M601">
        <v>3.3201580000000003E-5</v>
      </c>
      <c r="N601" t="s">
        <v>91</v>
      </c>
      <c r="O601" t="s">
        <v>92</v>
      </c>
    </row>
    <row r="602" spans="1:15" x14ac:dyDescent="0.25">
      <c r="A602" t="s">
        <v>131</v>
      </c>
      <c r="B602">
        <v>34</v>
      </c>
      <c r="D602">
        <v>34025</v>
      </c>
      <c r="E602" t="s">
        <v>46</v>
      </c>
      <c r="F602" t="s">
        <v>88</v>
      </c>
      <c r="H602">
        <v>2275050011</v>
      </c>
      <c r="I602" t="s">
        <v>132</v>
      </c>
      <c r="J602" t="s">
        <v>133</v>
      </c>
      <c r="K602" t="s">
        <v>130</v>
      </c>
      <c r="L602" t="s">
        <v>146</v>
      </c>
      <c r="M602">
        <v>1.364576459</v>
      </c>
      <c r="N602" t="s">
        <v>91</v>
      </c>
      <c r="O602" t="s">
        <v>92</v>
      </c>
    </row>
    <row r="603" spans="1:15" x14ac:dyDescent="0.25">
      <c r="A603" t="s">
        <v>131</v>
      </c>
      <c r="B603">
        <v>34</v>
      </c>
      <c r="D603">
        <v>34025</v>
      </c>
      <c r="E603" t="s">
        <v>46</v>
      </c>
      <c r="F603" t="s">
        <v>88</v>
      </c>
      <c r="H603">
        <v>2275050012</v>
      </c>
      <c r="I603" t="s">
        <v>132</v>
      </c>
      <c r="J603" t="s">
        <v>133</v>
      </c>
      <c r="K603" t="s">
        <v>130</v>
      </c>
      <c r="L603" t="s">
        <v>146</v>
      </c>
      <c r="M603">
        <v>2.5084662084999998</v>
      </c>
      <c r="N603" t="s">
        <v>91</v>
      </c>
      <c r="O603" t="s">
        <v>92</v>
      </c>
    </row>
    <row r="604" spans="1:15" x14ac:dyDescent="0.25">
      <c r="A604" t="s">
        <v>131</v>
      </c>
      <c r="B604">
        <v>34</v>
      </c>
      <c r="D604">
        <v>34025</v>
      </c>
      <c r="E604" t="s">
        <v>46</v>
      </c>
      <c r="F604" t="s">
        <v>88</v>
      </c>
      <c r="H604">
        <v>2275060011</v>
      </c>
      <c r="I604" t="s">
        <v>132</v>
      </c>
      <c r="J604" t="s">
        <v>133</v>
      </c>
      <c r="K604" t="s">
        <v>130</v>
      </c>
      <c r="L604" t="s">
        <v>146</v>
      </c>
      <c r="M604">
        <v>8.7998660000000006E-2</v>
      </c>
      <c r="N604" t="s">
        <v>91</v>
      </c>
      <c r="O604" t="s">
        <v>92</v>
      </c>
    </row>
    <row r="605" spans="1:15" x14ac:dyDescent="0.25">
      <c r="A605" t="s">
        <v>131</v>
      </c>
      <c r="B605">
        <v>34</v>
      </c>
      <c r="D605">
        <v>34025</v>
      </c>
      <c r="E605" t="s">
        <v>46</v>
      </c>
      <c r="F605" t="s">
        <v>88</v>
      </c>
      <c r="H605">
        <v>2275060012</v>
      </c>
      <c r="I605" t="s">
        <v>132</v>
      </c>
      <c r="J605" t="s">
        <v>133</v>
      </c>
      <c r="K605" t="s">
        <v>130</v>
      </c>
      <c r="L605" t="s">
        <v>146</v>
      </c>
      <c r="M605">
        <v>1.8678060000000001</v>
      </c>
      <c r="N605" t="s">
        <v>91</v>
      </c>
      <c r="O605" t="s">
        <v>92</v>
      </c>
    </row>
    <row r="606" spans="1:15" x14ac:dyDescent="0.25">
      <c r="A606" t="s">
        <v>131</v>
      </c>
      <c r="B606">
        <v>34</v>
      </c>
      <c r="D606">
        <v>34025</v>
      </c>
      <c r="E606" t="s">
        <v>46</v>
      </c>
      <c r="F606" t="s">
        <v>88</v>
      </c>
      <c r="H606">
        <v>2275070000</v>
      </c>
      <c r="I606" t="s">
        <v>132</v>
      </c>
      <c r="J606" t="s">
        <v>133</v>
      </c>
      <c r="K606" t="s">
        <v>130</v>
      </c>
      <c r="L606" t="s">
        <v>146</v>
      </c>
      <c r="M606">
        <v>1.811316E-4</v>
      </c>
      <c r="N606" t="s">
        <v>91</v>
      </c>
      <c r="O606" t="s">
        <v>92</v>
      </c>
    </row>
    <row r="607" spans="1:15" x14ac:dyDescent="0.25">
      <c r="A607" t="s">
        <v>131</v>
      </c>
      <c r="B607">
        <v>34</v>
      </c>
      <c r="D607">
        <v>34027</v>
      </c>
      <c r="E607" t="s">
        <v>48</v>
      </c>
      <c r="F607" t="s">
        <v>88</v>
      </c>
      <c r="H607">
        <v>2265008005</v>
      </c>
      <c r="I607" t="s">
        <v>132</v>
      </c>
      <c r="J607" t="s">
        <v>133</v>
      </c>
      <c r="K607" t="s">
        <v>130</v>
      </c>
      <c r="L607" t="s">
        <v>146</v>
      </c>
      <c r="M607">
        <v>1.755988E-2</v>
      </c>
      <c r="N607" t="s">
        <v>91</v>
      </c>
      <c r="O607" t="s">
        <v>92</v>
      </c>
    </row>
    <row r="608" spans="1:15" x14ac:dyDescent="0.25">
      <c r="A608" t="s">
        <v>131</v>
      </c>
      <c r="B608">
        <v>34</v>
      </c>
      <c r="D608">
        <v>34027</v>
      </c>
      <c r="E608" t="s">
        <v>48</v>
      </c>
      <c r="F608" t="s">
        <v>88</v>
      </c>
      <c r="H608">
        <v>2270008005</v>
      </c>
      <c r="I608" t="s">
        <v>132</v>
      </c>
      <c r="J608" t="s">
        <v>133</v>
      </c>
      <c r="K608" t="s">
        <v>130</v>
      </c>
      <c r="L608" t="s">
        <v>146</v>
      </c>
      <c r="M608">
        <v>2.7262440000000001E-3</v>
      </c>
      <c r="N608" t="s">
        <v>91</v>
      </c>
      <c r="O608" t="s">
        <v>92</v>
      </c>
    </row>
    <row r="609" spans="1:15" x14ac:dyDescent="0.25">
      <c r="A609" t="s">
        <v>131</v>
      </c>
      <c r="B609">
        <v>34</v>
      </c>
      <c r="D609">
        <v>34027</v>
      </c>
      <c r="E609" t="s">
        <v>48</v>
      </c>
      <c r="F609" t="s">
        <v>88</v>
      </c>
      <c r="H609">
        <v>2275001000</v>
      </c>
      <c r="I609" t="s">
        <v>132</v>
      </c>
      <c r="J609" t="s">
        <v>133</v>
      </c>
      <c r="K609" t="s">
        <v>130</v>
      </c>
      <c r="L609" t="s">
        <v>146</v>
      </c>
      <c r="M609">
        <v>0.20916180000000001</v>
      </c>
      <c r="N609" t="s">
        <v>91</v>
      </c>
      <c r="O609" t="s">
        <v>92</v>
      </c>
    </row>
    <row r="610" spans="1:15" x14ac:dyDescent="0.25">
      <c r="A610" t="s">
        <v>131</v>
      </c>
      <c r="B610">
        <v>34</v>
      </c>
      <c r="D610">
        <v>34027</v>
      </c>
      <c r="E610" t="s">
        <v>48</v>
      </c>
      <c r="F610" t="s">
        <v>88</v>
      </c>
      <c r="H610">
        <v>2275050011</v>
      </c>
      <c r="I610" t="s">
        <v>132</v>
      </c>
      <c r="J610" t="s">
        <v>133</v>
      </c>
      <c r="K610" t="s">
        <v>130</v>
      </c>
      <c r="L610" t="s">
        <v>146</v>
      </c>
      <c r="M610">
        <v>2.3138729040000001</v>
      </c>
      <c r="N610" t="s">
        <v>91</v>
      </c>
      <c r="O610" t="s">
        <v>92</v>
      </c>
    </row>
    <row r="611" spans="1:15" x14ac:dyDescent="0.25">
      <c r="A611" t="s">
        <v>131</v>
      </c>
      <c r="B611">
        <v>34</v>
      </c>
      <c r="D611">
        <v>34027</v>
      </c>
      <c r="E611" t="s">
        <v>48</v>
      </c>
      <c r="F611" t="s">
        <v>88</v>
      </c>
      <c r="H611">
        <v>2275050012</v>
      </c>
      <c r="I611" t="s">
        <v>132</v>
      </c>
      <c r="J611" t="s">
        <v>133</v>
      </c>
      <c r="K611" t="s">
        <v>130</v>
      </c>
      <c r="L611" t="s">
        <v>146</v>
      </c>
      <c r="M611">
        <v>4.330618115</v>
      </c>
      <c r="N611" t="s">
        <v>91</v>
      </c>
      <c r="O611" t="s">
        <v>92</v>
      </c>
    </row>
    <row r="612" spans="1:15" x14ac:dyDescent="0.25">
      <c r="A612" t="s">
        <v>131</v>
      </c>
      <c r="B612">
        <v>34</v>
      </c>
      <c r="D612">
        <v>34027</v>
      </c>
      <c r="E612" t="s">
        <v>48</v>
      </c>
      <c r="F612" t="s">
        <v>88</v>
      </c>
      <c r="H612">
        <v>2275060011</v>
      </c>
      <c r="I612" t="s">
        <v>132</v>
      </c>
      <c r="J612" t="s">
        <v>133</v>
      </c>
      <c r="K612" t="s">
        <v>130</v>
      </c>
      <c r="L612" t="s">
        <v>146</v>
      </c>
      <c r="M612">
        <v>0.1049962</v>
      </c>
      <c r="N612" t="s">
        <v>91</v>
      </c>
      <c r="O612" t="s">
        <v>92</v>
      </c>
    </row>
    <row r="613" spans="1:15" x14ac:dyDescent="0.25">
      <c r="A613" t="s">
        <v>131</v>
      </c>
      <c r="B613">
        <v>34</v>
      </c>
      <c r="D613">
        <v>34027</v>
      </c>
      <c r="E613" t="s">
        <v>48</v>
      </c>
      <c r="F613" t="s">
        <v>88</v>
      </c>
      <c r="H613">
        <v>2275060012</v>
      </c>
      <c r="I613" t="s">
        <v>132</v>
      </c>
      <c r="J613" t="s">
        <v>133</v>
      </c>
      <c r="K613" t="s">
        <v>130</v>
      </c>
      <c r="L613" t="s">
        <v>146</v>
      </c>
      <c r="M613">
        <v>2.7317165829999999</v>
      </c>
      <c r="N613" t="s">
        <v>91</v>
      </c>
      <c r="O613" t="s">
        <v>92</v>
      </c>
    </row>
    <row r="614" spans="1:15" x14ac:dyDescent="0.25">
      <c r="A614" t="s">
        <v>131</v>
      </c>
      <c r="B614">
        <v>34</v>
      </c>
      <c r="D614">
        <v>34027</v>
      </c>
      <c r="E614" t="s">
        <v>48</v>
      </c>
      <c r="F614" t="s">
        <v>88</v>
      </c>
      <c r="H614">
        <v>2275070000</v>
      </c>
      <c r="I614" t="s">
        <v>132</v>
      </c>
      <c r="J614" t="s">
        <v>133</v>
      </c>
      <c r="K614" t="s">
        <v>130</v>
      </c>
      <c r="L614" t="s">
        <v>146</v>
      </c>
      <c r="M614">
        <v>8.5452600000000007E-3</v>
      </c>
      <c r="N614" t="s">
        <v>91</v>
      </c>
      <c r="O614" t="s">
        <v>92</v>
      </c>
    </row>
    <row r="615" spans="1:15" x14ac:dyDescent="0.25">
      <c r="A615" t="s">
        <v>131</v>
      </c>
      <c r="B615">
        <v>34</v>
      </c>
      <c r="D615">
        <v>34029</v>
      </c>
      <c r="E615" t="s">
        <v>109</v>
      </c>
      <c r="F615" t="s">
        <v>88</v>
      </c>
      <c r="H615">
        <v>2265008005</v>
      </c>
      <c r="I615" t="s">
        <v>132</v>
      </c>
      <c r="J615" t="s">
        <v>133</v>
      </c>
      <c r="K615" t="s">
        <v>130</v>
      </c>
      <c r="L615" t="s">
        <v>146</v>
      </c>
      <c r="M615">
        <v>1.7887738949999999E-2</v>
      </c>
      <c r="N615" t="s">
        <v>91</v>
      </c>
      <c r="O615" t="s">
        <v>92</v>
      </c>
    </row>
    <row r="616" spans="1:15" x14ac:dyDescent="0.25">
      <c r="A616" t="s">
        <v>131</v>
      </c>
      <c r="B616">
        <v>34</v>
      </c>
      <c r="D616">
        <v>34029</v>
      </c>
      <c r="E616" t="s">
        <v>109</v>
      </c>
      <c r="F616" t="s">
        <v>88</v>
      </c>
      <c r="H616">
        <v>2270008005</v>
      </c>
      <c r="I616" t="s">
        <v>132</v>
      </c>
      <c r="J616" t="s">
        <v>133</v>
      </c>
      <c r="K616" t="s">
        <v>130</v>
      </c>
      <c r="L616" t="s">
        <v>146</v>
      </c>
      <c r="M616">
        <v>0.216332836039</v>
      </c>
      <c r="N616" t="s">
        <v>91</v>
      </c>
      <c r="O616" t="s">
        <v>92</v>
      </c>
    </row>
    <row r="617" spans="1:15" x14ac:dyDescent="0.25">
      <c r="A617" t="s">
        <v>131</v>
      </c>
      <c r="B617">
        <v>34</v>
      </c>
      <c r="D617">
        <v>34029</v>
      </c>
      <c r="E617" t="s">
        <v>109</v>
      </c>
      <c r="F617" t="s">
        <v>88</v>
      </c>
      <c r="H617">
        <v>2275001000</v>
      </c>
      <c r="I617" t="s">
        <v>132</v>
      </c>
      <c r="J617" t="s">
        <v>133</v>
      </c>
      <c r="K617" t="s">
        <v>130</v>
      </c>
      <c r="L617" t="s">
        <v>146</v>
      </c>
      <c r="M617">
        <v>27.24376058</v>
      </c>
      <c r="N617" t="s">
        <v>91</v>
      </c>
      <c r="O617" t="s">
        <v>92</v>
      </c>
    </row>
    <row r="618" spans="1:15" x14ac:dyDescent="0.25">
      <c r="A618" t="s">
        <v>131</v>
      </c>
      <c r="B618">
        <v>34</v>
      </c>
      <c r="D618">
        <v>34029</v>
      </c>
      <c r="E618" t="s">
        <v>109</v>
      </c>
      <c r="F618" t="s">
        <v>88</v>
      </c>
      <c r="H618">
        <v>2275020000</v>
      </c>
      <c r="I618" t="s">
        <v>132</v>
      </c>
      <c r="J618" t="s">
        <v>133</v>
      </c>
      <c r="K618" t="s">
        <v>130</v>
      </c>
      <c r="L618" t="s">
        <v>146</v>
      </c>
      <c r="M618">
        <v>3.4158544499999999E-2</v>
      </c>
      <c r="N618" t="s">
        <v>91</v>
      </c>
      <c r="O618" t="s">
        <v>92</v>
      </c>
    </row>
    <row r="619" spans="1:15" x14ac:dyDescent="0.25">
      <c r="A619" t="s">
        <v>131</v>
      </c>
      <c r="B619">
        <v>34</v>
      </c>
      <c r="D619">
        <v>34029</v>
      </c>
      <c r="E619" t="s">
        <v>109</v>
      </c>
      <c r="F619" t="s">
        <v>88</v>
      </c>
      <c r="H619">
        <v>2275050011</v>
      </c>
      <c r="I619" t="s">
        <v>132</v>
      </c>
      <c r="J619" t="s">
        <v>133</v>
      </c>
      <c r="K619" t="s">
        <v>130</v>
      </c>
      <c r="L619" t="s">
        <v>146</v>
      </c>
      <c r="M619">
        <v>1.457334914</v>
      </c>
      <c r="N619" t="s">
        <v>91</v>
      </c>
      <c r="O619" t="s">
        <v>92</v>
      </c>
    </row>
    <row r="620" spans="1:15" x14ac:dyDescent="0.25">
      <c r="A620" t="s">
        <v>131</v>
      </c>
      <c r="B620">
        <v>34</v>
      </c>
      <c r="D620">
        <v>34029</v>
      </c>
      <c r="E620" t="s">
        <v>109</v>
      </c>
      <c r="F620" t="s">
        <v>88</v>
      </c>
      <c r="H620">
        <v>2275050012</v>
      </c>
      <c r="I620" t="s">
        <v>132</v>
      </c>
      <c r="J620" t="s">
        <v>133</v>
      </c>
      <c r="K620" t="s">
        <v>130</v>
      </c>
      <c r="L620" t="s">
        <v>146</v>
      </c>
      <c r="M620">
        <v>3.0479445645462002</v>
      </c>
      <c r="N620" t="s">
        <v>91</v>
      </c>
      <c r="O620" t="s">
        <v>92</v>
      </c>
    </row>
    <row r="621" spans="1:15" x14ac:dyDescent="0.25">
      <c r="A621" t="s">
        <v>131</v>
      </c>
      <c r="B621">
        <v>34</v>
      </c>
      <c r="D621">
        <v>34029</v>
      </c>
      <c r="E621" t="s">
        <v>109</v>
      </c>
      <c r="F621" t="s">
        <v>88</v>
      </c>
      <c r="H621">
        <v>2275060012</v>
      </c>
      <c r="I621" t="s">
        <v>132</v>
      </c>
      <c r="J621" t="s">
        <v>133</v>
      </c>
      <c r="K621" t="s">
        <v>130</v>
      </c>
      <c r="L621" t="s">
        <v>146</v>
      </c>
      <c r="M621">
        <v>1.54661915245E-2</v>
      </c>
      <c r="N621" t="s">
        <v>91</v>
      </c>
      <c r="O621" t="s">
        <v>92</v>
      </c>
    </row>
    <row r="622" spans="1:15" x14ac:dyDescent="0.25">
      <c r="A622" t="s">
        <v>131</v>
      </c>
      <c r="B622">
        <v>34</v>
      </c>
      <c r="D622">
        <v>34029</v>
      </c>
      <c r="E622" t="s">
        <v>109</v>
      </c>
      <c r="F622" t="s">
        <v>88</v>
      </c>
      <c r="H622">
        <v>2275070000</v>
      </c>
      <c r="I622" t="s">
        <v>132</v>
      </c>
      <c r="J622" t="s">
        <v>133</v>
      </c>
      <c r="K622" t="s">
        <v>130</v>
      </c>
      <c r="L622" t="s">
        <v>146</v>
      </c>
      <c r="M622">
        <v>7.9016041440000004E-2</v>
      </c>
      <c r="N622" t="s">
        <v>91</v>
      </c>
      <c r="O622" t="s">
        <v>92</v>
      </c>
    </row>
    <row r="623" spans="1:15" x14ac:dyDescent="0.25">
      <c r="A623" t="s">
        <v>131</v>
      </c>
      <c r="B623">
        <v>34</v>
      </c>
      <c r="D623">
        <v>34031</v>
      </c>
      <c r="E623" t="s">
        <v>50</v>
      </c>
      <c r="F623" t="s">
        <v>88</v>
      </c>
      <c r="H623">
        <v>2275050011</v>
      </c>
      <c r="I623" t="s">
        <v>132</v>
      </c>
      <c r="J623" t="s">
        <v>133</v>
      </c>
      <c r="K623" t="s">
        <v>130</v>
      </c>
      <c r="L623" t="s">
        <v>146</v>
      </c>
      <c r="M623">
        <v>0.51589454000000001</v>
      </c>
      <c r="N623" t="s">
        <v>91</v>
      </c>
      <c r="O623" t="s">
        <v>92</v>
      </c>
    </row>
    <row r="624" spans="1:15" x14ac:dyDescent="0.25">
      <c r="A624" t="s">
        <v>131</v>
      </c>
      <c r="B624">
        <v>34</v>
      </c>
      <c r="D624">
        <v>34031</v>
      </c>
      <c r="E624" t="s">
        <v>50</v>
      </c>
      <c r="F624" t="s">
        <v>88</v>
      </c>
      <c r="H624">
        <v>2275050012</v>
      </c>
      <c r="I624" t="s">
        <v>132</v>
      </c>
      <c r="J624" t="s">
        <v>133</v>
      </c>
      <c r="K624" t="s">
        <v>130</v>
      </c>
      <c r="L624" t="s">
        <v>146</v>
      </c>
      <c r="M624">
        <v>0.93867173999999998</v>
      </c>
      <c r="N624" t="s">
        <v>91</v>
      </c>
      <c r="O624" t="s">
        <v>92</v>
      </c>
    </row>
    <row r="625" spans="1:15" x14ac:dyDescent="0.25">
      <c r="A625" t="s">
        <v>131</v>
      </c>
      <c r="B625">
        <v>34</v>
      </c>
      <c r="D625">
        <v>34033</v>
      </c>
      <c r="E625" t="s">
        <v>110</v>
      </c>
      <c r="F625" t="s">
        <v>88</v>
      </c>
      <c r="H625">
        <v>2275050011</v>
      </c>
      <c r="I625" t="s">
        <v>132</v>
      </c>
      <c r="J625" t="s">
        <v>133</v>
      </c>
      <c r="K625" t="s">
        <v>130</v>
      </c>
      <c r="L625" t="s">
        <v>146</v>
      </c>
      <c r="M625">
        <v>0.37279215399999999</v>
      </c>
      <c r="N625" t="s">
        <v>91</v>
      </c>
      <c r="O625" t="s">
        <v>92</v>
      </c>
    </row>
    <row r="626" spans="1:15" x14ac:dyDescent="0.25">
      <c r="A626" t="s">
        <v>131</v>
      </c>
      <c r="B626">
        <v>34</v>
      </c>
      <c r="D626">
        <v>34033</v>
      </c>
      <c r="E626" t="s">
        <v>110</v>
      </c>
      <c r="F626" t="s">
        <v>88</v>
      </c>
      <c r="H626">
        <v>2275050012</v>
      </c>
      <c r="I626" t="s">
        <v>132</v>
      </c>
      <c r="J626" t="s">
        <v>133</v>
      </c>
      <c r="K626" t="s">
        <v>130</v>
      </c>
      <c r="L626" t="s">
        <v>146</v>
      </c>
      <c r="M626">
        <v>0.59678246000000001</v>
      </c>
      <c r="N626" t="s">
        <v>91</v>
      </c>
      <c r="O626" t="s">
        <v>92</v>
      </c>
    </row>
    <row r="627" spans="1:15" x14ac:dyDescent="0.25">
      <c r="A627" t="s">
        <v>131</v>
      </c>
      <c r="B627">
        <v>34</v>
      </c>
      <c r="D627">
        <v>34035</v>
      </c>
      <c r="E627" t="s">
        <v>52</v>
      </c>
      <c r="F627" t="s">
        <v>88</v>
      </c>
      <c r="H627">
        <v>2275050011</v>
      </c>
      <c r="I627" t="s">
        <v>132</v>
      </c>
      <c r="J627" t="s">
        <v>133</v>
      </c>
      <c r="K627" t="s">
        <v>130</v>
      </c>
      <c r="L627" t="s">
        <v>146</v>
      </c>
      <c r="M627">
        <v>2.4478395540000002</v>
      </c>
      <c r="N627" t="s">
        <v>91</v>
      </c>
      <c r="O627" t="s">
        <v>92</v>
      </c>
    </row>
    <row r="628" spans="1:15" x14ac:dyDescent="0.25">
      <c r="A628" t="s">
        <v>131</v>
      </c>
      <c r="B628">
        <v>34</v>
      </c>
      <c r="D628">
        <v>34035</v>
      </c>
      <c r="E628" t="s">
        <v>52</v>
      </c>
      <c r="F628" t="s">
        <v>88</v>
      </c>
      <c r="H628">
        <v>2275050012</v>
      </c>
      <c r="I628" t="s">
        <v>132</v>
      </c>
      <c r="J628" t="s">
        <v>133</v>
      </c>
      <c r="K628" t="s">
        <v>130</v>
      </c>
      <c r="L628" t="s">
        <v>146</v>
      </c>
      <c r="M628">
        <v>4.5113143754999996</v>
      </c>
      <c r="N628" t="s">
        <v>91</v>
      </c>
      <c r="O628" t="s">
        <v>92</v>
      </c>
    </row>
    <row r="629" spans="1:15" x14ac:dyDescent="0.25">
      <c r="A629" t="s">
        <v>131</v>
      </c>
      <c r="B629">
        <v>34</v>
      </c>
      <c r="D629">
        <v>34035</v>
      </c>
      <c r="E629" t="s">
        <v>52</v>
      </c>
      <c r="F629" t="s">
        <v>88</v>
      </c>
      <c r="H629">
        <v>2275060011</v>
      </c>
      <c r="I629" t="s">
        <v>132</v>
      </c>
      <c r="J629" t="s">
        <v>133</v>
      </c>
      <c r="K629" t="s">
        <v>130</v>
      </c>
      <c r="L629" t="s">
        <v>146</v>
      </c>
      <c r="M629">
        <v>4.6237390000000003E-2</v>
      </c>
      <c r="N629" t="s">
        <v>91</v>
      </c>
      <c r="O629" t="s">
        <v>92</v>
      </c>
    </row>
    <row r="630" spans="1:15" x14ac:dyDescent="0.25">
      <c r="A630" t="s">
        <v>131</v>
      </c>
      <c r="B630">
        <v>34</v>
      </c>
      <c r="D630">
        <v>34035</v>
      </c>
      <c r="E630" t="s">
        <v>52</v>
      </c>
      <c r="F630" t="s">
        <v>88</v>
      </c>
      <c r="H630">
        <v>2275060012</v>
      </c>
      <c r="I630" t="s">
        <v>132</v>
      </c>
      <c r="J630" t="s">
        <v>133</v>
      </c>
      <c r="K630" t="s">
        <v>130</v>
      </c>
      <c r="L630" t="s">
        <v>146</v>
      </c>
      <c r="M630">
        <v>0.98375474200000002</v>
      </c>
      <c r="N630" t="s">
        <v>91</v>
      </c>
      <c r="O630" t="s">
        <v>92</v>
      </c>
    </row>
    <row r="631" spans="1:15" x14ac:dyDescent="0.25">
      <c r="A631" t="s">
        <v>131</v>
      </c>
      <c r="B631">
        <v>34</v>
      </c>
      <c r="D631">
        <v>34037</v>
      </c>
      <c r="E631" t="s">
        <v>54</v>
      </c>
      <c r="F631" t="s">
        <v>88</v>
      </c>
      <c r="H631">
        <v>2275050011</v>
      </c>
      <c r="I631" t="s">
        <v>132</v>
      </c>
      <c r="J631" t="s">
        <v>133</v>
      </c>
      <c r="K631" t="s">
        <v>130</v>
      </c>
      <c r="L631" t="s">
        <v>146</v>
      </c>
      <c r="M631">
        <v>1.5169147940000001</v>
      </c>
      <c r="N631" t="s">
        <v>91</v>
      </c>
      <c r="O631" t="s">
        <v>92</v>
      </c>
    </row>
    <row r="632" spans="1:15" x14ac:dyDescent="0.25">
      <c r="A632" t="s">
        <v>131</v>
      </c>
      <c r="B632">
        <v>34</v>
      </c>
      <c r="D632">
        <v>34037</v>
      </c>
      <c r="E632" t="s">
        <v>54</v>
      </c>
      <c r="F632" t="s">
        <v>88</v>
      </c>
      <c r="H632">
        <v>2275050012</v>
      </c>
      <c r="I632" t="s">
        <v>132</v>
      </c>
      <c r="J632" t="s">
        <v>133</v>
      </c>
      <c r="K632" t="s">
        <v>130</v>
      </c>
      <c r="L632" t="s">
        <v>146</v>
      </c>
      <c r="M632">
        <v>2.7704229599999999</v>
      </c>
      <c r="N632" t="s">
        <v>91</v>
      </c>
      <c r="O632" t="s">
        <v>92</v>
      </c>
    </row>
    <row r="633" spans="1:15" x14ac:dyDescent="0.25">
      <c r="A633" t="s">
        <v>131</v>
      </c>
      <c r="B633">
        <v>34</v>
      </c>
      <c r="D633">
        <v>34039</v>
      </c>
      <c r="E633" t="s">
        <v>56</v>
      </c>
      <c r="F633" t="s">
        <v>88</v>
      </c>
      <c r="H633">
        <v>2275001000</v>
      </c>
      <c r="I633" t="s">
        <v>132</v>
      </c>
      <c r="J633" t="s">
        <v>133</v>
      </c>
      <c r="K633" t="s">
        <v>130</v>
      </c>
      <c r="L633" t="s">
        <v>146</v>
      </c>
      <c r="M633">
        <v>1.355477</v>
      </c>
      <c r="N633" t="s">
        <v>91</v>
      </c>
      <c r="O633" t="s">
        <v>92</v>
      </c>
    </row>
    <row r="634" spans="1:15" x14ac:dyDescent="0.25">
      <c r="A634" t="s">
        <v>131</v>
      </c>
      <c r="B634">
        <v>34</v>
      </c>
      <c r="D634">
        <v>34039</v>
      </c>
      <c r="E634" t="s">
        <v>56</v>
      </c>
      <c r="F634" t="s">
        <v>88</v>
      </c>
      <c r="H634">
        <v>2275050011</v>
      </c>
      <c r="I634" t="s">
        <v>132</v>
      </c>
      <c r="J634" t="s">
        <v>133</v>
      </c>
      <c r="K634" t="s">
        <v>130</v>
      </c>
      <c r="L634" t="s">
        <v>146</v>
      </c>
      <c r="M634">
        <v>1.15749133</v>
      </c>
      <c r="N634" t="s">
        <v>91</v>
      </c>
      <c r="O634" t="s">
        <v>92</v>
      </c>
    </row>
    <row r="635" spans="1:15" x14ac:dyDescent="0.25">
      <c r="A635" t="s">
        <v>131</v>
      </c>
      <c r="B635">
        <v>34</v>
      </c>
      <c r="D635">
        <v>34039</v>
      </c>
      <c r="E635" t="s">
        <v>56</v>
      </c>
      <c r="F635" t="s">
        <v>88</v>
      </c>
      <c r="H635">
        <v>2275050012</v>
      </c>
      <c r="I635" t="s">
        <v>132</v>
      </c>
      <c r="J635" t="s">
        <v>133</v>
      </c>
      <c r="K635" t="s">
        <v>130</v>
      </c>
      <c r="L635" t="s">
        <v>146</v>
      </c>
      <c r="M635">
        <v>2.0972246999999999</v>
      </c>
      <c r="N635" t="s">
        <v>91</v>
      </c>
      <c r="O635" t="s">
        <v>92</v>
      </c>
    </row>
    <row r="636" spans="1:15" x14ac:dyDescent="0.25">
      <c r="A636" t="s">
        <v>131</v>
      </c>
      <c r="B636">
        <v>34</v>
      </c>
      <c r="D636">
        <v>34041</v>
      </c>
      <c r="E636" t="s">
        <v>58</v>
      </c>
      <c r="F636" t="s">
        <v>88</v>
      </c>
      <c r="H636">
        <v>2275050011</v>
      </c>
      <c r="I636" t="s">
        <v>132</v>
      </c>
      <c r="J636" t="s">
        <v>133</v>
      </c>
      <c r="K636" t="s">
        <v>130</v>
      </c>
      <c r="L636" t="s">
        <v>146</v>
      </c>
      <c r="M636">
        <v>1.1083390580000001</v>
      </c>
      <c r="N636" t="s">
        <v>91</v>
      </c>
      <c r="O636" t="s">
        <v>92</v>
      </c>
    </row>
    <row r="637" spans="1:15" x14ac:dyDescent="0.25">
      <c r="A637" t="s">
        <v>131</v>
      </c>
      <c r="B637">
        <v>34</v>
      </c>
      <c r="D637">
        <v>34041</v>
      </c>
      <c r="E637" t="s">
        <v>58</v>
      </c>
      <c r="F637" t="s">
        <v>88</v>
      </c>
      <c r="H637">
        <v>2275050012</v>
      </c>
      <c r="I637" t="s">
        <v>132</v>
      </c>
      <c r="J637" t="s">
        <v>133</v>
      </c>
      <c r="K637" t="s">
        <v>130</v>
      </c>
      <c r="L637" t="s">
        <v>146</v>
      </c>
      <c r="M637">
        <v>1.95648972</v>
      </c>
      <c r="N637" t="s">
        <v>91</v>
      </c>
      <c r="O637" t="s">
        <v>92</v>
      </c>
    </row>
    <row r="638" spans="1:15" x14ac:dyDescent="0.25">
      <c r="A638" t="s">
        <v>131</v>
      </c>
      <c r="B638">
        <v>34</v>
      </c>
      <c r="D638">
        <v>34001</v>
      </c>
      <c r="E638" t="s">
        <v>87</v>
      </c>
      <c r="F638" t="s">
        <v>88</v>
      </c>
      <c r="H638">
        <v>2275050011</v>
      </c>
      <c r="I638" t="s">
        <v>132</v>
      </c>
      <c r="J638" t="s">
        <v>133</v>
      </c>
      <c r="K638">
        <v>7439921</v>
      </c>
      <c r="L638" t="s">
        <v>147</v>
      </c>
      <c r="M638">
        <v>234.50865784000001</v>
      </c>
      <c r="N638" t="s">
        <v>148</v>
      </c>
      <c r="O638" t="s">
        <v>92</v>
      </c>
    </row>
    <row r="639" spans="1:15" x14ac:dyDescent="0.25">
      <c r="A639" t="s">
        <v>131</v>
      </c>
      <c r="B639">
        <v>34</v>
      </c>
      <c r="D639">
        <v>34001</v>
      </c>
      <c r="E639" t="s">
        <v>87</v>
      </c>
      <c r="F639" t="s">
        <v>88</v>
      </c>
      <c r="H639">
        <v>2275060011</v>
      </c>
      <c r="I639" t="s">
        <v>132</v>
      </c>
      <c r="J639" t="s">
        <v>133</v>
      </c>
      <c r="K639">
        <v>7439921</v>
      </c>
      <c r="L639" t="s">
        <v>147</v>
      </c>
      <c r="M639">
        <v>10.575016</v>
      </c>
      <c r="N639" t="s">
        <v>148</v>
      </c>
      <c r="O639" t="s">
        <v>92</v>
      </c>
    </row>
    <row r="640" spans="1:15" x14ac:dyDescent="0.25">
      <c r="A640" t="s">
        <v>131</v>
      </c>
      <c r="B640">
        <v>34</v>
      </c>
      <c r="D640">
        <v>34003</v>
      </c>
      <c r="E640" t="s">
        <v>36</v>
      </c>
      <c r="F640" t="s">
        <v>88</v>
      </c>
      <c r="H640">
        <v>2275050011</v>
      </c>
      <c r="I640" t="s">
        <v>132</v>
      </c>
      <c r="J640" t="s">
        <v>133</v>
      </c>
      <c r="K640">
        <v>7439921</v>
      </c>
      <c r="L640" t="s">
        <v>147</v>
      </c>
      <c r="M640">
        <v>564.29836172</v>
      </c>
      <c r="N640" t="s">
        <v>148</v>
      </c>
      <c r="O640" t="s">
        <v>92</v>
      </c>
    </row>
    <row r="641" spans="1:15" x14ac:dyDescent="0.25">
      <c r="A641" t="s">
        <v>131</v>
      </c>
      <c r="B641">
        <v>34</v>
      </c>
      <c r="D641">
        <v>34003</v>
      </c>
      <c r="E641" t="s">
        <v>36</v>
      </c>
      <c r="F641" t="s">
        <v>88</v>
      </c>
      <c r="H641">
        <v>2275060011</v>
      </c>
      <c r="I641" t="s">
        <v>132</v>
      </c>
      <c r="J641" t="s">
        <v>133</v>
      </c>
      <c r="K641">
        <v>7439921</v>
      </c>
      <c r="L641" t="s">
        <v>147</v>
      </c>
      <c r="M641">
        <v>112.7955642</v>
      </c>
      <c r="N641" t="s">
        <v>148</v>
      </c>
      <c r="O641" t="s">
        <v>92</v>
      </c>
    </row>
    <row r="642" spans="1:15" x14ac:dyDescent="0.25">
      <c r="A642" t="s">
        <v>131</v>
      </c>
      <c r="B642">
        <v>34</v>
      </c>
      <c r="D642">
        <v>34005</v>
      </c>
      <c r="E642" t="s">
        <v>102</v>
      </c>
      <c r="F642" t="s">
        <v>88</v>
      </c>
      <c r="H642">
        <v>2275050011</v>
      </c>
      <c r="I642" t="s">
        <v>132</v>
      </c>
      <c r="J642" t="s">
        <v>133</v>
      </c>
      <c r="K642">
        <v>7439921</v>
      </c>
      <c r="L642" t="s">
        <v>147</v>
      </c>
      <c r="M642">
        <v>596.12619424000002</v>
      </c>
      <c r="N642" t="s">
        <v>148</v>
      </c>
      <c r="O642" t="s">
        <v>92</v>
      </c>
    </row>
    <row r="643" spans="1:15" x14ac:dyDescent="0.25">
      <c r="A643" t="s">
        <v>131</v>
      </c>
      <c r="B643">
        <v>34</v>
      </c>
      <c r="D643">
        <v>34007</v>
      </c>
      <c r="E643" t="s">
        <v>103</v>
      </c>
      <c r="F643" t="s">
        <v>88</v>
      </c>
      <c r="H643">
        <v>2275050011</v>
      </c>
      <c r="I643" t="s">
        <v>132</v>
      </c>
      <c r="J643" t="s">
        <v>133</v>
      </c>
      <c r="K643">
        <v>7439921</v>
      </c>
      <c r="L643" t="s">
        <v>147</v>
      </c>
      <c r="M643">
        <v>32.5816838</v>
      </c>
      <c r="N643" t="s">
        <v>148</v>
      </c>
      <c r="O643" t="s">
        <v>92</v>
      </c>
    </row>
    <row r="644" spans="1:15" x14ac:dyDescent="0.25">
      <c r="A644" t="s">
        <v>131</v>
      </c>
      <c r="B644">
        <v>34</v>
      </c>
      <c r="D644">
        <v>34009</v>
      </c>
      <c r="E644" t="s">
        <v>104</v>
      </c>
      <c r="F644" t="s">
        <v>88</v>
      </c>
      <c r="H644">
        <v>2275050011</v>
      </c>
      <c r="I644" t="s">
        <v>132</v>
      </c>
      <c r="J644" t="s">
        <v>133</v>
      </c>
      <c r="K644">
        <v>7439921</v>
      </c>
      <c r="L644" t="s">
        <v>147</v>
      </c>
      <c r="M644">
        <v>349.90817759999999</v>
      </c>
      <c r="N644" t="s">
        <v>148</v>
      </c>
      <c r="O644" t="s">
        <v>92</v>
      </c>
    </row>
    <row r="645" spans="1:15" x14ac:dyDescent="0.25">
      <c r="A645" t="s">
        <v>131</v>
      </c>
      <c r="B645">
        <v>34</v>
      </c>
      <c r="D645">
        <v>34011</v>
      </c>
      <c r="E645" t="s">
        <v>105</v>
      </c>
      <c r="F645" t="s">
        <v>88</v>
      </c>
      <c r="H645">
        <v>2275050011</v>
      </c>
      <c r="I645" t="s">
        <v>132</v>
      </c>
      <c r="J645" t="s">
        <v>133</v>
      </c>
      <c r="K645">
        <v>7439921</v>
      </c>
      <c r="L645" t="s">
        <v>147</v>
      </c>
      <c r="M645">
        <v>331.11574103999999</v>
      </c>
      <c r="N645" t="s">
        <v>148</v>
      </c>
      <c r="O645" t="s">
        <v>92</v>
      </c>
    </row>
    <row r="646" spans="1:15" x14ac:dyDescent="0.25">
      <c r="A646" t="s">
        <v>131</v>
      </c>
      <c r="B646">
        <v>34</v>
      </c>
      <c r="D646">
        <v>34013</v>
      </c>
      <c r="E646" t="s">
        <v>38</v>
      </c>
      <c r="F646" t="s">
        <v>88</v>
      </c>
      <c r="H646">
        <v>2275050011</v>
      </c>
      <c r="I646" t="s">
        <v>132</v>
      </c>
      <c r="J646" t="s">
        <v>133</v>
      </c>
      <c r="K646">
        <v>7439921</v>
      </c>
      <c r="L646" t="s">
        <v>147</v>
      </c>
      <c r="M646">
        <v>465.52490599999999</v>
      </c>
      <c r="N646" t="s">
        <v>148</v>
      </c>
      <c r="O646" t="s">
        <v>92</v>
      </c>
    </row>
    <row r="647" spans="1:15" x14ac:dyDescent="0.25">
      <c r="A647" t="s">
        <v>131</v>
      </c>
      <c r="B647">
        <v>34</v>
      </c>
      <c r="D647">
        <v>34013</v>
      </c>
      <c r="E647" t="s">
        <v>38</v>
      </c>
      <c r="F647" t="s">
        <v>88</v>
      </c>
      <c r="H647">
        <v>2275060011</v>
      </c>
      <c r="I647" t="s">
        <v>132</v>
      </c>
      <c r="J647" t="s">
        <v>133</v>
      </c>
      <c r="K647">
        <v>7439921</v>
      </c>
      <c r="L647" t="s">
        <v>147</v>
      </c>
      <c r="M647">
        <v>188.17425460000001</v>
      </c>
      <c r="N647" t="s">
        <v>148</v>
      </c>
      <c r="O647" t="s">
        <v>92</v>
      </c>
    </row>
    <row r="648" spans="1:15" x14ac:dyDescent="0.25">
      <c r="A648" t="s">
        <v>131</v>
      </c>
      <c r="B648">
        <v>34</v>
      </c>
      <c r="D648">
        <v>34015</v>
      </c>
      <c r="E648" t="s">
        <v>106</v>
      </c>
      <c r="F648" t="s">
        <v>88</v>
      </c>
      <c r="H648">
        <v>2275050011</v>
      </c>
      <c r="I648" t="s">
        <v>132</v>
      </c>
      <c r="J648" t="s">
        <v>133</v>
      </c>
      <c r="K648">
        <v>7439921</v>
      </c>
      <c r="L648" t="s">
        <v>147</v>
      </c>
      <c r="M648">
        <v>203.02806251999999</v>
      </c>
      <c r="N648" t="s">
        <v>148</v>
      </c>
      <c r="O648" t="s">
        <v>92</v>
      </c>
    </row>
    <row r="649" spans="1:15" x14ac:dyDescent="0.25">
      <c r="A649" t="s">
        <v>131</v>
      </c>
      <c r="B649">
        <v>34</v>
      </c>
      <c r="D649">
        <v>34017</v>
      </c>
      <c r="E649" t="s">
        <v>40</v>
      </c>
      <c r="F649" t="s">
        <v>88</v>
      </c>
      <c r="H649">
        <v>2275050011</v>
      </c>
      <c r="I649" t="s">
        <v>132</v>
      </c>
      <c r="J649" t="s">
        <v>133</v>
      </c>
      <c r="K649">
        <v>7439921</v>
      </c>
      <c r="L649" t="s">
        <v>147</v>
      </c>
      <c r="M649">
        <v>3.0438385999999999</v>
      </c>
      <c r="N649" t="s">
        <v>148</v>
      </c>
      <c r="O649" t="s">
        <v>92</v>
      </c>
    </row>
    <row r="650" spans="1:15" x14ac:dyDescent="0.25">
      <c r="A650" t="s">
        <v>131</v>
      </c>
      <c r="B650">
        <v>34</v>
      </c>
      <c r="D650">
        <v>34019</v>
      </c>
      <c r="E650" t="s">
        <v>42</v>
      </c>
      <c r="F650" t="s">
        <v>88</v>
      </c>
      <c r="H650">
        <v>2275050011</v>
      </c>
      <c r="I650" t="s">
        <v>132</v>
      </c>
      <c r="J650" t="s">
        <v>133</v>
      </c>
      <c r="K650">
        <v>7439921</v>
      </c>
      <c r="L650" t="s">
        <v>147</v>
      </c>
      <c r="M650">
        <v>356.02974984000002</v>
      </c>
      <c r="N650" t="s">
        <v>148</v>
      </c>
      <c r="O650" t="s">
        <v>92</v>
      </c>
    </row>
    <row r="651" spans="1:15" x14ac:dyDescent="0.25">
      <c r="A651" t="s">
        <v>131</v>
      </c>
      <c r="B651">
        <v>34</v>
      </c>
      <c r="D651">
        <v>34019</v>
      </c>
      <c r="E651" t="s">
        <v>42</v>
      </c>
      <c r="F651" t="s">
        <v>88</v>
      </c>
      <c r="H651">
        <v>2275060011</v>
      </c>
      <c r="I651" t="s">
        <v>132</v>
      </c>
      <c r="J651" t="s">
        <v>133</v>
      </c>
      <c r="K651">
        <v>7439921</v>
      </c>
      <c r="L651" t="s">
        <v>147</v>
      </c>
      <c r="M651">
        <v>0.16756482</v>
      </c>
      <c r="N651" t="s">
        <v>148</v>
      </c>
      <c r="O651" t="s">
        <v>92</v>
      </c>
    </row>
    <row r="652" spans="1:15" x14ac:dyDescent="0.25">
      <c r="A652" t="s">
        <v>131</v>
      </c>
      <c r="B652">
        <v>34</v>
      </c>
      <c r="D652">
        <v>34021</v>
      </c>
      <c r="E652" t="s">
        <v>107</v>
      </c>
      <c r="F652" t="s">
        <v>88</v>
      </c>
      <c r="H652">
        <v>2275050011</v>
      </c>
      <c r="I652" t="s">
        <v>132</v>
      </c>
      <c r="J652" t="s">
        <v>133</v>
      </c>
      <c r="K652">
        <v>7439921</v>
      </c>
      <c r="L652" t="s">
        <v>147</v>
      </c>
      <c r="M652">
        <v>490.02450320000003</v>
      </c>
      <c r="N652" t="s">
        <v>148</v>
      </c>
      <c r="O652" t="s">
        <v>92</v>
      </c>
    </row>
    <row r="653" spans="1:15" x14ac:dyDescent="0.25">
      <c r="A653" t="s">
        <v>131</v>
      </c>
      <c r="B653">
        <v>34</v>
      </c>
      <c r="D653">
        <v>34021</v>
      </c>
      <c r="E653" t="s">
        <v>107</v>
      </c>
      <c r="F653" t="s">
        <v>88</v>
      </c>
      <c r="H653">
        <v>2275060011</v>
      </c>
      <c r="I653" t="s">
        <v>132</v>
      </c>
      <c r="J653" t="s">
        <v>133</v>
      </c>
      <c r="K653">
        <v>7439921</v>
      </c>
      <c r="L653" t="s">
        <v>147</v>
      </c>
      <c r="M653">
        <v>6.1945800000000002</v>
      </c>
      <c r="N653" t="s">
        <v>148</v>
      </c>
      <c r="O653" t="s">
        <v>92</v>
      </c>
    </row>
    <row r="654" spans="1:15" x14ac:dyDescent="0.25">
      <c r="A654" t="s">
        <v>131</v>
      </c>
      <c r="B654">
        <v>34</v>
      </c>
      <c r="D654">
        <v>34023</v>
      </c>
      <c r="E654" t="s">
        <v>108</v>
      </c>
      <c r="F654" t="s">
        <v>88</v>
      </c>
      <c r="H654">
        <v>2275050011</v>
      </c>
      <c r="I654" t="s">
        <v>132</v>
      </c>
      <c r="J654" t="s">
        <v>133</v>
      </c>
      <c r="K654">
        <v>7439921</v>
      </c>
      <c r="L654" t="s">
        <v>147</v>
      </c>
      <c r="M654">
        <v>84.922471999999999</v>
      </c>
      <c r="N654" t="s">
        <v>148</v>
      </c>
      <c r="O654" t="s">
        <v>92</v>
      </c>
    </row>
    <row r="655" spans="1:15" x14ac:dyDescent="0.25">
      <c r="A655" t="s">
        <v>131</v>
      </c>
      <c r="B655">
        <v>34</v>
      </c>
      <c r="D655">
        <v>34025</v>
      </c>
      <c r="E655" t="s">
        <v>46</v>
      </c>
      <c r="F655" t="s">
        <v>88</v>
      </c>
      <c r="H655">
        <v>2275050011</v>
      </c>
      <c r="I655" t="s">
        <v>132</v>
      </c>
      <c r="J655" t="s">
        <v>133</v>
      </c>
      <c r="K655">
        <v>7439921</v>
      </c>
      <c r="L655" t="s">
        <v>147</v>
      </c>
      <c r="M655">
        <v>278.81935600000003</v>
      </c>
      <c r="N655" t="s">
        <v>148</v>
      </c>
      <c r="O655" t="s">
        <v>92</v>
      </c>
    </row>
    <row r="656" spans="1:15" x14ac:dyDescent="0.25">
      <c r="A656" t="s">
        <v>131</v>
      </c>
      <c r="B656">
        <v>34</v>
      </c>
      <c r="D656">
        <v>34025</v>
      </c>
      <c r="E656" t="s">
        <v>46</v>
      </c>
      <c r="F656" t="s">
        <v>88</v>
      </c>
      <c r="H656">
        <v>2275060011</v>
      </c>
      <c r="I656" t="s">
        <v>132</v>
      </c>
      <c r="J656" t="s">
        <v>133</v>
      </c>
      <c r="K656">
        <v>7439921</v>
      </c>
      <c r="L656" t="s">
        <v>147</v>
      </c>
      <c r="M656">
        <v>15.945408</v>
      </c>
      <c r="N656" t="s">
        <v>148</v>
      </c>
      <c r="O656" t="s">
        <v>92</v>
      </c>
    </row>
    <row r="657" spans="1:15" x14ac:dyDescent="0.25">
      <c r="A657" t="s">
        <v>131</v>
      </c>
      <c r="B657">
        <v>34</v>
      </c>
      <c r="D657">
        <v>34027</v>
      </c>
      <c r="E657" t="s">
        <v>48</v>
      </c>
      <c r="F657" t="s">
        <v>88</v>
      </c>
      <c r="H657">
        <v>2275050011</v>
      </c>
      <c r="I657" t="s">
        <v>132</v>
      </c>
      <c r="J657" t="s">
        <v>133</v>
      </c>
      <c r="K657">
        <v>7439921</v>
      </c>
      <c r="L657" t="s">
        <v>147</v>
      </c>
      <c r="M657">
        <v>472.7858372</v>
      </c>
      <c r="N657" t="s">
        <v>148</v>
      </c>
      <c r="O657" t="s">
        <v>92</v>
      </c>
    </row>
    <row r="658" spans="1:15" x14ac:dyDescent="0.25">
      <c r="A658" t="s">
        <v>131</v>
      </c>
      <c r="B658">
        <v>34</v>
      </c>
      <c r="D658">
        <v>34027</v>
      </c>
      <c r="E658" t="s">
        <v>48</v>
      </c>
      <c r="F658" t="s">
        <v>88</v>
      </c>
      <c r="H658">
        <v>2275060011</v>
      </c>
      <c r="I658" t="s">
        <v>132</v>
      </c>
      <c r="J658" t="s">
        <v>133</v>
      </c>
      <c r="K658">
        <v>7439921</v>
      </c>
      <c r="L658" t="s">
        <v>147</v>
      </c>
      <c r="M658">
        <v>19.025372000000001</v>
      </c>
      <c r="N658" t="s">
        <v>148</v>
      </c>
      <c r="O658" t="s">
        <v>92</v>
      </c>
    </row>
    <row r="659" spans="1:15" x14ac:dyDescent="0.25">
      <c r="A659" t="s">
        <v>131</v>
      </c>
      <c r="B659">
        <v>34</v>
      </c>
      <c r="D659">
        <v>34029</v>
      </c>
      <c r="E659" t="s">
        <v>109</v>
      </c>
      <c r="F659" t="s">
        <v>88</v>
      </c>
      <c r="H659">
        <v>2275050011</v>
      </c>
      <c r="I659" t="s">
        <v>132</v>
      </c>
      <c r="J659" t="s">
        <v>133</v>
      </c>
      <c r="K659">
        <v>7439921</v>
      </c>
      <c r="L659" t="s">
        <v>147</v>
      </c>
      <c r="M659">
        <v>286.74507524000001</v>
      </c>
      <c r="N659" t="s">
        <v>148</v>
      </c>
      <c r="O659" t="s">
        <v>92</v>
      </c>
    </row>
    <row r="660" spans="1:15" x14ac:dyDescent="0.25">
      <c r="A660" t="s">
        <v>131</v>
      </c>
      <c r="B660">
        <v>34</v>
      </c>
      <c r="D660">
        <v>34031</v>
      </c>
      <c r="E660" t="s">
        <v>50</v>
      </c>
      <c r="F660" t="s">
        <v>88</v>
      </c>
      <c r="H660">
        <v>2275050011</v>
      </c>
      <c r="I660" t="s">
        <v>132</v>
      </c>
      <c r="J660" t="s">
        <v>133</v>
      </c>
      <c r="K660">
        <v>7439921</v>
      </c>
      <c r="L660" t="s">
        <v>147</v>
      </c>
      <c r="M660">
        <v>105.4109778</v>
      </c>
      <c r="N660" t="s">
        <v>148</v>
      </c>
      <c r="O660" t="s">
        <v>92</v>
      </c>
    </row>
    <row r="661" spans="1:15" x14ac:dyDescent="0.25">
      <c r="A661" t="s">
        <v>131</v>
      </c>
      <c r="B661">
        <v>34</v>
      </c>
      <c r="D661">
        <v>34033</v>
      </c>
      <c r="E661" t="s">
        <v>110</v>
      </c>
      <c r="F661" t="s">
        <v>88</v>
      </c>
      <c r="H661">
        <v>2275050011</v>
      </c>
      <c r="I661" t="s">
        <v>132</v>
      </c>
      <c r="J661" t="s">
        <v>133</v>
      </c>
      <c r="K661">
        <v>7439921</v>
      </c>
      <c r="L661" t="s">
        <v>147</v>
      </c>
      <c r="M661">
        <v>76.171349000000006</v>
      </c>
      <c r="N661" t="s">
        <v>148</v>
      </c>
      <c r="O661" t="s">
        <v>92</v>
      </c>
    </row>
    <row r="662" spans="1:15" x14ac:dyDescent="0.25">
      <c r="A662" t="s">
        <v>131</v>
      </c>
      <c r="B662">
        <v>34</v>
      </c>
      <c r="D662">
        <v>34035</v>
      </c>
      <c r="E662" t="s">
        <v>52</v>
      </c>
      <c r="F662" t="s">
        <v>88</v>
      </c>
      <c r="H662">
        <v>2275050011</v>
      </c>
      <c r="I662" t="s">
        <v>132</v>
      </c>
      <c r="J662" t="s">
        <v>133</v>
      </c>
      <c r="K662">
        <v>7439921</v>
      </c>
      <c r="L662" t="s">
        <v>147</v>
      </c>
      <c r="M662">
        <v>500.1587194</v>
      </c>
      <c r="N662" t="s">
        <v>148</v>
      </c>
      <c r="O662" t="s">
        <v>92</v>
      </c>
    </row>
    <row r="663" spans="1:15" x14ac:dyDescent="0.25">
      <c r="A663" t="s">
        <v>131</v>
      </c>
      <c r="B663">
        <v>34</v>
      </c>
      <c r="D663">
        <v>34035</v>
      </c>
      <c r="E663" t="s">
        <v>52</v>
      </c>
      <c r="F663" t="s">
        <v>88</v>
      </c>
      <c r="H663">
        <v>2275060011</v>
      </c>
      <c r="I663" t="s">
        <v>132</v>
      </c>
      <c r="J663" t="s">
        <v>133</v>
      </c>
      <c r="K663">
        <v>7439921</v>
      </c>
      <c r="L663" t="s">
        <v>147</v>
      </c>
      <c r="M663">
        <v>8.3782420000000002</v>
      </c>
      <c r="N663" t="s">
        <v>148</v>
      </c>
      <c r="O663" t="s">
        <v>92</v>
      </c>
    </row>
    <row r="664" spans="1:15" x14ac:dyDescent="0.25">
      <c r="A664" t="s">
        <v>131</v>
      </c>
      <c r="B664">
        <v>34</v>
      </c>
      <c r="D664">
        <v>34037</v>
      </c>
      <c r="E664" t="s">
        <v>54</v>
      </c>
      <c r="F664" t="s">
        <v>88</v>
      </c>
      <c r="H664">
        <v>2275050011</v>
      </c>
      <c r="I664" t="s">
        <v>132</v>
      </c>
      <c r="J664" t="s">
        <v>133</v>
      </c>
      <c r="K664">
        <v>7439921</v>
      </c>
      <c r="L664" t="s">
        <v>147</v>
      </c>
      <c r="M664">
        <v>309.94605339999998</v>
      </c>
      <c r="N664" t="s">
        <v>148</v>
      </c>
      <c r="O664" t="s">
        <v>92</v>
      </c>
    </row>
    <row r="665" spans="1:15" x14ac:dyDescent="0.25">
      <c r="A665" t="s">
        <v>131</v>
      </c>
      <c r="B665">
        <v>34</v>
      </c>
      <c r="D665">
        <v>34039</v>
      </c>
      <c r="E665" t="s">
        <v>56</v>
      </c>
      <c r="F665" t="s">
        <v>88</v>
      </c>
      <c r="H665">
        <v>2275050011</v>
      </c>
      <c r="I665" t="s">
        <v>132</v>
      </c>
      <c r="J665" t="s">
        <v>133</v>
      </c>
      <c r="K665">
        <v>7439921</v>
      </c>
      <c r="L665" t="s">
        <v>147</v>
      </c>
      <c r="M665">
        <v>236.50616299999999</v>
      </c>
      <c r="N665" t="s">
        <v>148</v>
      </c>
      <c r="O665" t="s">
        <v>92</v>
      </c>
    </row>
    <row r="666" spans="1:15" x14ac:dyDescent="0.25">
      <c r="A666" t="s">
        <v>131</v>
      </c>
      <c r="B666">
        <v>34</v>
      </c>
      <c r="D666">
        <v>34041</v>
      </c>
      <c r="E666" t="s">
        <v>58</v>
      </c>
      <c r="F666" t="s">
        <v>88</v>
      </c>
      <c r="H666">
        <v>2275050011</v>
      </c>
      <c r="I666" t="s">
        <v>132</v>
      </c>
      <c r="J666" t="s">
        <v>133</v>
      </c>
      <c r="K666">
        <v>7439921</v>
      </c>
      <c r="L666" t="s">
        <v>147</v>
      </c>
      <c r="M666">
        <v>226.46315920000001</v>
      </c>
      <c r="N666" t="s">
        <v>148</v>
      </c>
      <c r="O666" t="s">
        <v>92</v>
      </c>
    </row>
    <row r="667" spans="1:15" x14ac:dyDescent="0.25">
      <c r="A667" t="s">
        <v>131</v>
      </c>
      <c r="B667">
        <v>34</v>
      </c>
      <c r="D667">
        <v>34001</v>
      </c>
      <c r="E667" t="s">
        <v>87</v>
      </c>
      <c r="F667" t="s">
        <v>88</v>
      </c>
      <c r="H667">
        <v>2265008005</v>
      </c>
      <c r="I667" t="s">
        <v>132</v>
      </c>
      <c r="J667" t="s">
        <v>133</v>
      </c>
      <c r="K667" t="s">
        <v>149</v>
      </c>
      <c r="L667" t="s">
        <v>150</v>
      </c>
      <c r="M667">
        <v>9.6185249999999993E-3</v>
      </c>
      <c r="N667" t="s">
        <v>91</v>
      </c>
      <c r="O667" t="s">
        <v>92</v>
      </c>
    </row>
    <row r="668" spans="1:15" x14ac:dyDescent="0.25">
      <c r="A668" t="s">
        <v>131</v>
      </c>
      <c r="B668">
        <v>34</v>
      </c>
      <c r="D668">
        <v>34003</v>
      </c>
      <c r="E668" t="s">
        <v>36</v>
      </c>
      <c r="F668" t="s">
        <v>88</v>
      </c>
      <c r="H668">
        <v>2265008005</v>
      </c>
      <c r="I668" t="s">
        <v>132</v>
      </c>
      <c r="J668" t="s">
        <v>133</v>
      </c>
      <c r="K668" t="s">
        <v>149</v>
      </c>
      <c r="L668" t="s">
        <v>150</v>
      </c>
      <c r="M668">
        <v>2.0695430000000001E-3</v>
      </c>
      <c r="N668" t="s">
        <v>91</v>
      </c>
      <c r="O668" t="s">
        <v>92</v>
      </c>
    </row>
    <row r="669" spans="1:15" x14ac:dyDescent="0.25">
      <c r="A669" t="s">
        <v>131</v>
      </c>
      <c r="B669">
        <v>34</v>
      </c>
      <c r="D669">
        <v>34005</v>
      </c>
      <c r="E669" t="s">
        <v>102</v>
      </c>
      <c r="F669" t="s">
        <v>88</v>
      </c>
      <c r="H669">
        <v>2265008005</v>
      </c>
      <c r="I669" t="s">
        <v>132</v>
      </c>
      <c r="J669" t="s">
        <v>133</v>
      </c>
      <c r="K669" t="s">
        <v>149</v>
      </c>
      <c r="L669" t="s">
        <v>150</v>
      </c>
      <c r="M669">
        <v>4.9527670000000003E-2</v>
      </c>
      <c r="N669" t="s">
        <v>91</v>
      </c>
      <c r="O669" t="s">
        <v>92</v>
      </c>
    </row>
    <row r="670" spans="1:15" x14ac:dyDescent="0.25">
      <c r="A670" t="s">
        <v>131</v>
      </c>
      <c r="B670">
        <v>34</v>
      </c>
      <c r="D670">
        <v>34007</v>
      </c>
      <c r="E670" t="s">
        <v>103</v>
      </c>
      <c r="F670" t="s">
        <v>88</v>
      </c>
      <c r="H670">
        <v>2265008005</v>
      </c>
      <c r="I670" t="s">
        <v>132</v>
      </c>
      <c r="J670" t="s">
        <v>133</v>
      </c>
      <c r="K670" t="s">
        <v>149</v>
      </c>
      <c r="L670" t="s">
        <v>150</v>
      </c>
      <c r="M670">
        <v>8.5429000000000008E-6</v>
      </c>
      <c r="N670" t="s">
        <v>91</v>
      </c>
      <c r="O670" t="s">
        <v>92</v>
      </c>
    </row>
    <row r="671" spans="1:15" x14ac:dyDescent="0.25">
      <c r="A671" t="s">
        <v>131</v>
      </c>
      <c r="B671">
        <v>34</v>
      </c>
      <c r="D671">
        <v>34009</v>
      </c>
      <c r="E671" t="s">
        <v>104</v>
      </c>
      <c r="F671" t="s">
        <v>88</v>
      </c>
      <c r="H671">
        <v>2265008005</v>
      </c>
      <c r="I671" t="s">
        <v>132</v>
      </c>
      <c r="J671" t="s">
        <v>133</v>
      </c>
      <c r="K671" t="s">
        <v>149</v>
      </c>
      <c r="L671" t="s">
        <v>150</v>
      </c>
      <c r="M671">
        <v>1.7085799999999999E-6</v>
      </c>
      <c r="N671" t="s">
        <v>91</v>
      </c>
      <c r="O671" t="s">
        <v>92</v>
      </c>
    </row>
    <row r="672" spans="1:15" x14ac:dyDescent="0.25">
      <c r="A672" t="s">
        <v>131</v>
      </c>
      <c r="B672">
        <v>34</v>
      </c>
      <c r="D672">
        <v>34013</v>
      </c>
      <c r="E672" t="s">
        <v>38</v>
      </c>
      <c r="F672" t="s">
        <v>88</v>
      </c>
      <c r="H672">
        <v>2265008005</v>
      </c>
      <c r="I672" t="s">
        <v>132</v>
      </c>
      <c r="J672" t="s">
        <v>133</v>
      </c>
      <c r="K672" t="s">
        <v>149</v>
      </c>
      <c r="L672" t="s">
        <v>150</v>
      </c>
      <c r="M672">
        <v>0.45897290000000002</v>
      </c>
      <c r="N672" t="s">
        <v>91</v>
      </c>
      <c r="O672" t="s">
        <v>92</v>
      </c>
    </row>
    <row r="673" spans="1:15" x14ac:dyDescent="0.25">
      <c r="A673" t="s">
        <v>131</v>
      </c>
      <c r="B673">
        <v>34</v>
      </c>
      <c r="D673">
        <v>34021</v>
      </c>
      <c r="E673" t="s">
        <v>107</v>
      </c>
      <c r="F673" t="s">
        <v>88</v>
      </c>
      <c r="H673">
        <v>2265008005</v>
      </c>
      <c r="I673" t="s">
        <v>132</v>
      </c>
      <c r="J673" t="s">
        <v>133</v>
      </c>
      <c r="K673" t="s">
        <v>149</v>
      </c>
      <c r="L673" t="s">
        <v>150</v>
      </c>
      <c r="M673">
        <v>6.45701E-3</v>
      </c>
      <c r="N673" t="s">
        <v>91</v>
      </c>
      <c r="O673" t="s">
        <v>92</v>
      </c>
    </row>
    <row r="674" spans="1:15" x14ac:dyDescent="0.25">
      <c r="A674" t="s">
        <v>131</v>
      </c>
      <c r="B674">
        <v>34</v>
      </c>
      <c r="D674">
        <v>34025</v>
      </c>
      <c r="E674" t="s">
        <v>46</v>
      </c>
      <c r="F674" t="s">
        <v>88</v>
      </c>
      <c r="H674">
        <v>2265008005</v>
      </c>
      <c r="I674" t="s">
        <v>132</v>
      </c>
      <c r="J674" t="s">
        <v>133</v>
      </c>
      <c r="K674" t="s">
        <v>149</v>
      </c>
      <c r="L674" t="s">
        <v>150</v>
      </c>
      <c r="M674">
        <v>1.114436E-5</v>
      </c>
      <c r="N674" t="s">
        <v>91</v>
      </c>
      <c r="O674" t="s">
        <v>92</v>
      </c>
    </row>
    <row r="675" spans="1:15" x14ac:dyDescent="0.25">
      <c r="A675" t="s">
        <v>131</v>
      </c>
      <c r="B675">
        <v>34</v>
      </c>
      <c r="D675">
        <v>34027</v>
      </c>
      <c r="E675" t="s">
        <v>48</v>
      </c>
      <c r="F675" t="s">
        <v>88</v>
      </c>
      <c r="H675">
        <v>2265008005</v>
      </c>
      <c r="I675" t="s">
        <v>132</v>
      </c>
      <c r="J675" t="s">
        <v>133</v>
      </c>
      <c r="K675" t="s">
        <v>149</v>
      </c>
      <c r="L675" t="s">
        <v>150</v>
      </c>
      <c r="M675">
        <v>4.8295510000000001E-4</v>
      </c>
      <c r="N675" t="s">
        <v>91</v>
      </c>
      <c r="O675" t="s">
        <v>92</v>
      </c>
    </row>
    <row r="676" spans="1:15" x14ac:dyDescent="0.25">
      <c r="A676" t="s">
        <v>131</v>
      </c>
      <c r="B676">
        <v>34</v>
      </c>
      <c r="D676">
        <v>34029</v>
      </c>
      <c r="E676" t="s">
        <v>109</v>
      </c>
      <c r="F676" t="s">
        <v>88</v>
      </c>
      <c r="H676">
        <v>2265008005</v>
      </c>
      <c r="I676" t="s">
        <v>132</v>
      </c>
      <c r="J676" t="s">
        <v>133</v>
      </c>
      <c r="K676" t="s">
        <v>149</v>
      </c>
      <c r="L676" t="s">
        <v>150</v>
      </c>
      <c r="M676">
        <v>4.8975638000000004E-4</v>
      </c>
      <c r="N676" t="s">
        <v>91</v>
      </c>
      <c r="O676" t="s">
        <v>92</v>
      </c>
    </row>
    <row r="677" spans="1:15" x14ac:dyDescent="0.25">
      <c r="A677" t="s">
        <v>131</v>
      </c>
      <c r="B677">
        <v>34</v>
      </c>
      <c r="D677">
        <v>34001</v>
      </c>
      <c r="E677" t="s">
        <v>87</v>
      </c>
      <c r="F677" t="s">
        <v>88</v>
      </c>
      <c r="H677">
        <v>2275020000</v>
      </c>
      <c r="I677" t="s">
        <v>132</v>
      </c>
      <c r="J677" t="s">
        <v>133</v>
      </c>
      <c r="K677" t="s">
        <v>125</v>
      </c>
      <c r="L677" t="s">
        <v>151</v>
      </c>
      <c r="M677">
        <v>11711.184321999999</v>
      </c>
      <c r="N677" t="s">
        <v>91</v>
      </c>
      <c r="O677" t="s">
        <v>92</v>
      </c>
    </row>
    <row r="678" spans="1:15" x14ac:dyDescent="0.25">
      <c r="A678" t="s">
        <v>131</v>
      </c>
      <c r="B678">
        <v>34</v>
      </c>
      <c r="D678">
        <v>34001</v>
      </c>
      <c r="E678" t="s">
        <v>87</v>
      </c>
      <c r="F678" t="s">
        <v>88</v>
      </c>
      <c r="H678">
        <v>2275050012</v>
      </c>
      <c r="I678" t="s">
        <v>132</v>
      </c>
      <c r="J678" t="s">
        <v>133</v>
      </c>
      <c r="K678" t="s">
        <v>125</v>
      </c>
      <c r="L678" t="s">
        <v>151</v>
      </c>
      <c r="M678">
        <v>7.551177</v>
      </c>
      <c r="N678" t="s">
        <v>91</v>
      </c>
      <c r="O678" t="s">
        <v>92</v>
      </c>
    </row>
    <row r="679" spans="1:15" x14ac:dyDescent="0.25">
      <c r="A679" t="s">
        <v>131</v>
      </c>
      <c r="B679">
        <v>34</v>
      </c>
      <c r="D679">
        <v>34003</v>
      </c>
      <c r="E679" t="s">
        <v>36</v>
      </c>
      <c r="F679" t="s">
        <v>88</v>
      </c>
      <c r="H679">
        <v>2275050012</v>
      </c>
      <c r="I679" t="s">
        <v>132</v>
      </c>
      <c r="J679" t="s">
        <v>133</v>
      </c>
      <c r="K679" t="s">
        <v>125</v>
      </c>
      <c r="L679" t="s">
        <v>151</v>
      </c>
      <c r="M679">
        <v>2035.7764738000001</v>
      </c>
      <c r="N679" t="s">
        <v>91</v>
      </c>
      <c r="O679" t="s">
        <v>92</v>
      </c>
    </row>
    <row r="680" spans="1:15" x14ac:dyDescent="0.25">
      <c r="A680" t="s">
        <v>131</v>
      </c>
      <c r="B680">
        <v>34</v>
      </c>
      <c r="D680">
        <v>34003</v>
      </c>
      <c r="E680" t="s">
        <v>36</v>
      </c>
      <c r="F680" t="s">
        <v>88</v>
      </c>
      <c r="H680">
        <v>2275060012</v>
      </c>
      <c r="I680" t="s">
        <v>132</v>
      </c>
      <c r="J680" t="s">
        <v>133</v>
      </c>
      <c r="K680" t="s">
        <v>125</v>
      </c>
      <c r="L680" t="s">
        <v>151</v>
      </c>
      <c r="M680">
        <v>10.4050175</v>
      </c>
      <c r="N680" t="s">
        <v>91</v>
      </c>
      <c r="O680" t="s">
        <v>92</v>
      </c>
    </row>
    <row r="681" spans="1:15" x14ac:dyDescent="0.25">
      <c r="A681" t="s">
        <v>131</v>
      </c>
      <c r="B681">
        <v>34</v>
      </c>
      <c r="D681">
        <v>34005</v>
      </c>
      <c r="E681" t="s">
        <v>102</v>
      </c>
      <c r="F681" t="s">
        <v>88</v>
      </c>
      <c r="H681">
        <v>2275001000</v>
      </c>
      <c r="I681" t="s">
        <v>132</v>
      </c>
      <c r="J681" t="s">
        <v>133</v>
      </c>
      <c r="K681" t="s">
        <v>125</v>
      </c>
      <c r="L681" t="s">
        <v>151</v>
      </c>
      <c r="M681">
        <v>54496.561999999998</v>
      </c>
      <c r="N681" t="s">
        <v>91</v>
      </c>
      <c r="O681" t="s">
        <v>92</v>
      </c>
    </row>
    <row r="682" spans="1:15" x14ac:dyDescent="0.25">
      <c r="A682" t="s">
        <v>131</v>
      </c>
      <c r="B682">
        <v>34</v>
      </c>
      <c r="D682">
        <v>34005</v>
      </c>
      <c r="E682" t="s">
        <v>102</v>
      </c>
      <c r="F682" t="s">
        <v>88</v>
      </c>
      <c r="H682">
        <v>2275020000</v>
      </c>
      <c r="I682" t="s">
        <v>132</v>
      </c>
      <c r="J682" t="s">
        <v>133</v>
      </c>
      <c r="K682" t="s">
        <v>125</v>
      </c>
      <c r="L682" t="s">
        <v>151</v>
      </c>
      <c r="M682">
        <v>52657.568404999998</v>
      </c>
      <c r="N682" t="s">
        <v>91</v>
      </c>
      <c r="O682" t="s">
        <v>92</v>
      </c>
    </row>
    <row r="683" spans="1:15" x14ac:dyDescent="0.25">
      <c r="A683" t="s">
        <v>131</v>
      </c>
      <c r="B683">
        <v>34</v>
      </c>
      <c r="D683">
        <v>34005</v>
      </c>
      <c r="E683" t="s">
        <v>102</v>
      </c>
      <c r="F683" t="s">
        <v>88</v>
      </c>
      <c r="H683">
        <v>2275050012</v>
      </c>
      <c r="I683" t="s">
        <v>132</v>
      </c>
      <c r="J683" t="s">
        <v>133</v>
      </c>
      <c r="K683" t="s">
        <v>125</v>
      </c>
      <c r="L683" t="s">
        <v>151</v>
      </c>
      <c r="M683">
        <v>318.84179999999998</v>
      </c>
      <c r="N683" t="s">
        <v>91</v>
      </c>
      <c r="O683" t="s">
        <v>92</v>
      </c>
    </row>
    <row r="684" spans="1:15" x14ac:dyDescent="0.25">
      <c r="A684" t="s">
        <v>131</v>
      </c>
      <c r="B684">
        <v>34</v>
      </c>
      <c r="D684">
        <v>34007</v>
      </c>
      <c r="E684" t="s">
        <v>103</v>
      </c>
      <c r="F684" t="s">
        <v>88</v>
      </c>
      <c r="H684">
        <v>2275050012</v>
      </c>
      <c r="I684" t="s">
        <v>132</v>
      </c>
      <c r="J684" t="s">
        <v>133</v>
      </c>
      <c r="K684" t="s">
        <v>125</v>
      </c>
      <c r="L684" t="s">
        <v>151</v>
      </c>
      <c r="M684">
        <v>1.12547</v>
      </c>
      <c r="N684" t="s">
        <v>91</v>
      </c>
      <c r="O684" t="s">
        <v>92</v>
      </c>
    </row>
    <row r="685" spans="1:15" x14ac:dyDescent="0.25">
      <c r="A685" t="s">
        <v>131</v>
      </c>
      <c r="B685">
        <v>34</v>
      </c>
      <c r="D685">
        <v>34009</v>
      </c>
      <c r="E685" t="s">
        <v>104</v>
      </c>
      <c r="F685" t="s">
        <v>88</v>
      </c>
      <c r="H685">
        <v>2275050012</v>
      </c>
      <c r="I685" t="s">
        <v>132</v>
      </c>
      <c r="J685" t="s">
        <v>133</v>
      </c>
      <c r="K685" t="s">
        <v>125</v>
      </c>
      <c r="L685" t="s">
        <v>151</v>
      </c>
      <c r="M685">
        <v>0.2287727</v>
      </c>
      <c r="N685" t="s">
        <v>91</v>
      </c>
      <c r="O685" t="s">
        <v>92</v>
      </c>
    </row>
    <row r="686" spans="1:15" x14ac:dyDescent="0.25">
      <c r="A686" t="s">
        <v>131</v>
      </c>
      <c r="B686">
        <v>34</v>
      </c>
      <c r="D686">
        <v>34013</v>
      </c>
      <c r="E686" t="s">
        <v>38</v>
      </c>
      <c r="F686" t="s">
        <v>88</v>
      </c>
      <c r="H686">
        <v>2275001000</v>
      </c>
      <c r="I686" t="s">
        <v>132</v>
      </c>
      <c r="J686" t="s">
        <v>133</v>
      </c>
      <c r="K686" t="s">
        <v>125</v>
      </c>
      <c r="L686" t="s">
        <v>151</v>
      </c>
      <c r="M686">
        <v>1.940512</v>
      </c>
      <c r="N686" t="s">
        <v>91</v>
      </c>
      <c r="O686" t="s">
        <v>92</v>
      </c>
    </row>
    <row r="687" spans="1:15" x14ac:dyDescent="0.25">
      <c r="A687" t="s">
        <v>131</v>
      </c>
      <c r="B687">
        <v>34</v>
      </c>
      <c r="D687">
        <v>34013</v>
      </c>
      <c r="E687" t="s">
        <v>38</v>
      </c>
      <c r="F687" t="s">
        <v>88</v>
      </c>
      <c r="H687">
        <v>2275020000</v>
      </c>
      <c r="I687" t="s">
        <v>132</v>
      </c>
      <c r="J687" t="s">
        <v>133</v>
      </c>
      <c r="K687" t="s">
        <v>125</v>
      </c>
      <c r="L687" t="s">
        <v>151</v>
      </c>
      <c r="M687">
        <v>691105.23215499998</v>
      </c>
      <c r="N687" t="s">
        <v>91</v>
      </c>
      <c r="O687" t="s">
        <v>92</v>
      </c>
    </row>
    <row r="688" spans="1:15" x14ac:dyDescent="0.25">
      <c r="A688" t="s">
        <v>131</v>
      </c>
      <c r="B688">
        <v>34</v>
      </c>
      <c r="D688">
        <v>34013</v>
      </c>
      <c r="E688" t="s">
        <v>38</v>
      </c>
      <c r="F688" t="s">
        <v>88</v>
      </c>
      <c r="H688">
        <v>2275050011</v>
      </c>
      <c r="I688" t="s">
        <v>132</v>
      </c>
      <c r="J688" t="s">
        <v>133</v>
      </c>
      <c r="K688" t="s">
        <v>125</v>
      </c>
      <c r="L688" t="s">
        <v>151</v>
      </c>
      <c r="M688">
        <v>98.514750000000006</v>
      </c>
      <c r="N688" t="s">
        <v>91</v>
      </c>
      <c r="O688" t="s">
        <v>92</v>
      </c>
    </row>
    <row r="689" spans="1:15" x14ac:dyDescent="0.25">
      <c r="A689" t="s">
        <v>131</v>
      </c>
      <c r="B689">
        <v>34</v>
      </c>
      <c r="D689">
        <v>34013</v>
      </c>
      <c r="E689" t="s">
        <v>38</v>
      </c>
      <c r="F689" t="s">
        <v>88</v>
      </c>
      <c r="H689">
        <v>2275050012</v>
      </c>
      <c r="I689" t="s">
        <v>132</v>
      </c>
      <c r="J689" t="s">
        <v>133</v>
      </c>
      <c r="K689" t="s">
        <v>125</v>
      </c>
      <c r="L689" t="s">
        <v>151</v>
      </c>
      <c r="M689">
        <v>436.12696940000001</v>
      </c>
      <c r="N689" t="s">
        <v>91</v>
      </c>
      <c r="O689" t="s">
        <v>92</v>
      </c>
    </row>
    <row r="690" spans="1:15" x14ac:dyDescent="0.25">
      <c r="A690" t="s">
        <v>131</v>
      </c>
      <c r="B690">
        <v>34</v>
      </c>
      <c r="D690">
        <v>34013</v>
      </c>
      <c r="E690" t="s">
        <v>38</v>
      </c>
      <c r="F690" t="s">
        <v>88</v>
      </c>
      <c r="H690">
        <v>2275060012</v>
      </c>
      <c r="I690" t="s">
        <v>132</v>
      </c>
      <c r="J690" t="s">
        <v>133</v>
      </c>
      <c r="K690" t="s">
        <v>125</v>
      </c>
      <c r="L690" t="s">
        <v>151</v>
      </c>
      <c r="M690">
        <v>49884.444149000003</v>
      </c>
      <c r="N690" t="s">
        <v>91</v>
      </c>
      <c r="O690" t="s">
        <v>92</v>
      </c>
    </row>
    <row r="691" spans="1:15" x14ac:dyDescent="0.25">
      <c r="A691" t="s">
        <v>131</v>
      </c>
      <c r="B691">
        <v>34</v>
      </c>
      <c r="D691">
        <v>34021</v>
      </c>
      <c r="E691" t="s">
        <v>107</v>
      </c>
      <c r="F691" t="s">
        <v>88</v>
      </c>
      <c r="H691">
        <v>2275020000</v>
      </c>
      <c r="I691" t="s">
        <v>132</v>
      </c>
      <c r="J691" t="s">
        <v>133</v>
      </c>
      <c r="K691" t="s">
        <v>125</v>
      </c>
      <c r="L691" t="s">
        <v>151</v>
      </c>
      <c r="M691">
        <v>7140.5047709999999</v>
      </c>
      <c r="N691" t="s">
        <v>91</v>
      </c>
      <c r="O691" t="s">
        <v>92</v>
      </c>
    </row>
    <row r="692" spans="1:15" x14ac:dyDescent="0.25">
      <c r="A692" t="s">
        <v>131</v>
      </c>
      <c r="B692">
        <v>34</v>
      </c>
      <c r="D692">
        <v>34021</v>
      </c>
      <c r="E692" t="s">
        <v>107</v>
      </c>
      <c r="F692" t="s">
        <v>88</v>
      </c>
      <c r="H692">
        <v>2275050012</v>
      </c>
      <c r="I692" t="s">
        <v>132</v>
      </c>
      <c r="J692" t="s">
        <v>133</v>
      </c>
      <c r="K692" t="s">
        <v>125</v>
      </c>
      <c r="L692" t="s">
        <v>151</v>
      </c>
      <c r="M692">
        <v>150.39921050000001</v>
      </c>
      <c r="N692" t="s">
        <v>91</v>
      </c>
      <c r="O692" t="s">
        <v>92</v>
      </c>
    </row>
    <row r="693" spans="1:15" x14ac:dyDescent="0.25">
      <c r="A693" t="s">
        <v>131</v>
      </c>
      <c r="B693">
        <v>34</v>
      </c>
      <c r="D693">
        <v>34025</v>
      </c>
      <c r="E693" t="s">
        <v>46</v>
      </c>
      <c r="F693" t="s">
        <v>88</v>
      </c>
      <c r="H693">
        <v>2275050012</v>
      </c>
      <c r="I693" t="s">
        <v>132</v>
      </c>
      <c r="J693" t="s">
        <v>133</v>
      </c>
      <c r="K693" t="s">
        <v>125</v>
      </c>
      <c r="L693" t="s">
        <v>151</v>
      </c>
      <c r="M693">
        <v>8.1672855000000002</v>
      </c>
      <c r="N693" t="s">
        <v>91</v>
      </c>
      <c r="O693" t="s">
        <v>92</v>
      </c>
    </row>
    <row r="694" spans="1:15" x14ac:dyDescent="0.25">
      <c r="A694" t="s">
        <v>131</v>
      </c>
      <c r="B694">
        <v>34</v>
      </c>
      <c r="D694">
        <v>34027</v>
      </c>
      <c r="E694" t="s">
        <v>48</v>
      </c>
      <c r="F694" t="s">
        <v>88</v>
      </c>
      <c r="H694">
        <v>2275050012</v>
      </c>
      <c r="I694" t="s">
        <v>132</v>
      </c>
      <c r="J694" t="s">
        <v>133</v>
      </c>
      <c r="K694" t="s">
        <v>125</v>
      </c>
      <c r="L694" t="s">
        <v>151</v>
      </c>
      <c r="M694">
        <v>64.908096</v>
      </c>
      <c r="N694" t="s">
        <v>91</v>
      </c>
      <c r="O694" t="s">
        <v>92</v>
      </c>
    </row>
    <row r="695" spans="1:15" x14ac:dyDescent="0.25">
      <c r="A695" t="s">
        <v>131</v>
      </c>
      <c r="B695">
        <v>34</v>
      </c>
      <c r="D695">
        <v>34027</v>
      </c>
      <c r="E695" t="s">
        <v>48</v>
      </c>
      <c r="F695" t="s">
        <v>88</v>
      </c>
      <c r="H695">
        <v>2275060012</v>
      </c>
      <c r="I695" t="s">
        <v>132</v>
      </c>
      <c r="J695" t="s">
        <v>133</v>
      </c>
      <c r="K695" t="s">
        <v>125</v>
      </c>
      <c r="L695" t="s">
        <v>151</v>
      </c>
      <c r="M695">
        <v>348.36860799999999</v>
      </c>
      <c r="N695" t="s">
        <v>91</v>
      </c>
      <c r="O695" t="s">
        <v>92</v>
      </c>
    </row>
    <row r="696" spans="1:15" x14ac:dyDescent="0.25">
      <c r="A696" t="s">
        <v>131</v>
      </c>
      <c r="B696">
        <v>34</v>
      </c>
      <c r="D696">
        <v>34029</v>
      </c>
      <c r="E696" t="s">
        <v>109</v>
      </c>
      <c r="F696" t="s">
        <v>88</v>
      </c>
      <c r="H696">
        <v>2275001000</v>
      </c>
      <c r="I696" t="s">
        <v>132</v>
      </c>
      <c r="J696" t="s">
        <v>133</v>
      </c>
      <c r="K696" t="s">
        <v>125</v>
      </c>
      <c r="L696" t="s">
        <v>151</v>
      </c>
      <c r="M696">
        <v>25837.236339999999</v>
      </c>
      <c r="N696" t="s">
        <v>91</v>
      </c>
      <c r="O696" t="s">
        <v>92</v>
      </c>
    </row>
    <row r="697" spans="1:15" x14ac:dyDescent="0.25">
      <c r="A697" t="s">
        <v>131</v>
      </c>
      <c r="B697">
        <v>34</v>
      </c>
      <c r="D697">
        <v>34029</v>
      </c>
      <c r="E697" t="s">
        <v>109</v>
      </c>
      <c r="F697" t="s">
        <v>88</v>
      </c>
      <c r="H697">
        <v>2275020000</v>
      </c>
      <c r="I697" t="s">
        <v>132</v>
      </c>
      <c r="J697" t="s">
        <v>133</v>
      </c>
      <c r="K697" t="s">
        <v>125</v>
      </c>
      <c r="L697" t="s">
        <v>151</v>
      </c>
      <c r="M697">
        <v>13.553100000000001</v>
      </c>
      <c r="N697" t="s">
        <v>91</v>
      </c>
      <c r="O697" t="s">
        <v>92</v>
      </c>
    </row>
    <row r="698" spans="1:15" x14ac:dyDescent="0.25">
      <c r="A698" t="s">
        <v>131</v>
      </c>
      <c r="B698">
        <v>34</v>
      </c>
      <c r="D698">
        <v>34029</v>
      </c>
      <c r="E698" t="s">
        <v>109</v>
      </c>
      <c r="F698" t="s">
        <v>88</v>
      </c>
      <c r="H698">
        <v>2275050011</v>
      </c>
      <c r="I698" t="s">
        <v>132</v>
      </c>
      <c r="J698" t="s">
        <v>133</v>
      </c>
      <c r="K698" t="s">
        <v>125</v>
      </c>
      <c r="L698" t="s">
        <v>151</v>
      </c>
      <c r="M698">
        <v>7.4669106999999997</v>
      </c>
      <c r="N698" t="s">
        <v>91</v>
      </c>
      <c r="O698" t="s">
        <v>92</v>
      </c>
    </row>
    <row r="699" spans="1:15" x14ac:dyDescent="0.25">
      <c r="A699" t="s">
        <v>131</v>
      </c>
      <c r="B699">
        <v>34</v>
      </c>
      <c r="D699">
        <v>34029</v>
      </c>
      <c r="E699" t="s">
        <v>109</v>
      </c>
      <c r="F699" t="s">
        <v>88</v>
      </c>
      <c r="H699">
        <v>2275050012</v>
      </c>
      <c r="I699" t="s">
        <v>132</v>
      </c>
      <c r="J699" t="s">
        <v>133</v>
      </c>
      <c r="K699" t="s">
        <v>125</v>
      </c>
      <c r="L699" t="s">
        <v>151</v>
      </c>
      <c r="M699">
        <v>82.333670100000006</v>
      </c>
      <c r="N699" t="s">
        <v>91</v>
      </c>
      <c r="O699" t="s">
        <v>92</v>
      </c>
    </row>
    <row r="700" spans="1:15" x14ac:dyDescent="0.25">
      <c r="A700" t="s">
        <v>131</v>
      </c>
      <c r="B700">
        <v>34</v>
      </c>
      <c r="D700">
        <v>34029</v>
      </c>
      <c r="E700" t="s">
        <v>109</v>
      </c>
      <c r="F700" t="s">
        <v>88</v>
      </c>
      <c r="H700">
        <v>2275060012</v>
      </c>
      <c r="I700" t="s">
        <v>132</v>
      </c>
      <c r="J700" t="s">
        <v>133</v>
      </c>
      <c r="K700" t="s">
        <v>125</v>
      </c>
      <c r="L700" t="s">
        <v>151</v>
      </c>
      <c r="M700">
        <v>21.770189999999999</v>
      </c>
      <c r="N700" t="s">
        <v>91</v>
      </c>
      <c r="O700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926D-D4D4-4FDB-ACAA-52EC5D7B228F}">
  <dimension ref="A1:AF701"/>
  <sheetViews>
    <sheetView workbookViewId="0">
      <selection activeCell="N26" sqref="N26"/>
    </sheetView>
  </sheetViews>
  <sheetFormatPr defaultRowHeight="15" x14ac:dyDescent="0.25"/>
  <cols>
    <col min="8" max="8" width="14" customWidth="1"/>
    <col min="25" max="25" width="12.85546875" customWidth="1"/>
  </cols>
  <sheetData>
    <row r="1" spans="1:32" x14ac:dyDescent="0.25">
      <c r="A1" s="3" t="s">
        <v>152</v>
      </c>
      <c r="B1" s="23"/>
      <c r="E1" s="23"/>
      <c r="F1" s="23"/>
      <c r="G1" s="23"/>
    </row>
    <row r="2" spans="1:32" x14ac:dyDescent="0.25">
      <c r="A2" s="43" t="s">
        <v>12</v>
      </c>
    </row>
    <row r="3" spans="1:32" x14ac:dyDescent="0.25">
      <c r="A3" s="3" t="s">
        <v>13</v>
      </c>
    </row>
    <row r="4" spans="1:32" x14ac:dyDescent="0.25">
      <c r="A4" s="3" t="s">
        <v>153</v>
      </c>
    </row>
    <row r="5" spans="1:32" x14ac:dyDescent="0.25">
      <c r="A5" s="3" t="s">
        <v>14</v>
      </c>
    </row>
    <row r="6" spans="1:32" x14ac:dyDescent="0.25">
      <c r="A6" s="2" t="s">
        <v>154</v>
      </c>
    </row>
    <row r="7" spans="1:32" x14ac:dyDescent="0.25">
      <c r="A7" t="s">
        <v>116</v>
      </c>
      <c r="B7" t="s">
        <v>117</v>
      </c>
      <c r="C7" t="s">
        <v>118</v>
      </c>
      <c r="D7" t="s">
        <v>119</v>
      </c>
      <c r="E7" t="s">
        <v>84</v>
      </c>
      <c r="F7" t="s">
        <v>85</v>
      </c>
      <c r="G7" t="s">
        <v>139</v>
      </c>
      <c r="H7" t="s">
        <v>86</v>
      </c>
      <c r="I7" t="s">
        <v>120</v>
      </c>
      <c r="J7" t="s">
        <v>121</v>
      </c>
      <c r="K7" t="s">
        <v>122</v>
      </c>
      <c r="L7" t="s">
        <v>123</v>
      </c>
      <c r="M7" t="s">
        <v>155</v>
      </c>
      <c r="N7" t="s">
        <v>140</v>
      </c>
      <c r="O7" t="s">
        <v>141</v>
      </c>
      <c r="R7" t="s">
        <v>116</v>
      </c>
      <c r="S7" t="s">
        <v>117</v>
      </c>
      <c r="T7" t="s">
        <v>118</v>
      </c>
      <c r="U7" t="s">
        <v>119</v>
      </c>
      <c r="V7" t="s">
        <v>84</v>
      </c>
      <c r="W7" t="s">
        <v>85</v>
      </c>
      <c r="X7" t="s">
        <v>139</v>
      </c>
      <c r="Y7" t="s">
        <v>86</v>
      </c>
      <c r="Z7" t="s">
        <v>120</v>
      </c>
      <c r="AA7" t="s">
        <v>121</v>
      </c>
      <c r="AB7" t="s">
        <v>122</v>
      </c>
      <c r="AC7" t="s">
        <v>123</v>
      </c>
      <c r="AD7" t="s">
        <v>155</v>
      </c>
      <c r="AE7" t="s">
        <v>140</v>
      </c>
      <c r="AF7" t="s">
        <v>141</v>
      </c>
    </row>
    <row r="8" spans="1:32" x14ac:dyDescent="0.25">
      <c r="A8" t="s">
        <v>131</v>
      </c>
      <c r="B8">
        <v>34</v>
      </c>
      <c r="D8">
        <v>34005</v>
      </c>
      <c r="E8" t="s">
        <v>102</v>
      </c>
      <c r="F8" t="s">
        <v>88</v>
      </c>
      <c r="H8">
        <v>2275050011</v>
      </c>
      <c r="I8" t="s">
        <v>132</v>
      </c>
      <c r="J8" t="s">
        <v>133</v>
      </c>
      <c r="K8" t="s">
        <v>130</v>
      </c>
      <c r="L8" t="s">
        <v>146</v>
      </c>
      <c r="M8">
        <v>2.9175165060000001</v>
      </c>
      <c r="N8" t="s">
        <v>91</v>
      </c>
      <c r="O8" t="s">
        <v>92</v>
      </c>
      <c r="R8" t="s">
        <v>131</v>
      </c>
      <c r="S8">
        <v>34</v>
      </c>
      <c r="U8">
        <v>34005</v>
      </c>
      <c r="V8" t="s">
        <v>102</v>
      </c>
      <c r="W8" t="s">
        <v>88</v>
      </c>
      <c r="Y8">
        <v>2275050011</v>
      </c>
      <c r="Z8" t="s">
        <v>132</v>
      </c>
      <c r="AA8" t="s">
        <v>133</v>
      </c>
      <c r="AB8" t="s">
        <v>130</v>
      </c>
      <c r="AC8" t="s">
        <v>146</v>
      </c>
      <c r="AD8">
        <v>2.9175165060000001</v>
      </c>
      <c r="AE8" t="s">
        <v>91</v>
      </c>
      <c r="AF8" t="s">
        <v>92</v>
      </c>
    </row>
    <row r="9" spans="1:32" x14ac:dyDescent="0.25">
      <c r="A9" t="s">
        <v>131</v>
      </c>
      <c r="B9">
        <v>34</v>
      </c>
      <c r="D9">
        <v>34003</v>
      </c>
      <c r="E9" t="s">
        <v>36</v>
      </c>
      <c r="F9" t="s">
        <v>88</v>
      </c>
      <c r="H9">
        <v>2275050012</v>
      </c>
      <c r="I9" t="s">
        <v>132</v>
      </c>
      <c r="J9" t="s">
        <v>133</v>
      </c>
      <c r="K9" t="s">
        <v>130</v>
      </c>
      <c r="L9" t="s">
        <v>146</v>
      </c>
      <c r="M9">
        <v>8.6536283226999995</v>
      </c>
      <c r="N9" t="s">
        <v>91</v>
      </c>
      <c r="O9" t="s">
        <v>92</v>
      </c>
      <c r="R9" t="s">
        <v>131</v>
      </c>
      <c r="S9">
        <v>34</v>
      </c>
      <c r="U9">
        <v>34003</v>
      </c>
      <c r="V9" t="s">
        <v>36</v>
      </c>
      <c r="W9" t="s">
        <v>88</v>
      </c>
      <c r="Y9">
        <v>2275050012</v>
      </c>
      <c r="Z9" t="s">
        <v>132</v>
      </c>
      <c r="AA9" t="s">
        <v>133</v>
      </c>
      <c r="AB9" t="s">
        <v>130</v>
      </c>
      <c r="AC9" t="s">
        <v>146</v>
      </c>
      <c r="AD9">
        <v>8.6536283226999995</v>
      </c>
      <c r="AE9" t="s">
        <v>91</v>
      </c>
      <c r="AF9" t="s">
        <v>92</v>
      </c>
    </row>
    <row r="10" spans="1:32" x14ac:dyDescent="0.25">
      <c r="A10" t="s">
        <v>131</v>
      </c>
      <c r="B10">
        <v>34</v>
      </c>
      <c r="D10">
        <v>34025</v>
      </c>
      <c r="E10" t="s">
        <v>46</v>
      </c>
      <c r="F10" t="s">
        <v>88</v>
      </c>
      <c r="H10">
        <v>2275050012</v>
      </c>
      <c r="I10" t="s">
        <v>132</v>
      </c>
      <c r="J10" t="s">
        <v>133</v>
      </c>
      <c r="K10" t="s">
        <v>130</v>
      </c>
      <c r="L10" t="s">
        <v>146</v>
      </c>
      <c r="M10">
        <v>2.5084662084999998</v>
      </c>
      <c r="N10" t="s">
        <v>91</v>
      </c>
      <c r="O10" t="s">
        <v>92</v>
      </c>
      <c r="R10" t="s">
        <v>131</v>
      </c>
      <c r="S10">
        <v>34</v>
      </c>
      <c r="U10">
        <v>34025</v>
      </c>
      <c r="V10" t="s">
        <v>46</v>
      </c>
      <c r="W10" t="s">
        <v>88</v>
      </c>
      <c r="Y10">
        <v>2275050012</v>
      </c>
      <c r="Z10" t="s">
        <v>132</v>
      </c>
      <c r="AA10" t="s">
        <v>133</v>
      </c>
      <c r="AB10" t="s">
        <v>130</v>
      </c>
      <c r="AC10" t="s">
        <v>146</v>
      </c>
      <c r="AD10">
        <v>2.5084662084999998</v>
      </c>
      <c r="AE10" t="s">
        <v>91</v>
      </c>
      <c r="AF10" t="s">
        <v>92</v>
      </c>
    </row>
    <row r="11" spans="1:32" x14ac:dyDescent="0.25">
      <c r="A11" t="s">
        <v>131</v>
      </c>
      <c r="B11">
        <v>34</v>
      </c>
      <c r="D11">
        <v>34021</v>
      </c>
      <c r="E11" t="s">
        <v>107</v>
      </c>
      <c r="F11" t="s">
        <v>88</v>
      </c>
      <c r="H11">
        <v>2275060012</v>
      </c>
      <c r="I11" t="s">
        <v>132</v>
      </c>
      <c r="J11" t="s">
        <v>133</v>
      </c>
      <c r="K11" t="s">
        <v>130</v>
      </c>
      <c r="L11" t="s">
        <v>146</v>
      </c>
      <c r="M11">
        <v>0.72753093999999996</v>
      </c>
      <c r="N11" t="s">
        <v>91</v>
      </c>
      <c r="O11" t="s">
        <v>92</v>
      </c>
      <c r="R11" t="s">
        <v>131</v>
      </c>
      <c r="S11">
        <v>34</v>
      </c>
      <c r="U11">
        <v>34021</v>
      </c>
      <c r="V11" t="s">
        <v>107</v>
      </c>
      <c r="W11" t="s">
        <v>88</v>
      </c>
      <c r="Y11">
        <v>2275060012</v>
      </c>
      <c r="Z11" t="s">
        <v>132</v>
      </c>
      <c r="AA11" t="s">
        <v>133</v>
      </c>
      <c r="AB11" t="s">
        <v>130</v>
      </c>
      <c r="AC11" t="s">
        <v>146</v>
      </c>
      <c r="AD11">
        <v>0.72753093999999996</v>
      </c>
      <c r="AE11" t="s">
        <v>91</v>
      </c>
      <c r="AF11" t="s">
        <v>92</v>
      </c>
    </row>
    <row r="12" spans="1:32" x14ac:dyDescent="0.25">
      <c r="A12" t="s">
        <v>131</v>
      </c>
      <c r="B12">
        <v>34</v>
      </c>
      <c r="D12">
        <v>34021</v>
      </c>
      <c r="E12" t="s">
        <v>107</v>
      </c>
      <c r="F12" t="s">
        <v>88</v>
      </c>
      <c r="H12">
        <v>2275020000</v>
      </c>
      <c r="I12" t="s">
        <v>132</v>
      </c>
      <c r="J12" t="s">
        <v>133</v>
      </c>
      <c r="K12" t="s">
        <v>130</v>
      </c>
      <c r="L12" t="s">
        <v>146</v>
      </c>
      <c r="M12">
        <v>7.5916169916999996</v>
      </c>
      <c r="N12" t="s">
        <v>91</v>
      </c>
      <c r="O12" t="s">
        <v>92</v>
      </c>
      <c r="R12" t="s">
        <v>131</v>
      </c>
      <c r="S12">
        <v>34</v>
      </c>
      <c r="U12">
        <v>34021</v>
      </c>
      <c r="V12" t="s">
        <v>107</v>
      </c>
      <c r="W12" t="s">
        <v>88</v>
      </c>
      <c r="Y12">
        <v>2275020000</v>
      </c>
      <c r="Z12" t="s">
        <v>132</v>
      </c>
      <c r="AA12" t="s">
        <v>133</v>
      </c>
      <c r="AB12" t="s">
        <v>130</v>
      </c>
      <c r="AC12" t="s">
        <v>146</v>
      </c>
      <c r="AD12">
        <v>7.5916169916999996</v>
      </c>
      <c r="AE12" t="s">
        <v>91</v>
      </c>
      <c r="AF12" t="s">
        <v>92</v>
      </c>
    </row>
    <row r="13" spans="1:32" x14ac:dyDescent="0.25">
      <c r="A13" t="s">
        <v>131</v>
      </c>
      <c r="B13">
        <v>34</v>
      </c>
      <c r="D13">
        <v>34019</v>
      </c>
      <c r="E13" t="s">
        <v>42</v>
      </c>
      <c r="F13" t="s">
        <v>88</v>
      </c>
      <c r="H13">
        <v>2275060012</v>
      </c>
      <c r="I13" t="s">
        <v>132</v>
      </c>
      <c r="J13" t="s">
        <v>133</v>
      </c>
      <c r="K13" t="s">
        <v>130</v>
      </c>
      <c r="L13" t="s">
        <v>146</v>
      </c>
      <c r="M13">
        <v>1.9665040000000002E-2</v>
      </c>
      <c r="N13" t="s">
        <v>91</v>
      </c>
      <c r="O13" t="s">
        <v>92</v>
      </c>
      <c r="R13" t="s">
        <v>131</v>
      </c>
      <c r="S13">
        <v>34</v>
      </c>
      <c r="U13">
        <v>34019</v>
      </c>
      <c r="V13" t="s">
        <v>42</v>
      </c>
      <c r="W13" t="s">
        <v>88</v>
      </c>
      <c r="Y13">
        <v>2275060012</v>
      </c>
      <c r="Z13" t="s">
        <v>132</v>
      </c>
      <c r="AA13" t="s">
        <v>133</v>
      </c>
      <c r="AB13" t="s">
        <v>130</v>
      </c>
      <c r="AC13" t="s">
        <v>146</v>
      </c>
      <c r="AD13">
        <v>1.9665040000000002E-2</v>
      </c>
      <c r="AE13" t="s">
        <v>91</v>
      </c>
      <c r="AF13" t="s">
        <v>92</v>
      </c>
    </row>
    <row r="14" spans="1:32" x14ac:dyDescent="0.25">
      <c r="A14" t="s">
        <v>131</v>
      </c>
      <c r="B14">
        <v>34</v>
      </c>
      <c r="D14">
        <v>34017</v>
      </c>
      <c r="E14" t="s">
        <v>40</v>
      </c>
      <c r="F14" t="s">
        <v>88</v>
      </c>
      <c r="H14">
        <v>2275050012</v>
      </c>
      <c r="I14" t="s">
        <v>132</v>
      </c>
      <c r="J14" t="s">
        <v>133</v>
      </c>
      <c r="K14" t="s">
        <v>130</v>
      </c>
      <c r="L14" t="s">
        <v>146</v>
      </c>
      <c r="M14">
        <v>0.12514194000000001</v>
      </c>
      <c r="N14" t="s">
        <v>91</v>
      </c>
      <c r="O14" t="s">
        <v>92</v>
      </c>
      <c r="R14" t="s">
        <v>131</v>
      </c>
      <c r="S14">
        <v>34</v>
      </c>
      <c r="U14">
        <v>34017</v>
      </c>
      <c r="V14" t="s">
        <v>40</v>
      </c>
      <c r="W14" t="s">
        <v>88</v>
      </c>
      <c r="Y14">
        <v>2275050012</v>
      </c>
      <c r="Z14" t="s">
        <v>132</v>
      </c>
      <c r="AA14" t="s">
        <v>133</v>
      </c>
      <c r="AB14" t="s">
        <v>130</v>
      </c>
      <c r="AC14" t="s">
        <v>146</v>
      </c>
      <c r="AD14">
        <v>0.12514194000000001</v>
      </c>
      <c r="AE14" t="s">
        <v>91</v>
      </c>
      <c r="AF14" t="s">
        <v>92</v>
      </c>
    </row>
    <row r="15" spans="1:32" x14ac:dyDescent="0.25">
      <c r="A15" t="s">
        <v>131</v>
      </c>
      <c r="B15">
        <v>34</v>
      </c>
      <c r="D15">
        <v>34029</v>
      </c>
      <c r="E15" t="s">
        <v>109</v>
      </c>
      <c r="F15" t="s">
        <v>88</v>
      </c>
      <c r="H15">
        <v>2265008005</v>
      </c>
      <c r="I15" t="s">
        <v>132</v>
      </c>
      <c r="J15" t="s">
        <v>133</v>
      </c>
      <c r="K15" t="s">
        <v>130</v>
      </c>
      <c r="L15" t="s">
        <v>146</v>
      </c>
      <c r="M15">
        <v>1.7887738949999999E-2</v>
      </c>
      <c r="N15" t="s">
        <v>91</v>
      </c>
      <c r="O15" t="s">
        <v>92</v>
      </c>
      <c r="R15" t="s">
        <v>131</v>
      </c>
      <c r="S15">
        <v>34</v>
      </c>
      <c r="U15">
        <v>34029</v>
      </c>
      <c r="V15" t="s">
        <v>109</v>
      </c>
      <c r="W15" t="s">
        <v>88</v>
      </c>
      <c r="Y15">
        <v>2265008005</v>
      </c>
      <c r="Z15" t="s">
        <v>132</v>
      </c>
      <c r="AA15" t="s">
        <v>133</v>
      </c>
      <c r="AB15" t="s">
        <v>130</v>
      </c>
      <c r="AC15" t="s">
        <v>146</v>
      </c>
      <c r="AD15">
        <v>1.7887738949999999E-2</v>
      </c>
      <c r="AE15" t="s">
        <v>91</v>
      </c>
      <c r="AF15" t="s">
        <v>92</v>
      </c>
    </row>
    <row r="16" spans="1:32" x14ac:dyDescent="0.25">
      <c r="A16" t="s">
        <v>131</v>
      </c>
      <c r="B16">
        <v>34</v>
      </c>
      <c r="D16">
        <v>34027</v>
      </c>
      <c r="E16" t="s">
        <v>48</v>
      </c>
      <c r="F16" t="s">
        <v>88</v>
      </c>
      <c r="H16">
        <v>2275070000</v>
      </c>
      <c r="I16" t="s">
        <v>132</v>
      </c>
      <c r="J16" t="s">
        <v>133</v>
      </c>
      <c r="K16" t="s">
        <v>130</v>
      </c>
      <c r="L16" t="s">
        <v>146</v>
      </c>
      <c r="M16">
        <v>8.5452600000000007E-3</v>
      </c>
      <c r="N16" t="s">
        <v>91</v>
      </c>
      <c r="O16" t="s">
        <v>92</v>
      </c>
      <c r="R16" t="s">
        <v>131</v>
      </c>
      <c r="S16">
        <v>34</v>
      </c>
      <c r="U16">
        <v>34027</v>
      </c>
      <c r="V16" t="s">
        <v>48</v>
      </c>
      <c r="W16" t="s">
        <v>88</v>
      </c>
      <c r="Y16">
        <v>2275070000</v>
      </c>
      <c r="Z16" t="s">
        <v>132</v>
      </c>
      <c r="AA16" t="s">
        <v>133</v>
      </c>
      <c r="AB16" t="s">
        <v>130</v>
      </c>
      <c r="AC16" t="s">
        <v>146</v>
      </c>
      <c r="AD16">
        <v>8.5452600000000007E-3</v>
      </c>
      <c r="AE16" t="s">
        <v>91</v>
      </c>
      <c r="AF16" t="s">
        <v>92</v>
      </c>
    </row>
    <row r="17" spans="1:32" x14ac:dyDescent="0.25">
      <c r="A17" t="s">
        <v>131</v>
      </c>
      <c r="B17">
        <v>34</v>
      </c>
      <c r="D17">
        <v>34021</v>
      </c>
      <c r="E17" t="s">
        <v>107</v>
      </c>
      <c r="F17" t="s">
        <v>88</v>
      </c>
      <c r="H17">
        <v>2270008005</v>
      </c>
      <c r="I17" t="s">
        <v>132</v>
      </c>
      <c r="J17" t="s">
        <v>133</v>
      </c>
      <c r="K17" t="s">
        <v>130</v>
      </c>
      <c r="L17" t="s">
        <v>146</v>
      </c>
      <c r="M17">
        <v>7.6100749999999995E-2</v>
      </c>
      <c r="N17" t="s">
        <v>91</v>
      </c>
      <c r="O17" t="s">
        <v>92</v>
      </c>
      <c r="R17" t="s">
        <v>131</v>
      </c>
      <c r="S17">
        <v>34</v>
      </c>
      <c r="U17">
        <v>34021</v>
      </c>
      <c r="V17" t="s">
        <v>107</v>
      </c>
      <c r="W17" t="s">
        <v>88</v>
      </c>
      <c r="Y17">
        <v>2270008005</v>
      </c>
      <c r="Z17" t="s">
        <v>132</v>
      </c>
      <c r="AA17" t="s">
        <v>133</v>
      </c>
      <c r="AB17" t="s">
        <v>130</v>
      </c>
      <c r="AC17" t="s">
        <v>146</v>
      </c>
      <c r="AD17">
        <v>7.6100749999999995E-2</v>
      </c>
      <c r="AE17" t="s">
        <v>91</v>
      </c>
      <c r="AF17" t="s">
        <v>92</v>
      </c>
    </row>
    <row r="18" spans="1:32" x14ac:dyDescent="0.25">
      <c r="A18" t="s">
        <v>131</v>
      </c>
      <c r="B18">
        <v>34</v>
      </c>
      <c r="D18">
        <v>34011</v>
      </c>
      <c r="E18" t="s">
        <v>105</v>
      </c>
      <c r="F18" t="s">
        <v>88</v>
      </c>
      <c r="H18">
        <v>2275001000</v>
      </c>
      <c r="I18" t="s">
        <v>132</v>
      </c>
      <c r="J18" t="s">
        <v>133</v>
      </c>
      <c r="K18" t="s">
        <v>130</v>
      </c>
      <c r="L18" t="s">
        <v>146</v>
      </c>
      <c r="M18">
        <v>8.1491600000000002</v>
      </c>
      <c r="N18" t="s">
        <v>91</v>
      </c>
      <c r="O18" t="s">
        <v>92</v>
      </c>
      <c r="R18" t="s">
        <v>131</v>
      </c>
      <c r="S18">
        <v>34</v>
      </c>
      <c r="U18">
        <v>34011</v>
      </c>
      <c r="V18" t="s">
        <v>105</v>
      </c>
      <c r="W18" t="s">
        <v>88</v>
      </c>
      <c r="Y18">
        <v>2275001000</v>
      </c>
      <c r="Z18" t="s">
        <v>132</v>
      </c>
      <c r="AA18" t="s">
        <v>133</v>
      </c>
      <c r="AB18" t="s">
        <v>130</v>
      </c>
      <c r="AC18" t="s">
        <v>146</v>
      </c>
      <c r="AD18">
        <v>8.1491600000000002</v>
      </c>
      <c r="AE18" t="s">
        <v>91</v>
      </c>
      <c r="AF18" t="s">
        <v>92</v>
      </c>
    </row>
    <row r="19" spans="1:32" x14ac:dyDescent="0.25">
      <c r="A19" t="s">
        <v>131</v>
      </c>
      <c r="B19">
        <v>34</v>
      </c>
      <c r="D19">
        <v>34003</v>
      </c>
      <c r="E19" t="s">
        <v>36</v>
      </c>
      <c r="F19" t="s">
        <v>88</v>
      </c>
      <c r="H19">
        <v>2275060011</v>
      </c>
      <c r="I19" t="s">
        <v>132</v>
      </c>
      <c r="J19" t="s">
        <v>133</v>
      </c>
      <c r="K19" t="s">
        <v>130</v>
      </c>
      <c r="L19" t="s">
        <v>146</v>
      </c>
      <c r="M19">
        <v>0.62249013900000005</v>
      </c>
      <c r="N19" t="s">
        <v>91</v>
      </c>
      <c r="O19" t="s">
        <v>92</v>
      </c>
      <c r="R19" t="s">
        <v>131</v>
      </c>
      <c r="S19">
        <v>34</v>
      </c>
      <c r="U19">
        <v>34003</v>
      </c>
      <c r="V19" t="s">
        <v>36</v>
      </c>
      <c r="W19" t="s">
        <v>88</v>
      </c>
      <c r="Y19">
        <v>2275060011</v>
      </c>
      <c r="Z19" t="s">
        <v>132</v>
      </c>
      <c r="AA19" t="s">
        <v>133</v>
      </c>
      <c r="AB19" t="s">
        <v>130</v>
      </c>
      <c r="AC19" t="s">
        <v>146</v>
      </c>
      <c r="AD19">
        <v>0.62249013900000005</v>
      </c>
      <c r="AE19" t="s">
        <v>91</v>
      </c>
      <c r="AF19" t="s">
        <v>92</v>
      </c>
    </row>
    <row r="20" spans="1:32" x14ac:dyDescent="0.25">
      <c r="A20" t="s">
        <v>131</v>
      </c>
      <c r="B20">
        <v>34</v>
      </c>
      <c r="D20">
        <v>34001</v>
      </c>
      <c r="E20" t="s">
        <v>87</v>
      </c>
      <c r="F20" t="s">
        <v>88</v>
      </c>
      <c r="H20">
        <v>2275050011</v>
      </c>
      <c r="I20" t="s">
        <v>132</v>
      </c>
      <c r="J20" t="s">
        <v>133</v>
      </c>
      <c r="K20" t="s">
        <v>130</v>
      </c>
      <c r="L20" t="s">
        <v>146</v>
      </c>
      <c r="M20">
        <v>1.1477148589999999</v>
      </c>
      <c r="N20" t="s">
        <v>91</v>
      </c>
      <c r="O20" t="s">
        <v>92</v>
      </c>
      <c r="R20" t="s">
        <v>131</v>
      </c>
      <c r="S20">
        <v>34</v>
      </c>
      <c r="U20">
        <v>34001</v>
      </c>
      <c r="V20" t="s">
        <v>87</v>
      </c>
      <c r="W20" t="s">
        <v>88</v>
      </c>
      <c r="Y20">
        <v>2275050011</v>
      </c>
      <c r="Z20" t="s">
        <v>132</v>
      </c>
      <c r="AA20" t="s">
        <v>133</v>
      </c>
      <c r="AB20" t="s">
        <v>130</v>
      </c>
      <c r="AC20" t="s">
        <v>146</v>
      </c>
      <c r="AD20">
        <v>1.1477148589999999</v>
      </c>
      <c r="AE20" t="s">
        <v>91</v>
      </c>
      <c r="AF20" t="s">
        <v>92</v>
      </c>
    </row>
    <row r="21" spans="1:32" x14ac:dyDescent="0.25">
      <c r="A21" t="s">
        <v>131</v>
      </c>
      <c r="B21">
        <v>34</v>
      </c>
      <c r="D21">
        <v>34027</v>
      </c>
      <c r="E21" t="s">
        <v>48</v>
      </c>
      <c r="F21" t="s">
        <v>88</v>
      </c>
      <c r="H21">
        <v>2275001000</v>
      </c>
      <c r="I21" t="s">
        <v>132</v>
      </c>
      <c r="J21" t="s">
        <v>133</v>
      </c>
      <c r="K21" t="s">
        <v>130</v>
      </c>
      <c r="L21" t="s">
        <v>146</v>
      </c>
      <c r="M21">
        <v>0.20916180000000001</v>
      </c>
      <c r="N21" t="s">
        <v>91</v>
      </c>
      <c r="O21" t="s">
        <v>92</v>
      </c>
      <c r="R21" t="s">
        <v>131</v>
      </c>
      <c r="S21">
        <v>34</v>
      </c>
      <c r="U21">
        <v>34027</v>
      </c>
      <c r="V21" t="s">
        <v>48</v>
      </c>
      <c r="W21" t="s">
        <v>88</v>
      </c>
      <c r="Y21">
        <v>2275001000</v>
      </c>
      <c r="Z21" t="s">
        <v>132</v>
      </c>
      <c r="AA21" t="s">
        <v>133</v>
      </c>
      <c r="AB21" t="s">
        <v>130</v>
      </c>
      <c r="AC21" t="s">
        <v>146</v>
      </c>
      <c r="AD21">
        <v>0.20916180000000001</v>
      </c>
      <c r="AE21" t="s">
        <v>91</v>
      </c>
      <c r="AF21" t="s">
        <v>92</v>
      </c>
    </row>
    <row r="22" spans="1:32" x14ac:dyDescent="0.25">
      <c r="A22" t="s">
        <v>131</v>
      </c>
      <c r="B22">
        <v>34</v>
      </c>
      <c r="D22">
        <v>34013</v>
      </c>
      <c r="E22" t="s">
        <v>38</v>
      </c>
      <c r="F22" t="s">
        <v>88</v>
      </c>
      <c r="H22">
        <v>2275070000</v>
      </c>
      <c r="I22" t="s">
        <v>132</v>
      </c>
      <c r="J22" t="s">
        <v>133</v>
      </c>
      <c r="K22" t="s">
        <v>130</v>
      </c>
      <c r="L22" t="s">
        <v>146</v>
      </c>
      <c r="M22">
        <v>5.5017500000000004</v>
      </c>
      <c r="N22" t="s">
        <v>91</v>
      </c>
      <c r="O22" t="s">
        <v>92</v>
      </c>
      <c r="R22" t="s">
        <v>131</v>
      </c>
      <c r="S22">
        <v>34</v>
      </c>
      <c r="U22">
        <v>34013</v>
      </c>
      <c r="V22" t="s">
        <v>38</v>
      </c>
      <c r="W22" t="s">
        <v>88</v>
      </c>
      <c r="Y22">
        <v>2275070000</v>
      </c>
      <c r="Z22" t="s">
        <v>132</v>
      </c>
      <c r="AA22" t="s">
        <v>133</v>
      </c>
      <c r="AB22" t="s">
        <v>130</v>
      </c>
      <c r="AC22" t="s">
        <v>146</v>
      </c>
      <c r="AD22">
        <v>5.5017500000000004</v>
      </c>
      <c r="AE22" t="s">
        <v>91</v>
      </c>
      <c r="AF22" t="s">
        <v>92</v>
      </c>
    </row>
    <row r="23" spans="1:32" x14ac:dyDescent="0.25">
      <c r="A23" t="s">
        <v>131</v>
      </c>
      <c r="B23">
        <v>34</v>
      </c>
      <c r="D23">
        <v>34005</v>
      </c>
      <c r="E23" t="s">
        <v>102</v>
      </c>
      <c r="F23" t="s">
        <v>88</v>
      </c>
      <c r="H23">
        <v>2275050012</v>
      </c>
      <c r="I23" t="s">
        <v>132</v>
      </c>
      <c r="J23" t="s">
        <v>133</v>
      </c>
      <c r="K23" t="s">
        <v>129</v>
      </c>
      <c r="L23" t="s">
        <v>145</v>
      </c>
      <c r="M23">
        <v>0.67995799000000001</v>
      </c>
      <c r="N23" t="s">
        <v>91</v>
      </c>
      <c r="O23" t="s">
        <v>92</v>
      </c>
      <c r="R23" t="s">
        <v>131</v>
      </c>
      <c r="S23">
        <v>34</v>
      </c>
      <c r="U23">
        <v>34005</v>
      </c>
      <c r="V23" t="s">
        <v>102</v>
      </c>
      <c r="W23" t="s">
        <v>88</v>
      </c>
      <c r="Y23">
        <v>2275050012</v>
      </c>
      <c r="Z23" t="s">
        <v>132</v>
      </c>
      <c r="AA23" t="s">
        <v>133</v>
      </c>
      <c r="AB23" t="s">
        <v>129</v>
      </c>
      <c r="AC23" t="s">
        <v>145</v>
      </c>
      <c r="AD23">
        <v>0.67995799000000001</v>
      </c>
      <c r="AE23" t="s">
        <v>91</v>
      </c>
      <c r="AF23" t="s">
        <v>92</v>
      </c>
    </row>
    <row r="24" spans="1:32" x14ac:dyDescent="0.25">
      <c r="A24" t="s">
        <v>131</v>
      </c>
      <c r="B24">
        <v>34</v>
      </c>
      <c r="D24">
        <v>34005</v>
      </c>
      <c r="E24" t="s">
        <v>102</v>
      </c>
      <c r="F24" t="s">
        <v>88</v>
      </c>
      <c r="H24">
        <v>2275050011</v>
      </c>
      <c r="I24" t="s">
        <v>132</v>
      </c>
      <c r="J24" t="s">
        <v>133</v>
      </c>
      <c r="K24" t="s">
        <v>129</v>
      </c>
      <c r="L24" t="s">
        <v>145</v>
      </c>
      <c r="M24">
        <v>0.19388839999999999</v>
      </c>
      <c r="N24" t="s">
        <v>91</v>
      </c>
      <c r="O24" t="s">
        <v>92</v>
      </c>
      <c r="R24" t="s">
        <v>131</v>
      </c>
      <c r="S24">
        <v>34</v>
      </c>
      <c r="U24">
        <v>34005</v>
      </c>
      <c r="V24" t="s">
        <v>102</v>
      </c>
      <c r="W24" t="s">
        <v>88</v>
      </c>
      <c r="Y24">
        <v>2275050011</v>
      </c>
      <c r="Z24" t="s">
        <v>132</v>
      </c>
      <c r="AA24" t="s">
        <v>133</v>
      </c>
      <c r="AB24" t="s">
        <v>129</v>
      </c>
      <c r="AC24" t="s">
        <v>145</v>
      </c>
      <c r="AD24">
        <v>0.19388839999999999</v>
      </c>
      <c r="AE24" t="s">
        <v>91</v>
      </c>
      <c r="AF24" t="s">
        <v>92</v>
      </c>
    </row>
    <row r="25" spans="1:32" x14ac:dyDescent="0.25">
      <c r="A25" t="s">
        <v>131</v>
      </c>
      <c r="B25">
        <v>34</v>
      </c>
      <c r="D25">
        <v>34003</v>
      </c>
      <c r="E25" t="s">
        <v>36</v>
      </c>
      <c r="F25" t="s">
        <v>88</v>
      </c>
      <c r="H25">
        <v>2275050012</v>
      </c>
      <c r="I25" t="s">
        <v>132</v>
      </c>
      <c r="J25" t="s">
        <v>133</v>
      </c>
      <c r="K25" t="s">
        <v>129</v>
      </c>
      <c r="L25" t="s">
        <v>145</v>
      </c>
      <c r="M25">
        <v>1.2797778765500001</v>
      </c>
      <c r="N25" t="s">
        <v>91</v>
      </c>
      <c r="O25" t="s">
        <v>92</v>
      </c>
      <c r="R25" t="s">
        <v>131</v>
      </c>
      <c r="S25">
        <v>34</v>
      </c>
      <c r="U25">
        <v>34003</v>
      </c>
      <c r="V25" t="s">
        <v>36</v>
      </c>
      <c r="W25" t="s">
        <v>88</v>
      </c>
      <c r="Y25">
        <v>2275050012</v>
      </c>
      <c r="Z25" t="s">
        <v>132</v>
      </c>
      <c r="AA25" t="s">
        <v>133</v>
      </c>
      <c r="AB25" t="s">
        <v>129</v>
      </c>
      <c r="AC25" t="s">
        <v>145</v>
      </c>
      <c r="AD25">
        <v>1.2797778765500001</v>
      </c>
      <c r="AE25" t="s">
        <v>91</v>
      </c>
      <c r="AF25" t="s">
        <v>92</v>
      </c>
    </row>
    <row r="26" spans="1:32" x14ac:dyDescent="0.25">
      <c r="A26" t="s">
        <v>131</v>
      </c>
      <c r="B26">
        <v>34</v>
      </c>
      <c r="D26">
        <v>34025</v>
      </c>
      <c r="E26" t="s">
        <v>46</v>
      </c>
      <c r="F26" t="s">
        <v>88</v>
      </c>
      <c r="H26">
        <v>2275050012</v>
      </c>
      <c r="I26" t="s">
        <v>132</v>
      </c>
      <c r="J26" t="s">
        <v>133</v>
      </c>
      <c r="K26" t="s">
        <v>129</v>
      </c>
      <c r="L26" t="s">
        <v>145</v>
      </c>
      <c r="M26">
        <v>0.26971015320000002</v>
      </c>
      <c r="N26" t="s">
        <v>91</v>
      </c>
      <c r="O26" t="s">
        <v>92</v>
      </c>
      <c r="R26" t="s">
        <v>131</v>
      </c>
      <c r="S26">
        <v>34</v>
      </c>
      <c r="U26">
        <v>34025</v>
      </c>
      <c r="V26" t="s">
        <v>46</v>
      </c>
      <c r="W26" t="s">
        <v>88</v>
      </c>
      <c r="Y26">
        <v>2275050012</v>
      </c>
      <c r="Z26" t="s">
        <v>132</v>
      </c>
      <c r="AA26" t="s">
        <v>133</v>
      </c>
      <c r="AB26" t="s">
        <v>129</v>
      </c>
      <c r="AC26" t="s">
        <v>145</v>
      </c>
      <c r="AD26">
        <v>0.26971015320000002</v>
      </c>
      <c r="AE26" t="s">
        <v>91</v>
      </c>
      <c r="AF26" t="s">
        <v>92</v>
      </c>
    </row>
    <row r="27" spans="1:32" x14ac:dyDescent="0.25">
      <c r="A27" t="s">
        <v>131</v>
      </c>
      <c r="B27">
        <v>34</v>
      </c>
      <c r="D27">
        <v>34021</v>
      </c>
      <c r="E27" t="s">
        <v>107</v>
      </c>
      <c r="F27" t="s">
        <v>88</v>
      </c>
      <c r="H27">
        <v>2275020000</v>
      </c>
      <c r="I27" t="s">
        <v>132</v>
      </c>
      <c r="J27" t="s">
        <v>133</v>
      </c>
      <c r="K27" t="s">
        <v>129</v>
      </c>
      <c r="L27" t="s">
        <v>145</v>
      </c>
      <c r="M27">
        <v>2.6506906579999998</v>
      </c>
      <c r="N27" t="s">
        <v>91</v>
      </c>
      <c r="O27" t="s">
        <v>92</v>
      </c>
      <c r="R27" t="s">
        <v>131</v>
      </c>
      <c r="S27">
        <v>34</v>
      </c>
      <c r="U27">
        <v>34021</v>
      </c>
      <c r="V27" t="s">
        <v>107</v>
      </c>
      <c r="W27" t="s">
        <v>88</v>
      </c>
      <c r="Y27">
        <v>2275020000</v>
      </c>
      <c r="Z27" t="s">
        <v>132</v>
      </c>
      <c r="AA27" t="s">
        <v>133</v>
      </c>
      <c r="AB27" t="s">
        <v>129</v>
      </c>
      <c r="AC27" t="s">
        <v>145</v>
      </c>
      <c r="AD27">
        <v>2.6506906579999998</v>
      </c>
      <c r="AE27" t="s">
        <v>91</v>
      </c>
      <c r="AF27" t="s">
        <v>92</v>
      </c>
    </row>
    <row r="28" spans="1:32" x14ac:dyDescent="0.25">
      <c r="A28" t="s">
        <v>131</v>
      </c>
      <c r="B28">
        <v>34</v>
      </c>
      <c r="D28">
        <v>34029</v>
      </c>
      <c r="E28" t="s">
        <v>109</v>
      </c>
      <c r="F28" t="s">
        <v>88</v>
      </c>
      <c r="H28">
        <v>2270008005</v>
      </c>
      <c r="I28" t="s">
        <v>132</v>
      </c>
      <c r="J28" t="s">
        <v>133</v>
      </c>
      <c r="K28" t="s">
        <v>129</v>
      </c>
      <c r="L28" t="s">
        <v>145</v>
      </c>
      <c r="M28">
        <v>2.7257371386000002E-3</v>
      </c>
      <c r="N28" t="s">
        <v>91</v>
      </c>
      <c r="O28" t="s">
        <v>92</v>
      </c>
      <c r="R28" t="s">
        <v>131</v>
      </c>
      <c r="S28">
        <v>34</v>
      </c>
      <c r="U28">
        <v>34029</v>
      </c>
      <c r="V28" t="s">
        <v>109</v>
      </c>
      <c r="W28" t="s">
        <v>88</v>
      </c>
      <c r="Y28">
        <v>2270008005</v>
      </c>
      <c r="Z28" t="s">
        <v>132</v>
      </c>
      <c r="AA28" t="s">
        <v>133</v>
      </c>
      <c r="AB28" t="s">
        <v>129</v>
      </c>
      <c r="AC28" t="s">
        <v>145</v>
      </c>
      <c r="AD28">
        <v>2.7257371386000002E-3</v>
      </c>
      <c r="AE28" t="s">
        <v>91</v>
      </c>
      <c r="AF28" t="s">
        <v>92</v>
      </c>
    </row>
    <row r="29" spans="1:32" x14ac:dyDescent="0.25">
      <c r="A29" t="s">
        <v>131</v>
      </c>
      <c r="B29">
        <v>34</v>
      </c>
      <c r="D29">
        <v>34011</v>
      </c>
      <c r="E29" t="s">
        <v>105</v>
      </c>
      <c r="F29" t="s">
        <v>88</v>
      </c>
      <c r="H29">
        <v>2275050012</v>
      </c>
      <c r="I29" t="s">
        <v>132</v>
      </c>
      <c r="J29" t="s">
        <v>133</v>
      </c>
      <c r="K29" t="s">
        <v>129</v>
      </c>
      <c r="L29" t="s">
        <v>145</v>
      </c>
      <c r="M29">
        <v>0.30456457199999998</v>
      </c>
      <c r="N29" t="s">
        <v>91</v>
      </c>
      <c r="O29" t="s">
        <v>92</v>
      </c>
      <c r="R29" t="s">
        <v>131</v>
      </c>
      <c r="S29">
        <v>34</v>
      </c>
      <c r="U29">
        <v>34011</v>
      </c>
      <c r="V29" t="s">
        <v>105</v>
      </c>
      <c r="W29" t="s">
        <v>88</v>
      </c>
      <c r="Y29">
        <v>2275050012</v>
      </c>
      <c r="Z29" t="s">
        <v>132</v>
      </c>
      <c r="AA29" t="s">
        <v>133</v>
      </c>
      <c r="AB29" t="s">
        <v>129</v>
      </c>
      <c r="AC29" t="s">
        <v>145</v>
      </c>
      <c r="AD29">
        <v>0.30456457199999998</v>
      </c>
      <c r="AE29" t="s">
        <v>91</v>
      </c>
      <c r="AF29" t="s">
        <v>92</v>
      </c>
    </row>
    <row r="30" spans="1:32" x14ac:dyDescent="0.25">
      <c r="A30" t="s">
        <v>131</v>
      </c>
      <c r="B30">
        <v>34</v>
      </c>
      <c r="D30">
        <v>34035</v>
      </c>
      <c r="E30" t="s">
        <v>52</v>
      </c>
      <c r="F30" t="s">
        <v>88</v>
      </c>
      <c r="H30">
        <v>2275060011</v>
      </c>
      <c r="I30" t="s">
        <v>132</v>
      </c>
      <c r="J30" t="s">
        <v>133</v>
      </c>
      <c r="K30" t="s">
        <v>129</v>
      </c>
      <c r="L30" t="s">
        <v>145</v>
      </c>
      <c r="M30">
        <v>4.0875E-3</v>
      </c>
      <c r="N30" t="s">
        <v>91</v>
      </c>
      <c r="O30" t="s">
        <v>92</v>
      </c>
      <c r="R30" t="s">
        <v>131</v>
      </c>
      <c r="S30">
        <v>34</v>
      </c>
      <c r="U30">
        <v>34035</v>
      </c>
      <c r="V30" t="s">
        <v>52</v>
      </c>
      <c r="W30" t="s">
        <v>88</v>
      </c>
      <c r="Y30">
        <v>2275060011</v>
      </c>
      <c r="Z30" t="s">
        <v>132</v>
      </c>
      <c r="AA30" t="s">
        <v>133</v>
      </c>
      <c r="AB30" t="s">
        <v>129</v>
      </c>
      <c r="AC30" t="s">
        <v>145</v>
      </c>
      <c r="AD30">
        <v>4.0875E-3</v>
      </c>
      <c r="AE30" t="s">
        <v>91</v>
      </c>
      <c r="AF30" t="s">
        <v>92</v>
      </c>
    </row>
    <row r="31" spans="1:32" x14ac:dyDescent="0.25">
      <c r="A31" t="s">
        <v>131</v>
      </c>
      <c r="B31">
        <v>34</v>
      </c>
      <c r="D31">
        <v>34033</v>
      </c>
      <c r="E31" t="s">
        <v>110</v>
      </c>
      <c r="F31" t="s">
        <v>88</v>
      </c>
      <c r="H31">
        <v>2275050012</v>
      </c>
      <c r="I31" t="s">
        <v>132</v>
      </c>
      <c r="J31" t="s">
        <v>133</v>
      </c>
      <c r="K31" t="s">
        <v>129</v>
      </c>
      <c r="L31" t="s">
        <v>145</v>
      </c>
      <c r="M31">
        <v>6.3684180000000007E-2</v>
      </c>
      <c r="N31" t="s">
        <v>91</v>
      </c>
      <c r="O31" t="s">
        <v>92</v>
      </c>
      <c r="R31" t="s">
        <v>131</v>
      </c>
      <c r="S31">
        <v>34</v>
      </c>
      <c r="U31">
        <v>34033</v>
      </c>
      <c r="V31" t="s">
        <v>110</v>
      </c>
      <c r="W31" t="s">
        <v>88</v>
      </c>
      <c r="Y31">
        <v>2275050012</v>
      </c>
      <c r="Z31" t="s">
        <v>132</v>
      </c>
      <c r="AA31" t="s">
        <v>133</v>
      </c>
      <c r="AB31" t="s">
        <v>129</v>
      </c>
      <c r="AC31" t="s">
        <v>145</v>
      </c>
      <c r="AD31">
        <v>6.3684180000000007E-2</v>
      </c>
      <c r="AE31" t="s">
        <v>91</v>
      </c>
      <c r="AF31" t="s">
        <v>92</v>
      </c>
    </row>
    <row r="32" spans="1:32" x14ac:dyDescent="0.25">
      <c r="A32" t="s">
        <v>131</v>
      </c>
      <c r="B32">
        <v>34</v>
      </c>
      <c r="D32">
        <v>34031</v>
      </c>
      <c r="E32" t="s">
        <v>50</v>
      </c>
      <c r="F32" t="s">
        <v>88</v>
      </c>
      <c r="H32">
        <v>2275050011</v>
      </c>
      <c r="I32" t="s">
        <v>132</v>
      </c>
      <c r="J32" t="s">
        <v>133</v>
      </c>
      <c r="K32" t="s">
        <v>129</v>
      </c>
      <c r="L32" t="s">
        <v>145</v>
      </c>
      <c r="M32">
        <v>3.4284630000000003E-2</v>
      </c>
      <c r="N32" t="s">
        <v>91</v>
      </c>
      <c r="O32" t="s">
        <v>92</v>
      </c>
      <c r="R32" t="s">
        <v>131</v>
      </c>
      <c r="S32">
        <v>34</v>
      </c>
      <c r="U32">
        <v>34031</v>
      </c>
      <c r="V32" t="s">
        <v>50</v>
      </c>
      <c r="W32" t="s">
        <v>88</v>
      </c>
      <c r="Y32">
        <v>2275050011</v>
      </c>
      <c r="Z32" t="s">
        <v>132</v>
      </c>
      <c r="AA32" t="s">
        <v>133</v>
      </c>
      <c r="AB32" t="s">
        <v>129</v>
      </c>
      <c r="AC32" t="s">
        <v>145</v>
      </c>
      <c r="AD32">
        <v>3.4284630000000003E-2</v>
      </c>
      <c r="AE32" t="s">
        <v>91</v>
      </c>
      <c r="AF32" t="s">
        <v>92</v>
      </c>
    </row>
    <row r="33" spans="1:32" x14ac:dyDescent="0.25">
      <c r="A33" t="s">
        <v>131</v>
      </c>
      <c r="B33">
        <v>34</v>
      </c>
      <c r="D33">
        <v>34009</v>
      </c>
      <c r="E33" t="s">
        <v>104</v>
      </c>
      <c r="F33" t="s">
        <v>88</v>
      </c>
      <c r="H33">
        <v>2270008005</v>
      </c>
      <c r="I33" t="s">
        <v>132</v>
      </c>
      <c r="J33" t="s">
        <v>133</v>
      </c>
      <c r="K33" t="s">
        <v>129</v>
      </c>
      <c r="L33" t="s">
        <v>145</v>
      </c>
      <c r="M33">
        <v>6.6138599999999999E-8</v>
      </c>
      <c r="N33" t="s">
        <v>91</v>
      </c>
      <c r="O33" t="s">
        <v>92</v>
      </c>
      <c r="R33" t="s">
        <v>131</v>
      </c>
      <c r="S33">
        <v>34</v>
      </c>
      <c r="U33">
        <v>34009</v>
      </c>
      <c r="V33" t="s">
        <v>104</v>
      </c>
      <c r="W33" t="s">
        <v>88</v>
      </c>
      <c r="Y33">
        <v>2270008005</v>
      </c>
      <c r="Z33" t="s">
        <v>132</v>
      </c>
      <c r="AA33" t="s">
        <v>133</v>
      </c>
      <c r="AB33" t="s">
        <v>129</v>
      </c>
      <c r="AC33" t="s">
        <v>145</v>
      </c>
      <c r="AD33">
        <v>6.6138599999999999E-8</v>
      </c>
      <c r="AE33" t="s">
        <v>91</v>
      </c>
      <c r="AF33" t="s">
        <v>92</v>
      </c>
    </row>
    <row r="34" spans="1:32" x14ac:dyDescent="0.25">
      <c r="A34" t="s">
        <v>131</v>
      </c>
      <c r="B34">
        <v>34</v>
      </c>
      <c r="D34">
        <v>34007</v>
      </c>
      <c r="E34" t="s">
        <v>103</v>
      </c>
      <c r="F34" t="s">
        <v>88</v>
      </c>
      <c r="H34">
        <v>2275070000</v>
      </c>
      <c r="I34" t="s">
        <v>132</v>
      </c>
      <c r="J34" t="s">
        <v>133</v>
      </c>
      <c r="K34" t="s">
        <v>129</v>
      </c>
      <c r="L34" t="s">
        <v>145</v>
      </c>
      <c r="M34">
        <v>1.6137820000000001E-4</v>
      </c>
      <c r="N34" t="s">
        <v>91</v>
      </c>
      <c r="O34" t="s">
        <v>92</v>
      </c>
      <c r="R34" t="s">
        <v>131</v>
      </c>
      <c r="S34">
        <v>34</v>
      </c>
      <c r="U34">
        <v>34007</v>
      </c>
      <c r="V34" t="s">
        <v>103</v>
      </c>
      <c r="W34" t="s">
        <v>88</v>
      </c>
      <c r="Y34">
        <v>2275070000</v>
      </c>
      <c r="Z34" t="s">
        <v>132</v>
      </c>
      <c r="AA34" t="s">
        <v>133</v>
      </c>
      <c r="AB34" t="s">
        <v>129</v>
      </c>
      <c r="AC34" t="s">
        <v>145</v>
      </c>
      <c r="AD34">
        <v>1.6137820000000001E-4</v>
      </c>
      <c r="AE34" t="s">
        <v>91</v>
      </c>
      <c r="AF34" t="s">
        <v>92</v>
      </c>
    </row>
    <row r="35" spans="1:32" x14ac:dyDescent="0.25">
      <c r="A35" t="s">
        <v>131</v>
      </c>
      <c r="B35">
        <v>34</v>
      </c>
      <c r="D35">
        <v>34001</v>
      </c>
      <c r="E35" t="s">
        <v>87</v>
      </c>
      <c r="F35" t="s">
        <v>88</v>
      </c>
      <c r="H35">
        <v>2265008005</v>
      </c>
      <c r="I35" t="s">
        <v>132</v>
      </c>
      <c r="J35" t="s">
        <v>133</v>
      </c>
      <c r="K35" t="s">
        <v>129</v>
      </c>
      <c r="L35" t="s">
        <v>145</v>
      </c>
      <c r="M35">
        <v>6.9711700000000001E-2</v>
      </c>
      <c r="N35" t="s">
        <v>91</v>
      </c>
      <c r="O35" t="s">
        <v>92</v>
      </c>
      <c r="R35" t="s">
        <v>131</v>
      </c>
      <c r="S35">
        <v>34</v>
      </c>
      <c r="U35">
        <v>34001</v>
      </c>
      <c r="V35" t="s">
        <v>87</v>
      </c>
      <c r="W35" t="s">
        <v>88</v>
      </c>
      <c r="Y35">
        <v>2265008005</v>
      </c>
      <c r="Z35" t="s">
        <v>132</v>
      </c>
      <c r="AA35" t="s">
        <v>133</v>
      </c>
      <c r="AB35" t="s">
        <v>129</v>
      </c>
      <c r="AC35" t="s">
        <v>145</v>
      </c>
      <c r="AD35">
        <v>6.9711700000000001E-2</v>
      </c>
      <c r="AE35" t="s">
        <v>91</v>
      </c>
      <c r="AF35" t="s">
        <v>92</v>
      </c>
    </row>
    <row r="36" spans="1:32" x14ac:dyDescent="0.25">
      <c r="A36" t="s">
        <v>131</v>
      </c>
      <c r="B36">
        <v>34</v>
      </c>
      <c r="D36">
        <v>34001</v>
      </c>
      <c r="E36" t="s">
        <v>87</v>
      </c>
      <c r="F36" t="s">
        <v>88</v>
      </c>
      <c r="H36">
        <v>2275070000</v>
      </c>
      <c r="I36" t="s">
        <v>132</v>
      </c>
      <c r="J36" t="s">
        <v>133</v>
      </c>
      <c r="K36" t="s">
        <v>129</v>
      </c>
      <c r="L36" t="s">
        <v>145</v>
      </c>
      <c r="M36">
        <v>0.17958859999999999</v>
      </c>
      <c r="N36" t="s">
        <v>91</v>
      </c>
      <c r="O36" t="s">
        <v>92</v>
      </c>
      <c r="R36" t="s">
        <v>131</v>
      </c>
      <c r="S36">
        <v>34</v>
      </c>
      <c r="U36">
        <v>34001</v>
      </c>
      <c r="V36" t="s">
        <v>87</v>
      </c>
      <c r="W36" t="s">
        <v>88</v>
      </c>
      <c r="Y36">
        <v>2275070000</v>
      </c>
      <c r="Z36" t="s">
        <v>132</v>
      </c>
      <c r="AA36" t="s">
        <v>133</v>
      </c>
      <c r="AB36" t="s">
        <v>129</v>
      </c>
      <c r="AC36" t="s">
        <v>145</v>
      </c>
      <c r="AD36">
        <v>0.17958859999999999</v>
      </c>
      <c r="AE36" t="s">
        <v>91</v>
      </c>
      <c r="AF36" t="s">
        <v>92</v>
      </c>
    </row>
    <row r="37" spans="1:32" x14ac:dyDescent="0.25">
      <c r="A37" t="s">
        <v>131</v>
      </c>
      <c r="B37">
        <v>34</v>
      </c>
      <c r="D37">
        <v>34027</v>
      </c>
      <c r="E37" t="s">
        <v>48</v>
      </c>
      <c r="F37" t="s">
        <v>88</v>
      </c>
      <c r="H37">
        <v>2275060011</v>
      </c>
      <c r="I37" t="s">
        <v>132</v>
      </c>
      <c r="J37" t="s">
        <v>133</v>
      </c>
      <c r="K37" t="s">
        <v>129</v>
      </c>
      <c r="L37" t="s">
        <v>145</v>
      </c>
      <c r="M37">
        <v>9.2819249999999999E-3</v>
      </c>
      <c r="N37" t="s">
        <v>91</v>
      </c>
      <c r="O37" t="s">
        <v>92</v>
      </c>
      <c r="R37" t="s">
        <v>131</v>
      </c>
      <c r="S37">
        <v>34</v>
      </c>
      <c r="U37">
        <v>34027</v>
      </c>
      <c r="V37" t="s">
        <v>48</v>
      </c>
      <c r="W37" t="s">
        <v>88</v>
      </c>
      <c r="Y37">
        <v>2275060011</v>
      </c>
      <c r="Z37" t="s">
        <v>132</v>
      </c>
      <c r="AA37" t="s">
        <v>133</v>
      </c>
      <c r="AB37" t="s">
        <v>129</v>
      </c>
      <c r="AC37" t="s">
        <v>145</v>
      </c>
      <c r="AD37">
        <v>9.2819249999999999E-3</v>
      </c>
      <c r="AE37" t="s">
        <v>91</v>
      </c>
      <c r="AF37" t="s">
        <v>92</v>
      </c>
    </row>
    <row r="38" spans="1:32" x14ac:dyDescent="0.25">
      <c r="A38" t="s">
        <v>131</v>
      </c>
      <c r="B38">
        <v>34</v>
      </c>
      <c r="D38">
        <v>34003</v>
      </c>
      <c r="E38" t="s">
        <v>36</v>
      </c>
      <c r="F38" t="s">
        <v>88</v>
      </c>
      <c r="H38">
        <v>2265008005</v>
      </c>
      <c r="I38" t="s">
        <v>132</v>
      </c>
      <c r="J38" t="s">
        <v>133</v>
      </c>
      <c r="K38" t="s">
        <v>129</v>
      </c>
      <c r="L38" t="s">
        <v>145</v>
      </c>
      <c r="M38">
        <v>1.230202E-2</v>
      </c>
      <c r="N38" t="s">
        <v>91</v>
      </c>
      <c r="O38" t="s">
        <v>92</v>
      </c>
      <c r="R38" t="s">
        <v>131</v>
      </c>
      <c r="S38">
        <v>34</v>
      </c>
      <c r="U38">
        <v>34003</v>
      </c>
      <c r="V38" t="s">
        <v>36</v>
      </c>
      <c r="W38" t="s">
        <v>88</v>
      </c>
      <c r="Y38">
        <v>2265008005</v>
      </c>
      <c r="Z38" t="s">
        <v>132</v>
      </c>
      <c r="AA38" t="s">
        <v>133</v>
      </c>
      <c r="AB38" t="s">
        <v>129</v>
      </c>
      <c r="AC38" t="s">
        <v>145</v>
      </c>
      <c r="AD38">
        <v>1.230202E-2</v>
      </c>
      <c r="AE38" t="s">
        <v>91</v>
      </c>
      <c r="AF38" t="s">
        <v>92</v>
      </c>
    </row>
    <row r="39" spans="1:32" x14ac:dyDescent="0.25">
      <c r="A39" t="s">
        <v>131</v>
      </c>
      <c r="B39">
        <v>34</v>
      </c>
      <c r="D39">
        <v>34025</v>
      </c>
      <c r="E39" t="s">
        <v>46</v>
      </c>
      <c r="F39" t="s">
        <v>88</v>
      </c>
      <c r="H39">
        <v>2275060011</v>
      </c>
      <c r="I39" t="s">
        <v>132</v>
      </c>
      <c r="J39" t="s">
        <v>133</v>
      </c>
      <c r="K39" t="s">
        <v>128</v>
      </c>
      <c r="L39" t="s">
        <v>144</v>
      </c>
      <c r="M39">
        <v>0.21590029999999999</v>
      </c>
      <c r="N39" t="s">
        <v>91</v>
      </c>
      <c r="O39" t="s">
        <v>92</v>
      </c>
      <c r="R39" t="s">
        <v>131</v>
      </c>
      <c r="S39">
        <v>34</v>
      </c>
      <c r="U39">
        <v>34025</v>
      </c>
      <c r="V39" t="s">
        <v>46</v>
      </c>
      <c r="W39" t="s">
        <v>88</v>
      </c>
      <c r="Y39">
        <v>2275060011</v>
      </c>
      <c r="Z39" t="s">
        <v>132</v>
      </c>
      <c r="AA39" t="s">
        <v>133</v>
      </c>
      <c r="AB39" t="s">
        <v>128</v>
      </c>
      <c r="AC39" t="s">
        <v>144</v>
      </c>
      <c r="AD39">
        <v>0.21590029999999999</v>
      </c>
      <c r="AE39" t="s">
        <v>91</v>
      </c>
      <c r="AF39" t="s">
        <v>92</v>
      </c>
    </row>
    <row r="40" spans="1:32" x14ac:dyDescent="0.25">
      <c r="A40" t="s">
        <v>131</v>
      </c>
      <c r="B40">
        <v>34</v>
      </c>
      <c r="D40">
        <v>34025</v>
      </c>
      <c r="E40" t="s">
        <v>46</v>
      </c>
      <c r="F40" t="s">
        <v>88</v>
      </c>
      <c r="H40">
        <v>2275050011</v>
      </c>
      <c r="I40" t="s">
        <v>132</v>
      </c>
      <c r="J40" t="s">
        <v>133</v>
      </c>
      <c r="K40" t="s">
        <v>128</v>
      </c>
      <c r="L40" t="s">
        <v>144</v>
      </c>
      <c r="M40">
        <v>1.481098263</v>
      </c>
      <c r="N40" t="s">
        <v>91</v>
      </c>
      <c r="O40" t="s">
        <v>92</v>
      </c>
      <c r="R40" t="s">
        <v>131</v>
      </c>
      <c r="S40">
        <v>34</v>
      </c>
      <c r="U40">
        <v>34025</v>
      </c>
      <c r="V40" t="s">
        <v>46</v>
      </c>
      <c r="W40" t="s">
        <v>88</v>
      </c>
      <c r="Y40">
        <v>2275050011</v>
      </c>
      <c r="Z40" t="s">
        <v>132</v>
      </c>
      <c r="AA40" t="s">
        <v>133</v>
      </c>
      <c r="AB40" t="s">
        <v>128</v>
      </c>
      <c r="AC40" t="s">
        <v>144</v>
      </c>
      <c r="AD40">
        <v>1.481098263</v>
      </c>
      <c r="AE40" t="s">
        <v>91</v>
      </c>
      <c r="AF40" t="s">
        <v>92</v>
      </c>
    </row>
    <row r="41" spans="1:32" x14ac:dyDescent="0.25">
      <c r="A41" t="s">
        <v>131</v>
      </c>
      <c r="B41">
        <v>34</v>
      </c>
      <c r="D41">
        <v>34023</v>
      </c>
      <c r="E41" t="s">
        <v>108</v>
      </c>
      <c r="F41" t="s">
        <v>88</v>
      </c>
      <c r="H41">
        <v>2275050012</v>
      </c>
      <c r="I41" t="s">
        <v>132</v>
      </c>
      <c r="J41" t="s">
        <v>133</v>
      </c>
      <c r="K41" t="s">
        <v>128</v>
      </c>
      <c r="L41" t="s">
        <v>144</v>
      </c>
      <c r="M41">
        <v>0.30706383999999998</v>
      </c>
      <c r="N41" t="s">
        <v>91</v>
      </c>
      <c r="O41" t="s">
        <v>92</v>
      </c>
      <c r="R41" t="s">
        <v>131</v>
      </c>
      <c r="S41">
        <v>34</v>
      </c>
      <c r="U41">
        <v>34023</v>
      </c>
      <c r="V41" t="s">
        <v>108</v>
      </c>
      <c r="W41" t="s">
        <v>88</v>
      </c>
      <c r="Y41">
        <v>2275050012</v>
      </c>
      <c r="Z41" t="s">
        <v>132</v>
      </c>
      <c r="AA41" t="s">
        <v>133</v>
      </c>
      <c r="AB41" t="s">
        <v>128</v>
      </c>
      <c r="AC41" t="s">
        <v>144</v>
      </c>
      <c r="AD41">
        <v>0.30706383999999998</v>
      </c>
      <c r="AE41" t="s">
        <v>91</v>
      </c>
      <c r="AF41" t="s">
        <v>92</v>
      </c>
    </row>
    <row r="42" spans="1:32" x14ac:dyDescent="0.25">
      <c r="A42" t="s">
        <v>131</v>
      </c>
      <c r="B42">
        <v>34</v>
      </c>
      <c r="D42">
        <v>34019</v>
      </c>
      <c r="E42" t="s">
        <v>42</v>
      </c>
      <c r="F42" t="s">
        <v>88</v>
      </c>
      <c r="H42">
        <v>2275060011</v>
      </c>
      <c r="I42" t="s">
        <v>132</v>
      </c>
      <c r="J42" t="s">
        <v>133</v>
      </c>
      <c r="K42" t="s">
        <v>128</v>
      </c>
      <c r="L42" t="s">
        <v>144</v>
      </c>
      <c r="M42">
        <v>2.2688220000000002E-3</v>
      </c>
      <c r="N42" t="s">
        <v>91</v>
      </c>
      <c r="O42" t="s">
        <v>92</v>
      </c>
      <c r="R42" t="s">
        <v>131</v>
      </c>
      <c r="S42">
        <v>34</v>
      </c>
      <c r="U42">
        <v>34019</v>
      </c>
      <c r="V42" t="s">
        <v>42</v>
      </c>
      <c r="W42" t="s">
        <v>88</v>
      </c>
      <c r="Y42">
        <v>2275060011</v>
      </c>
      <c r="Z42" t="s">
        <v>132</v>
      </c>
      <c r="AA42" t="s">
        <v>133</v>
      </c>
      <c r="AB42" t="s">
        <v>128</v>
      </c>
      <c r="AC42" t="s">
        <v>144</v>
      </c>
      <c r="AD42">
        <v>2.2688220000000002E-3</v>
      </c>
      <c r="AE42" t="s">
        <v>91</v>
      </c>
      <c r="AF42" t="s">
        <v>92</v>
      </c>
    </row>
    <row r="43" spans="1:32" x14ac:dyDescent="0.25">
      <c r="A43" t="s">
        <v>131</v>
      </c>
      <c r="B43">
        <v>34</v>
      </c>
      <c r="D43">
        <v>34017</v>
      </c>
      <c r="E43" t="s">
        <v>40</v>
      </c>
      <c r="F43" t="s">
        <v>88</v>
      </c>
      <c r="H43">
        <v>2275050011</v>
      </c>
      <c r="I43" t="s">
        <v>132</v>
      </c>
      <c r="J43" t="s">
        <v>133</v>
      </c>
      <c r="K43" t="s">
        <v>128</v>
      </c>
      <c r="L43" t="s">
        <v>144</v>
      </c>
      <c r="M43">
        <v>1.6168977000000001E-2</v>
      </c>
      <c r="N43" t="s">
        <v>91</v>
      </c>
      <c r="O43" t="s">
        <v>92</v>
      </c>
      <c r="R43" t="s">
        <v>131</v>
      </c>
      <c r="S43">
        <v>34</v>
      </c>
      <c r="U43">
        <v>34017</v>
      </c>
      <c r="V43" t="s">
        <v>40</v>
      </c>
      <c r="W43" t="s">
        <v>88</v>
      </c>
      <c r="Y43">
        <v>2275050011</v>
      </c>
      <c r="Z43" t="s">
        <v>132</v>
      </c>
      <c r="AA43" t="s">
        <v>133</v>
      </c>
      <c r="AB43" t="s">
        <v>128</v>
      </c>
      <c r="AC43" t="s">
        <v>144</v>
      </c>
      <c r="AD43">
        <v>1.6168977000000001E-2</v>
      </c>
      <c r="AE43" t="s">
        <v>91</v>
      </c>
      <c r="AF43" t="s">
        <v>92</v>
      </c>
    </row>
    <row r="44" spans="1:32" x14ac:dyDescent="0.25">
      <c r="A44" t="s">
        <v>131</v>
      </c>
      <c r="B44">
        <v>34</v>
      </c>
      <c r="D44">
        <v>34029</v>
      </c>
      <c r="E44" t="s">
        <v>109</v>
      </c>
      <c r="F44" t="s">
        <v>88</v>
      </c>
      <c r="H44">
        <v>2265008005</v>
      </c>
      <c r="I44" t="s">
        <v>132</v>
      </c>
      <c r="J44" t="s">
        <v>133</v>
      </c>
      <c r="K44" t="s">
        <v>128</v>
      </c>
      <c r="L44" t="s">
        <v>144</v>
      </c>
      <c r="M44">
        <v>9.9761269199999999E-4</v>
      </c>
      <c r="N44" t="s">
        <v>91</v>
      </c>
      <c r="O44" t="s">
        <v>92</v>
      </c>
      <c r="R44" t="s">
        <v>131</v>
      </c>
      <c r="S44">
        <v>34</v>
      </c>
      <c r="U44">
        <v>34029</v>
      </c>
      <c r="V44" t="s">
        <v>109</v>
      </c>
      <c r="W44" t="s">
        <v>88</v>
      </c>
      <c r="Y44">
        <v>2265008005</v>
      </c>
      <c r="Z44" t="s">
        <v>132</v>
      </c>
      <c r="AA44" t="s">
        <v>133</v>
      </c>
      <c r="AB44" t="s">
        <v>128</v>
      </c>
      <c r="AC44" t="s">
        <v>144</v>
      </c>
      <c r="AD44">
        <v>9.9761269199999999E-4</v>
      </c>
      <c r="AE44" t="s">
        <v>91</v>
      </c>
      <c r="AF44" t="s">
        <v>92</v>
      </c>
    </row>
    <row r="45" spans="1:32" x14ac:dyDescent="0.25">
      <c r="A45" t="s">
        <v>131</v>
      </c>
      <c r="B45">
        <v>34</v>
      </c>
      <c r="D45">
        <v>34029</v>
      </c>
      <c r="E45" t="s">
        <v>109</v>
      </c>
      <c r="F45" t="s">
        <v>88</v>
      </c>
      <c r="H45">
        <v>2275070000</v>
      </c>
      <c r="I45" t="s">
        <v>132</v>
      </c>
      <c r="J45" t="s">
        <v>133</v>
      </c>
      <c r="K45" t="s">
        <v>128</v>
      </c>
      <c r="L45" t="s">
        <v>144</v>
      </c>
      <c r="M45">
        <v>0.10332540804</v>
      </c>
      <c r="N45" t="s">
        <v>91</v>
      </c>
      <c r="O45" t="s">
        <v>92</v>
      </c>
      <c r="R45" t="s">
        <v>131</v>
      </c>
      <c r="S45">
        <v>34</v>
      </c>
      <c r="U45">
        <v>34029</v>
      </c>
      <c r="V45" t="s">
        <v>109</v>
      </c>
      <c r="W45" t="s">
        <v>88</v>
      </c>
      <c r="Y45">
        <v>2275070000</v>
      </c>
      <c r="Z45" t="s">
        <v>132</v>
      </c>
      <c r="AA45" t="s">
        <v>133</v>
      </c>
      <c r="AB45" t="s">
        <v>128</v>
      </c>
      <c r="AC45" t="s">
        <v>144</v>
      </c>
      <c r="AD45">
        <v>0.10332540804</v>
      </c>
      <c r="AE45" t="s">
        <v>91</v>
      </c>
      <c r="AF45" t="s">
        <v>92</v>
      </c>
    </row>
    <row r="46" spans="1:32" x14ac:dyDescent="0.25">
      <c r="A46" t="s">
        <v>131</v>
      </c>
      <c r="B46">
        <v>34</v>
      </c>
      <c r="D46">
        <v>34013</v>
      </c>
      <c r="E46" t="s">
        <v>38</v>
      </c>
      <c r="F46" t="s">
        <v>88</v>
      </c>
      <c r="H46">
        <v>2275060012</v>
      </c>
      <c r="I46" t="s">
        <v>132</v>
      </c>
      <c r="J46" t="s">
        <v>133</v>
      </c>
      <c r="K46" t="s">
        <v>128</v>
      </c>
      <c r="L46" t="s">
        <v>144</v>
      </c>
      <c r="M46">
        <v>6.5028512789999997</v>
      </c>
      <c r="N46" t="s">
        <v>91</v>
      </c>
      <c r="O46" t="s">
        <v>92</v>
      </c>
      <c r="R46" t="s">
        <v>131</v>
      </c>
      <c r="S46">
        <v>34</v>
      </c>
      <c r="U46">
        <v>34013</v>
      </c>
      <c r="V46" t="s">
        <v>38</v>
      </c>
      <c r="W46" t="s">
        <v>88</v>
      </c>
      <c r="Y46">
        <v>2275060012</v>
      </c>
      <c r="Z46" t="s">
        <v>132</v>
      </c>
      <c r="AA46" t="s">
        <v>133</v>
      </c>
      <c r="AB46" t="s">
        <v>128</v>
      </c>
      <c r="AC46" t="s">
        <v>144</v>
      </c>
      <c r="AD46">
        <v>6.5028512789999997</v>
      </c>
      <c r="AE46" t="s">
        <v>91</v>
      </c>
      <c r="AF46" t="s">
        <v>92</v>
      </c>
    </row>
    <row r="47" spans="1:32" x14ac:dyDescent="0.25">
      <c r="A47" t="s">
        <v>131</v>
      </c>
      <c r="B47">
        <v>34</v>
      </c>
      <c r="D47">
        <v>34011</v>
      </c>
      <c r="E47" t="s">
        <v>105</v>
      </c>
      <c r="F47" t="s">
        <v>88</v>
      </c>
      <c r="H47">
        <v>2275001000</v>
      </c>
      <c r="I47" t="s">
        <v>132</v>
      </c>
      <c r="J47" t="s">
        <v>133</v>
      </c>
      <c r="K47" t="s">
        <v>128</v>
      </c>
      <c r="L47" t="s">
        <v>144</v>
      </c>
      <c r="M47">
        <v>1.0197240000000001</v>
      </c>
      <c r="N47" t="s">
        <v>91</v>
      </c>
      <c r="O47" t="s">
        <v>92</v>
      </c>
      <c r="R47" t="s">
        <v>131</v>
      </c>
      <c r="S47">
        <v>34</v>
      </c>
      <c r="U47">
        <v>34011</v>
      </c>
      <c r="V47" t="s">
        <v>105</v>
      </c>
      <c r="W47" t="s">
        <v>88</v>
      </c>
      <c r="Y47">
        <v>2275001000</v>
      </c>
      <c r="Z47" t="s">
        <v>132</v>
      </c>
      <c r="AA47" t="s">
        <v>133</v>
      </c>
      <c r="AB47" t="s">
        <v>128</v>
      </c>
      <c r="AC47" t="s">
        <v>144</v>
      </c>
      <c r="AD47">
        <v>1.0197240000000001</v>
      </c>
      <c r="AE47" t="s">
        <v>91</v>
      </c>
      <c r="AF47" t="s">
        <v>92</v>
      </c>
    </row>
    <row r="48" spans="1:32" x14ac:dyDescent="0.25">
      <c r="A48" t="s">
        <v>131</v>
      </c>
      <c r="B48">
        <v>34</v>
      </c>
      <c r="D48">
        <v>34007</v>
      </c>
      <c r="E48" t="s">
        <v>103</v>
      </c>
      <c r="F48" t="s">
        <v>88</v>
      </c>
      <c r="H48">
        <v>2275050012</v>
      </c>
      <c r="I48" t="s">
        <v>132</v>
      </c>
      <c r="J48" t="s">
        <v>133</v>
      </c>
      <c r="K48" t="s">
        <v>128</v>
      </c>
      <c r="L48" t="s">
        <v>144</v>
      </c>
      <c r="M48">
        <v>0.13392149759999999</v>
      </c>
      <c r="N48" t="s">
        <v>91</v>
      </c>
      <c r="O48" t="s">
        <v>92</v>
      </c>
      <c r="R48" t="s">
        <v>131</v>
      </c>
      <c r="S48">
        <v>34</v>
      </c>
      <c r="U48">
        <v>34007</v>
      </c>
      <c r="V48" t="s">
        <v>103</v>
      </c>
      <c r="W48" t="s">
        <v>88</v>
      </c>
      <c r="Y48">
        <v>2275050012</v>
      </c>
      <c r="Z48" t="s">
        <v>132</v>
      </c>
      <c r="AA48" t="s">
        <v>133</v>
      </c>
      <c r="AB48" t="s">
        <v>128</v>
      </c>
      <c r="AC48" t="s">
        <v>144</v>
      </c>
      <c r="AD48">
        <v>0.13392149759999999</v>
      </c>
      <c r="AE48" t="s">
        <v>91</v>
      </c>
      <c r="AF48" t="s">
        <v>92</v>
      </c>
    </row>
    <row r="49" spans="1:32" x14ac:dyDescent="0.25">
      <c r="A49" t="s">
        <v>131</v>
      </c>
      <c r="B49">
        <v>34</v>
      </c>
      <c r="D49">
        <v>34003</v>
      </c>
      <c r="E49" t="s">
        <v>36</v>
      </c>
      <c r="F49" t="s">
        <v>88</v>
      </c>
      <c r="H49">
        <v>2275001000</v>
      </c>
      <c r="I49" t="s">
        <v>132</v>
      </c>
      <c r="J49" t="s">
        <v>133</v>
      </c>
      <c r="K49" t="s">
        <v>128</v>
      </c>
      <c r="L49" t="s">
        <v>144</v>
      </c>
      <c r="M49">
        <v>0.18660950800000001</v>
      </c>
      <c r="N49" t="s">
        <v>91</v>
      </c>
      <c r="O49" t="s">
        <v>92</v>
      </c>
      <c r="R49" t="s">
        <v>131</v>
      </c>
      <c r="S49">
        <v>34</v>
      </c>
      <c r="U49">
        <v>34003</v>
      </c>
      <c r="V49" t="s">
        <v>36</v>
      </c>
      <c r="W49" t="s">
        <v>88</v>
      </c>
      <c r="Y49">
        <v>2275001000</v>
      </c>
      <c r="Z49" t="s">
        <v>132</v>
      </c>
      <c r="AA49" t="s">
        <v>133</v>
      </c>
      <c r="AB49" t="s">
        <v>128</v>
      </c>
      <c r="AC49" t="s">
        <v>144</v>
      </c>
      <c r="AD49">
        <v>0.18660950800000001</v>
      </c>
      <c r="AE49" t="s">
        <v>91</v>
      </c>
      <c r="AF49" t="s">
        <v>92</v>
      </c>
    </row>
    <row r="50" spans="1:32" x14ac:dyDescent="0.25">
      <c r="A50" t="s">
        <v>131</v>
      </c>
      <c r="B50">
        <v>34</v>
      </c>
      <c r="D50">
        <v>34001</v>
      </c>
      <c r="E50" t="s">
        <v>87</v>
      </c>
      <c r="F50" t="s">
        <v>88</v>
      </c>
      <c r="H50">
        <v>2275060012</v>
      </c>
      <c r="I50" t="s">
        <v>132</v>
      </c>
      <c r="J50" t="s">
        <v>133</v>
      </c>
      <c r="K50" t="s">
        <v>128</v>
      </c>
      <c r="L50" t="s">
        <v>144</v>
      </c>
      <c r="M50">
        <v>0.61316959999999998</v>
      </c>
      <c r="N50" t="s">
        <v>91</v>
      </c>
      <c r="O50" t="s">
        <v>92</v>
      </c>
      <c r="R50" t="s">
        <v>131</v>
      </c>
      <c r="S50">
        <v>34</v>
      </c>
      <c r="U50">
        <v>34001</v>
      </c>
      <c r="V50" t="s">
        <v>87</v>
      </c>
      <c r="W50" t="s">
        <v>88</v>
      </c>
      <c r="Y50">
        <v>2275060012</v>
      </c>
      <c r="Z50" t="s">
        <v>132</v>
      </c>
      <c r="AA50" t="s">
        <v>133</v>
      </c>
      <c r="AB50" t="s">
        <v>128</v>
      </c>
      <c r="AC50" t="s">
        <v>144</v>
      </c>
      <c r="AD50">
        <v>0.61316959999999998</v>
      </c>
      <c r="AE50" t="s">
        <v>91</v>
      </c>
      <c r="AF50" t="s">
        <v>92</v>
      </c>
    </row>
    <row r="51" spans="1:32" x14ac:dyDescent="0.25">
      <c r="A51" t="s">
        <v>131</v>
      </c>
      <c r="B51">
        <v>34</v>
      </c>
      <c r="D51">
        <v>34007</v>
      </c>
      <c r="E51" t="s">
        <v>103</v>
      </c>
      <c r="F51" t="s">
        <v>88</v>
      </c>
      <c r="H51">
        <v>2265008005</v>
      </c>
      <c r="I51" t="s">
        <v>132</v>
      </c>
      <c r="J51" t="s">
        <v>133</v>
      </c>
      <c r="K51" t="s">
        <v>128</v>
      </c>
      <c r="L51" t="s">
        <v>144</v>
      </c>
      <c r="M51">
        <v>1.835346E-5</v>
      </c>
      <c r="N51" t="s">
        <v>91</v>
      </c>
      <c r="O51" t="s">
        <v>92</v>
      </c>
      <c r="R51" t="s">
        <v>131</v>
      </c>
      <c r="S51">
        <v>34</v>
      </c>
      <c r="U51">
        <v>34007</v>
      </c>
      <c r="V51" t="s">
        <v>103</v>
      </c>
      <c r="W51" t="s">
        <v>88</v>
      </c>
      <c r="Y51">
        <v>2265008005</v>
      </c>
      <c r="Z51" t="s">
        <v>132</v>
      </c>
      <c r="AA51" t="s">
        <v>133</v>
      </c>
      <c r="AB51" t="s">
        <v>128</v>
      </c>
      <c r="AC51" t="s">
        <v>144</v>
      </c>
      <c r="AD51">
        <v>1.835346E-5</v>
      </c>
      <c r="AE51" t="s">
        <v>91</v>
      </c>
      <c r="AF51" t="s">
        <v>92</v>
      </c>
    </row>
    <row r="52" spans="1:32" x14ac:dyDescent="0.25">
      <c r="A52" t="s">
        <v>131</v>
      </c>
      <c r="B52">
        <v>34</v>
      </c>
      <c r="D52">
        <v>34001</v>
      </c>
      <c r="E52" t="s">
        <v>87</v>
      </c>
      <c r="F52" t="s">
        <v>88</v>
      </c>
      <c r="H52">
        <v>2265008005</v>
      </c>
      <c r="I52" t="s">
        <v>132</v>
      </c>
      <c r="J52" t="s">
        <v>133</v>
      </c>
      <c r="K52" t="s">
        <v>128</v>
      </c>
      <c r="L52" t="s">
        <v>144</v>
      </c>
      <c r="M52">
        <v>2.998659E-2</v>
      </c>
      <c r="N52" t="s">
        <v>91</v>
      </c>
      <c r="O52" t="s">
        <v>92</v>
      </c>
      <c r="R52" t="s">
        <v>131</v>
      </c>
      <c r="S52">
        <v>34</v>
      </c>
      <c r="U52">
        <v>34001</v>
      </c>
      <c r="V52" t="s">
        <v>87</v>
      </c>
      <c r="W52" t="s">
        <v>88</v>
      </c>
      <c r="Y52">
        <v>2265008005</v>
      </c>
      <c r="Z52" t="s">
        <v>132</v>
      </c>
      <c r="AA52" t="s">
        <v>133</v>
      </c>
      <c r="AB52" t="s">
        <v>128</v>
      </c>
      <c r="AC52" t="s">
        <v>144</v>
      </c>
      <c r="AD52">
        <v>2.998659E-2</v>
      </c>
      <c r="AE52" t="s">
        <v>91</v>
      </c>
      <c r="AF52" t="s">
        <v>92</v>
      </c>
    </row>
    <row r="53" spans="1:32" x14ac:dyDescent="0.25">
      <c r="A53" t="s">
        <v>131</v>
      </c>
      <c r="B53">
        <v>34</v>
      </c>
      <c r="D53">
        <v>34003</v>
      </c>
      <c r="E53" t="s">
        <v>36</v>
      </c>
      <c r="F53" t="s">
        <v>88</v>
      </c>
      <c r="H53">
        <v>2265008005</v>
      </c>
      <c r="I53" t="s">
        <v>132</v>
      </c>
      <c r="J53" t="s">
        <v>133</v>
      </c>
      <c r="K53" t="s">
        <v>128</v>
      </c>
      <c r="L53" t="s">
        <v>144</v>
      </c>
      <c r="M53">
        <v>5.1892550000000003E-3</v>
      </c>
      <c r="N53" t="s">
        <v>91</v>
      </c>
      <c r="O53" t="s">
        <v>92</v>
      </c>
      <c r="R53" t="s">
        <v>131</v>
      </c>
      <c r="S53">
        <v>34</v>
      </c>
      <c r="U53">
        <v>34003</v>
      </c>
      <c r="V53" t="s">
        <v>36</v>
      </c>
      <c r="W53" t="s">
        <v>88</v>
      </c>
      <c r="Y53">
        <v>2265008005</v>
      </c>
      <c r="Z53" t="s">
        <v>132</v>
      </c>
      <c r="AA53" t="s">
        <v>133</v>
      </c>
      <c r="AB53" t="s">
        <v>128</v>
      </c>
      <c r="AC53" t="s">
        <v>144</v>
      </c>
      <c r="AD53">
        <v>5.1892550000000003E-3</v>
      </c>
      <c r="AE53" t="s">
        <v>91</v>
      </c>
      <c r="AF53" t="s">
        <v>92</v>
      </c>
    </row>
    <row r="54" spans="1:32" x14ac:dyDescent="0.25">
      <c r="A54" t="s">
        <v>131</v>
      </c>
      <c r="B54">
        <v>34</v>
      </c>
      <c r="D54">
        <v>34041</v>
      </c>
      <c r="E54" t="s">
        <v>58</v>
      </c>
      <c r="F54" t="s">
        <v>88</v>
      </c>
      <c r="H54">
        <v>2275050012</v>
      </c>
      <c r="I54" t="s">
        <v>132</v>
      </c>
      <c r="J54" t="s">
        <v>133</v>
      </c>
      <c r="K54" t="s">
        <v>127</v>
      </c>
      <c r="L54" t="s">
        <v>143</v>
      </c>
      <c r="M54">
        <v>0.67165989999999998</v>
      </c>
      <c r="N54" t="s">
        <v>91</v>
      </c>
      <c r="O54" t="s">
        <v>92</v>
      </c>
      <c r="R54" t="s">
        <v>131</v>
      </c>
      <c r="S54">
        <v>34</v>
      </c>
      <c r="U54">
        <v>34041</v>
      </c>
      <c r="V54" t="s">
        <v>58</v>
      </c>
      <c r="W54" t="s">
        <v>88</v>
      </c>
      <c r="Y54">
        <v>2275050012</v>
      </c>
      <c r="Z54" t="s">
        <v>132</v>
      </c>
      <c r="AA54" t="s">
        <v>133</v>
      </c>
      <c r="AB54" t="s">
        <v>127</v>
      </c>
      <c r="AC54" t="s">
        <v>143</v>
      </c>
      <c r="AD54">
        <v>0.67165989999999998</v>
      </c>
      <c r="AE54" t="s">
        <v>91</v>
      </c>
      <c r="AF54" t="s">
        <v>92</v>
      </c>
    </row>
    <row r="55" spans="1:32" x14ac:dyDescent="0.25">
      <c r="A55" t="s">
        <v>131</v>
      </c>
      <c r="B55">
        <v>34</v>
      </c>
      <c r="D55">
        <v>34005</v>
      </c>
      <c r="E55" t="s">
        <v>102</v>
      </c>
      <c r="F55" t="s">
        <v>88</v>
      </c>
      <c r="H55">
        <v>2275050011</v>
      </c>
      <c r="I55" t="s">
        <v>132</v>
      </c>
      <c r="J55" t="s">
        <v>133</v>
      </c>
      <c r="K55" t="s">
        <v>127</v>
      </c>
      <c r="L55" t="s">
        <v>143</v>
      </c>
      <c r="M55">
        <v>4.5893381199999999</v>
      </c>
      <c r="N55" t="s">
        <v>91</v>
      </c>
      <c r="O55" t="s">
        <v>92</v>
      </c>
      <c r="R55" t="s">
        <v>131</v>
      </c>
      <c r="S55">
        <v>34</v>
      </c>
      <c r="U55">
        <v>34005</v>
      </c>
      <c r="V55" t="s">
        <v>102</v>
      </c>
      <c r="W55" t="s">
        <v>88</v>
      </c>
      <c r="Y55">
        <v>2275050011</v>
      </c>
      <c r="Z55" t="s">
        <v>132</v>
      </c>
      <c r="AA55" t="s">
        <v>133</v>
      </c>
      <c r="AB55" t="s">
        <v>127</v>
      </c>
      <c r="AC55" t="s">
        <v>143</v>
      </c>
      <c r="AD55">
        <v>4.5893381199999999</v>
      </c>
      <c r="AE55" t="s">
        <v>91</v>
      </c>
      <c r="AF55" t="s">
        <v>92</v>
      </c>
    </row>
    <row r="56" spans="1:32" x14ac:dyDescent="0.25">
      <c r="A56" t="s">
        <v>131</v>
      </c>
      <c r="B56">
        <v>34</v>
      </c>
      <c r="D56">
        <v>34019</v>
      </c>
      <c r="E56" t="s">
        <v>42</v>
      </c>
      <c r="F56" t="s">
        <v>88</v>
      </c>
      <c r="H56">
        <v>2275060012</v>
      </c>
      <c r="I56" t="s">
        <v>132</v>
      </c>
      <c r="J56" t="s">
        <v>133</v>
      </c>
      <c r="K56" t="s">
        <v>127</v>
      </c>
      <c r="L56" t="s">
        <v>143</v>
      </c>
      <c r="M56">
        <v>1.1795099999999999E-2</v>
      </c>
      <c r="N56" t="s">
        <v>91</v>
      </c>
      <c r="O56" t="s">
        <v>92</v>
      </c>
      <c r="R56" t="s">
        <v>131</v>
      </c>
      <c r="S56">
        <v>34</v>
      </c>
      <c r="U56">
        <v>34019</v>
      </c>
      <c r="V56" t="s">
        <v>42</v>
      </c>
      <c r="W56" t="s">
        <v>88</v>
      </c>
      <c r="Y56">
        <v>2275060012</v>
      </c>
      <c r="Z56" t="s">
        <v>132</v>
      </c>
      <c r="AA56" t="s">
        <v>133</v>
      </c>
      <c r="AB56" t="s">
        <v>127</v>
      </c>
      <c r="AC56" t="s">
        <v>143</v>
      </c>
      <c r="AD56">
        <v>1.1795099999999999E-2</v>
      </c>
      <c r="AE56" t="s">
        <v>91</v>
      </c>
      <c r="AF56" t="s">
        <v>92</v>
      </c>
    </row>
    <row r="57" spans="1:32" x14ac:dyDescent="0.25">
      <c r="A57" t="s">
        <v>131</v>
      </c>
      <c r="B57">
        <v>34</v>
      </c>
      <c r="D57">
        <v>34029</v>
      </c>
      <c r="E57" t="s">
        <v>109</v>
      </c>
      <c r="F57" t="s">
        <v>88</v>
      </c>
      <c r="H57">
        <v>2275050011</v>
      </c>
      <c r="I57" t="s">
        <v>132</v>
      </c>
      <c r="J57" t="s">
        <v>133</v>
      </c>
      <c r="K57" t="s">
        <v>127</v>
      </c>
      <c r="L57" t="s">
        <v>143</v>
      </c>
      <c r="M57">
        <v>2.20888794088</v>
      </c>
      <c r="N57" t="s">
        <v>91</v>
      </c>
      <c r="O57" t="s">
        <v>92</v>
      </c>
      <c r="R57" t="s">
        <v>131</v>
      </c>
      <c r="S57">
        <v>34</v>
      </c>
      <c r="U57">
        <v>34029</v>
      </c>
      <c r="V57" t="s">
        <v>109</v>
      </c>
      <c r="W57" t="s">
        <v>88</v>
      </c>
      <c r="Y57">
        <v>2275050011</v>
      </c>
      <c r="Z57" t="s">
        <v>132</v>
      </c>
      <c r="AA57" t="s">
        <v>133</v>
      </c>
      <c r="AB57" t="s">
        <v>127</v>
      </c>
      <c r="AC57" t="s">
        <v>143</v>
      </c>
      <c r="AD57">
        <v>2.20888794088</v>
      </c>
      <c r="AE57" t="s">
        <v>91</v>
      </c>
      <c r="AF57" t="s">
        <v>92</v>
      </c>
    </row>
    <row r="58" spans="1:32" x14ac:dyDescent="0.25">
      <c r="A58" t="s">
        <v>131</v>
      </c>
      <c r="B58">
        <v>34</v>
      </c>
      <c r="D58">
        <v>34003</v>
      </c>
      <c r="E58" t="s">
        <v>36</v>
      </c>
      <c r="F58" t="s">
        <v>88</v>
      </c>
      <c r="H58">
        <v>2275001000</v>
      </c>
      <c r="I58" t="s">
        <v>132</v>
      </c>
      <c r="J58" t="s">
        <v>133</v>
      </c>
      <c r="K58" t="s">
        <v>127</v>
      </c>
      <c r="L58" t="s">
        <v>143</v>
      </c>
      <c r="M58">
        <v>0.19119826640000001</v>
      </c>
      <c r="N58" t="s">
        <v>91</v>
      </c>
      <c r="O58" t="s">
        <v>92</v>
      </c>
      <c r="R58" t="s">
        <v>131</v>
      </c>
      <c r="S58">
        <v>34</v>
      </c>
      <c r="U58">
        <v>34003</v>
      </c>
      <c r="V58" t="s">
        <v>36</v>
      </c>
      <c r="W58" t="s">
        <v>88</v>
      </c>
      <c r="Y58">
        <v>2275001000</v>
      </c>
      <c r="Z58" t="s">
        <v>132</v>
      </c>
      <c r="AA58" t="s">
        <v>133</v>
      </c>
      <c r="AB58" t="s">
        <v>127</v>
      </c>
      <c r="AC58" t="s">
        <v>143</v>
      </c>
      <c r="AD58">
        <v>0.19119826640000001</v>
      </c>
      <c r="AE58" t="s">
        <v>91</v>
      </c>
      <c r="AF58" t="s">
        <v>92</v>
      </c>
    </row>
    <row r="59" spans="1:32" x14ac:dyDescent="0.25">
      <c r="A59" t="s">
        <v>131</v>
      </c>
      <c r="B59">
        <v>34</v>
      </c>
      <c r="D59">
        <v>34003</v>
      </c>
      <c r="E59" t="s">
        <v>36</v>
      </c>
      <c r="F59" t="s">
        <v>88</v>
      </c>
      <c r="H59">
        <v>2275060012</v>
      </c>
      <c r="I59" t="s">
        <v>132</v>
      </c>
      <c r="J59" t="s">
        <v>133</v>
      </c>
      <c r="K59" t="s">
        <v>127</v>
      </c>
      <c r="L59" t="s">
        <v>143</v>
      </c>
      <c r="M59">
        <v>7.7887094938499999</v>
      </c>
      <c r="N59" t="s">
        <v>91</v>
      </c>
      <c r="O59" t="s">
        <v>92</v>
      </c>
      <c r="R59" t="s">
        <v>131</v>
      </c>
      <c r="S59">
        <v>34</v>
      </c>
      <c r="U59">
        <v>34003</v>
      </c>
      <c r="V59" t="s">
        <v>36</v>
      </c>
      <c r="W59" t="s">
        <v>88</v>
      </c>
      <c r="Y59">
        <v>2275060012</v>
      </c>
      <c r="Z59" t="s">
        <v>132</v>
      </c>
      <c r="AA59" t="s">
        <v>133</v>
      </c>
      <c r="AB59" t="s">
        <v>127</v>
      </c>
      <c r="AC59" t="s">
        <v>143</v>
      </c>
      <c r="AD59">
        <v>7.7887094938499999</v>
      </c>
      <c r="AE59" t="s">
        <v>91</v>
      </c>
      <c r="AF59" t="s">
        <v>92</v>
      </c>
    </row>
    <row r="60" spans="1:32" x14ac:dyDescent="0.25">
      <c r="A60" t="s">
        <v>131</v>
      </c>
      <c r="B60">
        <v>34</v>
      </c>
      <c r="D60">
        <v>34003</v>
      </c>
      <c r="E60" t="s">
        <v>36</v>
      </c>
      <c r="F60" t="s">
        <v>88</v>
      </c>
      <c r="H60">
        <v>2275060011</v>
      </c>
      <c r="I60" t="s">
        <v>132</v>
      </c>
      <c r="J60" t="s">
        <v>133</v>
      </c>
      <c r="K60" t="s">
        <v>127</v>
      </c>
      <c r="L60" t="s">
        <v>143</v>
      </c>
      <c r="M60">
        <v>2.21340374</v>
      </c>
      <c r="N60" t="s">
        <v>91</v>
      </c>
      <c r="O60" t="s">
        <v>92</v>
      </c>
      <c r="R60" t="s">
        <v>131</v>
      </c>
      <c r="S60">
        <v>34</v>
      </c>
      <c r="U60">
        <v>34003</v>
      </c>
      <c r="V60" t="s">
        <v>36</v>
      </c>
      <c r="W60" t="s">
        <v>88</v>
      </c>
      <c r="Y60">
        <v>2275060011</v>
      </c>
      <c r="Z60" t="s">
        <v>132</v>
      </c>
      <c r="AA60" t="s">
        <v>133</v>
      </c>
      <c r="AB60" t="s">
        <v>127</v>
      </c>
      <c r="AC60" t="s">
        <v>143</v>
      </c>
      <c r="AD60">
        <v>2.21340374</v>
      </c>
      <c r="AE60" t="s">
        <v>91</v>
      </c>
      <c r="AF60" t="s">
        <v>92</v>
      </c>
    </row>
    <row r="61" spans="1:32" x14ac:dyDescent="0.25">
      <c r="A61" t="s">
        <v>131</v>
      </c>
      <c r="B61">
        <v>34</v>
      </c>
      <c r="D61">
        <v>34001</v>
      </c>
      <c r="E61" t="s">
        <v>87</v>
      </c>
      <c r="F61" t="s">
        <v>88</v>
      </c>
      <c r="H61">
        <v>2275050012</v>
      </c>
      <c r="I61" t="s">
        <v>132</v>
      </c>
      <c r="J61" t="s">
        <v>133</v>
      </c>
      <c r="K61" t="s">
        <v>127</v>
      </c>
      <c r="L61" t="s">
        <v>143</v>
      </c>
      <c r="M61">
        <v>0.72454563691999996</v>
      </c>
      <c r="N61" t="s">
        <v>91</v>
      </c>
      <c r="O61" t="s">
        <v>92</v>
      </c>
      <c r="R61" t="s">
        <v>131</v>
      </c>
      <c r="S61">
        <v>34</v>
      </c>
      <c r="U61">
        <v>34001</v>
      </c>
      <c r="V61" t="s">
        <v>87</v>
      </c>
      <c r="W61" t="s">
        <v>88</v>
      </c>
      <c r="Y61">
        <v>2275050012</v>
      </c>
      <c r="Z61" t="s">
        <v>132</v>
      </c>
      <c r="AA61" t="s">
        <v>133</v>
      </c>
      <c r="AB61" t="s">
        <v>127</v>
      </c>
      <c r="AC61" t="s">
        <v>143</v>
      </c>
      <c r="AD61">
        <v>0.72454563691999996</v>
      </c>
      <c r="AE61" t="s">
        <v>91</v>
      </c>
      <c r="AF61" t="s">
        <v>92</v>
      </c>
    </row>
    <row r="62" spans="1:32" x14ac:dyDescent="0.25">
      <c r="A62" t="s">
        <v>131</v>
      </c>
      <c r="B62">
        <v>34</v>
      </c>
      <c r="D62">
        <v>34001</v>
      </c>
      <c r="E62" t="s">
        <v>87</v>
      </c>
      <c r="F62" t="s">
        <v>88</v>
      </c>
      <c r="H62">
        <v>2275001000</v>
      </c>
      <c r="I62" t="s">
        <v>132</v>
      </c>
      <c r="J62" t="s">
        <v>133</v>
      </c>
      <c r="K62" t="s">
        <v>127</v>
      </c>
      <c r="L62" t="s">
        <v>143</v>
      </c>
      <c r="M62">
        <v>14.04106</v>
      </c>
      <c r="N62" t="s">
        <v>91</v>
      </c>
      <c r="O62" t="s">
        <v>92</v>
      </c>
      <c r="R62" t="s">
        <v>131</v>
      </c>
      <c r="S62">
        <v>34</v>
      </c>
      <c r="U62">
        <v>34001</v>
      </c>
      <c r="V62" t="s">
        <v>87</v>
      </c>
      <c r="W62" t="s">
        <v>88</v>
      </c>
      <c r="Y62">
        <v>2275001000</v>
      </c>
      <c r="Z62" t="s">
        <v>132</v>
      </c>
      <c r="AA62" t="s">
        <v>133</v>
      </c>
      <c r="AB62" t="s">
        <v>127</v>
      </c>
      <c r="AC62" t="s">
        <v>143</v>
      </c>
      <c r="AD62">
        <v>14.04106</v>
      </c>
      <c r="AE62" t="s">
        <v>91</v>
      </c>
      <c r="AF62" t="s">
        <v>92</v>
      </c>
    </row>
    <row r="63" spans="1:32" x14ac:dyDescent="0.25">
      <c r="A63" t="s">
        <v>131</v>
      </c>
      <c r="B63">
        <v>34</v>
      </c>
      <c r="D63">
        <v>34001</v>
      </c>
      <c r="E63" t="s">
        <v>87</v>
      </c>
      <c r="F63" t="s">
        <v>88</v>
      </c>
      <c r="H63">
        <v>2275060011</v>
      </c>
      <c r="I63" t="s">
        <v>132</v>
      </c>
      <c r="J63" t="s">
        <v>133</v>
      </c>
      <c r="K63" t="s">
        <v>127</v>
      </c>
      <c r="L63" t="s">
        <v>143</v>
      </c>
      <c r="M63">
        <v>0.20751510000000001</v>
      </c>
      <c r="N63" t="s">
        <v>91</v>
      </c>
      <c r="O63" t="s">
        <v>92</v>
      </c>
      <c r="R63" t="s">
        <v>131</v>
      </c>
      <c r="S63">
        <v>34</v>
      </c>
      <c r="U63">
        <v>34001</v>
      </c>
      <c r="V63" t="s">
        <v>87</v>
      </c>
      <c r="W63" t="s">
        <v>88</v>
      </c>
      <c r="Y63">
        <v>2275060011</v>
      </c>
      <c r="Z63" t="s">
        <v>132</v>
      </c>
      <c r="AA63" t="s">
        <v>133</v>
      </c>
      <c r="AB63" t="s">
        <v>127</v>
      </c>
      <c r="AC63" t="s">
        <v>143</v>
      </c>
      <c r="AD63">
        <v>0.20751510000000001</v>
      </c>
      <c r="AE63" t="s">
        <v>91</v>
      </c>
      <c r="AF63" t="s">
        <v>92</v>
      </c>
    </row>
    <row r="64" spans="1:32" x14ac:dyDescent="0.25">
      <c r="A64" t="s">
        <v>131</v>
      </c>
      <c r="B64">
        <v>34</v>
      </c>
      <c r="D64">
        <v>34009</v>
      </c>
      <c r="E64" t="s">
        <v>104</v>
      </c>
      <c r="F64" t="s">
        <v>88</v>
      </c>
      <c r="H64">
        <v>2275070000</v>
      </c>
      <c r="I64" t="s">
        <v>132</v>
      </c>
      <c r="J64" t="s">
        <v>133</v>
      </c>
      <c r="K64" t="s">
        <v>127</v>
      </c>
      <c r="L64" t="s">
        <v>143</v>
      </c>
      <c r="M64">
        <v>2.9608040000000001E-5</v>
      </c>
      <c r="N64" t="s">
        <v>91</v>
      </c>
      <c r="O64" t="s">
        <v>92</v>
      </c>
      <c r="R64" t="s">
        <v>131</v>
      </c>
      <c r="S64">
        <v>34</v>
      </c>
      <c r="U64">
        <v>34009</v>
      </c>
      <c r="V64" t="s">
        <v>104</v>
      </c>
      <c r="W64" t="s">
        <v>88</v>
      </c>
      <c r="Y64">
        <v>2275070000</v>
      </c>
      <c r="Z64" t="s">
        <v>132</v>
      </c>
      <c r="AA64" t="s">
        <v>133</v>
      </c>
      <c r="AB64" t="s">
        <v>127</v>
      </c>
      <c r="AC64" t="s">
        <v>143</v>
      </c>
      <c r="AD64">
        <v>2.9608040000000001E-5</v>
      </c>
      <c r="AE64" t="s">
        <v>91</v>
      </c>
      <c r="AF64" t="s">
        <v>92</v>
      </c>
    </row>
    <row r="65" spans="1:32" x14ac:dyDescent="0.25">
      <c r="A65" t="s">
        <v>131</v>
      </c>
      <c r="B65">
        <v>34</v>
      </c>
      <c r="D65">
        <v>34005</v>
      </c>
      <c r="E65" t="s">
        <v>102</v>
      </c>
      <c r="F65" t="s">
        <v>88</v>
      </c>
      <c r="H65">
        <v>2275020000</v>
      </c>
      <c r="I65" t="s">
        <v>132</v>
      </c>
      <c r="J65" t="s">
        <v>133</v>
      </c>
      <c r="K65" t="s">
        <v>127</v>
      </c>
      <c r="L65" t="s">
        <v>143</v>
      </c>
      <c r="M65">
        <v>2.5230475243999999</v>
      </c>
      <c r="N65" t="s">
        <v>91</v>
      </c>
      <c r="O65" t="s">
        <v>92</v>
      </c>
      <c r="R65" t="s">
        <v>131</v>
      </c>
      <c r="S65">
        <v>34</v>
      </c>
      <c r="U65">
        <v>34005</v>
      </c>
      <c r="V65" t="s">
        <v>102</v>
      </c>
      <c r="W65" t="s">
        <v>88</v>
      </c>
      <c r="Y65">
        <v>2275020000</v>
      </c>
      <c r="Z65" t="s">
        <v>132</v>
      </c>
      <c r="AA65" t="s">
        <v>133</v>
      </c>
      <c r="AB65" t="s">
        <v>127</v>
      </c>
      <c r="AC65" t="s">
        <v>143</v>
      </c>
      <c r="AD65">
        <v>2.5230475243999999</v>
      </c>
      <c r="AE65" t="s">
        <v>91</v>
      </c>
      <c r="AF65" t="s">
        <v>92</v>
      </c>
    </row>
    <row r="66" spans="1:32" x14ac:dyDescent="0.25">
      <c r="A66" t="s">
        <v>131</v>
      </c>
      <c r="B66">
        <v>34</v>
      </c>
      <c r="D66">
        <v>34001</v>
      </c>
      <c r="E66" t="s">
        <v>87</v>
      </c>
      <c r="F66" t="s">
        <v>88</v>
      </c>
      <c r="H66">
        <v>2270008005</v>
      </c>
      <c r="I66" t="s">
        <v>132</v>
      </c>
      <c r="J66" t="s">
        <v>133</v>
      </c>
      <c r="K66" t="s">
        <v>127</v>
      </c>
      <c r="L66" t="s">
        <v>143</v>
      </c>
      <c r="M66">
        <v>3.0693390000000001E-2</v>
      </c>
      <c r="N66" t="s">
        <v>91</v>
      </c>
      <c r="O66" t="s">
        <v>92</v>
      </c>
      <c r="R66" t="s">
        <v>131</v>
      </c>
      <c r="S66">
        <v>34</v>
      </c>
      <c r="U66">
        <v>34001</v>
      </c>
      <c r="V66" t="s">
        <v>87</v>
      </c>
      <c r="W66" t="s">
        <v>88</v>
      </c>
      <c r="Y66">
        <v>2270008005</v>
      </c>
      <c r="Z66" t="s">
        <v>132</v>
      </c>
      <c r="AA66" t="s">
        <v>133</v>
      </c>
      <c r="AB66" t="s">
        <v>127</v>
      </c>
      <c r="AC66" t="s">
        <v>143</v>
      </c>
      <c r="AD66">
        <v>3.0693390000000001E-2</v>
      </c>
      <c r="AE66" t="s">
        <v>91</v>
      </c>
      <c r="AF66" t="s">
        <v>92</v>
      </c>
    </row>
    <row r="67" spans="1:32" x14ac:dyDescent="0.25">
      <c r="A67" t="s">
        <v>131</v>
      </c>
      <c r="B67">
        <v>34</v>
      </c>
      <c r="D67">
        <v>34001</v>
      </c>
      <c r="E67" t="s">
        <v>87</v>
      </c>
      <c r="F67" t="s">
        <v>88</v>
      </c>
      <c r="H67">
        <v>2275070000</v>
      </c>
      <c r="I67" t="s">
        <v>132</v>
      </c>
      <c r="J67" t="s">
        <v>133</v>
      </c>
      <c r="K67" t="s">
        <v>127</v>
      </c>
      <c r="L67" t="s">
        <v>143</v>
      </c>
      <c r="M67">
        <v>0.1232837</v>
      </c>
      <c r="N67" t="s">
        <v>91</v>
      </c>
      <c r="O67" t="s">
        <v>92</v>
      </c>
      <c r="R67" t="s">
        <v>131</v>
      </c>
      <c r="S67">
        <v>34</v>
      </c>
      <c r="U67">
        <v>34001</v>
      </c>
      <c r="V67" t="s">
        <v>87</v>
      </c>
      <c r="W67" t="s">
        <v>88</v>
      </c>
      <c r="Y67">
        <v>2275070000</v>
      </c>
      <c r="Z67" t="s">
        <v>132</v>
      </c>
      <c r="AA67" t="s">
        <v>133</v>
      </c>
      <c r="AB67" t="s">
        <v>127</v>
      </c>
      <c r="AC67" t="s">
        <v>143</v>
      </c>
      <c r="AD67">
        <v>0.1232837</v>
      </c>
      <c r="AE67" t="s">
        <v>91</v>
      </c>
      <c r="AF67" t="s">
        <v>92</v>
      </c>
    </row>
    <row r="68" spans="1:32" x14ac:dyDescent="0.25">
      <c r="A68" t="s">
        <v>131</v>
      </c>
      <c r="B68">
        <v>34</v>
      </c>
      <c r="D68">
        <v>34003</v>
      </c>
      <c r="E68" t="s">
        <v>36</v>
      </c>
      <c r="F68" t="s">
        <v>88</v>
      </c>
      <c r="H68">
        <v>2265008005</v>
      </c>
      <c r="I68" t="s">
        <v>132</v>
      </c>
      <c r="J68" t="s">
        <v>133</v>
      </c>
      <c r="K68" t="s">
        <v>127</v>
      </c>
      <c r="L68" t="s">
        <v>143</v>
      </c>
      <c r="M68">
        <v>5.6512150000000002E-3</v>
      </c>
      <c r="N68" t="s">
        <v>91</v>
      </c>
      <c r="O68" t="s">
        <v>92</v>
      </c>
      <c r="R68" t="s">
        <v>131</v>
      </c>
      <c r="S68">
        <v>34</v>
      </c>
      <c r="U68">
        <v>34003</v>
      </c>
      <c r="V68" t="s">
        <v>36</v>
      </c>
      <c r="W68" t="s">
        <v>88</v>
      </c>
      <c r="Y68">
        <v>2265008005</v>
      </c>
      <c r="Z68" t="s">
        <v>132</v>
      </c>
      <c r="AA68" t="s">
        <v>133</v>
      </c>
      <c r="AB68" t="s">
        <v>127</v>
      </c>
      <c r="AC68" t="s">
        <v>143</v>
      </c>
      <c r="AD68">
        <v>5.6512150000000002E-3</v>
      </c>
      <c r="AE68" t="s">
        <v>91</v>
      </c>
      <c r="AF68" t="s">
        <v>92</v>
      </c>
    </row>
    <row r="69" spans="1:32" x14ac:dyDescent="0.25">
      <c r="A69" t="s">
        <v>131</v>
      </c>
      <c r="B69">
        <v>34</v>
      </c>
      <c r="D69">
        <v>34005</v>
      </c>
      <c r="E69" t="s">
        <v>102</v>
      </c>
      <c r="F69" t="s">
        <v>88</v>
      </c>
      <c r="H69">
        <v>2275050011</v>
      </c>
      <c r="I69" t="s">
        <v>132</v>
      </c>
      <c r="J69" t="s">
        <v>133</v>
      </c>
      <c r="K69" t="s">
        <v>126</v>
      </c>
      <c r="L69" t="s">
        <v>142</v>
      </c>
      <c r="M69">
        <v>1.2602745900000001</v>
      </c>
      <c r="N69" t="s">
        <v>91</v>
      </c>
      <c r="O69" t="s">
        <v>92</v>
      </c>
      <c r="R69" t="s">
        <v>131</v>
      </c>
      <c r="S69">
        <v>34</v>
      </c>
      <c r="U69">
        <v>34005</v>
      </c>
      <c r="V69" t="s">
        <v>102</v>
      </c>
      <c r="W69" t="s">
        <v>88</v>
      </c>
      <c r="Y69">
        <v>2275050011</v>
      </c>
      <c r="Z69" t="s">
        <v>132</v>
      </c>
      <c r="AA69" t="s">
        <v>133</v>
      </c>
      <c r="AB69" t="s">
        <v>126</v>
      </c>
      <c r="AC69" t="s">
        <v>142</v>
      </c>
      <c r="AD69">
        <v>1.2602745900000001</v>
      </c>
      <c r="AE69" t="s">
        <v>91</v>
      </c>
      <c r="AF69" t="s">
        <v>92</v>
      </c>
    </row>
    <row r="70" spans="1:32" x14ac:dyDescent="0.25">
      <c r="A70" t="s">
        <v>131</v>
      </c>
      <c r="B70">
        <v>34</v>
      </c>
      <c r="D70">
        <v>34017</v>
      </c>
      <c r="E70" t="s">
        <v>40</v>
      </c>
      <c r="F70" t="s">
        <v>88</v>
      </c>
      <c r="H70">
        <v>2275050011</v>
      </c>
      <c r="I70" t="s">
        <v>132</v>
      </c>
      <c r="J70" t="s">
        <v>133</v>
      </c>
      <c r="K70" t="s">
        <v>126</v>
      </c>
      <c r="L70" t="s">
        <v>142</v>
      </c>
      <c r="M70">
        <v>6.4349999999999997E-3</v>
      </c>
      <c r="N70" t="s">
        <v>91</v>
      </c>
      <c r="O70" t="s">
        <v>92</v>
      </c>
      <c r="R70" t="s">
        <v>131</v>
      </c>
      <c r="S70">
        <v>34</v>
      </c>
      <c r="U70">
        <v>34017</v>
      </c>
      <c r="V70" t="s">
        <v>40</v>
      </c>
      <c r="W70" t="s">
        <v>88</v>
      </c>
      <c r="Y70">
        <v>2275050011</v>
      </c>
      <c r="Z70" t="s">
        <v>132</v>
      </c>
      <c r="AA70" t="s">
        <v>133</v>
      </c>
      <c r="AB70" t="s">
        <v>126</v>
      </c>
      <c r="AC70" t="s">
        <v>142</v>
      </c>
      <c r="AD70">
        <v>6.4349999999999997E-3</v>
      </c>
      <c r="AE70" t="s">
        <v>91</v>
      </c>
      <c r="AF70" t="s">
        <v>92</v>
      </c>
    </row>
    <row r="71" spans="1:32" x14ac:dyDescent="0.25">
      <c r="A71" t="s">
        <v>131</v>
      </c>
      <c r="B71">
        <v>34</v>
      </c>
      <c r="D71">
        <v>34015</v>
      </c>
      <c r="E71" t="s">
        <v>106</v>
      </c>
      <c r="F71" t="s">
        <v>88</v>
      </c>
      <c r="H71">
        <v>2275050012</v>
      </c>
      <c r="I71" t="s">
        <v>132</v>
      </c>
      <c r="J71" t="s">
        <v>133</v>
      </c>
      <c r="K71" t="s">
        <v>126</v>
      </c>
      <c r="L71" t="s">
        <v>142</v>
      </c>
      <c r="M71">
        <v>0.817398438</v>
      </c>
      <c r="N71" t="s">
        <v>91</v>
      </c>
      <c r="O71" t="s">
        <v>92</v>
      </c>
      <c r="R71" t="s">
        <v>131</v>
      </c>
      <c r="S71">
        <v>34</v>
      </c>
      <c r="U71">
        <v>34015</v>
      </c>
      <c r="V71" t="s">
        <v>106</v>
      </c>
      <c r="W71" t="s">
        <v>88</v>
      </c>
      <c r="Y71">
        <v>2275050012</v>
      </c>
      <c r="Z71" t="s">
        <v>132</v>
      </c>
      <c r="AA71" t="s">
        <v>133</v>
      </c>
      <c r="AB71" t="s">
        <v>126</v>
      </c>
      <c r="AC71" t="s">
        <v>142</v>
      </c>
      <c r="AD71">
        <v>0.817398438</v>
      </c>
      <c r="AE71" t="s">
        <v>91</v>
      </c>
      <c r="AF71" t="s">
        <v>92</v>
      </c>
    </row>
    <row r="72" spans="1:32" x14ac:dyDescent="0.25">
      <c r="A72" t="s">
        <v>131</v>
      </c>
      <c r="B72">
        <v>34</v>
      </c>
      <c r="D72">
        <v>34021</v>
      </c>
      <c r="E72" t="s">
        <v>107</v>
      </c>
      <c r="F72" t="s">
        <v>88</v>
      </c>
      <c r="H72">
        <v>2270008005</v>
      </c>
      <c r="I72" t="s">
        <v>132</v>
      </c>
      <c r="J72" t="s">
        <v>133</v>
      </c>
      <c r="K72" t="s">
        <v>126</v>
      </c>
      <c r="L72" t="s">
        <v>142</v>
      </c>
      <c r="M72">
        <v>0.50047799999999998</v>
      </c>
      <c r="N72" t="s">
        <v>91</v>
      </c>
      <c r="O72" t="s">
        <v>92</v>
      </c>
      <c r="R72" t="s">
        <v>131</v>
      </c>
      <c r="S72">
        <v>34</v>
      </c>
      <c r="U72">
        <v>34021</v>
      </c>
      <c r="V72" t="s">
        <v>107</v>
      </c>
      <c r="W72" t="s">
        <v>88</v>
      </c>
      <c r="Y72">
        <v>2270008005</v>
      </c>
      <c r="Z72" t="s">
        <v>132</v>
      </c>
      <c r="AA72" t="s">
        <v>133</v>
      </c>
      <c r="AB72" t="s">
        <v>126</v>
      </c>
      <c r="AC72" t="s">
        <v>142</v>
      </c>
      <c r="AD72">
        <v>0.50047799999999998</v>
      </c>
      <c r="AE72" t="s">
        <v>91</v>
      </c>
      <c r="AF72" t="s">
        <v>92</v>
      </c>
    </row>
    <row r="73" spans="1:32" x14ac:dyDescent="0.25">
      <c r="A73" t="s">
        <v>131</v>
      </c>
      <c r="B73">
        <v>34</v>
      </c>
      <c r="D73">
        <v>34009</v>
      </c>
      <c r="E73" t="s">
        <v>104</v>
      </c>
      <c r="F73" t="s">
        <v>88</v>
      </c>
      <c r="H73">
        <v>2275050012</v>
      </c>
      <c r="I73" t="s">
        <v>132</v>
      </c>
      <c r="J73" t="s">
        <v>133</v>
      </c>
      <c r="K73" t="s">
        <v>126</v>
      </c>
      <c r="L73" t="s">
        <v>142</v>
      </c>
      <c r="M73">
        <v>1.4358246902</v>
      </c>
      <c r="N73" t="s">
        <v>91</v>
      </c>
      <c r="O73" t="s">
        <v>92</v>
      </c>
      <c r="R73" t="s">
        <v>131</v>
      </c>
      <c r="S73">
        <v>34</v>
      </c>
      <c r="U73">
        <v>34009</v>
      </c>
      <c r="V73" t="s">
        <v>104</v>
      </c>
      <c r="W73" t="s">
        <v>88</v>
      </c>
      <c r="Y73">
        <v>2275050012</v>
      </c>
      <c r="Z73" t="s">
        <v>132</v>
      </c>
      <c r="AA73" t="s">
        <v>133</v>
      </c>
      <c r="AB73" t="s">
        <v>126</v>
      </c>
      <c r="AC73" t="s">
        <v>142</v>
      </c>
      <c r="AD73">
        <v>1.4358246902</v>
      </c>
      <c r="AE73" t="s">
        <v>91</v>
      </c>
      <c r="AF73" t="s">
        <v>92</v>
      </c>
    </row>
    <row r="74" spans="1:32" x14ac:dyDescent="0.25">
      <c r="A74" t="s">
        <v>131</v>
      </c>
      <c r="B74">
        <v>34</v>
      </c>
      <c r="D74">
        <v>34001</v>
      </c>
      <c r="E74" t="s">
        <v>87</v>
      </c>
      <c r="F74" t="s">
        <v>88</v>
      </c>
      <c r="H74">
        <v>2275060011</v>
      </c>
      <c r="I74" t="s">
        <v>132</v>
      </c>
      <c r="J74" t="s">
        <v>133</v>
      </c>
      <c r="K74" t="s">
        <v>126</v>
      </c>
      <c r="L74" t="s">
        <v>142</v>
      </c>
      <c r="M74">
        <v>5.434402E-2</v>
      </c>
      <c r="N74" t="s">
        <v>91</v>
      </c>
      <c r="O74" t="s">
        <v>92</v>
      </c>
      <c r="R74" t="s">
        <v>131</v>
      </c>
      <c r="S74">
        <v>34</v>
      </c>
      <c r="U74">
        <v>34001</v>
      </c>
      <c r="V74" t="s">
        <v>87</v>
      </c>
      <c r="W74" t="s">
        <v>88</v>
      </c>
      <c r="Y74">
        <v>2275060011</v>
      </c>
      <c r="Z74" t="s">
        <v>132</v>
      </c>
      <c r="AA74" t="s">
        <v>133</v>
      </c>
      <c r="AB74" t="s">
        <v>126</v>
      </c>
      <c r="AC74" t="s">
        <v>142</v>
      </c>
      <c r="AD74">
        <v>5.434402E-2</v>
      </c>
      <c r="AE74" t="s">
        <v>91</v>
      </c>
      <c r="AF74" t="s">
        <v>92</v>
      </c>
    </row>
    <row r="75" spans="1:32" x14ac:dyDescent="0.25">
      <c r="A75" t="s">
        <v>131</v>
      </c>
      <c r="B75">
        <v>34</v>
      </c>
      <c r="D75">
        <v>34005</v>
      </c>
      <c r="E75" t="s">
        <v>102</v>
      </c>
      <c r="F75" t="s">
        <v>88</v>
      </c>
      <c r="H75">
        <v>2275020000</v>
      </c>
      <c r="I75" t="s">
        <v>132</v>
      </c>
      <c r="J75" t="s">
        <v>133</v>
      </c>
      <c r="K75" t="s">
        <v>126</v>
      </c>
      <c r="L75" t="s">
        <v>142</v>
      </c>
      <c r="M75">
        <v>292.16611196000002</v>
      </c>
      <c r="N75" t="s">
        <v>91</v>
      </c>
      <c r="O75" t="s">
        <v>92</v>
      </c>
      <c r="R75" t="s">
        <v>131</v>
      </c>
      <c r="S75">
        <v>34</v>
      </c>
      <c r="U75">
        <v>34005</v>
      </c>
      <c r="V75" t="s">
        <v>102</v>
      </c>
      <c r="W75" t="s">
        <v>88</v>
      </c>
      <c r="Y75">
        <v>2275020000</v>
      </c>
      <c r="Z75" t="s">
        <v>132</v>
      </c>
      <c r="AA75" t="s">
        <v>133</v>
      </c>
      <c r="AB75" t="s">
        <v>126</v>
      </c>
      <c r="AC75" t="s">
        <v>142</v>
      </c>
      <c r="AD75">
        <v>292.16611196000002</v>
      </c>
      <c r="AE75" t="s">
        <v>91</v>
      </c>
      <c r="AF75" t="s">
        <v>92</v>
      </c>
    </row>
    <row r="76" spans="1:32" x14ac:dyDescent="0.25">
      <c r="A76" t="s">
        <v>131</v>
      </c>
      <c r="B76">
        <v>34</v>
      </c>
      <c r="D76">
        <v>34005</v>
      </c>
      <c r="E76" t="s">
        <v>102</v>
      </c>
      <c r="F76" t="s">
        <v>88</v>
      </c>
      <c r="H76">
        <v>2275001000</v>
      </c>
      <c r="I76" t="s">
        <v>132</v>
      </c>
      <c r="J76" t="s">
        <v>133</v>
      </c>
      <c r="K76" t="s">
        <v>126</v>
      </c>
      <c r="L76" t="s">
        <v>142</v>
      </c>
      <c r="M76">
        <v>283.26545299999998</v>
      </c>
      <c r="N76" t="s">
        <v>91</v>
      </c>
      <c r="O76" t="s">
        <v>92</v>
      </c>
      <c r="R76" t="s">
        <v>131</v>
      </c>
      <c r="S76">
        <v>34</v>
      </c>
      <c r="U76">
        <v>34005</v>
      </c>
      <c r="V76" t="s">
        <v>102</v>
      </c>
      <c r="W76" t="s">
        <v>88</v>
      </c>
      <c r="Y76">
        <v>2275001000</v>
      </c>
      <c r="Z76" t="s">
        <v>132</v>
      </c>
      <c r="AA76" t="s">
        <v>133</v>
      </c>
      <c r="AB76" t="s">
        <v>126</v>
      </c>
      <c r="AC76" t="s">
        <v>142</v>
      </c>
      <c r="AD76">
        <v>283.26545299999998</v>
      </c>
      <c r="AE76" t="s">
        <v>91</v>
      </c>
      <c r="AF76" t="s">
        <v>92</v>
      </c>
    </row>
    <row r="77" spans="1:32" x14ac:dyDescent="0.25">
      <c r="A77" t="s">
        <v>131</v>
      </c>
      <c r="B77">
        <v>34</v>
      </c>
      <c r="D77">
        <v>34001</v>
      </c>
      <c r="E77" t="s">
        <v>87</v>
      </c>
      <c r="F77" t="s">
        <v>88</v>
      </c>
      <c r="H77">
        <v>2275020000</v>
      </c>
      <c r="I77" t="s">
        <v>132</v>
      </c>
      <c r="J77" t="s">
        <v>133</v>
      </c>
      <c r="K77" t="s">
        <v>126</v>
      </c>
      <c r="L77" t="s">
        <v>142</v>
      </c>
      <c r="M77">
        <v>32.121184425000003</v>
      </c>
      <c r="N77" t="s">
        <v>91</v>
      </c>
      <c r="O77" t="s">
        <v>92</v>
      </c>
      <c r="R77" t="s">
        <v>131</v>
      </c>
      <c r="S77">
        <v>34</v>
      </c>
      <c r="U77">
        <v>34001</v>
      </c>
      <c r="V77" t="s">
        <v>87</v>
      </c>
      <c r="W77" t="s">
        <v>88</v>
      </c>
      <c r="Y77">
        <v>2275020000</v>
      </c>
      <c r="Z77" t="s">
        <v>132</v>
      </c>
      <c r="AA77" t="s">
        <v>133</v>
      </c>
      <c r="AB77" t="s">
        <v>126</v>
      </c>
      <c r="AC77" t="s">
        <v>142</v>
      </c>
      <c r="AD77">
        <v>32.121184425000003</v>
      </c>
      <c r="AE77" t="s">
        <v>91</v>
      </c>
      <c r="AF77" t="s">
        <v>92</v>
      </c>
    </row>
    <row r="78" spans="1:32" x14ac:dyDescent="0.25">
      <c r="A78" t="s">
        <v>131</v>
      </c>
      <c r="B78">
        <v>34</v>
      </c>
      <c r="D78">
        <v>34021</v>
      </c>
      <c r="E78" t="s">
        <v>107</v>
      </c>
      <c r="F78" t="s">
        <v>88</v>
      </c>
      <c r="H78">
        <v>2275020000</v>
      </c>
      <c r="I78" t="s">
        <v>132</v>
      </c>
      <c r="J78" t="s">
        <v>133</v>
      </c>
      <c r="K78" t="s">
        <v>125</v>
      </c>
      <c r="L78" t="s">
        <v>151</v>
      </c>
      <c r="M78">
        <v>7140.5047709999999</v>
      </c>
      <c r="N78" t="s">
        <v>91</v>
      </c>
      <c r="O78" t="s">
        <v>92</v>
      </c>
      <c r="R78" t="s">
        <v>131</v>
      </c>
      <c r="S78">
        <v>34</v>
      </c>
      <c r="U78">
        <v>34021</v>
      </c>
      <c r="V78" t="s">
        <v>107</v>
      </c>
      <c r="W78" t="s">
        <v>88</v>
      </c>
      <c r="Y78">
        <v>2275020000</v>
      </c>
      <c r="Z78" t="s">
        <v>132</v>
      </c>
      <c r="AA78" t="s">
        <v>133</v>
      </c>
      <c r="AB78" t="s">
        <v>125</v>
      </c>
      <c r="AC78" t="s">
        <v>151</v>
      </c>
      <c r="AD78">
        <v>7140.5047709999999</v>
      </c>
      <c r="AE78" t="s">
        <v>91</v>
      </c>
      <c r="AF78" t="s">
        <v>92</v>
      </c>
    </row>
    <row r="79" spans="1:32" x14ac:dyDescent="0.25">
      <c r="A79" t="s">
        <v>131</v>
      </c>
      <c r="B79">
        <v>34</v>
      </c>
      <c r="D79">
        <v>34029</v>
      </c>
      <c r="E79" t="s">
        <v>109</v>
      </c>
      <c r="F79" t="s">
        <v>88</v>
      </c>
      <c r="H79">
        <v>2275020000</v>
      </c>
      <c r="I79" t="s">
        <v>132</v>
      </c>
      <c r="J79" t="s">
        <v>133</v>
      </c>
      <c r="K79" t="s">
        <v>125</v>
      </c>
      <c r="L79" t="s">
        <v>151</v>
      </c>
      <c r="M79">
        <v>13.553100000000001</v>
      </c>
      <c r="N79" t="s">
        <v>91</v>
      </c>
      <c r="O79" t="s">
        <v>92</v>
      </c>
      <c r="R79" t="s">
        <v>131</v>
      </c>
      <c r="S79">
        <v>34</v>
      </c>
      <c r="U79">
        <v>34029</v>
      </c>
      <c r="V79" t="s">
        <v>109</v>
      </c>
      <c r="W79" t="s">
        <v>88</v>
      </c>
      <c r="Y79">
        <v>2275020000</v>
      </c>
      <c r="Z79" t="s">
        <v>132</v>
      </c>
      <c r="AA79" t="s">
        <v>133</v>
      </c>
      <c r="AB79" t="s">
        <v>125</v>
      </c>
      <c r="AC79" t="s">
        <v>151</v>
      </c>
      <c r="AD79">
        <v>13.553100000000001</v>
      </c>
      <c r="AE79" t="s">
        <v>91</v>
      </c>
      <c r="AF79" t="s">
        <v>92</v>
      </c>
    </row>
    <row r="80" spans="1:32" x14ac:dyDescent="0.25">
      <c r="A80" t="s">
        <v>131</v>
      </c>
      <c r="B80">
        <v>34</v>
      </c>
      <c r="D80">
        <v>34013</v>
      </c>
      <c r="E80" t="s">
        <v>38</v>
      </c>
      <c r="F80" t="s">
        <v>88</v>
      </c>
      <c r="H80">
        <v>2275050012</v>
      </c>
      <c r="I80" t="s">
        <v>132</v>
      </c>
      <c r="J80" t="s">
        <v>133</v>
      </c>
      <c r="K80" t="s">
        <v>125</v>
      </c>
      <c r="L80" t="s">
        <v>151</v>
      </c>
      <c r="M80">
        <v>436.12696940000001</v>
      </c>
      <c r="N80" t="s">
        <v>91</v>
      </c>
      <c r="O80" t="s">
        <v>92</v>
      </c>
      <c r="R80" t="s">
        <v>131</v>
      </c>
      <c r="S80">
        <v>34</v>
      </c>
      <c r="U80">
        <v>34013</v>
      </c>
      <c r="V80" t="s">
        <v>38</v>
      </c>
      <c r="W80" t="s">
        <v>88</v>
      </c>
      <c r="Y80">
        <v>2275050012</v>
      </c>
      <c r="Z80" t="s">
        <v>132</v>
      </c>
      <c r="AA80" t="s">
        <v>133</v>
      </c>
      <c r="AB80" t="s">
        <v>125</v>
      </c>
      <c r="AC80" t="s">
        <v>151</v>
      </c>
      <c r="AD80">
        <v>436.12696940000001</v>
      </c>
      <c r="AE80" t="s">
        <v>91</v>
      </c>
      <c r="AF80" t="s">
        <v>92</v>
      </c>
    </row>
    <row r="81" spans="1:32" x14ac:dyDescent="0.25">
      <c r="A81" t="s">
        <v>131</v>
      </c>
      <c r="B81">
        <v>34</v>
      </c>
      <c r="D81">
        <v>34021</v>
      </c>
      <c r="E81" t="s">
        <v>107</v>
      </c>
      <c r="F81" t="s">
        <v>88</v>
      </c>
      <c r="H81">
        <v>2275060012</v>
      </c>
      <c r="I81" t="s">
        <v>132</v>
      </c>
      <c r="J81" t="s">
        <v>133</v>
      </c>
      <c r="K81" t="s">
        <v>124</v>
      </c>
      <c r="L81" t="s">
        <v>134</v>
      </c>
      <c r="M81">
        <v>2.61181296</v>
      </c>
      <c r="N81" t="s">
        <v>91</v>
      </c>
      <c r="O81" t="s">
        <v>92</v>
      </c>
      <c r="R81" t="s">
        <v>131</v>
      </c>
      <c r="S81">
        <v>34</v>
      </c>
      <c r="U81">
        <v>34021</v>
      </c>
      <c r="V81" t="s">
        <v>107</v>
      </c>
      <c r="W81" t="s">
        <v>88</v>
      </c>
      <c r="Y81">
        <v>2275060012</v>
      </c>
      <c r="Z81" t="s">
        <v>132</v>
      </c>
      <c r="AA81" t="s">
        <v>133</v>
      </c>
      <c r="AB81" t="s">
        <v>124</v>
      </c>
      <c r="AC81" t="s">
        <v>134</v>
      </c>
      <c r="AD81">
        <v>2.61181296</v>
      </c>
      <c r="AE81" t="s">
        <v>91</v>
      </c>
      <c r="AF81" t="s">
        <v>92</v>
      </c>
    </row>
    <row r="82" spans="1:32" x14ac:dyDescent="0.25">
      <c r="A82" t="s">
        <v>131</v>
      </c>
      <c r="B82">
        <v>34</v>
      </c>
      <c r="D82">
        <v>34021</v>
      </c>
      <c r="E82" t="s">
        <v>107</v>
      </c>
      <c r="F82" t="s">
        <v>88</v>
      </c>
      <c r="H82">
        <v>2275060011</v>
      </c>
      <c r="I82" t="s">
        <v>132</v>
      </c>
      <c r="J82" t="s">
        <v>133</v>
      </c>
      <c r="K82" t="s">
        <v>124</v>
      </c>
      <c r="L82" t="s">
        <v>134</v>
      </c>
      <c r="M82">
        <v>5.667548</v>
      </c>
      <c r="N82" t="s">
        <v>91</v>
      </c>
      <c r="O82" t="s">
        <v>92</v>
      </c>
      <c r="R82" t="s">
        <v>131</v>
      </c>
      <c r="S82">
        <v>34</v>
      </c>
      <c r="U82">
        <v>34021</v>
      </c>
      <c r="V82" t="s">
        <v>107</v>
      </c>
      <c r="W82" t="s">
        <v>88</v>
      </c>
      <c r="Y82">
        <v>2275060011</v>
      </c>
      <c r="Z82" t="s">
        <v>132</v>
      </c>
      <c r="AA82" t="s">
        <v>133</v>
      </c>
      <c r="AB82" t="s">
        <v>124</v>
      </c>
      <c r="AC82" t="s">
        <v>134</v>
      </c>
      <c r="AD82">
        <v>5.667548</v>
      </c>
      <c r="AE82" t="s">
        <v>91</v>
      </c>
      <c r="AF82" t="s">
        <v>92</v>
      </c>
    </row>
    <row r="83" spans="1:32" x14ac:dyDescent="0.25">
      <c r="A83" t="s">
        <v>131</v>
      </c>
      <c r="B83">
        <v>34</v>
      </c>
      <c r="D83">
        <v>34019</v>
      </c>
      <c r="E83" t="s">
        <v>42</v>
      </c>
      <c r="F83" t="s">
        <v>88</v>
      </c>
      <c r="H83">
        <v>2275050011</v>
      </c>
      <c r="I83" t="s">
        <v>132</v>
      </c>
      <c r="J83" t="s">
        <v>133</v>
      </c>
      <c r="K83" t="s">
        <v>124</v>
      </c>
      <c r="L83" t="s">
        <v>134</v>
      </c>
      <c r="M83">
        <v>139.1193634</v>
      </c>
      <c r="N83" t="s">
        <v>91</v>
      </c>
      <c r="O83" t="s">
        <v>92</v>
      </c>
      <c r="R83" t="s">
        <v>131</v>
      </c>
      <c r="S83">
        <v>34</v>
      </c>
      <c r="U83">
        <v>34019</v>
      </c>
      <c r="V83" t="s">
        <v>42</v>
      </c>
      <c r="W83" t="s">
        <v>88</v>
      </c>
      <c r="Y83">
        <v>2275050011</v>
      </c>
      <c r="Z83" t="s">
        <v>132</v>
      </c>
      <c r="AA83" t="s">
        <v>133</v>
      </c>
      <c r="AB83" t="s">
        <v>124</v>
      </c>
      <c r="AC83" t="s">
        <v>134</v>
      </c>
      <c r="AD83">
        <v>139.1193634</v>
      </c>
      <c r="AE83" t="s">
        <v>91</v>
      </c>
      <c r="AF83" t="s">
        <v>92</v>
      </c>
    </row>
    <row r="84" spans="1:32" x14ac:dyDescent="0.25">
      <c r="A84" t="s">
        <v>131</v>
      </c>
      <c r="B84">
        <v>34</v>
      </c>
      <c r="D84">
        <v>34029</v>
      </c>
      <c r="E84" t="s">
        <v>109</v>
      </c>
      <c r="F84" t="s">
        <v>88</v>
      </c>
      <c r="H84">
        <v>2275050011</v>
      </c>
      <c r="I84" t="s">
        <v>132</v>
      </c>
      <c r="J84" t="s">
        <v>133</v>
      </c>
      <c r="K84" t="s">
        <v>124</v>
      </c>
      <c r="L84" t="s">
        <v>134</v>
      </c>
      <c r="M84">
        <v>114.3285889</v>
      </c>
      <c r="N84" t="s">
        <v>91</v>
      </c>
      <c r="O84" t="s">
        <v>92</v>
      </c>
      <c r="R84" t="s">
        <v>131</v>
      </c>
      <c r="S84">
        <v>34</v>
      </c>
      <c r="U84">
        <v>34029</v>
      </c>
      <c r="V84" t="s">
        <v>109</v>
      </c>
      <c r="W84" t="s">
        <v>88</v>
      </c>
      <c r="Y84">
        <v>2275050011</v>
      </c>
      <c r="Z84" t="s">
        <v>132</v>
      </c>
      <c r="AA84" t="s">
        <v>133</v>
      </c>
      <c r="AB84" t="s">
        <v>124</v>
      </c>
      <c r="AC84" t="s">
        <v>134</v>
      </c>
      <c r="AD84">
        <v>114.3285889</v>
      </c>
      <c r="AE84" t="s">
        <v>91</v>
      </c>
      <c r="AF84" t="s">
        <v>92</v>
      </c>
    </row>
    <row r="85" spans="1:32" x14ac:dyDescent="0.25">
      <c r="A85" t="s">
        <v>131</v>
      </c>
      <c r="B85">
        <v>34</v>
      </c>
      <c r="D85">
        <v>34013</v>
      </c>
      <c r="E85" t="s">
        <v>38</v>
      </c>
      <c r="F85" t="s">
        <v>88</v>
      </c>
      <c r="H85">
        <v>2275050011</v>
      </c>
      <c r="I85" t="s">
        <v>132</v>
      </c>
      <c r="J85" t="s">
        <v>133</v>
      </c>
      <c r="K85" t="s">
        <v>124</v>
      </c>
      <c r="L85" t="s">
        <v>134</v>
      </c>
      <c r="M85">
        <v>196.00774999999999</v>
      </c>
      <c r="N85" t="s">
        <v>91</v>
      </c>
      <c r="O85" t="s">
        <v>92</v>
      </c>
      <c r="R85" t="s">
        <v>131</v>
      </c>
      <c r="S85">
        <v>34</v>
      </c>
      <c r="U85">
        <v>34013</v>
      </c>
      <c r="V85" t="s">
        <v>38</v>
      </c>
      <c r="W85" t="s">
        <v>88</v>
      </c>
      <c r="Y85">
        <v>2275050011</v>
      </c>
      <c r="Z85" t="s">
        <v>132</v>
      </c>
      <c r="AA85" t="s">
        <v>133</v>
      </c>
      <c r="AB85" t="s">
        <v>124</v>
      </c>
      <c r="AC85" t="s">
        <v>134</v>
      </c>
      <c r="AD85">
        <v>196.00774999999999</v>
      </c>
      <c r="AE85" t="s">
        <v>91</v>
      </c>
      <c r="AF85" t="s">
        <v>92</v>
      </c>
    </row>
    <row r="86" spans="1:32" x14ac:dyDescent="0.25">
      <c r="A86" t="s">
        <v>131</v>
      </c>
      <c r="B86">
        <v>34</v>
      </c>
      <c r="D86">
        <v>34027</v>
      </c>
      <c r="E86" t="s">
        <v>48</v>
      </c>
      <c r="F86" t="s">
        <v>88</v>
      </c>
      <c r="H86">
        <v>2265008005</v>
      </c>
      <c r="I86" t="s">
        <v>132</v>
      </c>
      <c r="J86" t="s">
        <v>133</v>
      </c>
      <c r="K86" t="s">
        <v>124</v>
      </c>
      <c r="L86" t="s">
        <v>134</v>
      </c>
      <c r="M86">
        <v>0.646397</v>
      </c>
      <c r="N86" t="s">
        <v>91</v>
      </c>
      <c r="O86" t="s">
        <v>92</v>
      </c>
      <c r="R86" t="s">
        <v>131</v>
      </c>
      <c r="S86">
        <v>34</v>
      </c>
      <c r="U86">
        <v>34027</v>
      </c>
      <c r="V86" t="s">
        <v>48</v>
      </c>
      <c r="W86" t="s">
        <v>88</v>
      </c>
      <c r="Y86">
        <v>2265008005</v>
      </c>
      <c r="Z86" t="s">
        <v>132</v>
      </c>
      <c r="AA86" t="s">
        <v>133</v>
      </c>
      <c r="AB86" t="s">
        <v>124</v>
      </c>
      <c r="AC86" t="s">
        <v>134</v>
      </c>
      <c r="AD86">
        <v>0.646397</v>
      </c>
      <c r="AE86" t="s">
        <v>91</v>
      </c>
      <c r="AF86" t="s">
        <v>92</v>
      </c>
    </row>
    <row r="87" spans="1:32" x14ac:dyDescent="0.25">
      <c r="A87" t="s">
        <v>131</v>
      </c>
      <c r="B87">
        <v>34</v>
      </c>
      <c r="D87">
        <v>34025</v>
      </c>
      <c r="E87" t="s">
        <v>46</v>
      </c>
      <c r="F87" t="s">
        <v>88</v>
      </c>
      <c r="H87">
        <v>2270008005</v>
      </c>
      <c r="I87" t="s">
        <v>132</v>
      </c>
      <c r="J87" t="s">
        <v>133</v>
      </c>
      <c r="K87" t="s">
        <v>124</v>
      </c>
      <c r="L87" t="s">
        <v>134</v>
      </c>
      <c r="M87">
        <v>6.2038000000000005E-5</v>
      </c>
      <c r="N87" t="s">
        <v>91</v>
      </c>
      <c r="O87" t="s">
        <v>92</v>
      </c>
      <c r="R87" t="s">
        <v>131</v>
      </c>
      <c r="S87">
        <v>34</v>
      </c>
      <c r="U87">
        <v>34025</v>
      </c>
      <c r="V87" t="s">
        <v>46</v>
      </c>
      <c r="W87" t="s">
        <v>88</v>
      </c>
      <c r="Y87">
        <v>2270008005</v>
      </c>
      <c r="Z87" t="s">
        <v>132</v>
      </c>
      <c r="AA87" t="s">
        <v>133</v>
      </c>
      <c r="AB87" t="s">
        <v>124</v>
      </c>
      <c r="AC87" t="s">
        <v>134</v>
      </c>
      <c r="AD87">
        <v>6.2038000000000005E-5</v>
      </c>
      <c r="AE87" t="s">
        <v>91</v>
      </c>
      <c r="AF87" t="s">
        <v>92</v>
      </c>
    </row>
    <row r="88" spans="1:32" x14ac:dyDescent="0.25">
      <c r="A88" t="s">
        <v>131</v>
      </c>
      <c r="B88">
        <v>34</v>
      </c>
      <c r="D88">
        <v>34013</v>
      </c>
      <c r="E88" t="s">
        <v>38</v>
      </c>
      <c r="F88" t="s">
        <v>88</v>
      </c>
      <c r="H88">
        <v>2275001000</v>
      </c>
      <c r="I88" t="s">
        <v>132</v>
      </c>
      <c r="J88" t="s">
        <v>133</v>
      </c>
      <c r="K88" t="s">
        <v>124</v>
      </c>
      <c r="L88" t="s">
        <v>134</v>
      </c>
      <c r="M88">
        <v>7.9662402099999996</v>
      </c>
      <c r="N88" t="s">
        <v>91</v>
      </c>
      <c r="O88" t="s">
        <v>92</v>
      </c>
      <c r="R88" t="s">
        <v>131</v>
      </c>
      <c r="S88">
        <v>34</v>
      </c>
      <c r="U88">
        <v>34013</v>
      </c>
      <c r="V88" t="s">
        <v>38</v>
      </c>
      <c r="W88" t="s">
        <v>88</v>
      </c>
      <c r="Y88">
        <v>2275001000</v>
      </c>
      <c r="Z88" t="s">
        <v>132</v>
      </c>
      <c r="AA88" t="s">
        <v>133</v>
      </c>
      <c r="AB88" t="s">
        <v>124</v>
      </c>
      <c r="AC88" t="s">
        <v>134</v>
      </c>
      <c r="AD88">
        <v>7.9662402099999996</v>
      </c>
      <c r="AE88" t="s">
        <v>91</v>
      </c>
      <c r="AF88" t="s">
        <v>92</v>
      </c>
    </row>
    <row r="89" spans="1:32" x14ac:dyDescent="0.25">
      <c r="A89" t="s">
        <v>131</v>
      </c>
      <c r="B89">
        <v>34</v>
      </c>
      <c r="D89">
        <v>34039</v>
      </c>
      <c r="E89" t="s">
        <v>56</v>
      </c>
      <c r="F89" t="s">
        <v>88</v>
      </c>
      <c r="H89">
        <v>2275050012</v>
      </c>
      <c r="I89" t="s">
        <v>132</v>
      </c>
      <c r="J89" t="s">
        <v>133</v>
      </c>
      <c r="K89" t="s">
        <v>124</v>
      </c>
      <c r="L89" t="s">
        <v>134</v>
      </c>
      <c r="M89">
        <v>29.130512499999998</v>
      </c>
      <c r="N89" t="s">
        <v>91</v>
      </c>
      <c r="O89" t="s">
        <v>92</v>
      </c>
      <c r="R89" t="s">
        <v>131</v>
      </c>
      <c r="S89">
        <v>34</v>
      </c>
      <c r="U89">
        <v>34039</v>
      </c>
      <c r="V89" t="s">
        <v>56</v>
      </c>
      <c r="W89" t="s">
        <v>88</v>
      </c>
      <c r="Y89">
        <v>2275050012</v>
      </c>
      <c r="Z89" t="s">
        <v>132</v>
      </c>
      <c r="AA89" t="s">
        <v>133</v>
      </c>
      <c r="AB89" t="s">
        <v>124</v>
      </c>
      <c r="AC89" t="s">
        <v>134</v>
      </c>
      <c r="AD89">
        <v>29.130512499999998</v>
      </c>
      <c r="AE89" t="s">
        <v>91</v>
      </c>
      <c r="AF89" t="s">
        <v>92</v>
      </c>
    </row>
    <row r="90" spans="1:32" x14ac:dyDescent="0.25">
      <c r="A90" t="s">
        <v>131</v>
      </c>
      <c r="B90">
        <v>34</v>
      </c>
      <c r="D90">
        <v>34007</v>
      </c>
      <c r="E90" t="s">
        <v>103</v>
      </c>
      <c r="F90" t="s">
        <v>88</v>
      </c>
      <c r="H90">
        <v>2275050011</v>
      </c>
      <c r="I90" t="s">
        <v>132</v>
      </c>
      <c r="J90" t="s">
        <v>133</v>
      </c>
      <c r="K90" t="s">
        <v>124</v>
      </c>
      <c r="L90" t="s">
        <v>134</v>
      </c>
      <c r="M90">
        <v>12.731358</v>
      </c>
      <c r="N90" t="s">
        <v>91</v>
      </c>
      <c r="O90" t="s">
        <v>92</v>
      </c>
      <c r="R90" t="s">
        <v>131</v>
      </c>
      <c r="S90">
        <v>34</v>
      </c>
      <c r="U90">
        <v>34007</v>
      </c>
      <c r="V90" t="s">
        <v>103</v>
      </c>
      <c r="W90" t="s">
        <v>88</v>
      </c>
      <c r="Y90">
        <v>2275050011</v>
      </c>
      <c r="Z90" t="s">
        <v>132</v>
      </c>
      <c r="AA90" t="s">
        <v>133</v>
      </c>
      <c r="AB90" t="s">
        <v>124</v>
      </c>
      <c r="AC90" t="s">
        <v>134</v>
      </c>
      <c r="AD90">
        <v>12.731358</v>
      </c>
      <c r="AE90" t="s">
        <v>91</v>
      </c>
      <c r="AF90" t="s">
        <v>92</v>
      </c>
    </row>
    <row r="91" spans="1:32" x14ac:dyDescent="0.25">
      <c r="A91" t="s">
        <v>131</v>
      </c>
      <c r="B91">
        <v>34</v>
      </c>
      <c r="D91">
        <v>34037</v>
      </c>
      <c r="E91" t="s">
        <v>54</v>
      </c>
      <c r="F91" t="s">
        <v>88</v>
      </c>
      <c r="H91">
        <v>2275050012</v>
      </c>
      <c r="I91" t="s">
        <v>132</v>
      </c>
      <c r="J91" t="s">
        <v>133</v>
      </c>
      <c r="K91" t="s">
        <v>124</v>
      </c>
      <c r="L91" t="s">
        <v>134</v>
      </c>
      <c r="M91">
        <v>38.481256500000001</v>
      </c>
      <c r="N91" t="s">
        <v>91</v>
      </c>
      <c r="O91" t="s">
        <v>92</v>
      </c>
      <c r="R91" t="s">
        <v>131</v>
      </c>
      <c r="S91">
        <v>34</v>
      </c>
      <c r="U91">
        <v>34037</v>
      </c>
      <c r="V91" t="s">
        <v>54</v>
      </c>
      <c r="W91" t="s">
        <v>88</v>
      </c>
      <c r="Y91">
        <v>2275050012</v>
      </c>
      <c r="Z91" t="s">
        <v>132</v>
      </c>
      <c r="AA91" t="s">
        <v>133</v>
      </c>
      <c r="AB91" t="s">
        <v>124</v>
      </c>
      <c r="AC91" t="s">
        <v>134</v>
      </c>
      <c r="AD91">
        <v>38.481256500000001</v>
      </c>
      <c r="AE91" t="s">
        <v>91</v>
      </c>
      <c r="AF91" t="s">
        <v>92</v>
      </c>
    </row>
    <row r="92" spans="1:32" x14ac:dyDescent="0.25">
      <c r="A92" t="s">
        <v>131</v>
      </c>
      <c r="B92">
        <v>34</v>
      </c>
      <c r="D92">
        <v>34035</v>
      </c>
      <c r="E92" t="s">
        <v>52</v>
      </c>
      <c r="F92" t="s">
        <v>88</v>
      </c>
      <c r="H92">
        <v>2275060011</v>
      </c>
      <c r="I92" t="s">
        <v>132</v>
      </c>
      <c r="J92" t="s">
        <v>133</v>
      </c>
      <c r="K92" t="s">
        <v>124</v>
      </c>
      <c r="L92" t="s">
        <v>134</v>
      </c>
      <c r="M92">
        <v>7.6654249999999999</v>
      </c>
      <c r="N92" t="s">
        <v>91</v>
      </c>
      <c r="O92" t="s">
        <v>92</v>
      </c>
      <c r="R92" t="s">
        <v>131</v>
      </c>
      <c r="S92">
        <v>34</v>
      </c>
      <c r="U92">
        <v>34035</v>
      </c>
      <c r="V92" t="s">
        <v>52</v>
      </c>
      <c r="W92" t="s">
        <v>88</v>
      </c>
      <c r="Y92">
        <v>2275060011</v>
      </c>
      <c r="Z92" t="s">
        <v>132</v>
      </c>
      <c r="AA92" t="s">
        <v>133</v>
      </c>
      <c r="AB92" t="s">
        <v>124</v>
      </c>
      <c r="AC92" t="s">
        <v>134</v>
      </c>
      <c r="AD92">
        <v>7.6654249999999999</v>
      </c>
      <c r="AE92" t="s">
        <v>91</v>
      </c>
      <c r="AF92" t="s">
        <v>92</v>
      </c>
    </row>
    <row r="93" spans="1:32" x14ac:dyDescent="0.25">
      <c r="A93" t="s">
        <v>131</v>
      </c>
      <c r="B93">
        <v>34</v>
      </c>
      <c r="D93">
        <v>34025</v>
      </c>
      <c r="E93" t="s">
        <v>46</v>
      </c>
      <c r="F93" t="s">
        <v>88</v>
      </c>
      <c r="H93">
        <v>2275060012</v>
      </c>
      <c r="I93" t="s">
        <v>132</v>
      </c>
      <c r="J93" t="s">
        <v>133</v>
      </c>
      <c r="K93" t="s">
        <v>124</v>
      </c>
      <c r="L93" t="s">
        <v>134</v>
      </c>
      <c r="M93">
        <v>6.7053659999999997</v>
      </c>
      <c r="N93" t="s">
        <v>91</v>
      </c>
      <c r="O93" t="s">
        <v>92</v>
      </c>
      <c r="R93" t="s">
        <v>131</v>
      </c>
      <c r="S93">
        <v>34</v>
      </c>
      <c r="U93">
        <v>34025</v>
      </c>
      <c r="V93" t="s">
        <v>46</v>
      </c>
      <c r="W93" t="s">
        <v>88</v>
      </c>
      <c r="Y93">
        <v>2275060012</v>
      </c>
      <c r="Z93" t="s">
        <v>132</v>
      </c>
      <c r="AA93" t="s">
        <v>133</v>
      </c>
      <c r="AB93" t="s">
        <v>124</v>
      </c>
      <c r="AC93" t="s">
        <v>134</v>
      </c>
      <c r="AD93">
        <v>6.7053659999999997</v>
      </c>
      <c r="AE93" t="s">
        <v>91</v>
      </c>
      <c r="AF93" t="s">
        <v>92</v>
      </c>
    </row>
    <row r="94" spans="1:32" x14ac:dyDescent="0.25">
      <c r="A94" t="s">
        <v>131</v>
      </c>
      <c r="B94">
        <v>34</v>
      </c>
      <c r="D94">
        <v>34025</v>
      </c>
      <c r="E94" t="s">
        <v>46</v>
      </c>
      <c r="F94" t="s">
        <v>88</v>
      </c>
      <c r="H94">
        <v>2265008005</v>
      </c>
      <c r="I94" t="s">
        <v>132</v>
      </c>
      <c r="J94" t="s">
        <v>133</v>
      </c>
      <c r="K94" t="s">
        <v>149</v>
      </c>
      <c r="L94" t="s">
        <v>150</v>
      </c>
      <c r="M94">
        <v>1.114436E-5</v>
      </c>
      <c r="N94" t="s">
        <v>91</v>
      </c>
      <c r="O94" t="s">
        <v>92</v>
      </c>
      <c r="R94" t="s">
        <v>131</v>
      </c>
      <c r="S94">
        <v>34</v>
      </c>
      <c r="U94">
        <v>34025</v>
      </c>
      <c r="V94" t="s">
        <v>46</v>
      </c>
      <c r="W94" t="s">
        <v>88</v>
      </c>
      <c r="Y94">
        <v>2265008005</v>
      </c>
      <c r="Z94" t="s">
        <v>132</v>
      </c>
      <c r="AA94" t="s">
        <v>133</v>
      </c>
      <c r="AB94" t="s">
        <v>149</v>
      </c>
      <c r="AC94" t="s">
        <v>150</v>
      </c>
      <c r="AD94">
        <v>1.114436E-5</v>
      </c>
      <c r="AE94" t="s">
        <v>91</v>
      </c>
      <c r="AF94" t="s">
        <v>92</v>
      </c>
    </row>
    <row r="95" spans="1:32" x14ac:dyDescent="0.25">
      <c r="A95" t="s">
        <v>131</v>
      </c>
      <c r="B95">
        <v>34</v>
      </c>
      <c r="D95">
        <v>34007</v>
      </c>
      <c r="E95" t="s">
        <v>103</v>
      </c>
      <c r="F95" t="s">
        <v>88</v>
      </c>
      <c r="H95">
        <v>2265008005</v>
      </c>
      <c r="I95" t="s">
        <v>132</v>
      </c>
      <c r="J95" t="s">
        <v>133</v>
      </c>
      <c r="K95" t="s">
        <v>149</v>
      </c>
      <c r="L95" t="s">
        <v>150</v>
      </c>
      <c r="M95">
        <v>8.5429000000000008E-6</v>
      </c>
      <c r="N95" t="s">
        <v>91</v>
      </c>
      <c r="O95" t="s">
        <v>92</v>
      </c>
      <c r="R95" t="s">
        <v>131</v>
      </c>
      <c r="S95">
        <v>34</v>
      </c>
      <c r="U95">
        <v>34007</v>
      </c>
      <c r="V95" t="s">
        <v>103</v>
      </c>
      <c r="W95" t="s">
        <v>88</v>
      </c>
      <c r="Y95">
        <v>2265008005</v>
      </c>
      <c r="Z95" t="s">
        <v>132</v>
      </c>
      <c r="AA95" t="s">
        <v>133</v>
      </c>
      <c r="AB95" t="s">
        <v>149</v>
      </c>
      <c r="AC95" t="s">
        <v>150</v>
      </c>
      <c r="AD95">
        <v>8.5429000000000008E-6</v>
      </c>
      <c r="AE95" t="s">
        <v>91</v>
      </c>
      <c r="AF95" t="s">
        <v>92</v>
      </c>
    </row>
    <row r="96" spans="1:32" x14ac:dyDescent="0.25">
      <c r="A96" t="s">
        <v>131</v>
      </c>
      <c r="B96">
        <v>34</v>
      </c>
      <c r="D96">
        <v>34001</v>
      </c>
      <c r="E96" t="s">
        <v>87</v>
      </c>
      <c r="F96" t="s">
        <v>88</v>
      </c>
      <c r="H96">
        <v>2265008005</v>
      </c>
      <c r="I96" t="s">
        <v>132</v>
      </c>
      <c r="J96" t="s">
        <v>133</v>
      </c>
      <c r="K96" t="s">
        <v>149</v>
      </c>
      <c r="L96" t="s">
        <v>150</v>
      </c>
      <c r="M96">
        <v>9.6185249999999993E-3</v>
      </c>
      <c r="N96" t="s">
        <v>91</v>
      </c>
      <c r="O96" t="s">
        <v>92</v>
      </c>
      <c r="R96" t="s">
        <v>131</v>
      </c>
      <c r="S96">
        <v>34</v>
      </c>
      <c r="U96">
        <v>34001</v>
      </c>
      <c r="V96" t="s">
        <v>87</v>
      </c>
      <c r="W96" t="s">
        <v>88</v>
      </c>
      <c r="Y96">
        <v>2265008005</v>
      </c>
      <c r="Z96" t="s">
        <v>132</v>
      </c>
      <c r="AA96" t="s">
        <v>133</v>
      </c>
      <c r="AB96" t="s">
        <v>149</v>
      </c>
      <c r="AC96" t="s">
        <v>150</v>
      </c>
      <c r="AD96">
        <v>9.6185249999999993E-3</v>
      </c>
      <c r="AE96" t="s">
        <v>91</v>
      </c>
      <c r="AF96" t="s">
        <v>92</v>
      </c>
    </row>
    <row r="97" spans="1:32" x14ac:dyDescent="0.25">
      <c r="A97" t="s">
        <v>131</v>
      </c>
      <c r="B97">
        <v>34</v>
      </c>
      <c r="D97">
        <v>34003</v>
      </c>
      <c r="E97" t="s">
        <v>36</v>
      </c>
      <c r="F97" t="s">
        <v>88</v>
      </c>
      <c r="H97">
        <v>2265008005</v>
      </c>
      <c r="I97" t="s">
        <v>132</v>
      </c>
      <c r="J97" t="s">
        <v>133</v>
      </c>
      <c r="K97" t="s">
        <v>149</v>
      </c>
      <c r="L97" t="s">
        <v>150</v>
      </c>
      <c r="M97">
        <v>2.0695430000000001E-3</v>
      </c>
      <c r="N97" t="s">
        <v>91</v>
      </c>
      <c r="O97" t="s">
        <v>92</v>
      </c>
      <c r="R97" t="s">
        <v>131</v>
      </c>
      <c r="S97">
        <v>34</v>
      </c>
      <c r="U97">
        <v>34003</v>
      </c>
      <c r="V97" t="s">
        <v>36</v>
      </c>
      <c r="W97" t="s">
        <v>88</v>
      </c>
      <c r="Y97">
        <v>2265008005</v>
      </c>
      <c r="Z97" t="s">
        <v>132</v>
      </c>
      <c r="AA97" t="s">
        <v>133</v>
      </c>
      <c r="AB97" t="s">
        <v>149</v>
      </c>
      <c r="AC97" t="s">
        <v>150</v>
      </c>
      <c r="AD97">
        <v>2.0695430000000001E-3</v>
      </c>
      <c r="AE97" t="s">
        <v>91</v>
      </c>
      <c r="AF97" t="s">
        <v>92</v>
      </c>
    </row>
    <row r="98" spans="1:32" x14ac:dyDescent="0.25">
      <c r="A98" t="s">
        <v>131</v>
      </c>
      <c r="B98">
        <v>34</v>
      </c>
      <c r="D98">
        <v>34035</v>
      </c>
      <c r="E98" t="s">
        <v>52</v>
      </c>
      <c r="F98" t="s">
        <v>88</v>
      </c>
      <c r="H98">
        <v>2275050011</v>
      </c>
      <c r="I98" t="s">
        <v>132</v>
      </c>
      <c r="J98" t="s">
        <v>133</v>
      </c>
      <c r="K98">
        <v>7439921</v>
      </c>
      <c r="L98" t="s">
        <v>147</v>
      </c>
      <c r="M98">
        <v>500.1587194</v>
      </c>
      <c r="N98" t="s">
        <v>148</v>
      </c>
      <c r="O98" t="s">
        <v>92</v>
      </c>
      <c r="R98" t="s">
        <v>131</v>
      </c>
      <c r="S98">
        <v>34</v>
      </c>
      <c r="U98">
        <v>34035</v>
      </c>
      <c r="V98" t="s">
        <v>52</v>
      </c>
      <c r="W98" t="s">
        <v>88</v>
      </c>
      <c r="Y98">
        <v>2275050011</v>
      </c>
      <c r="Z98" t="s">
        <v>132</v>
      </c>
      <c r="AA98" t="s">
        <v>133</v>
      </c>
      <c r="AB98">
        <v>7439921</v>
      </c>
      <c r="AC98" t="s">
        <v>147</v>
      </c>
      <c r="AD98">
        <v>500.1587194</v>
      </c>
      <c r="AE98" t="s">
        <v>148</v>
      </c>
      <c r="AF98" t="s">
        <v>92</v>
      </c>
    </row>
    <row r="99" spans="1:32" x14ac:dyDescent="0.25">
      <c r="A99" t="s">
        <v>131</v>
      </c>
      <c r="B99">
        <v>34</v>
      </c>
      <c r="D99">
        <v>34005</v>
      </c>
      <c r="E99" t="s">
        <v>102</v>
      </c>
      <c r="F99" t="s">
        <v>88</v>
      </c>
      <c r="H99">
        <v>2275050011</v>
      </c>
      <c r="I99" t="s">
        <v>132</v>
      </c>
      <c r="J99" t="s">
        <v>133</v>
      </c>
      <c r="K99">
        <v>7439921</v>
      </c>
      <c r="L99" t="s">
        <v>147</v>
      </c>
      <c r="M99">
        <v>596.12619424000002</v>
      </c>
      <c r="N99" t="s">
        <v>148</v>
      </c>
      <c r="O99" t="s">
        <v>92</v>
      </c>
      <c r="R99" t="s">
        <v>131</v>
      </c>
      <c r="S99">
        <v>34</v>
      </c>
      <c r="U99">
        <v>34005</v>
      </c>
      <c r="V99" t="s">
        <v>102</v>
      </c>
      <c r="W99" t="s">
        <v>88</v>
      </c>
      <c r="Y99">
        <v>2275050011</v>
      </c>
      <c r="Z99" t="s">
        <v>132</v>
      </c>
      <c r="AA99" t="s">
        <v>133</v>
      </c>
      <c r="AB99">
        <v>7439921</v>
      </c>
      <c r="AC99" t="s">
        <v>147</v>
      </c>
      <c r="AD99">
        <v>596.12619424000002</v>
      </c>
      <c r="AE99" t="s">
        <v>148</v>
      </c>
      <c r="AF99" t="s">
        <v>92</v>
      </c>
    </row>
    <row r="100" spans="1:32" x14ac:dyDescent="0.25">
      <c r="A100" t="s">
        <v>131</v>
      </c>
      <c r="B100">
        <v>34</v>
      </c>
      <c r="D100">
        <v>34003</v>
      </c>
      <c r="E100" t="s">
        <v>36</v>
      </c>
      <c r="F100" t="s">
        <v>88</v>
      </c>
      <c r="H100">
        <v>2275050011</v>
      </c>
      <c r="I100" t="s">
        <v>132</v>
      </c>
      <c r="J100" t="s">
        <v>133</v>
      </c>
      <c r="K100">
        <v>7439921</v>
      </c>
      <c r="L100" t="s">
        <v>147</v>
      </c>
      <c r="M100">
        <v>564.29836172</v>
      </c>
      <c r="N100" t="s">
        <v>148</v>
      </c>
      <c r="O100" t="s">
        <v>92</v>
      </c>
      <c r="R100" t="s">
        <v>131</v>
      </c>
      <c r="S100">
        <v>34</v>
      </c>
      <c r="U100">
        <v>34003</v>
      </c>
      <c r="V100" t="s">
        <v>36</v>
      </c>
      <c r="W100" t="s">
        <v>88</v>
      </c>
      <c r="Y100">
        <v>2275050011</v>
      </c>
      <c r="Z100" t="s">
        <v>132</v>
      </c>
      <c r="AA100" t="s">
        <v>133</v>
      </c>
      <c r="AB100">
        <v>7439921</v>
      </c>
      <c r="AC100" t="s">
        <v>147</v>
      </c>
      <c r="AD100">
        <v>564.29836172</v>
      </c>
      <c r="AE100" t="s">
        <v>148</v>
      </c>
      <c r="AF100" t="s">
        <v>92</v>
      </c>
    </row>
    <row r="101" spans="1:32" x14ac:dyDescent="0.25">
      <c r="A101" t="s">
        <v>131</v>
      </c>
      <c r="B101">
        <v>34</v>
      </c>
      <c r="D101">
        <v>34013</v>
      </c>
      <c r="E101" t="s">
        <v>38</v>
      </c>
      <c r="F101" t="s">
        <v>88</v>
      </c>
      <c r="H101">
        <v>2275060011</v>
      </c>
      <c r="I101" t="s">
        <v>132</v>
      </c>
      <c r="J101" t="s">
        <v>133</v>
      </c>
      <c r="K101">
        <v>7439921</v>
      </c>
      <c r="L101" t="s">
        <v>147</v>
      </c>
      <c r="M101">
        <v>188.17425460000001</v>
      </c>
      <c r="N101" t="s">
        <v>148</v>
      </c>
      <c r="O101" t="s">
        <v>92</v>
      </c>
      <c r="R101" t="s">
        <v>131</v>
      </c>
      <c r="S101">
        <v>34</v>
      </c>
      <c r="U101">
        <v>34013</v>
      </c>
      <c r="V101" t="s">
        <v>38</v>
      </c>
      <c r="W101" t="s">
        <v>88</v>
      </c>
      <c r="Y101">
        <v>2275060011</v>
      </c>
      <c r="Z101" t="s">
        <v>132</v>
      </c>
      <c r="AA101" t="s">
        <v>133</v>
      </c>
      <c r="AB101">
        <v>7439921</v>
      </c>
      <c r="AC101" t="s">
        <v>147</v>
      </c>
      <c r="AD101">
        <v>188.17425460000001</v>
      </c>
      <c r="AE101" t="s">
        <v>148</v>
      </c>
      <c r="AF101" t="s">
        <v>92</v>
      </c>
    </row>
    <row r="102" spans="1:32" x14ac:dyDescent="0.25">
      <c r="A102" t="s">
        <v>131</v>
      </c>
      <c r="B102">
        <v>34</v>
      </c>
      <c r="D102">
        <v>34011</v>
      </c>
      <c r="E102" t="s">
        <v>105</v>
      </c>
      <c r="F102" t="s">
        <v>88</v>
      </c>
      <c r="H102">
        <v>2275050011</v>
      </c>
      <c r="I102" t="s">
        <v>132</v>
      </c>
      <c r="J102" t="s">
        <v>133</v>
      </c>
      <c r="K102">
        <v>7439921</v>
      </c>
      <c r="L102" t="s">
        <v>147</v>
      </c>
      <c r="M102">
        <v>331.11574103999999</v>
      </c>
      <c r="N102" t="s">
        <v>148</v>
      </c>
      <c r="O102" t="s">
        <v>92</v>
      </c>
      <c r="R102" t="s">
        <v>131</v>
      </c>
      <c r="S102">
        <v>34</v>
      </c>
      <c r="U102">
        <v>34011</v>
      </c>
      <c r="V102" t="s">
        <v>105</v>
      </c>
      <c r="W102" t="s">
        <v>88</v>
      </c>
      <c r="Y102">
        <v>2275050011</v>
      </c>
      <c r="Z102" t="s">
        <v>132</v>
      </c>
      <c r="AA102" t="s">
        <v>133</v>
      </c>
      <c r="AB102">
        <v>7439921</v>
      </c>
      <c r="AC102" t="s">
        <v>147</v>
      </c>
      <c r="AD102">
        <v>331.11574103999999</v>
      </c>
      <c r="AE102" t="s">
        <v>148</v>
      </c>
      <c r="AF102" t="s">
        <v>92</v>
      </c>
    </row>
    <row r="103" spans="1:32" x14ac:dyDescent="0.25">
      <c r="A103" t="s">
        <v>131</v>
      </c>
      <c r="B103">
        <v>34</v>
      </c>
      <c r="D103">
        <v>34033</v>
      </c>
      <c r="E103" t="s">
        <v>110</v>
      </c>
      <c r="F103" t="s">
        <v>88</v>
      </c>
      <c r="H103">
        <v>2275050011</v>
      </c>
      <c r="I103" t="s">
        <v>132</v>
      </c>
      <c r="J103" t="s">
        <v>133</v>
      </c>
      <c r="K103">
        <v>7439921</v>
      </c>
      <c r="L103" t="s">
        <v>147</v>
      </c>
      <c r="M103">
        <v>76.171349000000006</v>
      </c>
      <c r="N103" t="s">
        <v>148</v>
      </c>
      <c r="O103" t="s">
        <v>92</v>
      </c>
      <c r="R103" t="s">
        <v>131</v>
      </c>
      <c r="S103">
        <v>34</v>
      </c>
      <c r="U103">
        <v>34033</v>
      </c>
      <c r="V103" t="s">
        <v>110</v>
      </c>
      <c r="W103" t="s">
        <v>88</v>
      </c>
      <c r="Y103">
        <v>2275050011</v>
      </c>
      <c r="Z103" t="s">
        <v>132</v>
      </c>
      <c r="AA103" t="s">
        <v>133</v>
      </c>
      <c r="AB103">
        <v>7439921</v>
      </c>
      <c r="AC103" t="s">
        <v>147</v>
      </c>
      <c r="AD103">
        <v>76.171349000000006</v>
      </c>
      <c r="AE103" t="s">
        <v>148</v>
      </c>
      <c r="AF103" t="s">
        <v>92</v>
      </c>
    </row>
    <row r="104" spans="1:32" x14ac:dyDescent="0.25">
      <c r="A104" t="s">
        <v>131</v>
      </c>
      <c r="B104">
        <v>34</v>
      </c>
      <c r="D104">
        <v>34041</v>
      </c>
      <c r="E104" t="s">
        <v>58</v>
      </c>
      <c r="F104" t="s">
        <v>88</v>
      </c>
      <c r="H104">
        <v>2275050012</v>
      </c>
      <c r="I104" t="s">
        <v>132</v>
      </c>
      <c r="J104" t="s">
        <v>133</v>
      </c>
      <c r="K104" t="s">
        <v>130</v>
      </c>
      <c r="L104" t="s">
        <v>146</v>
      </c>
      <c r="M104">
        <v>1.95648972</v>
      </c>
      <c r="N104" t="s">
        <v>91</v>
      </c>
      <c r="O104" t="s">
        <v>92</v>
      </c>
      <c r="R104" t="s">
        <v>131</v>
      </c>
      <c r="S104">
        <v>34</v>
      </c>
      <c r="U104">
        <v>34041</v>
      </c>
      <c r="V104" t="s">
        <v>58</v>
      </c>
      <c r="W104" t="s">
        <v>88</v>
      </c>
      <c r="Y104">
        <v>2275050012</v>
      </c>
      <c r="Z104" t="s">
        <v>132</v>
      </c>
      <c r="AA104" t="s">
        <v>133</v>
      </c>
      <c r="AB104" t="s">
        <v>130</v>
      </c>
      <c r="AC104" t="s">
        <v>146</v>
      </c>
      <c r="AD104">
        <v>1.95648972</v>
      </c>
      <c r="AE104" t="s">
        <v>91</v>
      </c>
      <c r="AF104" t="s">
        <v>92</v>
      </c>
    </row>
    <row r="105" spans="1:32" x14ac:dyDescent="0.25">
      <c r="A105" t="s">
        <v>131</v>
      </c>
      <c r="B105">
        <v>34</v>
      </c>
      <c r="D105">
        <v>34005</v>
      </c>
      <c r="E105" t="s">
        <v>102</v>
      </c>
      <c r="F105" t="s">
        <v>88</v>
      </c>
      <c r="H105">
        <v>2275050012</v>
      </c>
      <c r="I105" t="s">
        <v>132</v>
      </c>
      <c r="J105" t="s">
        <v>133</v>
      </c>
      <c r="K105" t="s">
        <v>130</v>
      </c>
      <c r="L105" t="s">
        <v>146</v>
      </c>
      <c r="M105">
        <v>6.2871702000000003</v>
      </c>
      <c r="N105" t="s">
        <v>91</v>
      </c>
      <c r="O105" t="s">
        <v>92</v>
      </c>
      <c r="R105" t="s">
        <v>131</v>
      </c>
      <c r="S105">
        <v>34</v>
      </c>
      <c r="U105">
        <v>34005</v>
      </c>
      <c r="V105" t="s">
        <v>102</v>
      </c>
      <c r="W105" t="s">
        <v>88</v>
      </c>
      <c r="Y105">
        <v>2275050012</v>
      </c>
      <c r="Z105" t="s">
        <v>132</v>
      </c>
      <c r="AA105" t="s">
        <v>133</v>
      </c>
      <c r="AB105" t="s">
        <v>130</v>
      </c>
      <c r="AC105" t="s">
        <v>146</v>
      </c>
      <c r="AD105">
        <v>6.2871702000000003</v>
      </c>
      <c r="AE105" t="s">
        <v>91</v>
      </c>
      <c r="AF105" t="s">
        <v>92</v>
      </c>
    </row>
    <row r="106" spans="1:32" x14ac:dyDescent="0.25">
      <c r="A106" t="s">
        <v>131</v>
      </c>
      <c r="B106">
        <v>34</v>
      </c>
      <c r="D106">
        <v>34003</v>
      </c>
      <c r="E106" t="s">
        <v>36</v>
      </c>
      <c r="F106" t="s">
        <v>88</v>
      </c>
      <c r="H106">
        <v>2275050011</v>
      </c>
      <c r="I106" t="s">
        <v>132</v>
      </c>
      <c r="J106" t="s">
        <v>133</v>
      </c>
      <c r="K106" t="s">
        <v>130</v>
      </c>
      <c r="L106" t="s">
        <v>146</v>
      </c>
      <c r="M106">
        <v>2.7617466550000001</v>
      </c>
      <c r="N106" t="s">
        <v>91</v>
      </c>
      <c r="O106" t="s">
        <v>92</v>
      </c>
      <c r="R106" t="s">
        <v>131</v>
      </c>
      <c r="S106">
        <v>34</v>
      </c>
      <c r="U106">
        <v>34003</v>
      </c>
      <c r="V106" t="s">
        <v>36</v>
      </c>
      <c r="W106" t="s">
        <v>88</v>
      </c>
      <c r="Y106">
        <v>2275050011</v>
      </c>
      <c r="Z106" t="s">
        <v>132</v>
      </c>
      <c r="AA106" t="s">
        <v>133</v>
      </c>
      <c r="AB106" t="s">
        <v>130</v>
      </c>
      <c r="AC106" t="s">
        <v>146</v>
      </c>
      <c r="AD106">
        <v>2.7617466550000001</v>
      </c>
      <c r="AE106" t="s">
        <v>91</v>
      </c>
      <c r="AF106" t="s">
        <v>92</v>
      </c>
    </row>
    <row r="107" spans="1:32" x14ac:dyDescent="0.25">
      <c r="A107" t="s">
        <v>131</v>
      </c>
      <c r="B107">
        <v>34</v>
      </c>
      <c r="D107">
        <v>34025</v>
      </c>
      <c r="E107" t="s">
        <v>46</v>
      </c>
      <c r="F107" t="s">
        <v>88</v>
      </c>
      <c r="H107">
        <v>2275050011</v>
      </c>
      <c r="I107" t="s">
        <v>132</v>
      </c>
      <c r="J107" t="s">
        <v>133</v>
      </c>
      <c r="K107" t="s">
        <v>130</v>
      </c>
      <c r="L107" t="s">
        <v>146</v>
      </c>
      <c r="M107">
        <v>1.364576459</v>
      </c>
      <c r="N107" t="s">
        <v>91</v>
      </c>
      <c r="O107" t="s">
        <v>92</v>
      </c>
      <c r="R107" t="s">
        <v>131</v>
      </c>
      <c r="S107">
        <v>34</v>
      </c>
      <c r="U107">
        <v>34025</v>
      </c>
      <c r="V107" t="s">
        <v>46</v>
      </c>
      <c r="W107" t="s">
        <v>88</v>
      </c>
      <c r="Y107">
        <v>2275050011</v>
      </c>
      <c r="Z107" t="s">
        <v>132</v>
      </c>
      <c r="AA107" t="s">
        <v>133</v>
      </c>
      <c r="AB107" t="s">
        <v>130</v>
      </c>
      <c r="AC107" t="s">
        <v>146</v>
      </c>
      <c r="AD107">
        <v>1.364576459</v>
      </c>
      <c r="AE107" t="s">
        <v>91</v>
      </c>
      <c r="AF107" t="s">
        <v>92</v>
      </c>
    </row>
    <row r="108" spans="1:32" x14ac:dyDescent="0.25">
      <c r="A108" t="s">
        <v>131</v>
      </c>
      <c r="B108">
        <v>34</v>
      </c>
      <c r="D108">
        <v>34019</v>
      </c>
      <c r="E108" t="s">
        <v>42</v>
      </c>
      <c r="F108" t="s">
        <v>88</v>
      </c>
      <c r="H108">
        <v>2275050012</v>
      </c>
      <c r="I108" t="s">
        <v>132</v>
      </c>
      <c r="J108" t="s">
        <v>133</v>
      </c>
      <c r="K108" t="s">
        <v>130</v>
      </c>
      <c r="L108" t="s">
        <v>146</v>
      </c>
      <c r="M108">
        <v>3.04735114</v>
      </c>
      <c r="N108" t="s">
        <v>91</v>
      </c>
      <c r="O108" t="s">
        <v>92</v>
      </c>
      <c r="R108" t="s">
        <v>131</v>
      </c>
      <c r="S108">
        <v>34</v>
      </c>
      <c r="U108">
        <v>34019</v>
      </c>
      <c r="V108" t="s">
        <v>42</v>
      </c>
      <c r="W108" t="s">
        <v>88</v>
      </c>
      <c r="Y108">
        <v>2275050012</v>
      </c>
      <c r="Z108" t="s">
        <v>132</v>
      </c>
      <c r="AA108" t="s">
        <v>133</v>
      </c>
      <c r="AB108" t="s">
        <v>130</v>
      </c>
      <c r="AC108" t="s">
        <v>146</v>
      </c>
      <c r="AD108">
        <v>3.04735114</v>
      </c>
      <c r="AE108" t="s">
        <v>91</v>
      </c>
      <c r="AF108" t="s">
        <v>92</v>
      </c>
    </row>
    <row r="109" spans="1:32" x14ac:dyDescent="0.25">
      <c r="A109" t="s">
        <v>131</v>
      </c>
      <c r="B109">
        <v>34</v>
      </c>
      <c r="D109">
        <v>34015</v>
      </c>
      <c r="E109" t="s">
        <v>106</v>
      </c>
      <c r="F109" t="s">
        <v>88</v>
      </c>
      <c r="H109">
        <v>2275050011</v>
      </c>
      <c r="I109" t="s">
        <v>132</v>
      </c>
      <c r="J109" t="s">
        <v>133</v>
      </c>
      <c r="K109" t="s">
        <v>130</v>
      </c>
      <c r="L109" t="s">
        <v>146</v>
      </c>
      <c r="M109">
        <v>0.99364490000000005</v>
      </c>
      <c r="N109" t="s">
        <v>91</v>
      </c>
      <c r="O109" t="s">
        <v>92</v>
      </c>
      <c r="R109" t="s">
        <v>131</v>
      </c>
      <c r="S109">
        <v>34</v>
      </c>
      <c r="U109">
        <v>34015</v>
      </c>
      <c r="V109" t="s">
        <v>106</v>
      </c>
      <c r="W109" t="s">
        <v>88</v>
      </c>
      <c r="Y109">
        <v>2275050011</v>
      </c>
      <c r="Z109" t="s">
        <v>132</v>
      </c>
      <c r="AA109" t="s">
        <v>133</v>
      </c>
      <c r="AB109" t="s">
        <v>130</v>
      </c>
      <c r="AC109" t="s">
        <v>146</v>
      </c>
      <c r="AD109">
        <v>0.99364490000000005</v>
      </c>
      <c r="AE109" t="s">
        <v>91</v>
      </c>
      <c r="AF109" t="s">
        <v>92</v>
      </c>
    </row>
    <row r="110" spans="1:32" x14ac:dyDescent="0.25">
      <c r="A110" t="s">
        <v>131</v>
      </c>
      <c r="B110">
        <v>34</v>
      </c>
      <c r="D110">
        <v>34029</v>
      </c>
      <c r="E110" t="s">
        <v>109</v>
      </c>
      <c r="F110" t="s">
        <v>88</v>
      </c>
      <c r="H110">
        <v>2275001000</v>
      </c>
      <c r="I110" t="s">
        <v>132</v>
      </c>
      <c r="J110" t="s">
        <v>133</v>
      </c>
      <c r="K110" t="s">
        <v>130</v>
      </c>
      <c r="L110" t="s">
        <v>146</v>
      </c>
      <c r="M110">
        <v>27.24376058</v>
      </c>
      <c r="N110" t="s">
        <v>91</v>
      </c>
      <c r="O110" t="s">
        <v>92</v>
      </c>
      <c r="R110" t="s">
        <v>131</v>
      </c>
      <c r="S110">
        <v>34</v>
      </c>
      <c r="U110">
        <v>34029</v>
      </c>
      <c r="V110" t="s">
        <v>109</v>
      </c>
      <c r="W110" t="s">
        <v>88</v>
      </c>
      <c r="Y110">
        <v>2275001000</v>
      </c>
      <c r="Z110" t="s">
        <v>132</v>
      </c>
      <c r="AA110" t="s">
        <v>133</v>
      </c>
      <c r="AB110" t="s">
        <v>130</v>
      </c>
      <c r="AC110" t="s">
        <v>146</v>
      </c>
      <c r="AD110">
        <v>27.24376058</v>
      </c>
      <c r="AE110" t="s">
        <v>91</v>
      </c>
      <c r="AF110" t="s">
        <v>92</v>
      </c>
    </row>
    <row r="111" spans="1:32" x14ac:dyDescent="0.25">
      <c r="A111" t="s">
        <v>131</v>
      </c>
      <c r="B111">
        <v>34</v>
      </c>
      <c r="D111">
        <v>34025</v>
      </c>
      <c r="E111" t="s">
        <v>46</v>
      </c>
      <c r="F111" t="s">
        <v>88</v>
      </c>
      <c r="H111">
        <v>2270008005</v>
      </c>
      <c r="I111" t="s">
        <v>132</v>
      </c>
      <c r="J111" t="s">
        <v>133</v>
      </c>
      <c r="K111" t="s">
        <v>130</v>
      </c>
      <c r="L111" t="s">
        <v>146</v>
      </c>
      <c r="M111">
        <v>3.3201580000000003E-5</v>
      </c>
      <c r="N111" t="s">
        <v>91</v>
      </c>
      <c r="O111" t="s">
        <v>92</v>
      </c>
      <c r="R111" t="s">
        <v>131</v>
      </c>
      <c r="S111">
        <v>34</v>
      </c>
      <c r="U111">
        <v>34025</v>
      </c>
      <c r="V111" t="s">
        <v>46</v>
      </c>
      <c r="W111" t="s">
        <v>88</v>
      </c>
      <c r="Y111">
        <v>2270008005</v>
      </c>
      <c r="Z111" t="s">
        <v>132</v>
      </c>
      <c r="AA111" t="s">
        <v>133</v>
      </c>
      <c r="AB111" t="s">
        <v>130</v>
      </c>
      <c r="AC111" t="s">
        <v>146</v>
      </c>
      <c r="AD111">
        <v>3.3201580000000003E-5</v>
      </c>
      <c r="AE111" t="s">
        <v>91</v>
      </c>
      <c r="AF111" t="s">
        <v>92</v>
      </c>
    </row>
    <row r="112" spans="1:32" x14ac:dyDescent="0.25">
      <c r="A112" t="s">
        <v>131</v>
      </c>
      <c r="B112">
        <v>34</v>
      </c>
      <c r="D112">
        <v>34021</v>
      </c>
      <c r="E112" t="s">
        <v>107</v>
      </c>
      <c r="F112" t="s">
        <v>88</v>
      </c>
      <c r="H112">
        <v>2265008005</v>
      </c>
      <c r="I112" t="s">
        <v>132</v>
      </c>
      <c r="J112" t="s">
        <v>133</v>
      </c>
      <c r="K112" t="s">
        <v>130</v>
      </c>
      <c r="L112" t="s">
        <v>146</v>
      </c>
      <c r="M112">
        <v>0.2352902</v>
      </c>
      <c r="N112" t="s">
        <v>91</v>
      </c>
      <c r="O112" t="s">
        <v>92</v>
      </c>
      <c r="R112" t="s">
        <v>131</v>
      </c>
      <c r="S112">
        <v>34</v>
      </c>
      <c r="U112">
        <v>34021</v>
      </c>
      <c r="V112" t="s">
        <v>107</v>
      </c>
      <c r="W112" t="s">
        <v>88</v>
      </c>
      <c r="Y112">
        <v>2265008005</v>
      </c>
      <c r="Z112" t="s">
        <v>132</v>
      </c>
      <c r="AA112" t="s">
        <v>133</v>
      </c>
      <c r="AB112" t="s">
        <v>130</v>
      </c>
      <c r="AC112" t="s">
        <v>146</v>
      </c>
      <c r="AD112">
        <v>0.2352902</v>
      </c>
      <c r="AE112" t="s">
        <v>91</v>
      </c>
      <c r="AF112" t="s">
        <v>92</v>
      </c>
    </row>
    <row r="113" spans="1:32" x14ac:dyDescent="0.25">
      <c r="A113" t="s">
        <v>131</v>
      </c>
      <c r="B113">
        <v>34</v>
      </c>
      <c r="D113">
        <v>34013</v>
      </c>
      <c r="E113" t="s">
        <v>38</v>
      </c>
      <c r="F113" t="s">
        <v>88</v>
      </c>
      <c r="H113">
        <v>2275001000</v>
      </c>
      <c r="I113" t="s">
        <v>132</v>
      </c>
      <c r="J113" t="s">
        <v>133</v>
      </c>
      <c r="K113" t="s">
        <v>130</v>
      </c>
      <c r="L113" t="s">
        <v>146</v>
      </c>
      <c r="M113">
        <v>3.337165895</v>
      </c>
      <c r="N113" t="s">
        <v>91</v>
      </c>
      <c r="O113" t="s">
        <v>92</v>
      </c>
      <c r="R113" t="s">
        <v>131</v>
      </c>
      <c r="S113">
        <v>34</v>
      </c>
      <c r="U113">
        <v>34013</v>
      </c>
      <c r="V113" t="s">
        <v>38</v>
      </c>
      <c r="W113" t="s">
        <v>88</v>
      </c>
      <c r="Y113">
        <v>2275001000</v>
      </c>
      <c r="Z113" t="s">
        <v>132</v>
      </c>
      <c r="AA113" t="s">
        <v>133</v>
      </c>
      <c r="AB113" t="s">
        <v>130</v>
      </c>
      <c r="AC113" t="s">
        <v>146</v>
      </c>
      <c r="AD113">
        <v>3.337165895</v>
      </c>
      <c r="AE113" t="s">
        <v>91</v>
      </c>
      <c r="AF113" t="s">
        <v>92</v>
      </c>
    </row>
    <row r="114" spans="1:32" x14ac:dyDescent="0.25">
      <c r="A114" t="s">
        <v>131</v>
      </c>
      <c r="B114">
        <v>34</v>
      </c>
      <c r="D114">
        <v>34009</v>
      </c>
      <c r="E114" t="s">
        <v>104</v>
      </c>
      <c r="F114" t="s">
        <v>88</v>
      </c>
      <c r="H114">
        <v>2275050012</v>
      </c>
      <c r="I114" t="s">
        <v>132</v>
      </c>
      <c r="J114" t="s">
        <v>133</v>
      </c>
      <c r="K114" t="s">
        <v>130</v>
      </c>
      <c r="L114" t="s">
        <v>146</v>
      </c>
      <c r="M114">
        <v>3.0583105284999998</v>
      </c>
      <c r="N114" t="s">
        <v>91</v>
      </c>
      <c r="O114" t="s">
        <v>92</v>
      </c>
      <c r="R114" t="s">
        <v>131</v>
      </c>
      <c r="S114">
        <v>34</v>
      </c>
      <c r="U114">
        <v>34009</v>
      </c>
      <c r="V114" t="s">
        <v>104</v>
      </c>
      <c r="W114" t="s">
        <v>88</v>
      </c>
      <c r="Y114">
        <v>2275050012</v>
      </c>
      <c r="Z114" t="s">
        <v>132</v>
      </c>
      <c r="AA114" t="s">
        <v>133</v>
      </c>
      <c r="AB114" t="s">
        <v>130</v>
      </c>
      <c r="AC114" t="s">
        <v>146</v>
      </c>
      <c r="AD114">
        <v>3.0583105284999998</v>
      </c>
      <c r="AE114" t="s">
        <v>91</v>
      </c>
      <c r="AF114" t="s">
        <v>92</v>
      </c>
    </row>
    <row r="115" spans="1:32" x14ac:dyDescent="0.25">
      <c r="A115" t="s">
        <v>131</v>
      </c>
      <c r="B115">
        <v>34</v>
      </c>
      <c r="D115">
        <v>34037</v>
      </c>
      <c r="E115" t="s">
        <v>54</v>
      </c>
      <c r="F115" t="s">
        <v>88</v>
      </c>
      <c r="H115">
        <v>2275050011</v>
      </c>
      <c r="I115" t="s">
        <v>132</v>
      </c>
      <c r="J115" t="s">
        <v>133</v>
      </c>
      <c r="K115" t="s">
        <v>130</v>
      </c>
      <c r="L115" t="s">
        <v>146</v>
      </c>
      <c r="M115">
        <v>1.5169147940000001</v>
      </c>
      <c r="N115" t="s">
        <v>91</v>
      </c>
      <c r="O115" t="s">
        <v>92</v>
      </c>
      <c r="R115" t="s">
        <v>131</v>
      </c>
      <c r="S115">
        <v>34</v>
      </c>
      <c r="U115">
        <v>34037</v>
      </c>
      <c r="V115" t="s">
        <v>54</v>
      </c>
      <c r="W115" t="s">
        <v>88</v>
      </c>
      <c r="Y115">
        <v>2275050011</v>
      </c>
      <c r="Z115" t="s">
        <v>132</v>
      </c>
      <c r="AA115" t="s">
        <v>133</v>
      </c>
      <c r="AB115" t="s">
        <v>130</v>
      </c>
      <c r="AC115" t="s">
        <v>146</v>
      </c>
      <c r="AD115">
        <v>1.5169147940000001</v>
      </c>
      <c r="AE115" t="s">
        <v>91</v>
      </c>
      <c r="AF115" t="s">
        <v>92</v>
      </c>
    </row>
    <row r="116" spans="1:32" x14ac:dyDescent="0.25">
      <c r="A116" t="s">
        <v>131</v>
      </c>
      <c r="B116">
        <v>34</v>
      </c>
      <c r="D116">
        <v>34033</v>
      </c>
      <c r="E116" t="s">
        <v>110</v>
      </c>
      <c r="F116" t="s">
        <v>88</v>
      </c>
      <c r="H116">
        <v>2275050011</v>
      </c>
      <c r="I116" t="s">
        <v>132</v>
      </c>
      <c r="J116" t="s">
        <v>133</v>
      </c>
      <c r="K116" t="s">
        <v>130</v>
      </c>
      <c r="L116" t="s">
        <v>146</v>
      </c>
      <c r="M116">
        <v>0.37279215399999999</v>
      </c>
      <c r="N116" t="s">
        <v>91</v>
      </c>
      <c r="O116" t="s">
        <v>92</v>
      </c>
      <c r="R116" t="s">
        <v>131</v>
      </c>
      <c r="S116">
        <v>34</v>
      </c>
      <c r="U116">
        <v>34033</v>
      </c>
      <c r="V116" t="s">
        <v>110</v>
      </c>
      <c r="W116" t="s">
        <v>88</v>
      </c>
      <c r="Y116">
        <v>2275050011</v>
      </c>
      <c r="Z116" t="s">
        <v>132</v>
      </c>
      <c r="AA116" t="s">
        <v>133</v>
      </c>
      <c r="AB116" t="s">
        <v>130</v>
      </c>
      <c r="AC116" t="s">
        <v>146</v>
      </c>
      <c r="AD116">
        <v>0.37279215399999999</v>
      </c>
      <c r="AE116" t="s">
        <v>91</v>
      </c>
      <c r="AF116" t="s">
        <v>92</v>
      </c>
    </row>
    <row r="117" spans="1:32" x14ac:dyDescent="0.25">
      <c r="A117" t="s">
        <v>131</v>
      </c>
      <c r="B117">
        <v>34</v>
      </c>
      <c r="D117">
        <v>34001</v>
      </c>
      <c r="E117" t="s">
        <v>87</v>
      </c>
      <c r="F117" t="s">
        <v>88</v>
      </c>
      <c r="H117">
        <v>2275001000</v>
      </c>
      <c r="I117" t="s">
        <v>132</v>
      </c>
      <c r="J117" t="s">
        <v>133</v>
      </c>
      <c r="K117" t="s">
        <v>130</v>
      </c>
      <c r="L117" t="s">
        <v>146</v>
      </c>
      <c r="M117">
        <v>109.5166</v>
      </c>
      <c r="N117" t="s">
        <v>91</v>
      </c>
      <c r="O117" t="s">
        <v>92</v>
      </c>
      <c r="R117" t="s">
        <v>131</v>
      </c>
      <c r="S117">
        <v>34</v>
      </c>
      <c r="U117">
        <v>34001</v>
      </c>
      <c r="V117" t="s">
        <v>87</v>
      </c>
      <c r="W117" t="s">
        <v>88</v>
      </c>
      <c r="Y117">
        <v>2275001000</v>
      </c>
      <c r="Z117" t="s">
        <v>132</v>
      </c>
      <c r="AA117" t="s">
        <v>133</v>
      </c>
      <c r="AB117" t="s">
        <v>130</v>
      </c>
      <c r="AC117" t="s">
        <v>146</v>
      </c>
      <c r="AD117">
        <v>109.5166</v>
      </c>
      <c r="AE117" t="s">
        <v>91</v>
      </c>
      <c r="AF117" t="s">
        <v>92</v>
      </c>
    </row>
    <row r="118" spans="1:32" x14ac:dyDescent="0.25">
      <c r="A118" t="s">
        <v>131</v>
      </c>
      <c r="B118">
        <v>34</v>
      </c>
      <c r="D118">
        <v>34009</v>
      </c>
      <c r="E118" t="s">
        <v>104</v>
      </c>
      <c r="F118" t="s">
        <v>88</v>
      </c>
      <c r="H118">
        <v>2270008005</v>
      </c>
      <c r="I118" t="s">
        <v>132</v>
      </c>
      <c r="J118" t="s">
        <v>133</v>
      </c>
      <c r="K118" t="s">
        <v>130</v>
      </c>
      <c r="L118" t="s">
        <v>146</v>
      </c>
      <c r="M118">
        <v>3.8360390000000002E-6</v>
      </c>
      <c r="N118" t="s">
        <v>91</v>
      </c>
      <c r="O118" t="s">
        <v>92</v>
      </c>
      <c r="R118" t="s">
        <v>131</v>
      </c>
      <c r="S118">
        <v>34</v>
      </c>
      <c r="U118">
        <v>34009</v>
      </c>
      <c r="V118" t="s">
        <v>104</v>
      </c>
      <c r="W118" t="s">
        <v>88</v>
      </c>
      <c r="Y118">
        <v>2270008005</v>
      </c>
      <c r="Z118" t="s">
        <v>132</v>
      </c>
      <c r="AA118" t="s">
        <v>133</v>
      </c>
      <c r="AB118" t="s">
        <v>130</v>
      </c>
      <c r="AC118" t="s">
        <v>146</v>
      </c>
      <c r="AD118">
        <v>3.8360390000000002E-6</v>
      </c>
      <c r="AE118" t="s">
        <v>91</v>
      </c>
      <c r="AF118" t="s">
        <v>92</v>
      </c>
    </row>
    <row r="119" spans="1:32" x14ac:dyDescent="0.25">
      <c r="A119" t="s">
        <v>131</v>
      </c>
      <c r="B119">
        <v>34</v>
      </c>
      <c r="D119">
        <v>34005</v>
      </c>
      <c r="E119" t="s">
        <v>102</v>
      </c>
      <c r="F119" t="s">
        <v>88</v>
      </c>
      <c r="H119">
        <v>2265008005</v>
      </c>
      <c r="I119" t="s">
        <v>132</v>
      </c>
      <c r="J119" t="s">
        <v>133</v>
      </c>
      <c r="K119" t="s">
        <v>130</v>
      </c>
      <c r="L119" t="s">
        <v>146</v>
      </c>
      <c r="M119">
        <v>1.8094140000000001</v>
      </c>
      <c r="N119" t="s">
        <v>91</v>
      </c>
      <c r="O119" t="s">
        <v>92</v>
      </c>
      <c r="R119" t="s">
        <v>131</v>
      </c>
      <c r="S119">
        <v>34</v>
      </c>
      <c r="U119">
        <v>34005</v>
      </c>
      <c r="V119" t="s">
        <v>102</v>
      </c>
      <c r="W119" t="s">
        <v>88</v>
      </c>
      <c r="Y119">
        <v>2265008005</v>
      </c>
      <c r="Z119" t="s">
        <v>132</v>
      </c>
      <c r="AA119" t="s">
        <v>133</v>
      </c>
      <c r="AB119" t="s">
        <v>130</v>
      </c>
      <c r="AC119" t="s">
        <v>146</v>
      </c>
      <c r="AD119">
        <v>1.8094140000000001</v>
      </c>
      <c r="AE119" t="s">
        <v>91</v>
      </c>
      <c r="AF119" t="s">
        <v>92</v>
      </c>
    </row>
    <row r="120" spans="1:32" x14ac:dyDescent="0.25">
      <c r="A120" t="s">
        <v>131</v>
      </c>
      <c r="B120">
        <v>34</v>
      </c>
      <c r="D120">
        <v>34013</v>
      </c>
      <c r="E120" t="s">
        <v>38</v>
      </c>
      <c r="F120" t="s">
        <v>88</v>
      </c>
      <c r="H120">
        <v>2265008005</v>
      </c>
      <c r="I120" t="s">
        <v>132</v>
      </c>
      <c r="J120" t="s">
        <v>133</v>
      </c>
      <c r="K120" t="s">
        <v>130</v>
      </c>
      <c r="L120" t="s">
        <v>146</v>
      </c>
      <c r="M120">
        <v>16.729859999999999</v>
      </c>
      <c r="N120" t="s">
        <v>91</v>
      </c>
      <c r="O120" t="s">
        <v>92</v>
      </c>
      <c r="R120" t="s">
        <v>131</v>
      </c>
      <c r="S120">
        <v>34</v>
      </c>
      <c r="U120">
        <v>34013</v>
      </c>
      <c r="V120" t="s">
        <v>38</v>
      </c>
      <c r="W120" t="s">
        <v>88</v>
      </c>
      <c r="Y120">
        <v>2265008005</v>
      </c>
      <c r="Z120" t="s">
        <v>132</v>
      </c>
      <c r="AA120" t="s">
        <v>133</v>
      </c>
      <c r="AB120" t="s">
        <v>130</v>
      </c>
      <c r="AC120" t="s">
        <v>146</v>
      </c>
      <c r="AD120">
        <v>16.729859999999999</v>
      </c>
      <c r="AE120" t="s">
        <v>91</v>
      </c>
      <c r="AF120" t="s">
        <v>92</v>
      </c>
    </row>
    <row r="121" spans="1:32" x14ac:dyDescent="0.25">
      <c r="A121" t="s">
        <v>131</v>
      </c>
      <c r="B121">
        <v>34</v>
      </c>
      <c r="D121">
        <v>34021</v>
      </c>
      <c r="E121" t="s">
        <v>107</v>
      </c>
      <c r="F121" t="s">
        <v>88</v>
      </c>
      <c r="H121">
        <v>2275001000</v>
      </c>
      <c r="I121" t="s">
        <v>132</v>
      </c>
      <c r="J121" t="s">
        <v>133</v>
      </c>
      <c r="K121" t="s">
        <v>129</v>
      </c>
      <c r="L121" t="s">
        <v>145</v>
      </c>
      <c r="M121">
        <v>0.84783949999999997</v>
      </c>
      <c r="N121" t="s">
        <v>91</v>
      </c>
      <c r="O121" t="s">
        <v>92</v>
      </c>
      <c r="R121" t="s">
        <v>131</v>
      </c>
      <c r="S121">
        <v>34</v>
      </c>
      <c r="U121">
        <v>34021</v>
      </c>
      <c r="V121" t="s">
        <v>107</v>
      </c>
      <c r="W121" t="s">
        <v>88</v>
      </c>
      <c r="Y121">
        <v>2275001000</v>
      </c>
      <c r="Z121" t="s">
        <v>132</v>
      </c>
      <c r="AA121" t="s">
        <v>133</v>
      </c>
      <c r="AB121" t="s">
        <v>129</v>
      </c>
      <c r="AC121" t="s">
        <v>145</v>
      </c>
      <c r="AD121">
        <v>0.84783949999999997</v>
      </c>
      <c r="AE121" t="s">
        <v>91</v>
      </c>
      <c r="AF121" t="s">
        <v>92</v>
      </c>
    </row>
    <row r="122" spans="1:32" x14ac:dyDescent="0.25">
      <c r="A122" t="s">
        <v>131</v>
      </c>
      <c r="B122">
        <v>34</v>
      </c>
      <c r="D122">
        <v>34013</v>
      </c>
      <c r="E122" t="s">
        <v>38</v>
      </c>
      <c r="F122" t="s">
        <v>88</v>
      </c>
      <c r="H122">
        <v>2275050012</v>
      </c>
      <c r="I122" t="s">
        <v>132</v>
      </c>
      <c r="J122" t="s">
        <v>133</v>
      </c>
      <c r="K122" t="s">
        <v>129</v>
      </c>
      <c r="L122" t="s">
        <v>145</v>
      </c>
      <c r="M122">
        <v>0.60226822570000005</v>
      </c>
      <c r="N122" t="s">
        <v>91</v>
      </c>
      <c r="O122" t="s">
        <v>92</v>
      </c>
      <c r="R122" t="s">
        <v>131</v>
      </c>
      <c r="S122">
        <v>34</v>
      </c>
      <c r="U122">
        <v>34013</v>
      </c>
      <c r="V122" t="s">
        <v>38</v>
      </c>
      <c r="W122" t="s">
        <v>88</v>
      </c>
      <c r="Y122">
        <v>2275050012</v>
      </c>
      <c r="Z122" t="s">
        <v>132</v>
      </c>
      <c r="AA122" t="s">
        <v>133</v>
      </c>
      <c r="AB122" t="s">
        <v>129</v>
      </c>
      <c r="AC122" t="s">
        <v>145</v>
      </c>
      <c r="AD122">
        <v>0.60226822570000005</v>
      </c>
      <c r="AE122" t="s">
        <v>91</v>
      </c>
      <c r="AF122" t="s">
        <v>92</v>
      </c>
    </row>
    <row r="123" spans="1:32" x14ac:dyDescent="0.25">
      <c r="A123" t="s">
        <v>131</v>
      </c>
      <c r="B123">
        <v>34</v>
      </c>
      <c r="D123">
        <v>34017</v>
      </c>
      <c r="E123" t="s">
        <v>40</v>
      </c>
      <c r="F123" t="s">
        <v>88</v>
      </c>
      <c r="H123">
        <v>2275050011</v>
      </c>
      <c r="I123" t="s">
        <v>132</v>
      </c>
      <c r="J123" t="s">
        <v>133</v>
      </c>
      <c r="K123" t="s">
        <v>129</v>
      </c>
      <c r="L123" t="s">
        <v>145</v>
      </c>
      <c r="M123">
        <v>9.8999999999999999E-4</v>
      </c>
      <c r="N123" t="s">
        <v>91</v>
      </c>
      <c r="O123" t="s">
        <v>92</v>
      </c>
      <c r="R123" t="s">
        <v>131</v>
      </c>
      <c r="S123">
        <v>34</v>
      </c>
      <c r="U123">
        <v>34017</v>
      </c>
      <c r="V123" t="s">
        <v>40</v>
      </c>
      <c r="W123" t="s">
        <v>88</v>
      </c>
      <c r="Y123">
        <v>2275050011</v>
      </c>
      <c r="Z123" t="s">
        <v>132</v>
      </c>
      <c r="AA123" t="s">
        <v>133</v>
      </c>
      <c r="AB123" t="s">
        <v>129</v>
      </c>
      <c r="AC123" t="s">
        <v>145</v>
      </c>
      <c r="AD123">
        <v>9.8999999999999999E-4</v>
      </c>
      <c r="AE123" t="s">
        <v>91</v>
      </c>
      <c r="AF123" t="s">
        <v>92</v>
      </c>
    </row>
    <row r="124" spans="1:32" x14ac:dyDescent="0.25">
      <c r="A124" t="s">
        <v>131</v>
      </c>
      <c r="B124">
        <v>34</v>
      </c>
      <c r="D124">
        <v>34015</v>
      </c>
      <c r="E124" t="s">
        <v>106</v>
      </c>
      <c r="F124" t="s">
        <v>88</v>
      </c>
      <c r="H124">
        <v>2275050011</v>
      </c>
      <c r="I124" t="s">
        <v>132</v>
      </c>
      <c r="J124" t="s">
        <v>133</v>
      </c>
      <c r="K124" t="s">
        <v>129</v>
      </c>
      <c r="L124" t="s">
        <v>145</v>
      </c>
      <c r="M124">
        <v>6.6034325000000005E-2</v>
      </c>
      <c r="N124" t="s">
        <v>91</v>
      </c>
      <c r="O124" t="s">
        <v>92</v>
      </c>
      <c r="R124" t="s">
        <v>131</v>
      </c>
      <c r="S124">
        <v>34</v>
      </c>
      <c r="U124">
        <v>34015</v>
      </c>
      <c r="V124" t="s">
        <v>106</v>
      </c>
      <c r="W124" t="s">
        <v>88</v>
      </c>
      <c r="Y124">
        <v>2275050011</v>
      </c>
      <c r="Z124" t="s">
        <v>132</v>
      </c>
      <c r="AA124" t="s">
        <v>133</v>
      </c>
      <c r="AB124" t="s">
        <v>129</v>
      </c>
      <c r="AC124" t="s">
        <v>145</v>
      </c>
      <c r="AD124">
        <v>6.6034325000000005E-2</v>
      </c>
      <c r="AE124" t="s">
        <v>91</v>
      </c>
      <c r="AF124" t="s">
        <v>92</v>
      </c>
    </row>
    <row r="125" spans="1:32" x14ac:dyDescent="0.25">
      <c r="A125" t="s">
        <v>131</v>
      </c>
      <c r="B125">
        <v>34</v>
      </c>
      <c r="D125">
        <v>34029</v>
      </c>
      <c r="E125" t="s">
        <v>109</v>
      </c>
      <c r="F125" t="s">
        <v>88</v>
      </c>
      <c r="H125">
        <v>2275020000</v>
      </c>
      <c r="I125" t="s">
        <v>132</v>
      </c>
      <c r="J125" t="s">
        <v>133</v>
      </c>
      <c r="K125" t="s">
        <v>129</v>
      </c>
      <c r="L125" t="s">
        <v>145</v>
      </c>
      <c r="M125">
        <v>5.0311920000000003E-3</v>
      </c>
      <c r="N125" t="s">
        <v>91</v>
      </c>
      <c r="O125" t="s">
        <v>92</v>
      </c>
      <c r="R125" t="s">
        <v>131</v>
      </c>
      <c r="S125">
        <v>34</v>
      </c>
      <c r="U125">
        <v>34029</v>
      </c>
      <c r="V125" t="s">
        <v>109</v>
      </c>
      <c r="W125" t="s">
        <v>88</v>
      </c>
      <c r="Y125">
        <v>2275020000</v>
      </c>
      <c r="Z125" t="s">
        <v>132</v>
      </c>
      <c r="AA125" t="s">
        <v>133</v>
      </c>
      <c r="AB125" t="s">
        <v>129</v>
      </c>
      <c r="AC125" t="s">
        <v>145</v>
      </c>
      <c r="AD125">
        <v>5.0311920000000003E-3</v>
      </c>
      <c r="AE125" t="s">
        <v>91</v>
      </c>
      <c r="AF125" t="s">
        <v>92</v>
      </c>
    </row>
    <row r="126" spans="1:32" x14ac:dyDescent="0.25">
      <c r="A126" t="s">
        <v>131</v>
      </c>
      <c r="B126">
        <v>34</v>
      </c>
      <c r="D126">
        <v>34027</v>
      </c>
      <c r="E126" t="s">
        <v>48</v>
      </c>
      <c r="F126" t="s">
        <v>88</v>
      </c>
      <c r="H126">
        <v>2275060012</v>
      </c>
      <c r="I126" t="s">
        <v>132</v>
      </c>
      <c r="J126" t="s">
        <v>133</v>
      </c>
      <c r="K126" t="s">
        <v>129</v>
      </c>
      <c r="L126" t="s">
        <v>145</v>
      </c>
      <c r="M126">
        <v>0.48808519521999999</v>
      </c>
      <c r="N126" t="s">
        <v>91</v>
      </c>
      <c r="O126" t="s">
        <v>92</v>
      </c>
      <c r="R126" t="s">
        <v>131</v>
      </c>
      <c r="S126">
        <v>34</v>
      </c>
      <c r="U126">
        <v>34027</v>
      </c>
      <c r="V126" t="s">
        <v>48</v>
      </c>
      <c r="W126" t="s">
        <v>88</v>
      </c>
      <c r="Y126">
        <v>2275060012</v>
      </c>
      <c r="Z126" t="s">
        <v>132</v>
      </c>
      <c r="AA126" t="s">
        <v>133</v>
      </c>
      <c r="AB126" t="s">
        <v>129</v>
      </c>
      <c r="AC126" t="s">
        <v>145</v>
      </c>
      <c r="AD126">
        <v>0.48808519521999999</v>
      </c>
      <c r="AE126" t="s">
        <v>91</v>
      </c>
      <c r="AF126" t="s">
        <v>92</v>
      </c>
    </row>
    <row r="127" spans="1:32" x14ac:dyDescent="0.25">
      <c r="A127" t="s">
        <v>131</v>
      </c>
      <c r="B127">
        <v>34</v>
      </c>
      <c r="D127">
        <v>34021</v>
      </c>
      <c r="E127" t="s">
        <v>107</v>
      </c>
      <c r="F127" t="s">
        <v>88</v>
      </c>
      <c r="H127">
        <v>2265008005</v>
      </c>
      <c r="I127" t="s">
        <v>132</v>
      </c>
      <c r="J127" t="s">
        <v>133</v>
      </c>
      <c r="K127" t="s">
        <v>129</v>
      </c>
      <c r="L127" t="s">
        <v>145</v>
      </c>
      <c r="M127">
        <v>4.6447460000000003E-2</v>
      </c>
      <c r="N127" t="s">
        <v>91</v>
      </c>
      <c r="O127" t="s">
        <v>92</v>
      </c>
      <c r="R127" t="s">
        <v>131</v>
      </c>
      <c r="S127">
        <v>34</v>
      </c>
      <c r="U127">
        <v>34021</v>
      </c>
      <c r="V127" t="s">
        <v>107</v>
      </c>
      <c r="W127" t="s">
        <v>88</v>
      </c>
      <c r="Y127">
        <v>2265008005</v>
      </c>
      <c r="Z127" t="s">
        <v>132</v>
      </c>
      <c r="AA127" t="s">
        <v>133</v>
      </c>
      <c r="AB127" t="s">
        <v>129</v>
      </c>
      <c r="AC127" t="s">
        <v>145</v>
      </c>
      <c r="AD127">
        <v>4.6447460000000003E-2</v>
      </c>
      <c r="AE127" t="s">
        <v>91</v>
      </c>
      <c r="AF127" t="s">
        <v>92</v>
      </c>
    </row>
    <row r="128" spans="1:32" x14ac:dyDescent="0.25">
      <c r="A128" t="s">
        <v>131</v>
      </c>
      <c r="B128">
        <v>34</v>
      </c>
      <c r="D128">
        <v>34011</v>
      </c>
      <c r="E128" t="s">
        <v>105</v>
      </c>
      <c r="F128" t="s">
        <v>88</v>
      </c>
      <c r="H128">
        <v>2275050011</v>
      </c>
      <c r="I128" t="s">
        <v>132</v>
      </c>
      <c r="J128" t="s">
        <v>133</v>
      </c>
      <c r="K128" t="s">
        <v>129</v>
      </c>
      <c r="L128" t="s">
        <v>145</v>
      </c>
      <c r="M128">
        <v>0.1076945</v>
      </c>
      <c r="N128" t="s">
        <v>91</v>
      </c>
      <c r="O128" t="s">
        <v>92</v>
      </c>
      <c r="R128" t="s">
        <v>131</v>
      </c>
      <c r="S128">
        <v>34</v>
      </c>
      <c r="U128">
        <v>34011</v>
      </c>
      <c r="V128" t="s">
        <v>105</v>
      </c>
      <c r="W128" t="s">
        <v>88</v>
      </c>
      <c r="Y128">
        <v>2275050011</v>
      </c>
      <c r="Z128" t="s">
        <v>132</v>
      </c>
      <c r="AA128" t="s">
        <v>133</v>
      </c>
      <c r="AB128" t="s">
        <v>129</v>
      </c>
      <c r="AC128" t="s">
        <v>145</v>
      </c>
      <c r="AD128">
        <v>0.1076945</v>
      </c>
      <c r="AE128" t="s">
        <v>91</v>
      </c>
      <c r="AF128" t="s">
        <v>92</v>
      </c>
    </row>
    <row r="129" spans="1:32" x14ac:dyDescent="0.25">
      <c r="A129" t="s">
        <v>131</v>
      </c>
      <c r="B129">
        <v>34</v>
      </c>
      <c r="D129">
        <v>34039</v>
      </c>
      <c r="E129" t="s">
        <v>56</v>
      </c>
      <c r="F129" t="s">
        <v>88</v>
      </c>
      <c r="H129">
        <v>2275050012</v>
      </c>
      <c r="I129" t="s">
        <v>132</v>
      </c>
      <c r="J129" t="s">
        <v>133</v>
      </c>
      <c r="K129" t="s">
        <v>129</v>
      </c>
      <c r="L129" t="s">
        <v>145</v>
      </c>
      <c r="M129">
        <v>0.2238002</v>
      </c>
      <c r="N129" t="s">
        <v>91</v>
      </c>
      <c r="O129" t="s">
        <v>92</v>
      </c>
      <c r="R129" t="s">
        <v>131</v>
      </c>
      <c r="S129">
        <v>34</v>
      </c>
      <c r="U129">
        <v>34039</v>
      </c>
      <c r="V129" t="s">
        <v>56</v>
      </c>
      <c r="W129" t="s">
        <v>88</v>
      </c>
      <c r="Y129">
        <v>2275050012</v>
      </c>
      <c r="Z129" t="s">
        <v>132</v>
      </c>
      <c r="AA129" t="s">
        <v>133</v>
      </c>
      <c r="AB129" t="s">
        <v>129</v>
      </c>
      <c r="AC129" t="s">
        <v>145</v>
      </c>
      <c r="AD129">
        <v>0.2238002</v>
      </c>
      <c r="AE129" t="s">
        <v>91</v>
      </c>
      <c r="AF129" t="s">
        <v>92</v>
      </c>
    </row>
    <row r="130" spans="1:32" x14ac:dyDescent="0.25">
      <c r="A130" t="s">
        <v>131</v>
      </c>
      <c r="B130">
        <v>34</v>
      </c>
      <c r="D130">
        <v>34003</v>
      </c>
      <c r="E130" t="s">
        <v>36</v>
      </c>
      <c r="F130" t="s">
        <v>88</v>
      </c>
      <c r="H130">
        <v>2275001000</v>
      </c>
      <c r="I130" t="s">
        <v>132</v>
      </c>
      <c r="J130" t="s">
        <v>133</v>
      </c>
      <c r="K130" t="s">
        <v>129</v>
      </c>
      <c r="L130" t="s">
        <v>145</v>
      </c>
      <c r="M130">
        <v>0.28946756350000002</v>
      </c>
      <c r="N130" t="s">
        <v>91</v>
      </c>
      <c r="O130" t="s">
        <v>92</v>
      </c>
      <c r="R130" t="s">
        <v>131</v>
      </c>
      <c r="S130">
        <v>34</v>
      </c>
      <c r="U130">
        <v>34003</v>
      </c>
      <c r="V130" t="s">
        <v>36</v>
      </c>
      <c r="W130" t="s">
        <v>88</v>
      </c>
      <c r="Y130">
        <v>2275001000</v>
      </c>
      <c r="Z130" t="s">
        <v>132</v>
      </c>
      <c r="AA130" t="s">
        <v>133</v>
      </c>
      <c r="AB130" t="s">
        <v>129</v>
      </c>
      <c r="AC130" t="s">
        <v>145</v>
      </c>
      <c r="AD130">
        <v>0.28946756350000002</v>
      </c>
      <c r="AE130" t="s">
        <v>91</v>
      </c>
      <c r="AF130" t="s">
        <v>92</v>
      </c>
    </row>
    <row r="131" spans="1:32" x14ac:dyDescent="0.25">
      <c r="A131" t="s">
        <v>131</v>
      </c>
      <c r="B131">
        <v>34</v>
      </c>
      <c r="D131">
        <v>34001</v>
      </c>
      <c r="E131" t="s">
        <v>87</v>
      </c>
      <c r="F131" t="s">
        <v>88</v>
      </c>
      <c r="H131">
        <v>2275050012</v>
      </c>
      <c r="I131" t="s">
        <v>132</v>
      </c>
      <c r="J131" t="s">
        <v>133</v>
      </c>
      <c r="K131" t="s">
        <v>129</v>
      </c>
      <c r="L131" t="s">
        <v>145</v>
      </c>
      <c r="M131">
        <v>0.22791822619999999</v>
      </c>
      <c r="N131" t="s">
        <v>91</v>
      </c>
      <c r="O131" t="s">
        <v>92</v>
      </c>
      <c r="R131" t="s">
        <v>131</v>
      </c>
      <c r="S131">
        <v>34</v>
      </c>
      <c r="U131">
        <v>34001</v>
      </c>
      <c r="V131" t="s">
        <v>87</v>
      </c>
      <c r="W131" t="s">
        <v>88</v>
      </c>
      <c r="Y131">
        <v>2275050012</v>
      </c>
      <c r="Z131" t="s">
        <v>132</v>
      </c>
      <c r="AA131" t="s">
        <v>133</v>
      </c>
      <c r="AB131" t="s">
        <v>129</v>
      </c>
      <c r="AC131" t="s">
        <v>145</v>
      </c>
      <c r="AD131">
        <v>0.22791822619999999</v>
      </c>
      <c r="AE131" t="s">
        <v>91</v>
      </c>
      <c r="AF131" t="s">
        <v>92</v>
      </c>
    </row>
    <row r="132" spans="1:32" x14ac:dyDescent="0.25">
      <c r="A132" t="s">
        <v>131</v>
      </c>
      <c r="B132">
        <v>34</v>
      </c>
      <c r="D132">
        <v>34009</v>
      </c>
      <c r="E132" t="s">
        <v>104</v>
      </c>
      <c r="F132" t="s">
        <v>88</v>
      </c>
      <c r="H132">
        <v>2265008005</v>
      </c>
      <c r="I132" t="s">
        <v>132</v>
      </c>
      <c r="J132" t="s">
        <v>133</v>
      </c>
      <c r="K132" t="s">
        <v>129</v>
      </c>
      <c r="L132" t="s">
        <v>145</v>
      </c>
      <c r="M132">
        <v>8.7964350000000001E-6</v>
      </c>
      <c r="N132" t="s">
        <v>91</v>
      </c>
      <c r="O132" t="s">
        <v>92</v>
      </c>
      <c r="R132" t="s">
        <v>131</v>
      </c>
      <c r="S132">
        <v>34</v>
      </c>
      <c r="U132">
        <v>34009</v>
      </c>
      <c r="V132" t="s">
        <v>104</v>
      </c>
      <c r="W132" t="s">
        <v>88</v>
      </c>
      <c r="Y132">
        <v>2265008005</v>
      </c>
      <c r="Z132" t="s">
        <v>132</v>
      </c>
      <c r="AA132" t="s">
        <v>133</v>
      </c>
      <c r="AB132" t="s">
        <v>129</v>
      </c>
      <c r="AC132" t="s">
        <v>145</v>
      </c>
      <c r="AD132">
        <v>8.7964350000000001E-6</v>
      </c>
      <c r="AE132" t="s">
        <v>91</v>
      </c>
      <c r="AF132" t="s">
        <v>92</v>
      </c>
    </row>
    <row r="133" spans="1:32" x14ac:dyDescent="0.25">
      <c r="A133" t="s">
        <v>131</v>
      </c>
      <c r="B133">
        <v>34</v>
      </c>
      <c r="D133">
        <v>34007</v>
      </c>
      <c r="E133" t="s">
        <v>103</v>
      </c>
      <c r="F133" t="s">
        <v>88</v>
      </c>
      <c r="H133">
        <v>2265008005</v>
      </c>
      <c r="I133" t="s">
        <v>132</v>
      </c>
      <c r="J133" t="s">
        <v>133</v>
      </c>
      <c r="K133" t="s">
        <v>129</v>
      </c>
      <c r="L133" t="s">
        <v>145</v>
      </c>
      <c r="M133">
        <v>4.3982169999999998E-5</v>
      </c>
      <c r="N133" t="s">
        <v>91</v>
      </c>
      <c r="O133" t="s">
        <v>92</v>
      </c>
      <c r="R133" t="s">
        <v>131</v>
      </c>
      <c r="S133">
        <v>34</v>
      </c>
      <c r="U133">
        <v>34007</v>
      </c>
      <c r="V133" t="s">
        <v>103</v>
      </c>
      <c r="W133" t="s">
        <v>88</v>
      </c>
      <c r="Y133">
        <v>2265008005</v>
      </c>
      <c r="Z133" t="s">
        <v>132</v>
      </c>
      <c r="AA133" t="s">
        <v>133</v>
      </c>
      <c r="AB133" t="s">
        <v>129</v>
      </c>
      <c r="AC133" t="s">
        <v>145</v>
      </c>
      <c r="AD133">
        <v>4.3982169999999998E-5</v>
      </c>
      <c r="AE133" t="s">
        <v>91</v>
      </c>
      <c r="AF133" t="s">
        <v>92</v>
      </c>
    </row>
    <row r="134" spans="1:32" x14ac:dyDescent="0.25">
      <c r="A134" t="s">
        <v>131</v>
      </c>
      <c r="B134">
        <v>34</v>
      </c>
      <c r="D134">
        <v>34005</v>
      </c>
      <c r="E134" t="s">
        <v>102</v>
      </c>
      <c r="F134" t="s">
        <v>88</v>
      </c>
      <c r="H134">
        <v>2275001000</v>
      </c>
      <c r="I134" t="s">
        <v>132</v>
      </c>
      <c r="J134" t="s">
        <v>133</v>
      </c>
      <c r="K134" t="s">
        <v>129</v>
      </c>
      <c r="L134" t="s">
        <v>145</v>
      </c>
      <c r="M134">
        <v>22.840749899999999</v>
      </c>
      <c r="N134" t="s">
        <v>91</v>
      </c>
      <c r="O134" t="s">
        <v>92</v>
      </c>
      <c r="R134" t="s">
        <v>131</v>
      </c>
      <c r="S134">
        <v>34</v>
      </c>
      <c r="U134">
        <v>34005</v>
      </c>
      <c r="V134" t="s">
        <v>102</v>
      </c>
      <c r="W134" t="s">
        <v>88</v>
      </c>
      <c r="Y134">
        <v>2275001000</v>
      </c>
      <c r="Z134" t="s">
        <v>132</v>
      </c>
      <c r="AA134" t="s">
        <v>133</v>
      </c>
      <c r="AB134" t="s">
        <v>129</v>
      </c>
      <c r="AC134" t="s">
        <v>145</v>
      </c>
      <c r="AD134">
        <v>22.840749899999999</v>
      </c>
      <c r="AE134" t="s">
        <v>91</v>
      </c>
      <c r="AF134" t="s">
        <v>92</v>
      </c>
    </row>
    <row r="135" spans="1:32" x14ac:dyDescent="0.25">
      <c r="A135" t="s">
        <v>131</v>
      </c>
      <c r="B135">
        <v>34</v>
      </c>
      <c r="D135">
        <v>34003</v>
      </c>
      <c r="E135" t="s">
        <v>36</v>
      </c>
      <c r="F135" t="s">
        <v>88</v>
      </c>
      <c r="H135">
        <v>2275070000</v>
      </c>
      <c r="I135" t="s">
        <v>132</v>
      </c>
      <c r="J135" t="s">
        <v>133</v>
      </c>
      <c r="K135" t="s">
        <v>129</v>
      </c>
      <c r="L135" t="s">
        <v>145</v>
      </c>
      <c r="M135">
        <v>5.7396450000000002E-2</v>
      </c>
      <c r="N135" t="s">
        <v>91</v>
      </c>
      <c r="O135" t="s">
        <v>92</v>
      </c>
      <c r="R135" t="s">
        <v>131</v>
      </c>
      <c r="S135">
        <v>34</v>
      </c>
      <c r="U135">
        <v>34003</v>
      </c>
      <c r="V135" t="s">
        <v>36</v>
      </c>
      <c r="W135" t="s">
        <v>88</v>
      </c>
      <c r="Y135">
        <v>2275070000</v>
      </c>
      <c r="Z135" t="s">
        <v>132</v>
      </c>
      <c r="AA135" t="s">
        <v>133</v>
      </c>
      <c r="AB135" t="s">
        <v>129</v>
      </c>
      <c r="AC135" t="s">
        <v>145</v>
      </c>
      <c r="AD135">
        <v>5.7396450000000002E-2</v>
      </c>
      <c r="AE135" t="s">
        <v>91</v>
      </c>
      <c r="AF135" t="s">
        <v>92</v>
      </c>
    </row>
    <row r="136" spans="1:32" x14ac:dyDescent="0.25">
      <c r="A136" t="s">
        <v>131</v>
      </c>
      <c r="B136">
        <v>34</v>
      </c>
      <c r="D136">
        <v>34027</v>
      </c>
      <c r="E136" t="s">
        <v>48</v>
      </c>
      <c r="F136" t="s">
        <v>88</v>
      </c>
      <c r="H136">
        <v>2275001000</v>
      </c>
      <c r="I136" t="s">
        <v>132</v>
      </c>
      <c r="J136" t="s">
        <v>133</v>
      </c>
      <c r="K136" t="s">
        <v>129</v>
      </c>
      <c r="L136" t="s">
        <v>145</v>
      </c>
      <c r="M136">
        <v>4.0599280000000001E-2</v>
      </c>
      <c r="N136" t="s">
        <v>91</v>
      </c>
      <c r="O136" t="s">
        <v>92</v>
      </c>
      <c r="R136" t="s">
        <v>131</v>
      </c>
      <c r="S136">
        <v>34</v>
      </c>
      <c r="U136">
        <v>34027</v>
      </c>
      <c r="V136" t="s">
        <v>48</v>
      </c>
      <c r="W136" t="s">
        <v>88</v>
      </c>
      <c r="Y136">
        <v>2275001000</v>
      </c>
      <c r="Z136" t="s">
        <v>132</v>
      </c>
      <c r="AA136" t="s">
        <v>133</v>
      </c>
      <c r="AB136" t="s">
        <v>129</v>
      </c>
      <c r="AC136" t="s">
        <v>145</v>
      </c>
      <c r="AD136">
        <v>4.0599280000000001E-2</v>
      </c>
      <c r="AE136" t="s">
        <v>91</v>
      </c>
      <c r="AF136" t="s">
        <v>92</v>
      </c>
    </row>
    <row r="137" spans="1:32" x14ac:dyDescent="0.25">
      <c r="A137" t="s">
        <v>131</v>
      </c>
      <c r="B137">
        <v>34</v>
      </c>
      <c r="D137">
        <v>34013</v>
      </c>
      <c r="E137" t="s">
        <v>38</v>
      </c>
      <c r="F137" t="s">
        <v>88</v>
      </c>
      <c r="H137">
        <v>2275070000</v>
      </c>
      <c r="I137" t="s">
        <v>132</v>
      </c>
      <c r="J137" t="s">
        <v>133</v>
      </c>
      <c r="K137" t="s">
        <v>129</v>
      </c>
      <c r="L137" t="s">
        <v>145</v>
      </c>
      <c r="M137">
        <v>12.19886</v>
      </c>
      <c r="N137" t="s">
        <v>91</v>
      </c>
      <c r="O137" t="s">
        <v>92</v>
      </c>
      <c r="R137" t="s">
        <v>131</v>
      </c>
      <c r="S137">
        <v>34</v>
      </c>
      <c r="U137">
        <v>34013</v>
      </c>
      <c r="V137" t="s">
        <v>38</v>
      </c>
      <c r="W137" t="s">
        <v>88</v>
      </c>
      <c r="Y137">
        <v>2275070000</v>
      </c>
      <c r="Z137" t="s">
        <v>132</v>
      </c>
      <c r="AA137" t="s">
        <v>133</v>
      </c>
      <c r="AB137" t="s">
        <v>129</v>
      </c>
      <c r="AC137" t="s">
        <v>145</v>
      </c>
      <c r="AD137">
        <v>12.19886</v>
      </c>
      <c r="AE137" t="s">
        <v>91</v>
      </c>
      <c r="AF137" t="s">
        <v>92</v>
      </c>
    </row>
    <row r="138" spans="1:32" x14ac:dyDescent="0.25">
      <c r="A138" t="s">
        <v>131</v>
      </c>
      <c r="B138">
        <v>34</v>
      </c>
      <c r="D138">
        <v>34021</v>
      </c>
      <c r="E138" t="s">
        <v>107</v>
      </c>
      <c r="F138" t="s">
        <v>88</v>
      </c>
      <c r="H138">
        <v>2275001000</v>
      </c>
      <c r="I138" t="s">
        <v>132</v>
      </c>
      <c r="J138" t="s">
        <v>133</v>
      </c>
      <c r="K138" t="s">
        <v>128</v>
      </c>
      <c r="L138" t="s">
        <v>144</v>
      </c>
      <c r="M138">
        <v>0.54657210000000001</v>
      </c>
      <c r="N138" t="s">
        <v>91</v>
      </c>
      <c r="O138" t="s">
        <v>92</v>
      </c>
      <c r="R138" t="s">
        <v>131</v>
      </c>
      <c r="S138">
        <v>34</v>
      </c>
      <c r="U138">
        <v>34021</v>
      </c>
      <c r="V138" t="s">
        <v>107</v>
      </c>
      <c r="W138" t="s">
        <v>88</v>
      </c>
      <c r="Y138">
        <v>2275001000</v>
      </c>
      <c r="Z138" t="s">
        <v>132</v>
      </c>
      <c r="AA138" t="s">
        <v>133</v>
      </c>
      <c r="AB138" t="s">
        <v>128</v>
      </c>
      <c r="AC138" t="s">
        <v>144</v>
      </c>
      <c r="AD138">
        <v>0.54657210000000001</v>
      </c>
      <c r="AE138" t="s">
        <v>91</v>
      </c>
      <c r="AF138" t="s">
        <v>92</v>
      </c>
    </row>
    <row r="139" spans="1:32" x14ac:dyDescent="0.25">
      <c r="A139" t="s">
        <v>131</v>
      </c>
      <c r="B139">
        <v>34</v>
      </c>
      <c r="D139">
        <v>34021</v>
      </c>
      <c r="E139" t="s">
        <v>107</v>
      </c>
      <c r="F139" t="s">
        <v>88</v>
      </c>
      <c r="H139">
        <v>2275050012</v>
      </c>
      <c r="I139" t="s">
        <v>132</v>
      </c>
      <c r="J139" t="s">
        <v>133</v>
      </c>
      <c r="K139" t="s">
        <v>128</v>
      </c>
      <c r="L139" t="s">
        <v>144</v>
      </c>
      <c r="M139">
        <v>1.4558093385899999</v>
      </c>
      <c r="N139" t="s">
        <v>91</v>
      </c>
      <c r="O139" t="s">
        <v>92</v>
      </c>
      <c r="R139" t="s">
        <v>131</v>
      </c>
      <c r="S139">
        <v>34</v>
      </c>
      <c r="U139">
        <v>34021</v>
      </c>
      <c r="V139" t="s">
        <v>107</v>
      </c>
      <c r="W139" t="s">
        <v>88</v>
      </c>
      <c r="Y139">
        <v>2275050012</v>
      </c>
      <c r="Z139" t="s">
        <v>132</v>
      </c>
      <c r="AA139" t="s">
        <v>133</v>
      </c>
      <c r="AB139" t="s">
        <v>128</v>
      </c>
      <c r="AC139" t="s">
        <v>144</v>
      </c>
      <c r="AD139">
        <v>1.4558093385899999</v>
      </c>
      <c r="AE139" t="s">
        <v>91</v>
      </c>
      <c r="AF139" t="s">
        <v>92</v>
      </c>
    </row>
    <row r="140" spans="1:32" x14ac:dyDescent="0.25">
      <c r="A140" t="s">
        <v>131</v>
      </c>
      <c r="B140">
        <v>34</v>
      </c>
      <c r="D140">
        <v>34019</v>
      </c>
      <c r="E140" t="s">
        <v>42</v>
      </c>
      <c r="F140" t="s">
        <v>88</v>
      </c>
      <c r="H140">
        <v>2275050011</v>
      </c>
      <c r="I140" t="s">
        <v>132</v>
      </c>
      <c r="J140" t="s">
        <v>133</v>
      </c>
      <c r="K140" t="s">
        <v>128</v>
      </c>
      <c r="L140" t="s">
        <v>144</v>
      </c>
      <c r="M140">
        <v>1.8912428370000001</v>
      </c>
      <c r="N140" t="s">
        <v>91</v>
      </c>
      <c r="O140" t="s">
        <v>92</v>
      </c>
      <c r="R140" t="s">
        <v>131</v>
      </c>
      <c r="S140">
        <v>34</v>
      </c>
      <c r="U140">
        <v>34019</v>
      </c>
      <c r="V140" t="s">
        <v>42</v>
      </c>
      <c r="W140" t="s">
        <v>88</v>
      </c>
      <c r="Y140">
        <v>2275050011</v>
      </c>
      <c r="Z140" t="s">
        <v>132</v>
      </c>
      <c r="AA140" t="s">
        <v>133</v>
      </c>
      <c r="AB140" t="s">
        <v>128</v>
      </c>
      <c r="AC140" t="s">
        <v>144</v>
      </c>
      <c r="AD140">
        <v>1.8912428370000001</v>
      </c>
      <c r="AE140" t="s">
        <v>91</v>
      </c>
      <c r="AF140" t="s">
        <v>92</v>
      </c>
    </row>
    <row r="141" spans="1:32" x14ac:dyDescent="0.25">
      <c r="A141" t="s">
        <v>131</v>
      </c>
      <c r="B141">
        <v>34</v>
      </c>
      <c r="D141">
        <v>34039</v>
      </c>
      <c r="E141" t="s">
        <v>56</v>
      </c>
      <c r="F141" t="s">
        <v>88</v>
      </c>
      <c r="H141">
        <v>2275050012</v>
      </c>
      <c r="I141" t="s">
        <v>132</v>
      </c>
      <c r="J141" t="s">
        <v>133</v>
      </c>
      <c r="K141" t="s">
        <v>128</v>
      </c>
      <c r="L141" t="s">
        <v>144</v>
      </c>
      <c r="M141">
        <v>0.70269458500000004</v>
      </c>
      <c r="N141" t="s">
        <v>91</v>
      </c>
      <c r="O141" t="s">
        <v>92</v>
      </c>
      <c r="R141" t="s">
        <v>131</v>
      </c>
      <c r="S141">
        <v>34</v>
      </c>
      <c r="U141">
        <v>34039</v>
      </c>
      <c r="V141" t="s">
        <v>56</v>
      </c>
      <c r="W141" t="s">
        <v>88</v>
      </c>
      <c r="Y141">
        <v>2275050012</v>
      </c>
      <c r="Z141" t="s">
        <v>132</v>
      </c>
      <c r="AA141" t="s">
        <v>133</v>
      </c>
      <c r="AB141" t="s">
        <v>128</v>
      </c>
      <c r="AC141" t="s">
        <v>144</v>
      </c>
      <c r="AD141">
        <v>0.70269458500000004</v>
      </c>
      <c r="AE141" t="s">
        <v>91</v>
      </c>
      <c r="AF141" t="s">
        <v>92</v>
      </c>
    </row>
    <row r="142" spans="1:32" x14ac:dyDescent="0.25">
      <c r="A142" t="s">
        <v>131</v>
      </c>
      <c r="B142">
        <v>34</v>
      </c>
      <c r="D142">
        <v>34001</v>
      </c>
      <c r="E142" t="s">
        <v>87</v>
      </c>
      <c r="F142" t="s">
        <v>88</v>
      </c>
      <c r="H142">
        <v>2275050011</v>
      </c>
      <c r="I142" t="s">
        <v>132</v>
      </c>
      <c r="J142" t="s">
        <v>133</v>
      </c>
      <c r="K142" t="s">
        <v>128</v>
      </c>
      <c r="L142" t="s">
        <v>144</v>
      </c>
      <c r="M142">
        <v>1.2457184029999999</v>
      </c>
      <c r="N142" t="s">
        <v>91</v>
      </c>
      <c r="O142" t="s">
        <v>92</v>
      </c>
      <c r="R142" t="s">
        <v>131</v>
      </c>
      <c r="S142">
        <v>34</v>
      </c>
      <c r="U142">
        <v>34001</v>
      </c>
      <c r="V142" t="s">
        <v>87</v>
      </c>
      <c r="W142" t="s">
        <v>88</v>
      </c>
      <c r="Y142">
        <v>2275050011</v>
      </c>
      <c r="Z142" t="s">
        <v>132</v>
      </c>
      <c r="AA142" t="s">
        <v>133</v>
      </c>
      <c r="AB142" t="s">
        <v>128</v>
      </c>
      <c r="AC142" t="s">
        <v>144</v>
      </c>
      <c r="AD142">
        <v>1.2457184029999999</v>
      </c>
      <c r="AE142" t="s">
        <v>91</v>
      </c>
      <c r="AF142" t="s">
        <v>92</v>
      </c>
    </row>
    <row r="143" spans="1:32" x14ac:dyDescent="0.25">
      <c r="A143" t="s">
        <v>131</v>
      </c>
      <c r="B143">
        <v>34</v>
      </c>
      <c r="D143">
        <v>34001</v>
      </c>
      <c r="E143" t="s">
        <v>87</v>
      </c>
      <c r="F143" t="s">
        <v>88</v>
      </c>
      <c r="H143">
        <v>2275001000</v>
      </c>
      <c r="I143" t="s">
        <v>132</v>
      </c>
      <c r="J143" t="s">
        <v>133</v>
      </c>
      <c r="K143" t="s">
        <v>128</v>
      </c>
      <c r="L143" t="s">
        <v>144</v>
      </c>
      <c r="M143">
        <v>13.70407</v>
      </c>
      <c r="N143" t="s">
        <v>91</v>
      </c>
      <c r="O143" t="s">
        <v>92</v>
      </c>
      <c r="R143" t="s">
        <v>131</v>
      </c>
      <c r="S143">
        <v>34</v>
      </c>
      <c r="U143">
        <v>34001</v>
      </c>
      <c r="V143" t="s">
        <v>87</v>
      </c>
      <c r="W143" t="s">
        <v>88</v>
      </c>
      <c r="Y143">
        <v>2275001000</v>
      </c>
      <c r="Z143" t="s">
        <v>132</v>
      </c>
      <c r="AA143" t="s">
        <v>133</v>
      </c>
      <c r="AB143" t="s">
        <v>128</v>
      </c>
      <c r="AC143" t="s">
        <v>144</v>
      </c>
      <c r="AD143">
        <v>13.70407</v>
      </c>
      <c r="AE143" t="s">
        <v>91</v>
      </c>
      <c r="AF143" t="s">
        <v>92</v>
      </c>
    </row>
    <row r="144" spans="1:32" x14ac:dyDescent="0.25">
      <c r="A144" t="s">
        <v>131</v>
      </c>
      <c r="B144">
        <v>34</v>
      </c>
      <c r="D144">
        <v>34007</v>
      </c>
      <c r="E144" t="s">
        <v>103</v>
      </c>
      <c r="F144" t="s">
        <v>88</v>
      </c>
      <c r="H144">
        <v>2270008005</v>
      </c>
      <c r="I144" t="s">
        <v>132</v>
      </c>
      <c r="J144" t="s">
        <v>133</v>
      </c>
      <c r="K144" t="s">
        <v>128</v>
      </c>
      <c r="L144" t="s">
        <v>144</v>
      </c>
      <c r="M144">
        <v>5.2910900000000002E-6</v>
      </c>
      <c r="N144" t="s">
        <v>91</v>
      </c>
      <c r="O144" t="s">
        <v>92</v>
      </c>
      <c r="R144" t="s">
        <v>131</v>
      </c>
      <c r="S144">
        <v>34</v>
      </c>
      <c r="U144">
        <v>34007</v>
      </c>
      <c r="V144" t="s">
        <v>103</v>
      </c>
      <c r="W144" t="s">
        <v>88</v>
      </c>
      <c r="Y144">
        <v>2270008005</v>
      </c>
      <c r="Z144" t="s">
        <v>132</v>
      </c>
      <c r="AA144" t="s">
        <v>133</v>
      </c>
      <c r="AB144" t="s">
        <v>128</v>
      </c>
      <c r="AC144" t="s">
        <v>144</v>
      </c>
      <c r="AD144">
        <v>5.2910900000000002E-6</v>
      </c>
      <c r="AE144" t="s">
        <v>91</v>
      </c>
      <c r="AF144" t="s">
        <v>92</v>
      </c>
    </row>
    <row r="145" spans="1:32" x14ac:dyDescent="0.25">
      <c r="A145" t="s">
        <v>131</v>
      </c>
      <c r="B145">
        <v>34</v>
      </c>
      <c r="D145">
        <v>34025</v>
      </c>
      <c r="E145" t="s">
        <v>46</v>
      </c>
      <c r="F145" t="s">
        <v>88</v>
      </c>
      <c r="H145">
        <v>2275060012</v>
      </c>
      <c r="I145" t="s">
        <v>132</v>
      </c>
      <c r="J145" t="s">
        <v>133</v>
      </c>
      <c r="K145" t="s">
        <v>128</v>
      </c>
      <c r="L145" t="s">
        <v>144</v>
      </c>
      <c r="M145">
        <v>1.093424</v>
      </c>
      <c r="N145" t="s">
        <v>91</v>
      </c>
      <c r="O145" t="s">
        <v>92</v>
      </c>
      <c r="R145" t="s">
        <v>131</v>
      </c>
      <c r="S145">
        <v>34</v>
      </c>
      <c r="U145">
        <v>34025</v>
      </c>
      <c r="V145" t="s">
        <v>46</v>
      </c>
      <c r="W145" t="s">
        <v>88</v>
      </c>
      <c r="Y145">
        <v>2275060012</v>
      </c>
      <c r="Z145" t="s">
        <v>132</v>
      </c>
      <c r="AA145" t="s">
        <v>133</v>
      </c>
      <c r="AB145" t="s">
        <v>128</v>
      </c>
      <c r="AC145" t="s">
        <v>144</v>
      </c>
      <c r="AD145">
        <v>1.093424</v>
      </c>
      <c r="AE145" t="s">
        <v>91</v>
      </c>
      <c r="AF145" t="s">
        <v>92</v>
      </c>
    </row>
    <row r="146" spans="1:32" x14ac:dyDescent="0.25">
      <c r="A146" t="s">
        <v>131</v>
      </c>
      <c r="B146">
        <v>34</v>
      </c>
      <c r="D146">
        <v>34025</v>
      </c>
      <c r="E146" t="s">
        <v>46</v>
      </c>
      <c r="F146" t="s">
        <v>88</v>
      </c>
      <c r="H146">
        <v>2275050012</v>
      </c>
      <c r="I146" t="s">
        <v>132</v>
      </c>
      <c r="J146" t="s">
        <v>133</v>
      </c>
      <c r="K146" t="s">
        <v>127</v>
      </c>
      <c r="L146" t="s">
        <v>143</v>
      </c>
      <c r="M146">
        <v>0.85821306538999997</v>
      </c>
      <c r="N146" t="s">
        <v>91</v>
      </c>
      <c r="O146" t="s">
        <v>92</v>
      </c>
      <c r="R146" t="s">
        <v>131</v>
      </c>
      <c r="S146">
        <v>34</v>
      </c>
      <c r="U146">
        <v>34025</v>
      </c>
      <c r="V146" t="s">
        <v>46</v>
      </c>
      <c r="W146" t="s">
        <v>88</v>
      </c>
      <c r="Y146">
        <v>2275050012</v>
      </c>
      <c r="Z146" t="s">
        <v>132</v>
      </c>
      <c r="AA146" t="s">
        <v>133</v>
      </c>
      <c r="AB146" t="s">
        <v>127</v>
      </c>
      <c r="AC146" t="s">
        <v>143</v>
      </c>
      <c r="AD146">
        <v>0.85821306538999997</v>
      </c>
      <c r="AE146" t="s">
        <v>91</v>
      </c>
      <c r="AF146" t="s">
        <v>92</v>
      </c>
    </row>
    <row r="147" spans="1:32" x14ac:dyDescent="0.25">
      <c r="A147" t="s">
        <v>131</v>
      </c>
      <c r="B147">
        <v>34</v>
      </c>
      <c r="D147">
        <v>34025</v>
      </c>
      <c r="E147" t="s">
        <v>46</v>
      </c>
      <c r="F147" t="s">
        <v>88</v>
      </c>
      <c r="H147">
        <v>2275050011</v>
      </c>
      <c r="I147" t="s">
        <v>132</v>
      </c>
      <c r="J147" t="s">
        <v>133</v>
      </c>
      <c r="K147" t="s">
        <v>127</v>
      </c>
      <c r="L147" t="s">
        <v>143</v>
      </c>
      <c r="M147">
        <v>2.1465185099999999</v>
      </c>
      <c r="N147" t="s">
        <v>91</v>
      </c>
      <c r="O147" t="s">
        <v>92</v>
      </c>
      <c r="R147" t="s">
        <v>131</v>
      </c>
      <c r="S147">
        <v>34</v>
      </c>
      <c r="U147">
        <v>34025</v>
      </c>
      <c r="V147" t="s">
        <v>46</v>
      </c>
      <c r="W147" t="s">
        <v>88</v>
      </c>
      <c r="Y147">
        <v>2275050011</v>
      </c>
      <c r="Z147" t="s">
        <v>132</v>
      </c>
      <c r="AA147" t="s">
        <v>133</v>
      </c>
      <c r="AB147" t="s">
        <v>127</v>
      </c>
      <c r="AC147" t="s">
        <v>143</v>
      </c>
      <c r="AD147">
        <v>2.1465185099999999</v>
      </c>
      <c r="AE147" t="s">
        <v>91</v>
      </c>
      <c r="AF147" t="s">
        <v>92</v>
      </c>
    </row>
    <row r="148" spans="1:32" x14ac:dyDescent="0.25">
      <c r="A148" t="s">
        <v>131</v>
      </c>
      <c r="B148">
        <v>34</v>
      </c>
      <c r="D148">
        <v>34017</v>
      </c>
      <c r="E148" t="s">
        <v>40</v>
      </c>
      <c r="F148" t="s">
        <v>88</v>
      </c>
      <c r="H148">
        <v>2275050012</v>
      </c>
      <c r="I148" t="s">
        <v>132</v>
      </c>
      <c r="J148" t="s">
        <v>133</v>
      </c>
      <c r="K148" t="s">
        <v>127</v>
      </c>
      <c r="L148" t="s">
        <v>143</v>
      </c>
      <c r="M148">
        <v>4.2961050000000001E-2</v>
      </c>
      <c r="N148" t="s">
        <v>91</v>
      </c>
      <c r="O148" t="s">
        <v>92</v>
      </c>
      <c r="R148" t="s">
        <v>131</v>
      </c>
      <c r="S148">
        <v>34</v>
      </c>
      <c r="U148">
        <v>34017</v>
      </c>
      <c r="V148" t="s">
        <v>40</v>
      </c>
      <c r="W148" t="s">
        <v>88</v>
      </c>
      <c r="Y148">
        <v>2275050012</v>
      </c>
      <c r="Z148" t="s">
        <v>132</v>
      </c>
      <c r="AA148" t="s">
        <v>133</v>
      </c>
      <c r="AB148" t="s">
        <v>127</v>
      </c>
      <c r="AC148" t="s">
        <v>143</v>
      </c>
      <c r="AD148">
        <v>4.2961050000000001E-2</v>
      </c>
      <c r="AE148" t="s">
        <v>91</v>
      </c>
      <c r="AF148" t="s">
        <v>92</v>
      </c>
    </row>
    <row r="149" spans="1:32" x14ac:dyDescent="0.25">
      <c r="A149" t="s">
        <v>131</v>
      </c>
      <c r="B149">
        <v>34</v>
      </c>
      <c r="D149">
        <v>34027</v>
      </c>
      <c r="E149" t="s">
        <v>48</v>
      </c>
      <c r="F149" t="s">
        <v>88</v>
      </c>
      <c r="H149">
        <v>2270008005</v>
      </c>
      <c r="I149" t="s">
        <v>132</v>
      </c>
      <c r="J149" t="s">
        <v>133</v>
      </c>
      <c r="K149" t="s">
        <v>127</v>
      </c>
      <c r="L149" t="s">
        <v>143</v>
      </c>
      <c r="M149">
        <v>5.7891099999999999E-4</v>
      </c>
      <c r="N149" t="s">
        <v>91</v>
      </c>
      <c r="O149" t="s">
        <v>92</v>
      </c>
      <c r="R149" t="s">
        <v>131</v>
      </c>
      <c r="S149">
        <v>34</v>
      </c>
      <c r="U149">
        <v>34027</v>
      </c>
      <c r="V149" t="s">
        <v>48</v>
      </c>
      <c r="W149" t="s">
        <v>88</v>
      </c>
      <c r="Y149">
        <v>2270008005</v>
      </c>
      <c r="Z149" t="s">
        <v>132</v>
      </c>
      <c r="AA149" t="s">
        <v>133</v>
      </c>
      <c r="AB149" t="s">
        <v>127</v>
      </c>
      <c r="AC149" t="s">
        <v>143</v>
      </c>
      <c r="AD149">
        <v>5.7891099999999999E-4</v>
      </c>
      <c r="AE149" t="s">
        <v>91</v>
      </c>
      <c r="AF149" t="s">
        <v>92</v>
      </c>
    </row>
    <row r="150" spans="1:32" x14ac:dyDescent="0.25">
      <c r="A150" t="s">
        <v>131</v>
      </c>
      <c r="B150">
        <v>34</v>
      </c>
      <c r="D150">
        <v>34013</v>
      </c>
      <c r="E150" t="s">
        <v>38</v>
      </c>
      <c r="F150" t="s">
        <v>88</v>
      </c>
      <c r="H150">
        <v>2275020000</v>
      </c>
      <c r="I150" t="s">
        <v>132</v>
      </c>
      <c r="J150" t="s">
        <v>133</v>
      </c>
      <c r="K150" t="s">
        <v>127</v>
      </c>
      <c r="L150" t="s">
        <v>143</v>
      </c>
      <c r="M150">
        <v>15.7037332614</v>
      </c>
      <c r="N150" t="s">
        <v>91</v>
      </c>
      <c r="O150" t="s">
        <v>92</v>
      </c>
      <c r="R150" t="s">
        <v>131</v>
      </c>
      <c r="S150">
        <v>34</v>
      </c>
      <c r="U150">
        <v>34013</v>
      </c>
      <c r="V150" t="s">
        <v>38</v>
      </c>
      <c r="W150" t="s">
        <v>88</v>
      </c>
      <c r="Y150">
        <v>2275020000</v>
      </c>
      <c r="Z150" t="s">
        <v>132</v>
      </c>
      <c r="AA150" t="s">
        <v>133</v>
      </c>
      <c r="AB150" t="s">
        <v>127</v>
      </c>
      <c r="AC150" t="s">
        <v>143</v>
      </c>
      <c r="AD150">
        <v>15.7037332614</v>
      </c>
      <c r="AE150" t="s">
        <v>91</v>
      </c>
      <c r="AF150" t="s">
        <v>92</v>
      </c>
    </row>
    <row r="151" spans="1:32" x14ac:dyDescent="0.25">
      <c r="A151" t="s">
        <v>131</v>
      </c>
      <c r="B151">
        <v>34</v>
      </c>
      <c r="D151">
        <v>34011</v>
      </c>
      <c r="E151" t="s">
        <v>105</v>
      </c>
      <c r="F151" t="s">
        <v>88</v>
      </c>
      <c r="H151">
        <v>2275050012</v>
      </c>
      <c r="I151" t="s">
        <v>132</v>
      </c>
      <c r="J151" t="s">
        <v>133</v>
      </c>
      <c r="K151" t="s">
        <v>127</v>
      </c>
      <c r="L151" t="s">
        <v>143</v>
      </c>
      <c r="M151">
        <v>0.97979595500000005</v>
      </c>
      <c r="N151" t="s">
        <v>91</v>
      </c>
      <c r="O151" t="s">
        <v>92</v>
      </c>
      <c r="R151" t="s">
        <v>131</v>
      </c>
      <c r="S151">
        <v>34</v>
      </c>
      <c r="U151">
        <v>34011</v>
      </c>
      <c r="V151" t="s">
        <v>105</v>
      </c>
      <c r="W151" t="s">
        <v>88</v>
      </c>
      <c r="Y151">
        <v>2275050012</v>
      </c>
      <c r="Z151" t="s">
        <v>132</v>
      </c>
      <c r="AA151" t="s">
        <v>133</v>
      </c>
      <c r="AB151" t="s">
        <v>127</v>
      </c>
      <c r="AC151" t="s">
        <v>143</v>
      </c>
      <c r="AD151">
        <v>0.97979595500000005</v>
      </c>
      <c r="AE151" t="s">
        <v>91</v>
      </c>
      <c r="AF151" t="s">
        <v>92</v>
      </c>
    </row>
    <row r="152" spans="1:32" x14ac:dyDescent="0.25">
      <c r="A152" t="s">
        <v>131</v>
      </c>
      <c r="B152">
        <v>34</v>
      </c>
      <c r="D152">
        <v>34011</v>
      </c>
      <c r="E152" t="s">
        <v>105</v>
      </c>
      <c r="F152" t="s">
        <v>88</v>
      </c>
      <c r="H152">
        <v>2275050011</v>
      </c>
      <c r="I152" t="s">
        <v>132</v>
      </c>
      <c r="J152" t="s">
        <v>133</v>
      </c>
      <c r="K152" t="s">
        <v>127</v>
      </c>
      <c r="L152" t="s">
        <v>143</v>
      </c>
      <c r="M152">
        <v>2.5491288390000002</v>
      </c>
      <c r="N152" t="s">
        <v>91</v>
      </c>
      <c r="O152" t="s">
        <v>92</v>
      </c>
      <c r="R152" t="s">
        <v>131</v>
      </c>
      <c r="S152">
        <v>34</v>
      </c>
      <c r="U152">
        <v>34011</v>
      </c>
      <c r="V152" t="s">
        <v>105</v>
      </c>
      <c r="W152" t="s">
        <v>88</v>
      </c>
      <c r="Y152">
        <v>2275050011</v>
      </c>
      <c r="Z152" t="s">
        <v>132</v>
      </c>
      <c r="AA152" t="s">
        <v>133</v>
      </c>
      <c r="AB152" t="s">
        <v>127</v>
      </c>
      <c r="AC152" t="s">
        <v>143</v>
      </c>
      <c r="AD152">
        <v>2.5491288390000002</v>
      </c>
      <c r="AE152" t="s">
        <v>91</v>
      </c>
      <c r="AF152" t="s">
        <v>92</v>
      </c>
    </row>
    <row r="153" spans="1:32" x14ac:dyDescent="0.25">
      <c r="A153" t="s">
        <v>131</v>
      </c>
      <c r="B153">
        <v>34</v>
      </c>
      <c r="D153">
        <v>34009</v>
      </c>
      <c r="E153" t="s">
        <v>104</v>
      </c>
      <c r="F153" t="s">
        <v>88</v>
      </c>
      <c r="H153">
        <v>2275001000</v>
      </c>
      <c r="I153" t="s">
        <v>132</v>
      </c>
      <c r="J153" t="s">
        <v>133</v>
      </c>
      <c r="K153" t="s">
        <v>127</v>
      </c>
      <c r="L153" t="s">
        <v>143</v>
      </c>
      <c r="M153">
        <v>6.9653279999999998E-2</v>
      </c>
      <c r="N153" t="s">
        <v>91</v>
      </c>
      <c r="O153" t="s">
        <v>92</v>
      </c>
      <c r="R153" t="s">
        <v>131</v>
      </c>
      <c r="S153">
        <v>34</v>
      </c>
      <c r="U153">
        <v>34009</v>
      </c>
      <c r="V153" t="s">
        <v>104</v>
      </c>
      <c r="W153" t="s">
        <v>88</v>
      </c>
      <c r="Y153">
        <v>2275001000</v>
      </c>
      <c r="Z153" t="s">
        <v>132</v>
      </c>
      <c r="AA153" t="s">
        <v>133</v>
      </c>
      <c r="AB153" t="s">
        <v>127</v>
      </c>
      <c r="AC153" t="s">
        <v>143</v>
      </c>
      <c r="AD153">
        <v>6.9653279999999998E-2</v>
      </c>
      <c r="AE153" t="s">
        <v>91</v>
      </c>
      <c r="AF153" t="s">
        <v>92</v>
      </c>
    </row>
    <row r="154" spans="1:32" x14ac:dyDescent="0.25">
      <c r="A154" t="s">
        <v>131</v>
      </c>
      <c r="B154">
        <v>34</v>
      </c>
      <c r="D154">
        <v>34007</v>
      </c>
      <c r="E154" t="s">
        <v>103</v>
      </c>
      <c r="F154" t="s">
        <v>88</v>
      </c>
      <c r="H154">
        <v>2275050012</v>
      </c>
      <c r="I154" t="s">
        <v>132</v>
      </c>
      <c r="J154" t="s">
        <v>133</v>
      </c>
      <c r="K154" t="s">
        <v>127</v>
      </c>
      <c r="L154" t="s">
        <v>143</v>
      </c>
      <c r="M154">
        <v>0.13721233660000001</v>
      </c>
      <c r="N154" t="s">
        <v>91</v>
      </c>
      <c r="O154" t="s">
        <v>92</v>
      </c>
      <c r="R154" t="s">
        <v>131</v>
      </c>
      <c r="S154">
        <v>34</v>
      </c>
      <c r="U154">
        <v>34007</v>
      </c>
      <c r="V154" t="s">
        <v>103</v>
      </c>
      <c r="W154" t="s">
        <v>88</v>
      </c>
      <c r="Y154">
        <v>2275050012</v>
      </c>
      <c r="Z154" t="s">
        <v>132</v>
      </c>
      <c r="AA154" t="s">
        <v>133</v>
      </c>
      <c r="AB154" t="s">
        <v>127</v>
      </c>
      <c r="AC154" t="s">
        <v>143</v>
      </c>
      <c r="AD154">
        <v>0.13721233660000001</v>
      </c>
      <c r="AE154" t="s">
        <v>91</v>
      </c>
      <c r="AF154" t="s">
        <v>92</v>
      </c>
    </row>
    <row r="155" spans="1:32" x14ac:dyDescent="0.25">
      <c r="A155" t="s">
        <v>131</v>
      </c>
      <c r="B155">
        <v>34</v>
      </c>
      <c r="D155">
        <v>34007</v>
      </c>
      <c r="E155" t="s">
        <v>103</v>
      </c>
      <c r="F155" t="s">
        <v>88</v>
      </c>
      <c r="H155">
        <v>2275050011</v>
      </c>
      <c r="I155" t="s">
        <v>132</v>
      </c>
      <c r="J155" t="s">
        <v>133</v>
      </c>
      <c r="K155" t="s">
        <v>127</v>
      </c>
      <c r="L155" t="s">
        <v>143</v>
      </c>
      <c r="M155">
        <v>0.25083339999999998</v>
      </c>
      <c r="N155" t="s">
        <v>91</v>
      </c>
      <c r="O155" t="s">
        <v>92</v>
      </c>
      <c r="R155" t="s">
        <v>131</v>
      </c>
      <c r="S155">
        <v>34</v>
      </c>
      <c r="U155">
        <v>34007</v>
      </c>
      <c r="V155" t="s">
        <v>103</v>
      </c>
      <c r="W155" t="s">
        <v>88</v>
      </c>
      <c r="Y155">
        <v>2275050011</v>
      </c>
      <c r="Z155" t="s">
        <v>132</v>
      </c>
      <c r="AA155" t="s">
        <v>133</v>
      </c>
      <c r="AB155" t="s">
        <v>127</v>
      </c>
      <c r="AC155" t="s">
        <v>143</v>
      </c>
      <c r="AD155">
        <v>0.25083339999999998</v>
      </c>
      <c r="AE155" t="s">
        <v>91</v>
      </c>
      <c r="AF155" t="s">
        <v>92</v>
      </c>
    </row>
    <row r="156" spans="1:32" x14ac:dyDescent="0.25">
      <c r="A156" t="s">
        <v>131</v>
      </c>
      <c r="B156">
        <v>34</v>
      </c>
      <c r="D156">
        <v>34037</v>
      </c>
      <c r="E156" t="s">
        <v>54</v>
      </c>
      <c r="F156" t="s">
        <v>88</v>
      </c>
      <c r="H156">
        <v>2275050012</v>
      </c>
      <c r="I156" t="s">
        <v>132</v>
      </c>
      <c r="J156" t="s">
        <v>133</v>
      </c>
      <c r="K156" t="s">
        <v>127</v>
      </c>
      <c r="L156" t="s">
        <v>143</v>
      </c>
      <c r="M156">
        <v>0.95108194999999995</v>
      </c>
      <c r="N156" t="s">
        <v>91</v>
      </c>
      <c r="O156" t="s">
        <v>92</v>
      </c>
      <c r="R156" t="s">
        <v>131</v>
      </c>
      <c r="S156">
        <v>34</v>
      </c>
      <c r="U156">
        <v>34037</v>
      </c>
      <c r="V156" t="s">
        <v>54</v>
      </c>
      <c r="W156" t="s">
        <v>88</v>
      </c>
      <c r="Y156">
        <v>2275050012</v>
      </c>
      <c r="Z156" t="s">
        <v>132</v>
      </c>
      <c r="AA156" t="s">
        <v>133</v>
      </c>
      <c r="AB156" t="s">
        <v>127</v>
      </c>
      <c r="AC156" t="s">
        <v>143</v>
      </c>
      <c r="AD156">
        <v>0.95108194999999995</v>
      </c>
      <c r="AE156" t="s">
        <v>91</v>
      </c>
      <c r="AF156" t="s">
        <v>92</v>
      </c>
    </row>
    <row r="157" spans="1:32" x14ac:dyDescent="0.25">
      <c r="A157" t="s">
        <v>131</v>
      </c>
      <c r="B157">
        <v>34</v>
      </c>
      <c r="D157">
        <v>34001</v>
      </c>
      <c r="E157" t="s">
        <v>87</v>
      </c>
      <c r="F157" t="s">
        <v>88</v>
      </c>
      <c r="H157">
        <v>2265008005</v>
      </c>
      <c r="I157" t="s">
        <v>132</v>
      </c>
      <c r="J157" t="s">
        <v>133</v>
      </c>
      <c r="K157" t="s">
        <v>127</v>
      </c>
      <c r="L157" t="s">
        <v>143</v>
      </c>
      <c r="M157">
        <v>3.2615539999999998E-2</v>
      </c>
      <c r="N157" t="s">
        <v>91</v>
      </c>
      <c r="O157" t="s">
        <v>92</v>
      </c>
      <c r="R157" t="s">
        <v>131</v>
      </c>
      <c r="S157">
        <v>34</v>
      </c>
      <c r="U157">
        <v>34001</v>
      </c>
      <c r="V157" t="s">
        <v>87</v>
      </c>
      <c r="W157" t="s">
        <v>88</v>
      </c>
      <c r="Y157">
        <v>2265008005</v>
      </c>
      <c r="Z157" t="s">
        <v>132</v>
      </c>
      <c r="AA157" t="s">
        <v>133</v>
      </c>
      <c r="AB157" t="s">
        <v>127</v>
      </c>
      <c r="AC157" t="s">
        <v>143</v>
      </c>
      <c r="AD157">
        <v>3.2615539999999998E-2</v>
      </c>
      <c r="AE157" t="s">
        <v>91</v>
      </c>
      <c r="AF157" t="s">
        <v>92</v>
      </c>
    </row>
    <row r="158" spans="1:32" x14ac:dyDescent="0.25">
      <c r="A158" t="s">
        <v>131</v>
      </c>
      <c r="B158">
        <v>34</v>
      </c>
      <c r="D158">
        <v>34013</v>
      </c>
      <c r="E158" t="s">
        <v>38</v>
      </c>
      <c r="F158" t="s">
        <v>88</v>
      </c>
      <c r="H158">
        <v>2270008005</v>
      </c>
      <c r="I158" t="s">
        <v>132</v>
      </c>
      <c r="J158" t="s">
        <v>133</v>
      </c>
      <c r="K158" t="s">
        <v>127</v>
      </c>
      <c r="L158" t="s">
        <v>143</v>
      </c>
      <c r="M158">
        <v>2.2528830000000002</v>
      </c>
      <c r="N158" t="s">
        <v>91</v>
      </c>
      <c r="O158" t="s">
        <v>92</v>
      </c>
      <c r="R158" t="s">
        <v>131</v>
      </c>
      <c r="S158">
        <v>34</v>
      </c>
      <c r="U158">
        <v>34013</v>
      </c>
      <c r="V158" t="s">
        <v>38</v>
      </c>
      <c r="W158" t="s">
        <v>88</v>
      </c>
      <c r="Y158">
        <v>2270008005</v>
      </c>
      <c r="Z158" t="s">
        <v>132</v>
      </c>
      <c r="AA158" t="s">
        <v>133</v>
      </c>
      <c r="AB158" t="s">
        <v>127</v>
      </c>
      <c r="AC158" t="s">
        <v>143</v>
      </c>
      <c r="AD158">
        <v>2.2528830000000002</v>
      </c>
      <c r="AE158" t="s">
        <v>91</v>
      </c>
      <c r="AF158" t="s">
        <v>92</v>
      </c>
    </row>
    <row r="159" spans="1:32" x14ac:dyDescent="0.25">
      <c r="A159" t="s">
        <v>131</v>
      </c>
      <c r="B159">
        <v>34</v>
      </c>
      <c r="D159">
        <v>34041</v>
      </c>
      <c r="E159" t="s">
        <v>58</v>
      </c>
      <c r="F159" t="s">
        <v>88</v>
      </c>
      <c r="H159">
        <v>2275050012</v>
      </c>
      <c r="I159" t="s">
        <v>132</v>
      </c>
      <c r="J159" t="s">
        <v>133</v>
      </c>
      <c r="K159" t="s">
        <v>126</v>
      </c>
      <c r="L159" t="s">
        <v>142</v>
      </c>
      <c r="M159">
        <v>0.91865946799999998</v>
      </c>
      <c r="N159" t="s">
        <v>91</v>
      </c>
      <c r="O159" t="s">
        <v>92</v>
      </c>
      <c r="R159" t="s">
        <v>131</v>
      </c>
      <c r="S159">
        <v>34</v>
      </c>
      <c r="U159">
        <v>34041</v>
      </c>
      <c r="V159" t="s">
        <v>58</v>
      </c>
      <c r="W159" t="s">
        <v>88</v>
      </c>
      <c r="Y159">
        <v>2275050012</v>
      </c>
      <c r="Z159" t="s">
        <v>132</v>
      </c>
      <c r="AA159" t="s">
        <v>133</v>
      </c>
      <c r="AB159" t="s">
        <v>126</v>
      </c>
      <c r="AC159" t="s">
        <v>142</v>
      </c>
      <c r="AD159">
        <v>0.91865946799999998</v>
      </c>
      <c r="AE159" t="s">
        <v>91</v>
      </c>
      <c r="AF159" t="s">
        <v>92</v>
      </c>
    </row>
    <row r="160" spans="1:32" x14ac:dyDescent="0.25">
      <c r="A160" t="s">
        <v>131</v>
      </c>
      <c r="B160">
        <v>34</v>
      </c>
      <c r="D160">
        <v>34035</v>
      </c>
      <c r="E160" t="s">
        <v>52</v>
      </c>
      <c r="F160" t="s">
        <v>88</v>
      </c>
      <c r="H160">
        <v>2275050012</v>
      </c>
      <c r="I160" t="s">
        <v>132</v>
      </c>
      <c r="J160" t="s">
        <v>133</v>
      </c>
      <c r="K160" t="s">
        <v>126</v>
      </c>
      <c r="L160" t="s">
        <v>142</v>
      </c>
      <c r="M160">
        <v>2.1182635328999999</v>
      </c>
      <c r="N160" t="s">
        <v>91</v>
      </c>
      <c r="O160" t="s">
        <v>92</v>
      </c>
      <c r="R160" t="s">
        <v>131</v>
      </c>
      <c r="S160">
        <v>34</v>
      </c>
      <c r="U160">
        <v>34035</v>
      </c>
      <c r="V160" t="s">
        <v>52</v>
      </c>
      <c r="W160" t="s">
        <v>88</v>
      </c>
      <c r="Y160">
        <v>2275050012</v>
      </c>
      <c r="Z160" t="s">
        <v>132</v>
      </c>
      <c r="AA160" t="s">
        <v>133</v>
      </c>
      <c r="AB160" t="s">
        <v>126</v>
      </c>
      <c r="AC160" t="s">
        <v>142</v>
      </c>
      <c r="AD160">
        <v>2.1182635328999999</v>
      </c>
      <c r="AE160" t="s">
        <v>91</v>
      </c>
      <c r="AF160" t="s">
        <v>92</v>
      </c>
    </row>
    <row r="161" spans="1:32" x14ac:dyDescent="0.25">
      <c r="A161" t="s">
        <v>131</v>
      </c>
      <c r="B161">
        <v>34</v>
      </c>
      <c r="D161">
        <v>34027</v>
      </c>
      <c r="E161" t="s">
        <v>48</v>
      </c>
      <c r="F161" t="s">
        <v>88</v>
      </c>
      <c r="H161">
        <v>2275050011</v>
      </c>
      <c r="I161" t="s">
        <v>132</v>
      </c>
      <c r="J161" t="s">
        <v>133</v>
      </c>
      <c r="K161" t="s">
        <v>126</v>
      </c>
      <c r="L161" t="s">
        <v>142</v>
      </c>
      <c r="M161">
        <v>0.99951995000000005</v>
      </c>
      <c r="N161" t="s">
        <v>91</v>
      </c>
      <c r="O161" t="s">
        <v>92</v>
      </c>
      <c r="R161" t="s">
        <v>131</v>
      </c>
      <c r="S161">
        <v>34</v>
      </c>
      <c r="U161">
        <v>34027</v>
      </c>
      <c r="V161" t="s">
        <v>48</v>
      </c>
      <c r="W161" t="s">
        <v>88</v>
      </c>
      <c r="Y161">
        <v>2275050011</v>
      </c>
      <c r="Z161" t="s">
        <v>132</v>
      </c>
      <c r="AA161" t="s">
        <v>133</v>
      </c>
      <c r="AB161" t="s">
        <v>126</v>
      </c>
      <c r="AC161" t="s">
        <v>142</v>
      </c>
      <c r="AD161">
        <v>0.99951995000000005</v>
      </c>
      <c r="AE161" t="s">
        <v>91</v>
      </c>
      <c r="AF161" t="s">
        <v>92</v>
      </c>
    </row>
    <row r="162" spans="1:32" x14ac:dyDescent="0.25">
      <c r="A162" t="s">
        <v>131</v>
      </c>
      <c r="B162">
        <v>34</v>
      </c>
      <c r="D162">
        <v>34023</v>
      </c>
      <c r="E162" t="s">
        <v>108</v>
      </c>
      <c r="F162" t="s">
        <v>88</v>
      </c>
      <c r="H162">
        <v>2275050011</v>
      </c>
      <c r="I162" t="s">
        <v>132</v>
      </c>
      <c r="J162" t="s">
        <v>133</v>
      </c>
      <c r="K162" t="s">
        <v>126</v>
      </c>
      <c r="L162" t="s">
        <v>142</v>
      </c>
      <c r="M162">
        <v>0.17953520000000001</v>
      </c>
      <c r="N162" t="s">
        <v>91</v>
      </c>
      <c r="O162" t="s">
        <v>92</v>
      </c>
      <c r="R162" t="s">
        <v>131</v>
      </c>
      <c r="S162">
        <v>34</v>
      </c>
      <c r="U162">
        <v>34023</v>
      </c>
      <c r="V162" t="s">
        <v>108</v>
      </c>
      <c r="W162" t="s">
        <v>88</v>
      </c>
      <c r="Y162">
        <v>2275050011</v>
      </c>
      <c r="Z162" t="s">
        <v>132</v>
      </c>
      <c r="AA162" t="s">
        <v>133</v>
      </c>
      <c r="AB162" t="s">
        <v>126</v>
      </c>
      <c r="AC162" t="s">
        <v>142</v>
      </c>
      <c r="AD162">
        <v>0.17953520000000001</v>
      </c>
      <c r="AE162" t="s">
        <v>91</v>
      </c>
      <c r="AF162" t="s">
        <v>92</v>
      </c>
    </row>
    <row r="163" spans="1:32" x14ac:dyDescent="0.25">
      <c r="A163" t="s">
        <v>131</v>
      </c>
      <c r="B163">
        <v>34</v>
      </c>
      <c r="D163">
        <v>34029</v>
      </c>
      <c r="E163" t="s">
        <v>109</v>
      </c>
      <c r="F163" t="s">
        <v>88</v>
      </c>
      <c r="H163">
        <v>2275050012</v>
      </c>
      <c r="I163" t="s">
        <v>132</v>
      </c>
      <c r="J163" t="s">
        <v>133</v>
      </c>
      <c r="K163" t="s">
        <v>126</v>
      </c>
      <c r="L163" t="s">
        <v>142</v>
      </c>
      <c r="M163">
        <v>1.2852265227999999</v>
      </c>
      <c r="N163" t="s">
        <v>91</v>
      </c>
      <c r="O163" t="s">
        <v>92</v>
      </c>
      <c r="R163" t="s">
        <v>131</v>
      </c>
      <c r="S163">
        <v>34</v>
      </c>
      <c r="U163">
        <v>34029</v>
      </c>
      <c r="V163" t="s">
        <v>109</v>
      </c>
      <c r="W163" t="s">
        <v>88</v>
      </c>
      <c r="Y163">
        <v>2275050012</v>
      </c>
      <c r="Z163" t="s">
        <v>132</v>
      </c>
      <c r="AA163" t="s">
        <v>133</v>
      </c>
      <c r="AB163" t="s">
        <v>126</v>
      </c>
      <c r="AC163" t="s">
        <v>142</v>
      </c>
      <c r="AD163">
        <v>1.2852265227999999</v>
      </c>
      <c r="AE163" t="s">
        <v>91</v>
      </c>
      <c r="AF163" t="s">
        <v>92</v>
      </c>
    </row>
    <row r="164" spans="1:32" x14ac:dyDescent="0.25">
      <c r="A164" t="s">
        <v>131</v>
      </c>
      <c r="B164">
        <v>34</v>
      </c>
      <c r="D164">
        <v>34013</v>
      </c>
      <c r="E164" t="s">
        <v>38</v>
      </c>
      <c r="F164" t="s">
        <v>88</v>
      </c>
      <c r="H164">
        <v>2275060011</v>
      </c>
      <c r="I164" t="s">
        <v>132</v>
      </c>
      <c r="J164" t="s">
        <v>133</v>
      </c>
      <c r="K164" t="s">
        <v>126</v>
      </c>
      <c r="L164" t="s">
        <v>142</v>
      </c>
      <c r="M164">
        <v>0.96700992799999996</v>
      </c>
      <c r="N164" t="s">
        <v>91</v>
      </c>
      <c r="O164" t="s">
        <v>92</v>
      </c>
      <c r="R164" t="s">
        <v>131</v>
      </c>
      <c r="S164">
        <v>34</v>
      </c>
      <c r="U164">
        <v>34013</v>
      </c>
      <c r="V164" t="s">
        <v>38</v>
      </c>
      <c r="W164" t="s">
        <v>88</v>
      </c>
      <c r="Y164">
        <v>2275060011</v>
      </c>
      <c r="Z164" t="s">
        <v>132</v>
      </c>
      <c r="AA164" t="s">
        <v>133</v>
      </c>
      <c r="AB164" t="s">
        <v>126</v>
      </c>
      <c r="AC164" t="s">
        <v>142</v>
      </c>
      <c r="AD164">
        <v>0.96700992799999996</v>
      </c>
      <c r="AE164" t="s">
        <v>91</v>
      </c>
      <c r="AF164" t="s">
        <v>92</v>
      </c>
    </row>
    <row r="165" spans="1:32" x14ac:dyDescent="0.25">
      <c r="A165" t="s">
        <v>131</v>
      </c>
      <c r="B165">
        <v>34</v>
      </c>
      <c r="D165">
        <v>34027</v>
      </c>
      <c r="E165" t="s">
        <v>48</v>
      </c>
      <c r="F165" t="s">
        <v>88</v>
      </c>
      <c r="H165">
        <v>2265008005</v>
      </c>
      <c r="I165" t="s">
        <v>132</v>
      </c>
      <c r="J165" t="s">
        <v>133</v>
      </c>
      <c r="K165" t="s">
        <v>126</v>
      </c>
      <c r="L165" t="s">
        <v>142</v>
      </c>
      <c r="M165">
        <v>3.7353339999999999E-2</v>
      </c>
      <c r="N165" t="s">
        <v>91</v>
      </c>
      <c r="O165" t="s">
        <v>92</v>
      </c>
      <c r="R165" t="s">
        <v>131</v>
      </c>
      <c r="S165">
        <v>34</v>
      </c>
      <c r="U165">
        <v>34027</v>
      </c>
      <c r="V165" t="s">
        <v>48</v>
      </c>
      <c r="W165" t="s">
        <v>88</v>
      </c>
      <c r="Y165">
        <v>2265008005</v>
      </c>
      <c r="Z165" t="s">
        <v>132</v>
      </c>
      <c r="AA165" t="s">
        <v>133</v>
      </c>
      <c r="AB165" t="s">
        <v>126</v>
      </c>
      <c r="AC165" t="s">
        <v>142</v>
      </c>
      <c r="AD165">
        <v>3.7353339999999999E-2</v>
      </c>
      <c r="AE165" t="s">
        <v>91</v>
      </c>
      <c r="AF165" t="s">
        <v>92</v>
      </c>
    </row>
    <row r="166" spans="1:32" x14ac:dyDescent="0.25">
      <c r="A166" t="s">
        <v>131</v>
      </c>
      <c r="B166">
        <v>34</v>
      </c>
      <c r="D166">
        <v>34011</v>
      </c>
      <c r="E166" t="s">
        <v>105</v>
      </c>
      <c r="F166" t="s">
        <v>88</v>
      </c>
      <c r="H166">
        <v>2275050012</v>
      </c>
      <c r="I166" t="s">
        <v>132</v>
      </c>
      <c r="J166" t="s">
        <v>133</v>
      </c>
      <c r="K166" t="s">
        <v>126</v>
      </c>
      <c r="L166" t="s">
        <v>142</v>
      </c>
      <c r="M166">
        <v>1.3401109099999999</v>
      </c>
      <c r="N166" t="s">
        <v>91</v>
      </c>
      <c r="O166" t="s">
        <v>92</v>
      </c>
      <c r="R166" t="s">
        <v>131</v>
      </c>
      <c r="S166">
        <v>34</v>
      </c>
      <c r="U166">
        <v>34011</v>
      </c>
      <c r="V166" t="s">
        <v>105</v>
      </c>
      <c r="W166" t="s">
        <v>88</v>
      </c>
      <c r="Y166">
        <v>2275050012</v>
      </c>
      <c r="Z166" t="s">
        <v>132</v>
      </c>
      <c r="AA166" t="s">
        <v>133</v>
      </c>
      <c r="AB166" t="s">
        <v>126</v>
      </c>
      <c r="AC166" t="s">
        <v>142</v>
      </c>
      <c r="AD166">
        <v>1.3401109099999999</v>
      </c>
      <c r="AE166" t="s">
        <v>91</v>
      </c>
      <c r="AF166" t="s">
        <v>92</v>
      </c>
    </row>
    <row r="167" spans="1:32" x14ac:dyDescent="0.25">
      <c r="A167" t="s">
        <v>131</v>
      </c>
      <c r="B167">
        <v>34</v>
      </c>
      <c r="D167">
        <v>34031</v>
      </c>
      <c r="E167" t="s">
        <v>50</v>
      </c>
      <c r="F167" t="s">
        <v>88</v>
      </c>
      <c r="H167">
        <v>2275050012</v>
      </c>
      <c r="I167" t="s">
        <v>132</v>
      </c>
      <c r="J167" t="s">
        <v>133</v>
      </c>
      <c r="K167" t="s">
        <v>126</v>
      </c>
      <c r="L167" t="s">
        <v>142</v>
      </c>
      <c r="M167">
        <v>0.440748376</v>
      </c>
      <c r="N167" t="s">
        <v>91</v>
      </c>
      <c r="O167" t="s">
        <v>92</v>
      </c>
      <c r="R167" t="s">
        <v>131</v>
      </c>
      <c r="S167">
        <v>34</v>
      </c>
      <c r="U167">
        <v>34031</v>
      </c>
      <c r="V167" t="s">
        <v>50</v>
      </c>
      <c r="W167" t="s">
        <v>88</v>
      </c>
      <c r="Y167">
        <v>2275050012</v>
      </c>
      <c r="Z167" t="s">
        <v>132</v>
      </c>
      <c r="AA167" t="s">
        <v>133</v>
      </c>
      <c r="AB167" t="s">
        <v>126</v>
      </c>
      <c r="AC167" t="s">
        <v>142</v>
      </c>
      <c r="AD167">
        <v>0.440748376</v>
      </c>
      <c r="AE167" t="s">
        <v>91</v>
      </c>
      <c r="AF167" t="s">
        <v>92</v>
      </c>
    </row>
    <row r="168" spans="1:32" x14ac:dyDescent="0.25">
      <c r="A168" t="s">
        <v>131</v>
      </c>
      <c r="B168">
        <v>34</v>
      </c>
      <c r="D168">
        <v>34007</v>
      </c>
      <c r="E168" t="s">
        <v>103</v>
      </c>
      <c r="F168" t="s">
        <v>88</v>
      </c>
      <c r="H168">
        <v>2275070000</v>
      </c>
      <c r="I168" t="s">
        <v>132</v>
      </c>
      <c r="J168" t="s">
        <v>133</v>
      </c>
      <c r="K168" t="s">
        <v>126</v>
      </c>
      <c r="L168" t="s">
        <v>142</v>
      </c>
      <c r="M168">
        <v>7.4031149999999996E-4</v>
      </c>
      <c r="N168" t="s">
        <v>91</v>
      </c>
      <c r="O168" t="s">
        <v>92</v>
      </c>
      <c r="R168" t="s">
        <v>131</v>
      </c>
      <c r="S168">
        <v>34</v>
      </c>
      <c r="U168">
        <v>34007</v>
      </c>
      <c r="V168" t="s">
        <v>103</v>
      </c>
      <c r="W168" t="s">
        <v>88</v>
      </c>
      <c r="Y168">
        <v>2275070000</v>
      </c>
      <c r="Z168" t="s">
        <v>132</v>
      </c>
      <c r="AA168" t="s">
        <v>133</v>
      </c>
      <c r="AB168" t="s">
        <v>126</v>
      </c>
      <c r="AC168" t="s">
        <v>142</v>
      </c>
      <c r="AD168">
        <v>7.4031149999999996E-4</v>
      </c>
      <c r="AE168" t="s">
        <v>91</v>
      </c>
      <c r="AF168" t="s">
        <v>92</v>
      </c>
    </row>
    <row r="169" spans="1:32" x14ac:dyDescent="0.25">
      <c r="A169" t="s">
        <v>131</v>
      </c>
      <c r="B169">
        <v>34</v>
      </c>
      <c r="D169">
        <v>34005</v>
      </c>
      <c r="E169" t="s">
        <v>102</v>
      </c>
      <c r="F169" t="s">
        <v>88</v>
      </c>
      <c r="H169">
        <v>2275070000</v>
      </c>
      <c r="I169" t="s">
        <v>132</v>
      </c>
      <c r="J169" t="s">
        <v>133</v>
      </c>
      <c r="K169" t="s">
        <v>126</v>
      </c>
      <c r="L169" t="s">
        <v>142</v>
      </c>
      <c r="M169">
        <v>12.688409999999999</v>
      </c>
      <c r="N169" t="s">
        <v>91</v>
      </c>
      <c r="O169" t="s">
        <v>92</v>
      </c>
      <c r="R169" t="s">
        <v>131</v>
      </c>
      <c r="S169">
        <v>34</v>
      </c>
      <c r="U169">
        <v>34005</v>
      </c>
      <c r="V169" t="s">
        <v>102</v>
      </c>
      <c r="W169" t="s">
        <v>88</v>
      </c>
      <c r="Y169">
        <v>2275070000</v>
      </c>
      <c r="Z169" t="s">
        <v>132</v>
      </c>
      <c r="AA169" t="s">
        <v>133</v>
      </c>
      <c r="AB169" t="s">
        <v>126</v>
      </c>
      <c r="AC169" t="s">
        <v>142</v>
      </c>
      <c r="AD169">
        <v>12.688409999999999</v>
      </c>
      <c r="AE169" t="s">
        <v>91</v>
      </c>
      <c r="AF169" t="s">
        <v>92</v>
      </c>
    </row>
    <row r="170" spans="1:32" x14ac:dyDescent="0.25">
      <c r="A170" t="s">
        <v>131</v>
      </c>
      <c r="B170">
        <v>34</v>
      </c>
      <c r="D170">
        <v>34005</v>
      </c>
      <c r="E170" t="s">
        <v>102</v>
      </c>
      <c r="F170" t="s">
        <v>88</v>
      </c>
      <c r="H170">
        <v>2265008005</v>
      </c>
      <c r="I170" t="s">
        <v>132</v>
      </c>
      <c r="J170" t="s">
        <v>133</v>
      </c>
      <c r="K170" t="s">
        <v>126</v>
      </c>
      <c r="L170" t="s">
        <v>142</v>
      </c>
      <c r="M170">
        <v>3.670274</v>
      </c>
      <c r="N170" t="s">
        <v>91</v>
      </c>
      <c r="O170" t="s">
        <v>92</v>
      </c>
      <c r="R170" t="s">
        <v>131</v>
      </c>
      <c r="S170">
        <v>34</v>
      </c>
      <c r="U170">
        <v>34005</v>
      </c>
      <c r="V170" t="s">
        <v>102</v>
      </c>
      <c r="W170" t="s">
        <v>88</v>
      </c>
      <c r="Y170">
        <v>2265008005</v>
      </c>
      <c r="Z170" t="s">
        <v>132</v>
      </c>
      <c r="AA170" t="s">
        <v>133</v>
      </c>
      <c r="AB170" t="s">
        <v>126</v>
      </c>
      <c r="AC170" t="s">
        <v>142</v>
      </c>
      <c r="AD170">
        <v>3.670274</v>
      </c>
      <c r="AE170" t="s">
        <v>91</v>
      </c>
      <c r="AF170" t="s">
        <v>92</v>
      </c>
    </row>
    <row r="171" spans="1:32" x14ac:dyDescent="0.25">
      <c r="A171" t="s">
        <v>131</v>
      </c>
      <c r="B171">
        <v>34</v>
      </c>
      <c r="D171">
        <v>34013</v>
      </c>
      <c r="E171" t="s">
        <v>38</v>
      </c>
      <c r="F171" t="s">
        <v>88</v>
      </c>
      <c r="H171">
        <v>2275050011</v>
      </c>
      <c r="I171" t="s">
        <v>132</v>
      </c>
      <c r="J171" t="s">
        <v>133</v>
      </c>
      <c r="K171" t="s">
        <v>125</v>
      </c>
      <c r="L171" t="s">
        <v>151</v>
      </c>
      <c r="M171">
        <v>98.514750000000006</v>
      </c>
      <c r="N171" t="s">
        <v>91</v>
      </c>
      <c r="O171" t="s">
        <v>92</v>
      </c>
      <c r="R171" t="s">
        <v>131</v>
      </c>
      <c r="S171">
        <v>34</v>
      </c>
      <c r="U171">
        <v>34013</v>
      </c>
      <c r="V171" t="s">
        <v>38</v>
      </c>
      <c r="W171" t="s">
        <v>88</v>
      </c>
      <c r="Y171">
        <v>2275050011</v>
      </c>
      <c r="Z171" t="s">
        <v>132</v>
      </c>
      <c r="AA171" t="s">
        <v>133</v>
      </c>
      <c r="AB171" t="s">
        <v>125</v>
      </c>
      <c r="AC171" t="s">
        <v>151</v>
      </c>
      <c r="AD171">
        <v>98.514750000000006</v>
      </c>
      <c r="AE171" t="s">
        <v>91</v>
      </c>
      <c r="AF171" t="s">
        <v>92</v>
      </c>
    </row>
    <row r="172" spans="1:32" x14ac:dyDescent="0.25">
      <c r="A172" t="s">
        <v>131</v>
      </c>
      <c r="B172">
        <v>34</v>
      </c>
      <c r="D172">
        <v>34041</v>
      </c>
      <c r="E172" t="s">
        <v>58</v>
      </c>
      <c r="F172" t="s">
        <v>88</v>
      </c>
      <c r="H172">
        <v>2275050012</v>
      </c>
      <c r="I172" t="s">
        <v>132</v>
      </c>
      <c r="J172" t="s">
        <v>133</v>
      </c>
      <c r="K172" t="s">
        <v>124</v>
      </c>
      <c r="L172" t="s">
        <v>134</v>
      </c>
      <c r="M172">
        <v>27.175704</v>
      </c>
      <c r="N172" t="s">
        <v>91</v>
      </c>
      <c r="O172" t="s">
        <v>92</v>
      </c>
      <c r="R172" t="s">
        <v>131</v>
      </c>
      <c r="S172">
        <v>34</v>
      </c>
      <c r="U172">
        <v>34041</v>
      </c>
      <c r="V172" t="s">
        <v>58</v>
      </c>
      <c r="W172" t="s">
        <v>88</v>
      </c>
      <c r="Y172">
        <v>2275050012</v>
      </c>
      <c r="Z172" t="s">
        <v>132</v>
      </c>
      <c r="AA172" t="s">
        <v>133</v>
      </c>
      <c r="AB172" t="s">
        <v>124</v>
      </c>
      <c r="AC172" t="s">
        <v>134</v>
      </c>
      <c r="AD172">
        <v>27.175704</v>
      </c>
      <c r="AE172" t="s">
        <v>91</v>
      </c>
      <c r="AF172" t="s">
        <v>92</v>
      </c>
    </row>
    <row r="173" spans="1:32" x14ac:dyDescent="0.25">
      <c r="A173" t="s">
        <v>131</v>
      </c>
      <c r="B173">
        <v>34</v>
      </c>
      <c r="D173">
        <v>34021</v>
      </c>
      <c r="E173" t="s">
        <v>107</v>
      </c>
      <c r="F173" t="s">
        <v>88</v>
      </c>
      <c r="H173">
        <v>2275001000</v>
      </c>
      <c r="I173" t="s">
        <v>132</v>
      </c>
      <c r="J173" t="s">
        <v>133</v>
      </c>
      <c r="K173" t="s">
        <v>124</v>
      </c>
      <c r="L173" t="s">
        <v>134</v>
      </c>
      <c r="M173">
        <v>10.43662</v>
      </c>
      <c r="N173" t="s">
        <v>91</v>
      </c>
      <c r="O173" t="s">
        <v>92</v>
      </c>
      <c r="R173" t="s">
        <v>131</v>
      </c>
      <c r="S173">
        <v>34</v>
      </c>
      <c r="U173">
        <v>34021</v>
      </c>
      <c r="V173" t="s">
        <v>107</v>
      </c>
      <c r="W173" t="s">
        <v>88</v>
      </c>
      <c r="Y173">
        <v>2275001000</v>
      </c>
      <c r="Z173" t="s">
        <v>132</v>
      </c>
      <c r="AA173" t="s">
        <v>133</v>
      </c>
      <c r="AB173" t="s">
        <v>124</v>
      </c>
      <c r="AC173" t="s">
        <v>134</v>
      </c>
      <c r="AD173">
        <v>10.43662</v>
      </c>
      <c r="AE173" t="s">
        <v>91</v>
      </c>
      <c r="AF173" t="s">
        <v>92</v>
      </c>
    </row>
    <row r="174" spans="1:32" x14ac:dyDescent="0.25">
      <c r="A174" t="s">
        <v>131</v>
      </c>
      <c r="B174">
        <v>34</v>
      </c>
      <c r="D174">
        <v>34013</v>
      </c>
      <c r="E174" t="s">
        <v>38</v>
      </c>
      <c r="F174" t="s">
        <v>88</v>
      </c>
      <c r="H174">
        <v>2275050012</v>
      </c>
      <c r="I174" t="s">
        <v>132</v>
      </c>
      <c r="J174" t="s">
        <v>133</v>
      </c>
      <c r="K174" t="s">
        <v>124</v>
      </c>
      <c r="L174" t="s">
        <v>134</v>
      </c>
      <c r="M174">
        <v>63.486092315</v>
      </c>
      <c r="N174" t="s">
        <v>91</v>
      </c>
      <c r="O174" t="s">
        <v>92</v>
      </c>
      <c r="R174" t="s">
        <v>131</v>
      </c>
      <c r="S174">
        <v>34</v>
      </c>
      <c r="U174">
        <v>34013</v>
      </c>
      <c r="V174" t="s">
        <v>38</v>
      </c>
      <c r="W174" t="s">
        <v>88</v>
      </c>
      <c r="Y174">
        <v>2275050012</v>
      </c>
      <c r="Z174" t="s">
        <v>132</v>
      </c>
      <c r="AA174" t="s">
        <v>133</v>
      </c>
      <c r="AB174" t="s">
        <v>124</v>
      </c>
      <c r="AC174" t="s">
        <v>134</v>
      </c>
      <c r="AD174">
        <v>63.486092315</v>
      </c>
      <c r="AE174" t="s">
        <v>91</v>
      </c>
      <c r="AF174" t="s">
        <v>92</v>
      </c>
    </row>
    <row r="175" spans="1:32" x14ac:dyDescent="0.25">
      <c r="A175" t="s">
        <v>131</v>
      </c>
      <c r="B175">
        <v>34</v>
      </c>
      <c r="D175">
        <v>34017</v>
      </c>
      <c r="E175" t="s">
        <v>40</v>
      </c>
      <c r="F175" t="s">
        <v>88</v>
      </c>
      <c r="H175">
        <v>2275050011</v>
      </c>
      <c r="I175" t="s">
        <v>132</v>
      </c>
      <c r="J175" t="s">
        <v>133</v>
      </c>
      <c r="K175" t="s">
        <v>124</v>
      </c>
      <c r="L175" t="s">
        <v>134</v>
      </c>
      <c r="M175">
        <v>1.1893860000000001</v>
      </c>
      <c r="N175" t="s">
        <v>91</v>
      </c>
      <c r="O175" t="s">
        <v>92</v>
      </c>
      <c r="R175" t="s">
        <v>131</v>
      </c>
      <c r="S175">
        <v>34</v>
      </c>
      <c r="U175">
        <v>34017</v>
      </c>
      <c r="V175" t="s">
        <v>40</v>
      </c>
      <c r="W175" t="s">
        <v>88</v>
      </c>
      <c r="Y175">
        <v>2275050011</v>
      </c>
      <c r="Z175" t="s">
        <v>132</v>
      </c>
      <c r="AA175" t="s">
        <v>133</v>
      </c>
      <c r="AB175" t="s">
        <v>124</v>
      </c>
      <c r="AC175" t="s">
        <v>134</v>
      </c>
      <c r="AD175">
        <v>1.1893860000000001</v>
      </c>
      <c r="AE175" t="s">
        <v>91</v>
      </c>
      <c r="AF175" t="s">
        <v>92</v>
      </c>
    </row>
    <row r="176" spans="1:32" x14ac:dyDescent="0.25">
      <c r="A176" t="s">
        <v>131</v>
      </c>
      <c r="B176">
        <v>34</v>
      </c>
      <c r="D176">
        <v>34015</v>
      </c>
      <c r="E176" t="s">
        <v>106</v>
      </c>
      <c r="F176" t="s">
        <v>88</v>
      </c>
      <c r="H176">
        <v>2275050012</v>
      </c>
      <c r="I176" t="s">
        <v>132</v>
      </c>
      <c r="J176" t="s">
        <v>133</v>
      </c>
      <c r="K176" t="s">
        <v>124</v>
      </c>
      <c r="L176" t="s">
        <v>134</v>
      </c>
      <c r="M176">
        <v>24.180208199999999</v>
      </c>
      <c r="N176" t="s">
        <v>91</v>
      </c>
      <c r="O176" t="s">
        <v>92</v>
      </c>
      <c r="R176" t="s">
        <v>131</v>
      </c>
      <c r="S176">
        <v>34</v>
      </c>
      <c r="U176">
        <v>34015</v>
      </c>
      <c r="V176" t="s">
        <v>106</v>
      </c>
      <c r="W176" t="s">
        <v>88</v>
      </c>
      <c r="Y176">
        <v>2275050012</v>
      </c>
      <c r="Z176" t="s">
        <v>132</v>
      </c>
      <c r="AA176" t="s">
        <v>133</v>
      </c>
      <c r="AB176" t="s">
        <v>124</v>
      </c>
      <c r="AC176" t="s">
        <v>134</v>
      </c>
      <c r="AD176">
        <v>24.180208199999999</v>
      </c>
      <c r="AE176" t="s">
        <v>91</v>
      </c>
      <c r="AF176" t="s">
        <v>92</v>
      </c>
    </row>
    <row r="177" spans="1:32" x14ac:dyDescent="0.25">
      <c r="A177" t="s">
        <v>131</v>
      </c>
      <c r="B177">
        <v>34</v>
      </c>
      <c r="D177">
        <v>34013</v>
      </c>
      <c r="E177" t="s">
        <v>38</v>
      </c>
      <c r="F177" t="s">
        <v>88</v>
      </c>
      <c r="H177">
        <v>2275060012</v>
      </c>
      <c r="I177" t="s">
        <v>132</v>
      </c>
      <c r="J177" t="s">
        <v>133</v>
      </c>
      <c r="K177" t="s">
        <v>124</v>
      </c>
      <c r="L177" t="s">
        <v>134</v>
      </c>
      <c r="M177">
        <v>487.95268459300001</v>
      </c>
      <c r="N177" t="s">
        <v>91</v>
      </c>
      <c r="O177" t="s">
        <v>92</v>
      </c>
      <c r="R177" t="s">
        <v>131</v>
      </c>
      <c r="S177">
        <v>34</v>
      </c>
      <c r="U177">
        <v>34013</v>
      </c>
      <c r="V177" t="s">
        <v>38</v>
      </c>
      <c r="W177" t="s">
        <v>88</v>
      </c>
      <c r="Y177">
        <v>2275060012</v>
      </c>
      <c r="Z177" t="s">
        <v>132</v>
      </c>
      <c r="AA177" t="s">
        <v>133</v>
      </c>
      <c r="AB177" t="s">
        <v>124</v>
      </c>
      <c r="AC177" t="s">
        <v>134</v>
      </c>
      <c r="AD177">
        <v>487.95268459300001</v>
      </c>
      <c r="AE177" t="s">
        <v>91</v>
      </c>
      <c r="AF177" t="s">
        <v>92</v>
      </c>
    </row>
    <row r="178" spans="1:32" x14ac:dyDescent="0.25">
      <c r="A178" t="s">
        <v>131</v>
      </c>
      <c r="B178">
        <v>34</v>
      </c>
      <c r="D178">
        <v>34025</v>
      </c>
      <c r="E178" t="s">
        <v>46</v>
      </c>
      <c r="F178" t="s">
        <v>88</v>
      </c>
      <c r="H178">
        <v>2265008005</v>
      </c>
      <c r="I178" t="s">
        <v>132</v>
      </c>
      <c r="J178" t="s">
        <v>133</v>
      </c>
      <c r="K178" t="s">
        <v>124</v>
      </c>
      <c r="L178" t="s">
        <v>134</v>
      </c>
      <c r="M178">
        <v>1.3991409999999999E-2</v>
      </c>
      <c r="N178" t="s">
        <v>91</v>
      </c>
      <c r="O178" t="s">
        <v>92</v>
      </c>
      <c r="R178" t="s">
        <v>131</v>
      </c>
      <c r="S178">
        <v>34</v>
      </c>
      <c r="U178">
        <v>34025</v>
      </c>
      <c r="V178" t="s">
        <v>46</v>
      </c>
      <c r="W178" t="s">
        <v>88</v>
      </c>
      <c r="Y178">
        <v>2265008005</v>
      </c>
      <c r="Z178" t="s">
        <v>132</v>
      </c>
      <c r="AA178" t="s">
        <v>133</v>
      </c>
      <c r="AB178" t="s">
        <v>124</v>
      </c>
      <c r="AC178" t="s">
        <v>134</v>
      </c>
      <c r="AD178">
        <v>1.3991409999999999E-2</v>
      </c>
      <c r="AE178" t="s">
        <v>91</v>
      </c>
      <c r="AF178" t="s">
        <v>92</v>
      </c>
    </row>
    <row r="179" spans="1:32" x14ac:dyDescent="0.25">
      <c r="A179" t="s">
        <v>131</v>
      </c>
      <c r="B179">
        <v>34</v>
      </c>
      <c r="D179">
        <v>34013</v>
      </c>
      <c r="E179" t="s">
        <v>38</v>
      </c>
      <c r="F179" t="s">
        <v>88</v>
      </c>
      <c r="H179">
        <v>2275020000</v>
      </c>
      <c r="I179" t="s">
        <v>132</v>
      </c>
      <c r="J179" t="s">
        <v>133</v>
      </c>
      <c r="K179" t="s">
        <v>124</v>
      </c>
      <c r="L179" t="s">
        <v>134</v>
      </c>
      <c r="M179">
        <v>3463.8345819699998</v>
      </c>
      <c r="N179" t="s">
        <v>91</v>
      </c>
      <c r="O179" t="s">
        <v>92</v>
      </c>
      <c r="R179" t="s">
        <v>131</v>
      </c>
      <c r="S179">
        <v>34</v>
      </c>
      <c r="U179">
        <v>34013</v>
      </c>
      <c r="V179" t="s">
        <v>38</v>
      </c>
      <c r="W179" t="s">
        <v>88</v>
      </c>
      <c r="Y179">
        <v>2275020000</v>
      </c>
      <c r="Z179" t="s">
        <v>132</v>
      </c>
      <c r="AA179" t="s">
        <v>133</v>
      </c>
      <c r="AB179" t="s">
        <v>124</v>
      </c>
      <c r="AC179" t="s">
        <v>134</v>
      </c>
      <c r="AD179">
        <v>3463.8345819699998</v>
      </c>
      <c r="AE179" t="s">
        <v>91</v>
      </c>
      <c r="AF179" t="s">
        <v>92</v>
      </c>
    </row>
    <row r="180" spans="1:32" x14ac:dyDescent="0.25">
      <c r="A180" t="s">
        <v>131</v>
      </c>
      <c r="B180">
        <v>34</v>
      </c>
      <c r="D180">
        <v>34011</v>
      </c>
      <c r="E180" t="s">
        <v>105</v>
      </c>
      <c r="F180" t="s">
        <v>88</v>
      </c>
      <c r="H180">
        <v>2275050011</v>
      </c>
      <c r="I180" t="s">
        <v>132</v>
      </c>
      <c r="J180" t="s">
        <v>133</v>
      </c>
      <c r="K180" t="s">
        <v>124</v>
      </c>
      <c r="L180" t="s">
        <v>134</v>
      </c>
      <c r="M180">
        <v>129.38413259999999</v>
      </c>
      <c r="N180" t="s">
        <v>91</v>
      </c>
      <c r="O180" t="s">
        <v>92</v>
      </c>
      <c r="R180" t="s">
        <v>131</v>
      </c>
      <c r="S180">
        <v>34</v>
      </c>
      <c r="U180">
        <v>34011</v>
      </c>
      <c r="V180" t="s">
        <v>105</v>
      </c>
      <c r="W180" t="s">
        <v>88</v>
      </c>
      <c r="Y180">
        <v>2275050011</v>
      </c>
      <c r="Z180" t="s">
        <v>132</v>
      </c>
      <c r="AA180" t="s">
        <v>133</v>
      </c>
      <c r="AB180" t="s">
        <v>124</v>
      </c>
      <c r="AC180" t="s">
        <v>134</v>
      </c>
      <c r="AD180">
        <v>129.38413259999999</v>
      </c>
      <c r="AE180" t="s">
        <v>91</v>
      </c>
      <c r="AF180" t="s">
        <v>92</v>
      </c>
    </row>
    <row r="181" spans="1:32" x14ac:dyDescent="0.25">
      <c r="A181" t="s">
        <v>131</v>
      </c>
      <c r="B181">
        <v>34</v>
      </c>
      <c r="D181">
        <v>34001</v>
      </c>
      <c r="E181" t="s">
        <v>87</v>
      </c>
      <c r="F181" t="s">
        <v>88</v>
      </c>
      <c r="H181">
        <v>2275050011</v>
      </c>
      <c r="I181" t="s">
        <v>132</v>
      </c>
      <c r="J181" t="s">
        <v>133</v>
      </c>
      <c r="K181" t="s">
        <v>124</v>
      </c>
      <c r="L181" t="s">
        <v>134</v>
      </c>
      <c r="M181">
        <v>91.634737799999996</v>
      </c>
      <c r="N181" t="s">
        <v>91</v>
      </c>
      <c r="O181" t="s">
        <v>92</v>
      </c>
      <c r="R181" t="s">
        <v>131</v>
      </c>
      <c r="S181">
        <v>34</v>
      </c>
      <c r="U181">
        <v>34001</v>
      </c>
      <c r="V181" t="s">
        <v>87</v>
      </c>
      <c r="W181" t="s">
        <v>88</v>
      </c>
      <c r="Y181">
        <v>2275050011</v>
      </c>
      <c r="Z181" t="s">
        <v>132</v>
      </c>
      <c r="AA181" t="s">
        <v>133</v>
      </c>
      <c r="AB181" t="s">
        <v>124</v>
      </c>
      <c r="AC181" t="s">
        <v>134</v>
      </c>
      <c r="AD181">
        <v>91.634737799999996</v>
      </c>
      <c r="AE181" t="s">
        <v>91</v>
      </c>
      <c r="AF181" t="s">
        <v>92</v>
      </c>
    </row>
    <row r="182" spans="1:32" x14ac:dyDescent="0.25">
      <c r="A182" t="s">
        <v>131</v>
      </c>
      <c r="B182">
        <v>34</v>
      </c>
      <c r="D182">
        <v>34005</v>
      </c>
      <c r="E182" t="s">
        <v>102</v>
      </c>
      <c r="F182" t="s">
        <v>88</v>
      </c>
      <c r="H182">
        <v>2275001000</v>
      </c>
      <c r="I182" t="s">
        <v>132</v>
      </c>
      <c r="J182" t="s">
        <v>133</v>
      </c>
      <c r="K182" t="s">
        <v>124</v>
      </c>
      <c r="L182" t="s">
        <v>134</v>
      </c>
      <c r="M182">
        <v>211.586399</v>
      </c>
      <c r="N182" t="s">
        <v>91</v>
      </c>
      <c r="O182" t="s">
        <v>92</v>
      </c>
      <c r="R182" t="s">
        <v>131</v>
      </c>
      <c r="S182">
        <v>34</v>
      </c>
      <c r="U182">
        <v>34005</v>
      </c>
      <c r="V182" t="s">
        <v>102</v>
      </c>
      <c r="W182" t="s">
        <v>88</v>
      </c>
      <c r="Y182">
        <v>2275001000</v>
      </c>
      <c r="Z182" t="s">
        <v>132</v>
      </c>
      <c r="AA182" t="s">
        <v>133</v>
      </c>
      <c r="AB182" t="s">
        <v>124</v>
      </c>
      <c r="AC182" t="s">
        <v>134</v>
      </c>
      <c r="AD182">
        <v>211.586399</v>
      </c>
      <c r="AE182" t="s">
        <v>91</v>
      </c>
      <c r="AF182" t="s">
        <v>92</v>
      </c>
    </row>
    <row r="183" spans="1:32" x14ac:dyDescent="0.25">
      <c r="A183" t="s">
        <v>131</v>
      </c>
      <c r="B183">
        <v>34</v>
      </c>
      <c r="D183">
        <v>34003</v>
      </c>
      <c r="E183" t="s">
        <v>36</v>
      </c>
      <c r="F183" t="s">
        <v>88</v>
      </c>
      <c r="H183">
        <v>2275070000</v>
      </c>
      <c r="I183" t="s">
        <v>132</v>
      </c>
      <c r="J183" t="s">
        <v>133</v>
      </c>
      <c r="K183" t="s">
        <v>124</v>
      </c>
      <c r="L183" t="s">
        <v>134</v>
      </c>
      <c r="M183">
        <v>0.50706150000000005</v>
      </c>
      <c r="N183" t="s">
        <v>91</v>
      </c>
      <c r="O183" t="s">
        <v>92</v>
      </c>
      <c r="R183" t="s">
        <v>131</v>
      </c>
      <c r="S183">
        <v>34</v>
      </c>
      <c r="U183">
        <v>34003</v>
      </c>
      <c r="V183" t="s">
        <v>36</v>
      </c>
      <c r="W183" t="s">
        <v>88</v>
      </c>
      <c r="Y183">
        <v>2275070000</v>
      </c>
      <c r="Z183" t="s">
        <v>132</v>
      </c>
      <c r="AA183" t="s">
        <v>133</v>
      </c>
      <c r="AB183" t="s">
        <v>124</v>
      </c>
      <c r="AC183" t="s">
        <v>134</v>
      </c>
      <c r="AD183">
        <v>0.50706150000000005</v>
      </c>
      <c r="AE183" t="s">
        <v>91</v>
      </c>
      <c r="AF183" t="s">
        <v>92</v>
      </c>
    </row>
    <row r="184" spans="1:32" x14ac:dyDescent="0.25">
      <c r="A184" t="s">
        <v>131</v>
      </c>
      <c r="B184">
        <v>34</v>
      </c>
      <c r="D184">
        <v>34029</v>
      </c>
      <c r="E184" t="s">
        <v>109</v>
      </c>
      <c r="F184" t="s">
        <v>88</v>
      </c>
      <c r="H184">
        <v>2265008005</v>
      </c>
      <c r="I184" t="s">
        <v>132</v>
      </c>
      <c r="J184" t="s">
        <v>133</v>
      </c>
      <c r="K184" t="s">
        <v>149</v>
      </c>
      <c r="L184" t="s">
        <v>150</v>
      </c>
      <c r="M184">
        <v>4.8975638000000004E-4</v>
      </c>
      <c r="N184" t="s">
        <v>91</v>
      </c>
      <c r="O184" t="s">
        <v>92</v>
      </c>
      <c r="R184" t="s">
        <v>131</v>
      </c>
      <c r="S184">
        <v>34</v>
      </c>
      <c r="U184">
        <v>34029</v>
      </c>
      <c r="V184" t="s">
        <v>109</v>
      </c>
      <c r="W184" t="s">
        <v>88</v>
      </c>
      <c r="Y184">
        <v>2265008005</v>
      </c>
      <c r="Z184" t="s">
        <v>132</v>
      </c>
      <c r="AA184" t="s">
        <v>133</v>
      </c>
      <c r="AB184" t="s">
        <v>149</v>
      </c>
      <c r="AC184" t="s">
        <v>150</v>
      </c>
      <c r="AD184">
        <v>4.8975638000000004E-4</v>
      </c>
      <c r="AE184" t="s">
        <v>91</v>
      </c>
      <c r="AF184" t="s">
        <v>92</v>
      </c>
    </row>
    <row r="185" spans="1:32" x14ac:dyDescent="0.25">
      <c r="A185" t="s">
        <v>131</v>
      </c>
      <c r="B185">
        <v>34</v>
      </c>
      <c r="D185">
        <v>34013</v>
      </c>
      <c r="E185" t="s">
        <v>38</v>
      </c>
      <c r="F185" t="s">
        <v>88</v>
      </c>
      <c r="H185">
        <v>2265008005</v>
      </c>
      <c r="I185" t="s">
        <v>132</v>
      </c>
      <c r="J185" t="s">
        <v>133</v>
      </c>
      <c r="K185" t="s">
        <v>149</v>
      </c>
      <c r="L185" t="s">
        <v>150</v>
      </c>
      <c r="M185">
        <v>0.45897290000000002</v>
      </c>
      <c r="N185" t="s">
        <v>91</v>
      </c>
      <c r="O185" t="s">
        <v>92</v>
      </c>
      <c r="R185" t="s">
        <v>131</v>
      </c>
      <c r="S185">
        <v>34</v>
      </c>
      <c r="U185">
        <v>34013</v>
      </c>
      <c r="V185" t="s">
        <v>38</v>
      </c>
      <c r="W185" t="s">
        <v>88</v>
      </c>
      <c r="Y185">
        <v>2265008005</v>
      </c>
      <c r="Z185" t="s">
        <v>132</v>
      </c>
      <c r="AA185" t="s">
        <v>133</v>
      </c>
      <c r="AB185" t="s">
        <v>149</v>
      </c>
      <c r="AC185" t="s">
        <v>150</v>
      </c>
      <c r="AD185">
        <v>0.45897290000000002</v>
      </c>
      <c r="AE185" t="s">
        <v>91</v>
      </c>
      <c r="AF185" t="s">
        <v>92</v>
      </c>
    </row>
    <row r="186" spans="1:32" x14ac:dyDescent="0.25">
      <c r="A186" t="s">
        <v>131</v>
      </c>
      <c r="B186">
        <v>34</v>
      </c>
      <c r="D186">
        <v>34041</v>
      </c>
      <c r="E186" t="s">
        <v>58</v>
      </c>
      <c r="F186" t="s">
        <v>88</v>
      </c>
      <c r="H186">
        <v>2275050011</v>
      </c>
      <c r="I186" t="s">
        <v>132</v>
      </c>
      <c r="J186" t="s">
        <v>133</v>
      </c>
      <c r="K186">
        <v>7439921</v>
      </c>
      <c r="L186" t="s">
        <v>147</v>
      </c>
      <c r="M186">
        <v>226.46315920000001</v>
      </c>
      <c r="N186" t="s">
        <v>148</v>
      </c>
      <c r="O186" t="s">
        <v>92</v>
      </c>
      <c r="R186" t="s">
        <v>131</v>
      </c>
      <c r="S186">
        <v>34</v>
      </c>
      <c r="U186">
        <v>34041</v>
      </c>
      <c r="V186" t="s">
        <v>58</v>
      </c>
      <c r="W186" t="s">
        <v>88</v>
      </c>
      <c r="Y186">
        <v>2275050011</v>
      </c>
      <c r="Z186" t="s">
        <v>132</v>
      </c>
      <c r="AA186" t="s">
        <v>133</v>
      </c>
      <c r="AB186">
        <v>7439921</v>
      </c>
      <c r="AC186" t="s">
        <v>147</v>
      </c>
      <c r="AD186">
        <v>226.46315920000001</v>
      </c>
      <c r="AE186" t="s">
        <v>148</v>
      </c>
      <c r="AF186" t="s">
        <v>92</v>
      </c>
    </row>
    <row r="187" spans="1:32" x14ac:dyDescent="0.25">
      <c r="A187" t="s">
        <v>131</v>
      </c>
      <c r="B187">
        <v>34</v>
      </c>
      <c r="D187">
        <v>34023</v>
      </c>
      <c r="E187" t="s">
        <v>108</v>
      </c>
      <c r="F187" t="s">
        <v>88</v>
      </c>
      <c r="H187">
        <v>2275050012</v>
      </c>
      <c r="I187" t="s">
        <v>132</v>
      </c>
      <c r="J187" t="s">
        <v>133</v>
      </c>
      <c r="K187" t="s">
        <v>130</v>
      </c>
      <c r="L187" t="s">
        <v>146</v>
      </c>
      <c r="M187">
        <v>0.91644599999999998</v>
      </c>
      <c r="N187" t="s">
        <v>91</v>
      </c>
      <c r="O187" t="s">
        <v>92</v>
      </c>
      <c r="R187" t="s">
        <v>131</v>
      </c>
      <c r="S187">
        <v>34</v>
      </c>
      <c r="U187">
        <v>34023</v>
      </c>
      <c r="V187" t="s">
        <v>108</v>
      </c>
      <c r="W187" t="s">
        <v>88</v>
      </c>
      <c r="Y187">
        <v>2275050012</v>
      </c>
      <c r="Z187" t="s">
        <v>132</v>
      </c>
      <c r="AA187" t="s">
        <v>133</v>
      </c>
      <c r="AB187" t="s">
        <v>130</v>
      </c>
      <c r="AC187" t="s">
        <v>146</v>
      </c>
      <c r="AD187">
        <v>0.91644599999999998</v>
      </c>
      <c r="AE187" t="s">
        <v>91</v>
      </c>
      <c r="AF187" t="s">
        <v>92</v>
      </c>
    </row>
    <row r="188" spans="1:32" x14ac:dyDescent="0.25">
      <c r="A188" t="s">
        <v>131</v>
      </c>
      <c r="B188">
        <v>34</v>
      </c>
      <c r="D188">
        <v>34021</v>
      </c>
      <c r="E188" t="s">
        <v>107</v>
      </c>
      <c r="F188" t="s">
        <v>88</v>
      </c>
      <c r="H188">
        <v>2275001000</v>
      </c>
      <c r="I188" t="s">
        <v>132</v>
      </c>
      <c r="J188" t="s">
        <v>133</v>
      </c>
      <c r="K188" t="s">
        <v>130</v>
      </c>
      <c r="L188" t="s">
        <v>146</v>
      </c>
      <c r="M188">
        <v>4.3679500000000004</v>
      </c>
      <c r="N188" t="s">
        <v>91</v>
      </c>
      <c r="O188" t="s">
        <v>92</v>
      </c>
      <c r="R188" t="s">
        <v>131</v>
      </c>
      <c r="S188">
        <v>34</v>
      </c>
      <c r="U188">
        <v>34021</v>
      </c>
      <c r="V188" t="s">
        <v>107</v>
      </c>
      <c r="W188" t="s">
        <v>88</v>
      </c>
      <c r="Y188">
        <v>2275001000</v>
      </c>
      <c r="Z188" t="s">
        <v>132</v>
      </c>
      <c r="AA188" t="s">
        <v>133</v>
      </c>
      <c r="AB188" t="s">
        <v>130</v>
      </c>
      <c r="AC188" t="s">
        <v>146</v>
      </c>
      <c r="AD188">
        <v>4.3679500000000004</v>
      </c>
      <c r="AE188" t="s">
        <v>91</v>
      </c>
      <c r="AF188" t="s">
        <v>92</v>
      </c>
    </row>
    <row r="189" spans="1:32" x14ac:dyDescent="0.25">
      <c r="A189" t="s">
        <v>131</v>
      </c>
      <c r="B189">
        <v>34</v>
      </c>
      <c r="D189">
        <v>34019</v>
      </c>
      <c r="E189" t="s">
        <v>42</v>
      </c>
      <c r="F189" t="s">
        <v>88</v>
      </c>
      <c r="H189">
        <v>2275060011</v>
      </c>
      <c r="I189" t="s">
        <v>132</v>
      </c>
      <c r="J189" t="s">
        <v>133</v>
      </c>
      <c r="K189" t="s">
        <v>130</v>
      </c>
      <c r="L189" t="s">
        <v>146</v>
      </c>
      <c r="M189">
        <v>9.2474780000000002E-4</v>
      </c>
      <c r="N189" t="s">
        <v>91</v>
      </c>
      <c r="O189" t="s">
        <v>92</v>
      </c>
      <c r="R189" t="s">
        <v>131</v>
      </c>
      <c r="S189">
        <v>34</v>
      </c>
      <c r="U189">
        <v>34019</v>
      </c>
      <c r="V189" t="s">
        <v>42</v>
      </c>
      <c r="W189" t="s">
        <v>88</v>
      </c>
      <c r="Y189">
        <v>2275060011</v>
      </c>
      <c r="Z189" t="s">
        <v>132</v>
      </c>
      <c r="AA189" t="s">
        <v>133</v>
      </c>
      <c r="AB189" t="s">
        <v>130</v>
      </c>
      <c r="AC189" t="s">
        <v>146</v>
      </c>
      <c r="AD189">
        <v>9.2474780000000002E-4</v>
      </c>
      <c r="AE189" t="s">
        <v>91</v>
      </c>
      <c r="AF189" t="s">
        <v>92</v>
      </c>
    </row>
    <row r="190" spans="1:32" x14ac:dyDescent="0.25">
      <c r="A190" t="s">
        <v>131</v>
      </c>
      <c r="B190">
        <v>34</v>
      </c>
      <c r="D190">
        <v>34035</v>
      </c>
      <c r="E190" t="s">
        <v>52</v>
      </c>
      <c r="F190" t="s">
        <v>88</v>
      </c>
      <c r="H190">
        <v>2275060012</v>
      </c>
      <c r="I190" t="s">
        <v>132</v>
      </c>
      <c r="J190" t="s">
        <v>133</v>
      </c>
      <c r="K190" t="s">
        <v>130</v>
      </c>
      <c r="L190" t="s">
        <v>146</v>
      </c>
      <c r="M190">
        <v>0.98375474200000002</v>
      </c>
      <c r="N190" t="s">
        <v>91</v>
      </c>
      <c r="O190" t="s">
        <v>92</v>
      </c>
      <c r="R190" t="s">
        <v>131</v>
      </c>
      <c r="S190">
        <v>34</v>
      </c>
      <c r="U190">
        <v>34035</v>
      </c>
      <c r="V190" t="s">
        <v>52</v>
      </c>
      <c r="W190" t="s">
        <v>88</v>
      </c>
      <c r="Y190">
        <v>2275060012</v>
      </c>
      <c r="Z190" t="s">
        <v>132</v>
      </c>
      <c r="AA190" t="s">
        <v>133</v>
      </c>
      <c r="AB190" t="s">
        <v>130</v>
      </c>
      <c r="AC190" t="s">
        <v>146</v>
      </c>
      <c r="AD190">
        <v>0.98375474200000002</v>
      </c>
      <c r="AE190" t="s">
        <v>91</v>
      </c>
      <c r="AF190" t="s">
        <v>92</v>
      </c>
    </row>
    <row r="191" spans="1:32" x14ac:dyDescent="0.25">
      <c r="A191" t="s">
        <v>131</v>
      </c>
      <c r="B191">
        <v>34</v>
      </c>
      <c r="D191">
        <v>34029</v>
      </c>
      <c r="E191" t="s">
        <v>109</v>
      </c>
      <c r="F191" t="s">
        <v>88</v>
      </c>
      <c r="H191">
        <v>2275050012</v>
      </c>
      <c r="I191" t="s">
        <v>132</v>
      </c>
      <c r="J191" t="s">
        <v>133</v>
      </c>
      <c r="K191" t="s">
        <v>130</v>
      </c>
      <c r="L191" t="s">
        <v>146</v>
      </c>
      <c r="M191">
        <v>3.0479445645462002</v>
      </c>
      <c r="N191" t="s">
        <v>91</v>
      </c>
      <c r="O191" t="s">
        <v>92</v>
      </c>
      <c r="R191" t="s">
        <v>131</v>
      </c>
      <c r="S191">
        <v>34</v>
      </c>
      <c r="U191">
        <v>34029</v>
      </c>
      <c r="V191" t="s">
        <v>109</v>
      </c>
      <c r="W191" t="s">
        <v>88</v>
      </c>
      <c r="Y191">
        <v>2275050012</v>
      </c>
      <c r="Z191" t="s">
        <v>132</v>
      </c>
      <c r="AA191" t="s">
        <v>133</v>
      </c>
      <c r="AB191" t="s">
        <v>130</v>
      </c>
      <c r="AC191" t="s">
        <v>146</v>
      </c>
      <c r="AD191">
        <v>3.0479445645462002</v>
      </c>
      <c r="AE191" t="s">
        <v>91</v>
      </c>
      <c r="AF191" t="s">
        <v>92</v>
      </c>
    </row>
    <row r="192" spans="1:32" x14ac:dyDescent="0.25">
      <c r="A192" t="s">
        <v>131</v>
      </c>
      <c r="B192">
        <v>34</v>
      </c>
      <c r="D192">
        <v>34029</v>
      </c>
      <c r="E192" t="s">
        <v>109</v>
      </c>
      <c r="F192" t="s">
        <v>88</v>
      </c>
      <c r="H192">
        <v>2270008005</v>
      </c>
      <c r="I192" t="s">
        <v>132</v>
      </c>
      <c r="J192" t="s">
        <v>133</v>
      </c>
      <c r="K192" t="s">
        <v>130</v>
      </c>
      <c r="L192" t="s">
        <v>146</v>
      </c>
      <c r="M192">
        <v>0.216332836039</v>
      </c>
      <c r="N192" t="s">
        <v>91</v>
      </c>
      <c r="O192" t="s">
        <v>92</v>
      </c>
      <c r="R192" t="s">
        <v>131</v>
      </c>
      <c r="S192">
        <v>34</v>
      </c>
      <c r="U192">
        <v>34029</v>
      </c>
      <c r="V192" t="s">
        <v>109</v>
      </c>
      <c r="W192" t="s">
        <v>88</v>
      </c>
      <c r="Y192">
        <v>2270008005</v>
      </c>
      <c r="Z192" t="s">
        <v>132</v>
      </c>
      <c r="AA192" t="s">
        <v>133</v>
      </c>
      <c r="AB192" t="s">
        <v>130</v>
      </c>
      <c r="AC192" t="s">
        <v>146</v>
      </c>
      <c r="AD192">
        <v>0.216332836039</v>
      </c>
      <c r="AE192" t="s">
        <v>91</v>
      </c>
      <c r="AF192" t="s">
        <v>92</v>
      </c>
    </row>
    <row r="193" spans="1:32" x14ac:dyDescent="0.25">
      <c r="A193" t="s">
        <v>131</v>
      </c>
      <c r="B193">
        <v>34</v>
      </c>
      <c r="D193">
        <v>34013</v>
      </c>
      <c r="E193" t="s">
        <v>38</v>
      </c>
      <c r="F193" t="s">
        <v>88</v>
      </c>
      <c r="H193">
        <v>2275060012</v>
      </c>
      <c r="I193" t="s">
        <v>132</v>
      </c>
      <c r="J193" t="s">
        <v>133</v>
      </c>
      <c r="K193" t="s">
        <v>130</v>
      </c>
      <c r="L193" t="s">
        <v>146</v>
      </c>
      <c r="M193">
        <v>64.695329030546503</v>
      </c>
      <c r="N193" t="s">
        <v>91</v>
      </c>
      <c r="O193" t="s">
        <v>92</v>
      </c>
      <c r="R193" t="s">
        <v>131</v>
      </c>
      <c r="S193">
        <v>34</v>
      </c>
      <c r="U193">
        <v>34013</v>
      </c>
      <c r="V193" t="s">
        <v>38</v>
      </c>
      <c r="W193" t="s">
        <v>88</v>
      </c>
      <c r="Y193">
        <v>2275060012</v>
      </c>
      <c r="Z193" t="s">
        <v>132</v>
      </c>
      <c r="AA193" t="s">
        <v>133</v>
      </c>
      <c r="AB193" t="s">
        <v>130</v>
      </c>
      <c r="AC193" t="s">
        <v>146</v>
      </c>
      <c r="AD193">
        <v>64.695329030546503</v>
      </c>
      <c r="AE193" t="s">
        <v>91</v>
      </c>
      <c r="AF193" t="s">
        <v>92</v>
      </c>
    </row>
    <row r="194" spans="1:32" x14ac:dyDescent="0.25">
      <c r="A194" t="s">
        <v>131</v>
      </c>
      <c r="B194">
        <v>34</v>
      </c>
      <c r="D194">
        <v>34025</v>
      </c>
      <c r="E194" t="s">
        <v>46</v>
      </c>
      <c r="F194" t="s">
        <v>88</v>
      </c>
      <c r="H194">
        <v>2275070000</v>
      </c>
      <c r="I194" t="s">
        <v>132</v>
      </c>
      <c r="J194" t="s">
        <v>133</v>
      </c>
      <c r="K194" t="s">
        <v>130</v>
      </c>
      <c r="L194" t="s">
        <v>146</v>
      </c>
      <c r="M194">
        <v>1.811316E-4</v>
      </c>
      <c r="N194" t="s">
        <v>91</v>
      </c>
      <c r="O194" t="s">
        <v>92</v>
      </c>
      <c r="R194" t="s">
        <v>131</v>
      </c>
      <c r="S194">
        <v>34</v>
      </c>
      <c r="U194">
        <v>34025</v>
      </c>
      <c r="V194" t="s">
        <v>46</v>
      </c>
      <c r="W194" t="s">
        <v>88</v>
      </c>
      <c r="Y194">
        <v>2275070000</v>
      </c>
      <c r="Z194" t="s">
        <v>132</v>
      </c>
      <c r="AA194" t="s">
        <v>133</v>
      </c>
      <c r="AB194" t="s">
        <v>130</v>
      </c>
      <c r="AC194" t="s">
        <v>146</v>
      </c>
      <c r="AD194">
        <v>1.811316E-4</v>
      </c>
      <c r="AE194" t="s">
        <v>91</v>
      </c>
      <c r="AF194" t="s">
        <v>92</v>
      </c>
    </row>
    <row r="195" spans="1:32" x14ac:dyDescent="0.25">
      <c r="A195" t="s">
        <v>131</v>
      </c>
      <c r="B195">
        <v>34</v>
      </c>
      <c r="D195">
        <v>34021</v>
      </c>
      <c r="E195" t="s">
        <v>107</v>
      </c>
      <c r="F195" t="s">
        <v>88</v>
      </c>
      <c r="H195">
        <v>2275070000</v>
      </c>
      <c r="I195" t="s">
        <v>132</v>
      </c>
      <c r="J195" t="s">
        <v>133</v>
      </c>
      <c r="K195" t="s">
        <v>130</v>
      </c>
      <c r="L195" t="s">
        <v>146</v>
      </c>
      <c r="M195">
        <v>2.2937039999999999E-2</v>
      </c>
      <c r="N195" t="s">
        <v>91</v>
      </c>
      <c r="O195" t="s">
        <v>92</v>
      </c>
      <c r="R195" t="s">
        <v>131</v>
      </c>
      <c r="S195">
        <v>34</v>
      </c>
      <c r="U195">
        <v>34021</v>
      </c>
      <c r="V195" t="s">
        <v>107</v>
      </c>
      <c r="W195" t="s">
        <v>88</v>
      </c>
      <c r="Y195">
        <v>2275070000</v>
      </c>
      <c r="Z195" t="s">
        <v>132</v>
      </c>
      <c r="AA195" t="s">
        <v>133</v>
      </c>
      <c r="AB195" t="s">
        <v>130</v>
      </c>
      <c r="AC195" t="s">
        <v>146</v>
      </c>
      <c r="AD195">
        <v>2.2937039999999999E-2</v>
      </c>
      <c r="AE195" t="s">
        <v>91</v>
      </c>
      <c r="AF195" t="s">
        <v>92</v>
      </c>
    </row>
    <row r="196" spans="1:32" x14ac:dyDescent="0.25">
      <c r="A196" t="s">
        <v>131</v>
      </c>
      <c r="B196">
        <v>34</v>
      </c>
      <c r="D196">
        <v>34011</v>
      </c>
      <c r="E196" t="s">
        <v>105</v>
      </c>
      <c r="F196" t="s">
        <v>88</v>
      </c>
      <c r="H196">
        <v>2275050012</v>
      </c>
      <c r="I196" t="s">
        <v>132</v>
      </c>
      <c r="J196" t="s">
        <v>133</v>
      </c>
      <c r="K196" t="s">
        <v>130</v>
      </c>
      <c r="L196" t="s">
        <v>146</v>
      </c>
      <c r="M196">
        <v>2.8540646110000001</v>
      </c>
      <c r="N196" t="s">
        <v>91</v>
      </c>
      <c r="O196" t="s">
        <v>92</v>
      </c>
      <c r="R196" t="s">
        <v>131</v>
      </c>
      <c r="S196">
        <v>34</v>
      </c>
      <c r="U196">
        <v>34011</v>
      </c>
      <c r="V196" t="s">
        <v>105</v>
      </c>
      <c r="W196" t="s">
        <v>88</v>
      </c>
      <c r="Y196">
        <v>2275050012</v>
      </c>
      <c r="Z196" t="s">
        <v>132</v>
      </c>
      <c r="AA196" t="s">
        <v>133</v>
      </c>
      <c r="AB196" t="s">
        <v>130</v>
      </c>
      <c r="AC196" t="s">
        <v>146</v>
      </c>
      <c r="AD196">
        <v>2.8540646110000001</v>
      </c>
      <c r="AE196" t="s">
        <v>91</v>
      </c>
      <c r="AF196" t="s">
        <v>92</v>
      </c>
    </row>
    <row r="197" spans="1:32" x14ac:dyDescent="0.25">
      <c r="A197" t="s">
        <v>131</v>
      </c>
      <c r="B197">
        <v>34</v>
      </c>
      <c r="D197">
        <v>34039</v>
      </c>
      <c r="E197" t="s">
        <v>56</v>
      </c>
      <c r="F197" t="s">
        <v>88</v>
      </c>
      <c r="H197">
        <v>2275001000</v>
      </c>
      <c r="I197" t="s">
        <v>132</v>
      </c>
      <c r="J197" t="s">
        <v>133</v>
      </c>
      <c r="K197" t="s">
        <v>130</v>
      </c>
      <c r="L197" t="s">
        <v>146</v>
      </c>
      <c r="M197">
        <v>1.355477</v>
      </c>
      <c r="N197" t="s">
        <v>91</v>
      </c>
      <c r="O197" t="s">
        <v>92</v>
      </c>
      <c r="R197" t="s">
        <v>131</v>
      </c>
      <c r="S197">
        <v>34</v>
      </c>
      <c r="U197">
        <v>34039</v>
      </c>
      <c r="V197" t="s">
        <v>56</v>
      </c>
      <c r="W197" t="s">
        <v>88</v>
      </c>
      <c r="Y197">
        <v>2275001000</v>
      </c>
      <c r="Z197" t="s">
        <v>132</v>
      </c>
      <c r="AA197" t="s">
        <v>133</v>
      </c>
      <c r="AB197" t="s">
        <v>130</v>
      </c>
      <c r="AC197" t="s">
        <v>146</v>
      </c>
      <c r="AD197">
        <v>1.355477</v>
      </c>
      <c r="AE197" t="s">
        <v>91</v>
      </c>
      <c r="AF197" t="s">
        <v>92</v>
      </c>
    </row>
    <row r="198" spans="1:32" x14ac:dyDescent="0.25">
      <c r="A198" t="s">
        <v>131</v>
      </c>
      <c r="B198">
        <v>34</v>
      </c>
      <c r="D198">
        <v>34039</v>
      </c>
      <c r="E198" t="s">
        <v>56</v>
      </c>
      <c r="F198" t="s">
        <v>88</v>
      </c>
      <c r="H198">
        <v>2275050012</v>
      </c>
      <c r="I198" t="s">
        <v>132</v>
      </c>
      <c r="J198" t="s">
        <v>133</v>
      </c>
      <c r="K198" t="s">
        <v>130</v>
      </c>
      <c r="L198" t="s">
        <v>146</v>
      </c>
      <c r="M198">
        <v>2.0972246999999999</v>
      </c>
      <c r="N198" t="s">
        <v>91</v>
      </c>
      <c r="O198" t="s">
        <v>92</v>
      </c>
      <c r="R198" t="s">
        <v>131</v>
      </c>
      <c r="S198">
        <v>34</v>
      </c>
      <c r="U198">
        <v>34039</v>
      </c>
      <c r="V198" t="s">
        <v>56</v>
      </c>
      <c r="W198" t="s">
        <v>88</v>
      </c>
      <c r="Y198">
        <v>2275050012</v>
      </c>
      <c r="Z198" t="s">
        <v>132</v>
      </c>
      <c r="AA198" t="s">
        <v>133</v>
      </c>
      <c r="AB198" t="s">
        <v>130</v>
      </c>
      <c r="AC198" t="s">
        <v>146</v>
      </c>
      <c r="AD198">
        <v>2.0972246999999999</v>
      </c>
      <c r="AE198" t="s">
        <v>91</v>
      </c>
      <c r="AF198" t="s">
        <v>92</v>
      </c>
    </row>
    <row r="199" spans="1:32" x14ac:dyDescent="0.25">
      <c r="A199" t="s">
        <v>131</v>
      </c>
      <c r="B199">
        <v>34</v>
      </c>
      <c r="D199">
        <v>34007</v>
      </c>
      <c r="E199" t="s">
        <v>103</v>
      </c>
      <c r="F199" t="s">
        <v>88</v>
      </c>
      <c r="H199">
        <v>2275050012</v>
      </c>
      <c r="I199" t="s">
        <v>132</v>
      </c>
      <c r="J199" t="s">
        <v>133</v>
      </c>
      <c r="K199" t="s">
        <v>130</v>
      </c>
      <c r="L199" t="s">
        <v>146</v>
      </c>
      <c r="M199">
        <v>0.403754522</v>
      </c>
      <c r="N199" t="s">
        <v>91</v>
      </c>
      <c r="O199" t="s">
        <v>92</v>
      </c>
      <c r="R199" t="s">
        <v>131</v>
      </c>
      <c r="S199">
        <v>34</v>
      </c>
      <c r="U199">
        <v>34007</v>
      </c>
      <c r="V199" t="s">
        <v>103</v>
      </c>
      <c r="W199" t="s">
        <v>88</v>
      </c>
      <c r="Y199">
        <v>2275050012</v>
      </c>
      <c r="Z199" t="s">
        <v>132</v>
      </c>
      <c r="AA199" t="s">
        <v>133</v>
      </c>
      <c r="AB199" t="s">
        <v>130</v>
      </c>
      <c r="AC199" t="s">
        <v>146</v>
      </c>
      <c r="AD199">
        <v>0.403754522</v>
      </c>
      <c r="AE199" t="s">
        <v>91</v>
      </c>
      <c r="AF199" t="s">
        <v>92</v>
      </c>
    </row>
    <row r="200" spans="1:32" x14ac:dyDescent="0.25">
      <c r="A200" t="s">
        <v>131</v>
      </c>
      <c r="B200">
        <v>34</v>
      </c>
      <c r="D200">
        <v>34003</v>
      </c>
      <c r="E200" t="s">
        <v>36</v>
      </c>
      <c r="F200" t="s">
        <v>88</v>
      </c>
      <c r="H200">
        <v>2275001000</v>
      </c>
      <c r="I200" t="s">
        <v>132</v>
      </c>
      <c r="J200" t="s">
        <v>133</v>
      </c>
      <c r="K200" t="s">
        <v>130</v>
      </c>
      <c r="L200" t="s">
        <v>146</v>
      </c>
      <c r="M200">
        <v>1.4912963859999999</v>
      </c>
      <c r="N200" t="s">
        <v>91</v>
      </c>
      <c r="O200" t="s">
        <v>92</v>
      </c>
      <c r="R200" t="s">
        <v>131</v>
      </c>
      <c r="S200">
        <v>34</v>
      </c>
      <c r="U200">
        <v>34003</v>
      </c>
      <c r="V200" t="s">
        <v>36</v>
      </c>
      <c r="W200" t="s">
        <v>88</v>
      </c>
      <c r="Y200">
        <v>2275001000</v>
      </c>
      <c r="Z200" t="s">
        <v>132</v>
      </c>
      <c r="AA200" t="s">
        <v>133</v>
      </c>
      <c r="AB200" t="s">
        <v>130</v>
      </c>
      <c r="AC200" t="s">
        <v>146</v>
      </c>
      <c r="AD200">
        <v>1.4912963859999999</v>
      </c>
      <c r="AE200" t="s">
        <v>91</v>
      </c>
      <c r="AF200" t="s">
        <v>92</v>
      </c>
    </row>
    <row r="201" spans="1:32" x14ac:dyDescent="0.25">
      <c r="A201" t="s">
        <v>131</v>
      </c>
      <c r="B201">
        <v>34</v>
      </c>
      <c r="D201">
        <v>34007</v>
      </c>
      <c r="E201" t="s">
        <v>103</v>
      </c>
      <c r="F201" t="s">
        <v>88</v>
      </c>
      <c r="H201">
        <v>2275070000</v>
      </c>
      <c r="I201" t="s">
        <v>132</v>
      </c>
      <c r="J201" t="s">
        <v>133</v>
      </c>
      <c r="K201" t="s">
        <v>130</v>
      </c>
      <c r="L201" t="s">
        <v>146</v>
      </c>
      <c r="M201">
        <v>1.132072E-4</v>
      </c>
      <c r="N201" t="s">
        <v>91</v>
      </c>
      <c r="O201" t="s">
        <v>92</v>
      </c>
      <c r="R201" t="s">
        <v>131</v>
      </c>
      <c r="S201">
        <v>34</v>
      </c>
      <c r="U201">
        <v>34007</v>
      </c>
      <c r="V201" t="s">
        <v>103</v>
      </c>
      <c r="W201" t="s">
        <v>88</v>
      </c>
      <c r="Y201">
        <v>2275070000</v>
      </c>
      <c r="Z201" t="s">
        <v>132</v>
      </c>
      <c r="AA201" t="s">
        <v>133</v>
      </c>
      <c r="AB201" t="s">
        <v>130</v>
      </c>
      <c r="AC201" t="s">
        <v>146</v>
      </c>
      <c r="AD201">
        <v>1.132072E-4</v>
      </c>
      <c r="AE201" t="s">
        <v>91</v>
      </c>
      <c r="AF201" t="s">
        <v>92</v>
      </c>
    </row>
    <row r="202" spans="1:32" x14ac:dyDescent="0.25">
      <c r="A202" t="s">
        <v>131</v>
      </c>
      <c r="B202">
        <v>34</v>
      </c>
      <c r="D202">
        <v>34005</v>
      </c>
      <c r="E202" t="s">
        <v>102</v>
      </c>
      <c r="F202" t="s">
        <v>88</v>
      </c>
      <c r="H202">
        <v>2275060012</v>
      </c>
      <c r="I202" t="s">
        <v>132</v>
      </c>
      <c r="J202" t="s">
        <v>133</v>
      </c>
      <c r="K202" t="s">
        <v>130</v>
      </c>
      <c r="L202" t="s">
        <v>146</v>
      </c>
      <c r="M202">
        <v>7.54413E-4</v>
      </c>
      <c r="N202" t="s">
        <v>91</v>
      </c>
      <c r="O202" t="s">
        <v>92</v>
      </c>
      <c r="R202" t="s">
        <v>131</v>
      </c>
      <c r="S202">
        <v>34</v>
      </c>
      <c r="U202">
        <v>34005</v>
      </c>
      <c r="V202" t="s">
        <v>102</v>
      </c>
      <c r="W202" t="s">
        <v>88</v>
      </c>
      <c r="Y202">
        <v>2275060012</v>
      </c>
      <c r="Z202" t="s">
        <v>132</v>
      </c>
      <c r="AA202" t="s">
        <v>133</v>
      </c>
      <c r="AB202" t="s">
        <v>130</v>
      </c>
      <c r="AC202" t="s">
        <v>146</v>
      </c>
      <c r="AD202">
        <v>7.54413E-4</v>
      </c>
      <c r="AE202" t="s">
        <v>91</v>
      </c>
      <c r="AF202" t="s">
        <v>92</v>
      </c>
    </row>
    <row r="203" spans="1:32" x14ac:dyDescent="0.25">
      <c r="A203" t="s">
        <v>131</v>
      </c>
      <c r="B203">
        <v>34</v>
      </c>
      <c r="D203">
        <v>34005</v>
      </c>
      <c r="E203" t="s">
        <v>102</v>
      </c>
      <c r="F203" t="s">
        <v>88</v>
      </c>
      <c r="H203">
        <v>2275001000</v>
      </c>
      <c r="I203" t="s">
        <v>132</v>
      </c>
      <c r="J203" t="s">
        <v>133</v>
      </c>
      <c r="K203" t="s">
        <v>130</v>
      </c>
      <c r="L203" t="s">
        <v>146</v>
      </c>
      <c r="M203">
        <v>120.5160212</v>
      </c>
      <c r="N203" t="s">
        <v>91</v>
      </c>
      <c r="O203" t="s">
        <v>92</v>
      </c>
      <c r="R203" t="s">
        <v>131</v>
      </c>
      <c r="S203">
        <v>34</v>
      </c>
      <c r="U203">
        <v>34005</v>
      </c>
      <c r="V203" t="s">
        <v>102</v>
      </c>
      <c r="W203" t="s">
        <v>88</v>
      </c>
      <c r="Y203">
        <v>2275001000</v>
      </c>
      <c r="Z203" t="s">
        <v>132</v>
      </c>
      <c r="AA203" t="s">
        <v>133</v>
      </c>
      <c r="AB203" t="s">
        <v>130</v>
      </c>
      <c r="AC203" t="s">
        <v>146</v>
      </c>
      <c r="AD203">
        <v>120.5160212</v>
      </c>
      <c r="AE203" t="s">
        <v>91</v>
      </c>
      <c r="AF203" t="s">
        <v>92</v>
      </c>
    </row>
    <row r="204" spans="1:32" x14ac:dyDescent="0.25">
      <c r="A204" t="s">
        <v>131</v>
      </c>
      <c r="B204">
        <v>34</v>
      </c>
      <c r="D204">
        <v>34001</v>
      </c>
      <c r="E204" t="s">
        <v>87</v>
      </c>
      <c r="F204" t="s">
        <v>88</v>
      </c>
      <c r="H204">
        <v>2270008005</v>
      </c>
      <c r="I204" t="s">
        <v>132</v>
      </c>
      <c r="J204" t="s">
        <v>133</v>
      </c>
      <c r="K204" t="s">
        <v>130</v>
      </c>
      <c r="L204" t="s">
        <v>146</v>
      </c>
      <c r="M204">
        <v>0.115787</v>
      </c>
      <c r="N204" t="s">
        <v>91</v>
      </c>
      <c r="O204" t="s">
        <v>92</v>
      </c>
      <c r="R204" t="s">
        <v>131</v>
      </c>
      <c r="S204">
        <v>34</v>
      </c>
      <c r="U204">
        <v>34001</v>
      </c>
      <c r="V204" t="s">
        <v>87</v>
      </c>
      <c r="W204" t="s">
        <v>88</v>
      </c>
      <c r="Y204">
        <v>2270008005</v>
      </c>
      <c r="Z204" t="s">
        <v>132</v>
      </c>
      <c r="AA204" t="s">
        <v>133</v>
      </c>
      <c r="AB204" t="s">
        <v>130</v>
      </c>
      <c r="AC204" t="s">
        <v>146</v>
      </c>
      <c r="AD204">
        <v>0.115787</v>
      </c>
      <c r="AE204" t="s">
        <v>91</v>
      </c>
      <c r="AF204" t="s">
        <v>92</v>
      </c>
    </row>
    <row r="205" spans="1:32" x14ac:dyDescent="0.25">
      <c r="A205" t="s">
        <v>131</v>
      </c>
      <c r="B205">
        <v>34</v>
      </c>
      <c r="D205">
        <v>34001</v>
      </c>
      <c r="E205" t="s">
        <v>87</v>
      </c>
      <c r="F205" t="s">
        <v>88</v>
      </c>
      <c r="H205">
        <v>2265008005</v>
      </c>
      <c r="I205" t="s">
        <v>132</v>
      </c>
      <c r="J205" t="s">
        <v>133</v>
      </c>
      <c r="K205" t="s">
        <v>130</v>
      </c>
      <c r="L205" t="s">
        <v>146</v>
      </c>
      <c r="M205">
        <v>0.35046240000000001</v>
      </c>
      <c r="N205" t="s">
        <v>91</v>
      </c>
      <c r="O205" t="s">
        <v>92</v>
      </c>
      <c r="R205" t="s">
        <v>131</v>
      </c>
      <c r="S205">
        <v>34</v>
      </c>
      <c r="U205">
        <v>34001</v>
      </c>
      <c r="V205" t="s">
        <v>87</v>
      </c>
      <c r="W205" t="s">
        <v>88</v>
      </c>
      <c r="Y205">
        <v>2265008005</v>
      </c>
      <c r="Z205" t="s">
        <v>132</v>
      </c>
      <c r="AA205" t="s">
        <v>133</v>
      </c>
      <c r="AB205" t="s">
        <v>130</v>
      </c>
      <c r="AC205" t="s">
        <v>146</v>
      </c>
      <c r="AD205">
        <v>0.35046240000000001</v>
      </c>
      <c r="AE205" t="s">
        <v>91</v>
      </c>
      <c r="AF205" t="s">
        <v>92</v>
      </c>
    </row>
    <row r="206" spans="1:32" x14ac:dyDescent="0.25">
      <c r="A206" t="s">
        <v>131</v>
      </c>
      <c r="B206">
        <v>34</v>
      </c>
      <c r="D206">
        <v>34005</v>
      </c>
      <c r="E206" t="s">
        <v>102</v>
      </c>
      <c r="F206" t="s">
        <v>88</v>
      </c>
      <c r="H206">
        <v>2270008005</v>
      </c>
      <c r="I206" t="s">
        <v>132</v>
      </c>
      <c r="J206" t="s">
        <v>133</v>
      </c>
      <c r="K206" t="s">
        <v>130</v>
      </c>
      <c r="L206" t="s">
        <v>146</v>
      </c>
      <c r="M206">
        <v>1.8710580000000001</v>
      </c>
      <c r="N206" t="s">
        <v>91</v>
      </c>
      <c r="O206" t="s">
        <v>92</v>
      </c>
      <c r="R206" t="s">
        <v>131</v>
      </c>
      <c r="S206">
        <v>34</v>
      </c>
      <c r="U206">
        <v>34005</v>
      </c>
      <c r="V206" t="s">
        <v>102</v>
      </c>
      <c r="W206" t="s">
        <v>88</v>
      </c>
      <c r="Y206">
        <v>2270008005</v>
      </c>
      <c r="Z206" t="s">
        <v>132</v>
      </c>
      <c r="AA206" t="s">
        <v>133</v>
      </c>
      <c r="AB206" t="s">
        <v>130</v>
      </c>
      <c r="AC206" t="s">
        <v>146</v>
      </c>
      <c r="AD206">
        <v>1.8710580000000001</v>
      </c>
      <c r="AE206" t="s">
        <v>91</v>
      </c>
      <c r="AF206" t="s">
        <v>92</v>
      </c>
    </row>
    <row r="207" spans="1:32" x14ac:dyDescent="0.25">
      <c r="A207" t="s">
        <v>131</v>
      </c>
      <c r="B207">
        <v>34</v>
      </c>
      <c r="D207">
        <v>34041</v>
      </c>
      <c r="E207" t="s">
        <v>58</v>
      </c>
      <c r="F207" t="s">
        <v>88</v>
      </c>
      <c r="H207">
        <v>2275050012</v>
      </c>
      <c r="I207" t="s">
        <v>132</v>
      </c>
      <c r="J207" t="s">
        <v>133</v>
      </c>
      <c r="K207" t="s">
        <v>129</v>
      </c>
      <c r="L207" t="s">
        <v>145</v>
      </c>
      <c r="M207">
        <v>0.20878205</v>
      </c>
      <c r="N207" t="s">
        <v>91</v>
      </c>
      <c r="O207" t="s">
        <v>92</v>
      </c>
      <c r="R207" t="s">
        <v>131</v>
      </c>
      <c r="S207">
        <v>34</v>
      </c>
      <c r="U207">
        <v>34041</v>
      </c>
      <c r="V207" t="s">
        <v>58</v>
      </c>
      <c r="W207" t="s">
        <v>88</v>
      </c>
      <c r="Y207">
        <v>2275050012</v>
      </c>
      <c r="Z207" t="s">
        <v>132</v>
      </c>
      <c r="AA207" t="s">
        <v>133</v>
      </c>
      <c r="AB207" t="s">
        <v>129</v>
      </c>
      <c r="AC207" t="s">
        <v>145</v>
      </c>
      <c r="AD207">
        <v>0.20878205</v>
      </c>
      <c r="AE207" t="s">
        <v>91</v>
      </c>
      <c r="AF207" t="s">
        <v>92</v>
      </c>
    </row>
    <row r="208" spans="1:32" x14ac:dyDescent="0.25">
      <c r="A208" t="s">
        <v>131</v>
      </c>
      <c r="B208">
        <v>34</v>
      </c>
      <c r="D208">
        <v>34035</v>
      </c>
      <c r="E208" t="s">
        <v>52</v>
      </c>
      <c r="F208" t="s">
        <v>88</v>
      </c>
      <c r="H208">
        <v>2275050012</v>
      </c>
      <c r="I208" t="s">
        <v>132</v>
      </c>
      <c r="J208" t="s">
        <v>133</v>
      </c>
      <c r="K208" t="s">
        <v>129</v>
      </c>
      <c r="L208" t="s">
        <v>145</v>
      </c>
      <c r="M208">
        <v>0.48141386274999998</v>
      </c>
      <c r="N208" t="s">
        <v>91</v>
      </c>
      <c r="O208" t="s">
        <v>92</v>
      </c>
      <c r="R208" t="s">
        <v>131</v>
      </c>
      <c r="S208">
        <v>34</v>
      </c>
      <c r="U208">
        <v>34035</v>
      </c>
      <c r="V208" t="s">
        <v>52</v>
      </c>
      <c r="W208" t="s">
        <v>88</v>
      </c>
      <c r="Y208">
        <v>2275050012</v>
      </c>
      <c r="Z208" t="s">
        <v>132</v>
      </c>
      <c r="AA208" t="s">
        <v>133</v>
      </c>
      <c r="AB208" t="s">
        <v>129</v>
      </c>
      <c r="AC208" t="s">
        <v>145</v>
      </c>
      <c r="AD208">
        <v>0.48141386274999998</v>
      </c>
      <c r="AE208" t="s">
        <v>91</v>
      </c>
      <c r="AF208" t="s">
        <v>92</v>
      </c>
    </row>
    <row r="209" spans="1:32" x14ac:dyDescent="0.25">
      <c r="A209" t="s">
        <v>131</v>
      </c>
      <c r="B209">
        <v>34</v>
      </c>
      <c r="D209">
        <v>34003</v>
      </c>
      <c r="E209" t="s">
        <v>36</v>
      </c>
      <c r="F209" t="s">
        <v>88</v>
      </c>
      <c r="H209">
        <v>2275050011</v>
      </c>
      <c r="I209" t="s">
        <v>132</v>
      </c>
      <c r="J209" t="s">
        <v>133</v>
      </c>
      <c r="K209" t="s">
        <v>129</v>
      </c>
      <c r="L209" t="s">
        <v>145</v>
      </c>
      <c r="M209">
        <v>0.18353649999999999</v>
      </c>
      <c r="N209" t="s">
        <v>91</v>
      </c>
      <c r="O209" t="s">
        <v>92</v>
      </c>
      <c r="R209" t="s">
        <v>131</v>
      </c>
      <c r="S209">
        <v>34</v>
      </c>
      <c r="U209">
        <v>34003</v>
      </c>
      <c r="V209" t="s">
        <v>36</v>
      </c>
      <c r="W209" t="s">
        <v>88</v>
      </c>
      <c r="Y209">
        <v>2275050011</v>
      </c>
      <c r="Z209" t="s">
        <v>132</v>
      </c>
      <c r="AA209" t="s">
        <v>133</v>
      </c>
      <c r="AB209" t="s">
        <v>129</v>
      </c>
      <c r="AC209" t="s">
        <v>145</v>
      </c>
      <c r="AD209">
        <v>0.18353649999999999</v>
      </c>
      <c r="AE209" t="s">
        <v>91</v>
      </c>
      <c r="AF209" t="s">
        <v>92</v>
      </c>
    </row>
    <row r="210" spans="1:32" x14ac:dyDescent="0.25">
      <c r="A210" t="s">
        <v>131</v>
      </c>
      <c r="B210">
        <v>34</v>
      </c>
      <c r="D210">
        <v>34025</v>
      </c>
      <c r="E210" t="s">
        <v>46</v>
      </c>
      <c r="F210" t="s">
        <v>88</v>
      </c>
      <c r="H210">
        <v>2275050011</v>
      </c>
      <c r="I210" t="s">
        <v>132</v>
      </c>
      <c r="J210" t="s">
        <v>133</v>
      </c>
      <c r="K210" t="s">
        <v>129</v>
      </c>
      <c r="L210" t="s">
        <v>145</v>
      </c>
      <c r="M210">
        <v>9.0685199999999994E-2</v>
      </c>
      <c r="N210" t="s">
        <v>91</v>
      </c>
      <c r="O210" t="s">
        <v>92</v>
      </c>
      <c r="R210" t="s">
        <v>131</v>
      </c>
      <c r="S210">
        <v>34</v>
      </c>
      <c r="U210">
        <v>34025</v>
      </c>
      <c r="V210" t="s">
        <v>46</v>
      </c>
      <c r="W210" t="s">
        <v>88</v>
      </c>
      <c r="Y210">
        <v>2275050011</v>
      </c>
      <c r="Z210" t="s">
        <v>132</v>
      </c>
      <c r="AA210" t="s">
        <v>133</v>
      </c>
      <c r="AB210" t="s">
        <v>129</v>
      </c>
      <c r="AC210" t="s">
        <v>145</v>
      </c>
      <c r="AD210">
        <v>9.0685199999999994E-2</v>
      </c>
      <c r="AE210" t="s">
        <v>91</v>
      </c>
      <c r="AF210" t="s">
        <v>92</v>
      </c>
    </row>
    <row r="211" spans="1:32" x14ac:dyDescent="0.25">
      <c r="A211" t="s">
        <v>131</v>
      </c>
      <c r="B211">
        <v>34</v>
      </c>
      <c r="D211">
        <v>34029</v>
      </c>
      <c r="E211" t="s">
        <v>109</v>
      </c>
      <c r="F211" t="s">
        <v>88</v>
      </c>
      <c r="H211">
        <v>2275050012</v>
      </c>
      <c r="I211" t="s">
        <v>132</v>
      </c>
      <c r="J211" t="s">
        <v>133</v>
      </c>
      <c r="K211" t="s">
        <v>129</v>
      </c>
      <c r="L211" t="s">
        <v>145</v>
      </c>
      <c r="M211">
        <v>0.30346213220000001</v>
      </c>
      <c r="N211" t="s">
        <v>91</v>
      </c>
      <c r="O211" t="s">
        <v>92</v>
      </c>
      <c r="R211" t="s">
        <v>131</v>
      </c>
      <c r="S211">
        <v>34</v>
      </c>
      <c r="U211">
        <v>34029</v>
      </c>
      <c r="V211" t="s">
        <v>109</v>
      </c>
      <c r="W211" t="s">
        <v>88</v>
      </c>
      <c r="Y211">
        <v>2275050012</v>
      </c>
      <c r="Z211" t="s">
        <v>132</v>
      </c>
      <c r="AA211" t="s">
        <v>133</v>
      </c>
      <c r="AB211" t="s">
        <v>129</v>
      </c>
      <c r="AC211" t="s">
        <v>145</v>
      </c>
      <c r="AD211">
        <v>0.30346213220000001</v>
      </c>
      <c r="AE211" t="s">
        <v>91</v>
      </c>
      <c r="AF211" t="s">
        <v>92</v>
      </c>
    </row>
    <row r="212" spans="1:32" x14ac:dyDescent="0.25">
      <c r="A212" t="s">
        <v>131</v>
      </c>
      <c r="B212">
        <v>34</v>
      </c>
      <c r="D212">
        <v>34027</v>
      </c>
      <c r="E212" t="s">
        <v>48</v>
      </c>
      <c r="F212" t="s">
        <v>88</v>
      </c>
      <c r="H212">
        <v>2275070000</v>
      </c>
      <c r="I212" t="s">
        <v>132</v>
      </c>
      <c r="J212" t="s">
        <v>133</v>
      </c>
      <c r="K212" t="s">
        <v>129</v>
      </c>
      <c r="L212" t="s">
        <v>145</v>
      </c>
      <c r="M212">
        <v>1.2152420000000001E-2</v>
      </c>
      <c r="N212" t="s">
        <v>91</v>
      </c>
      <c r="O212" t="s">
        <v>92</v>
      </c>
      <c r="R212" t="s">
        <v>131</v>
      </c>
      <c r="S212">
        <v>34</v>
      </c>
      <c r="U212">
        <v>34027</v>
      </c>
      <c r="V212" t="s">
        <v>48</v>
      </c>
      <c r="W212" t="s">
        <v>88</v>
      </c>
      <c r="Y212">
        <v>2275070000</v>
      </c>
      <c r="Z212" t="s">
        <v>132</v>
      </c>
      <c r="AA212" t="s">
        <v>133</v>
      </c>
      <c r="AB212" t="s">
        <v>129</v>
      </c>
      <c r="AC212" t="s">
        <v>145</v>
      </c>
      <c r="AD212">
        <v>1.2152420000000001E-2</v>
      </c>
      <c r="AE212" t="s">
        <v>91</v>
      </c>
      <c r="AF212" t="s">
        <v>92</v>
      </c>
    </row>
    <row r="213" spans="1:32" x14ac:dyDescent="0.25">
      <c r="A213" t="s">
        <v>131</v>
      </c>
      <c r="B213">
        <v>34</v>
      </c>
      <c r="D213">
        <v>34009</v>
      </c>
      <c r="E213" t="s">
        <v>104</v>
      </c>
      <c r="F213" t="s">
        <v>88</v>
      </c>
      <c r="H213">
        <v>2275050012</v>
      </c>
      <c r="I213" t="s">
        <v>132</v>
      </c>
      <c r="J213" t="s">
        <v>133</v>
      </c>
      <c r="K213" t="s">
        <v>129</v>
      </c>
      <c r="L213" t="s">
        <v>145</v>
      </c>
      <c r="M213">
        <v>0.32635280194999999</v>
      </c>
      <c r="N213" t="s">
        <v>91</v>
      </c>
      <c r="O213" t="s">
        <v>92</v>
      </c>
      <c r="R213" t="s">
        <v>131</v>
      </c>
      <c r="S213">
        <v>34</v>
      </c>
      <c r="U213">
        <v>34009</v>
      </c>
      <c r="V213" t="s">
        <v>104</v>
      </c>
      <c r="W213" t="s">
        <v>88</v>
      </c>
      <c r="Y213">
        <v>2275050012</v>
      </c>
      <c r="Z213" t="s">
        <v>132</v>
      </c>
      <c r="AA213" t="s">
        <v>133</v>
      </c>
      <c r="AB213" t="s">
        <v>129</v>
      </c>
      <c r="AC213" t="s">
        <v>145</v>
      </c>
      <c r="AD213">
        <v>0.32635280194999999</v>
      </c>
      <c r="AE213" t="s">
        <v>91</v>
      </c>
      <c r="AF213" t="s">
        <v>92</v>
      </c>
    </row>
    <row r="214" spans="1:32" x14ac:dyDescent="0.25">
      <c r="A214" t="s">
        <v>131</v>
      </c>
      <c r="B214">
        <v>34</v>
      </c>
      <c r="D214">
        <v>34009</v>
      </c>
      <c r="E214" t="s">
        <v>104</v>
      </c>
      <c r="F214" t="s">
        <v>88</v>
      </c>
      <c r="H214">
        <v>2275050011</v>
      </c>
      <c r="I214" t="s">
        <v>132</v>
      </c>
      <c r="J214" t="s">
        <v>133</v>
      </c>
      <c r="K214" t="s">
        <v>129</v>
      </c>
      <c r="L214" t="s">
        <v>145</v>
      </c>
      <c r="M214">
        <v>0.113806675</v>
      </c>
      <c r="N214" t="s">
        <v>91</v>
      </c>
      <c r="O214" t="s">
        <v>92</v>
      </c>
      <c r="R214" t="s">
        <v>131</v>
      </c>
      <c r="S214">
        <v>34</v>
      </c>
      <c r="U214">
        <v>34009</v>
      </c>
      <c r="V214" t="s">
        <v>104</v>
      </c>
      <c r="W214" t="s">
        <v>88</v>
      </c>
      <c r="Y214">
        <v>2275050011</v>
      </c>
      <c r="Z214" t="s">
        <v>132</v>
      </c>
      <c r="AA214" t="s">
        <v>133</v>
      </c>
      <c r="AB214" t="s">
        <v>129</v>
      </c>
      <c r="AC214" t="s">
        <v>145</v>
      </c>
      <c r="AD214">
        <v>0.113806675</v>
      </c>
      <c r="AE214" t="s">
        <v>91</v>
      </c>
      <c r="AF214" t="s">
        <v>92</v>
      </c>
    </row>
    <row r="215" spans="1:32" x14ac:dyDescent="0.25">
      <c r="A215" t="s">
        <v>131</v>
      </c>
      <c r="B215">
        <v>34</v>
      </c>
      <c r="D215">
        <v>34037</v>
      </c>
      <c r="E215" t="s">
        <v>54</v>
      </c>
      <c r="F215" t="s">
        <v>88</v>
      </c>
      <c r="H215">
        <v>2275050012</v>
      </c>
      <c r="I215" t="s">
        <v>132</v>
      </c>
      <c r="J215" t="s">
        <v>133</v>
      </c>
      <c r="K215" t="s">
        <v>129</v>
      </c>
      <c r="L215" t="s">
        <v>145</v>
      </c>
      <c r="M215">
        <v>0.29563892000000003</v>
      </c>
      <c r="N215" t="s">
        <v>91</v>
      </c>
      <c r="O215" t="s">
        <v>92</v>
      </c>
      <c r="R215" t="s">
        <v>131</v>
      </c>
      <c r="S215">
        <v>34</v>
      </c>
      <c r="U215">
        <v>34037</v>
      </c>
      <c r="V215" t="s">
        <v>54</v>
      </c>
      <c r="W215" t="s">
        <v>88</v>
      </c>
      <c r="Y215">
        <v>2275050012</v>
      </c>
      <c r="Z215" t="s">
        <v>132</v>
      </c>
      <c r="AA215" t="s">
        <v>133</v>
      </c>
      <c r="AB215" t="s">
        <v>129</v>
      </c>
      <c r="AC215" t="s">
        <v>145</v>
      </c>
      <c r="AD215">
        <v>0.29563892000000003</v>
      </c>
      <c r="AE215" t="s">
        <v>91</v>
      </c>
      <c r="AF215" t="s">
        <v>92</v>
      </c>
    </row>
    <row r="216" spans="1:32" x14ac:dyDescent="0.25">
      <c r="A216" t="s">
        <v>131</v>
      </c>
      <c r="B216">
        <v>34</v>
      </c>
      <c r="D216">
        <v>34003</v>
      </c>
      <c r="E216" t="s">
        <v>36</v>
      </c>
      <c r="F216" t="s">
        <v>88</v>
      </c>
      <c r="H216">
        <v>2275060012</v>
      </c>
      <c r="I216" t="s">
        <v>132</v>
      </c>
      <c r="J216" t="s">
        <v>133</v>
      </c>
      <c r="K216" t="s">
        <v>129</v>
      </c>
      <c r="L216" t="s">
        <v>145</v>
      </c>
      <c r="M216">
        <v>2.1014162432200001</v>
      </c>
      <c r="N216" t="s">
        <v>91</v>
      </c>
      <c r="O216" t="s">
        <v>92</v>
      </c>
      <c r="R216" t="s">
        <v>131</v>
      </c>
      <c r="S216">
        <v>34</v>
      </c>
      <c r="U216">
        <v>34003</v>
      </c>
      <c r="V216" t="s">
        <v>36</v>
      </c>
      <c r="W216" t="s">
        <v>88</v>
      </c>
      <c r="Y216">
        <v>2275060012</v>
      </c>
      <c r="Z216" t="s">
        <v>132</v>
      </c>
      <c r="AA216" t="s">
        <v>133</v>
      </c>
      <c r="AB216" t="s">
        <v>129</v>
      </c>
      <c r="AC216" t="s">
        <v>145</v>
      </c>
      <c r="AD216">
        <v>2.1014162432200001</v>
      </c>
      <c r="AE216" t="s">
        <v>91</v>
      </c>
      <c r="AF216" t="s">
        <v>92</v>
      </c>
    </row>
    <row r="217" spans="1:32" x14ac:dyDescent="0.25">
      <c r="A217" t="s">
        <v>131</v>
      </c>
      <c r="B217">
        <v>34</v>
      </c>
      <c r="D217">
        <v>34001</v>
      </c>
      <c r="E217" t="s">
        <v>87</v>
      </c>
      <c r="F217" t="s">
        <v>88</v>
      </c>
      <c r="H217">
        <v>2275060011</v>
      </c>
      <c r="I217" t="s">
        <v>132</v>
      </c>
      <c r="J217" t="s">
        <v>133</v>
      </c>
      <c r="K217" t="s">
        <v>129</v>
      </c>
      <c r="L217" t="s">
        <v>145</v>
      </c>
      <c r="M217">
        <v>5.1592419999999996E-3</v>
      </c>
      <c r="N217" t="s">
        <v>91</v>
      </c>
      <c r="O217" t="s">
        <v>92</v>
      </c>
      <c r="R217" t="s">
        <v>131</v>
      </c>
      <c r="S217">
        <v>34</v>
      </c>
      <c r="U217">
        <v>34001</v>
      </c>
      <c r="V217" t="s">
        <v>87</v>
      </c>
      <c r="W217" t="s">
        <v>88</v>
      </c>
      <c r="Y217">
        <v>2275060011</v>
      </c>
      <c r="Z217" t="s">
        <v>132</v>
      </c>
      <c r="AA217" t="s">
        <v>133</v>
      </c>
      <c r="AB217" t="s">
        <v>129</v>
      </c>
      <c r="AC217" t="s">
        <v>145</v>
      </c>
      <c r="AD217">
        <v>5.1592419999999996E-3</v>
      </c>
      <c r="AE217" t="s">
        <v>91</v>
      </c>
      <c r="AF217" t="s">
        <v>92</v>
      </c>
    </row>
    <row r="218" spans="1:32" x14ac:dyDescent="0.25">
      <c r="A218" t="s">
        <v>131</v>
      </c>
      <c r="B218">
        <v>34</v>
      </c>
      <c r="D218">
        <v>34001</v>
      </c>
      <c r="E218" t="s">
        <v>87</v>
      </c>
      <c r="F218" t="s">
        <v>88</v>
      </c>
      <c r="H218">
        <v>2270008005</v>
      </c>
      <c r="I218" t="s">
        <v>132</v>
      </c>
      <c r="J218" t="s">
        <v>133</v>
      </c>
      <c r="K218" t="s">
        <v>129</v>
      </c>
      <c r="L218" t="s">
        <v>145</v>
      </c>
      <c r="M218">
        <v>1.929715E-3</v>
      </c>
      <c r="N218" t="s">
        <v>91</v>
      </c>
      <c r="O218" t="s">
        <v>92</v>
      </c>
      <c r="R218" t="s">
        <v>131</v>
      </c>
      <c r="S218">
        <v>34</v>
      </c>
      <c r="U218">
        <v>34001</v>
      </c>
      <c r="V218" t="s">
        <v>87</v>
      </c>
      <c r="W218" t="s">
        <v>88</v>
      </c>
      <c r="Y218">
        <v>2270008005</v>
      </c>
      <c r="Z218" t="s">
        <v>132</v>
      </c>
      <c r="AA218" t="s">
        <v>133</v>
      </c>
      <c r="AB218" t="s">
        <v>129</v>
      </c>
      <c r="AC218" t="s">
        <v>145</v>
      </c>
      <c r="AD218">
        <v>1.929715E-3</v>
      </c>
      <c r="AE218" t="s">
        <v>91</v>
      </c>
      <c r="AF218" t="s">
        <v>92</v>
      </c>
    </row>
    <row r="219" spans="1:32" x14ac:dyDescent="0.25">
      <c r="A219" t="s">
        <v>131</v>
      </c>
      <c r="B219">
        <v>34</v>
      </c>
      <c r="D219">
        <v>34025</v>
      </c>
      <c r="E219" t="s">
        <v>46</v>
      </c>
      <c r="F219" t="s">
        <v>88</v>
      </c>
      <c r="H219">
        <v>2275060012</v>
      </c>
      <c r="I219" t="s">
        <v>132</v>
      </c>
      <c r="J219" t="s">
        <v>133</v>
      </c>
      <c r="K219" t="s">
        <v>129</v>
      </c>
      <c r="L219" t="s">
        <v>145</v>
      </c>
      <c r="M219">
        <v>0.30171789999999998</v>
      </c>
      <c r="N219" t="s">
        <v>91</v>
      </c>
      <c r="O219" t="s">
        <v>92</v>
      </c>
      <c r="R219" t="s">
        <v>131</v>
      </c>
      <c r="S219">
        <v>34</v>
      </c>
      <c r="U219">
        <v>34025</v>
      </c>
      <c r="V219" t="s">
        <v>46</v>
      </c>
      <c r="W219" t="s">
        <v>88</v>
      </c>
      <c r="Y219">
        <v>2275060012</v>
      </c>
      <c r="Z219" t="s">
        <v>132</v>
      </c>
      <c r="AA219" t="s">
        <v>133</v>
      </c>
      <c r="AB219" t="s">
        <v>129</v>
      </c>
      <c r="AC219" t="s">
        <v>145</v>
      </c>
      <c r="AD219">
        <v>0.30171789999999998</v>
      </c>
      <c r="AE219" t="s">
        <v>91</v>
      </c>
      <c r="AF219" t="s">
        <v>92</v>
      </c>
    </row>
    <row r="220" spans="1:32" x14ac:dyDescent="0.25">
      <c r="A220" t="s">
        <v>131</v>
      </c>
      <c r="B220">
        <v>34</v>
      </c>
      <c r="D220">
        <v>34005</v>
      </c>
      <c r="E220" t="s">
        <v>102</v>
      </c>
      <c r="F220" t="s">
        <v>88</v>
      </c>
      <c r="H220">
        <v>2265008005</v>
      </c>
      <c r="I220" t="s">
        <v>132</v>
      </c>
      <c r="J220" t="s">
        <v>133</v>
      </c>
      <c r="K220" t="s">
        <v>129</v>
      </c>
      <c r="L220" t="s">
        <v>145</v>
      </c>
      <c r="M220">
        <v>0.32635180000000003</v>
      </c>
      <c r="N220" t="s">
        <v>91</v>
      </c>
      <c r="O220" t="s">
        <v>92</v>
      </c>
      <c r="R220" t="s">
        <v>131</v>
      </c>
      <c r="S220">
        <v>34</v>
      </c>
      <c r="U220">
        <v>34005</v>
      </c>
      <c r="V220" t="s">
        <v>102</v>
      </c>
      <c r="W220" t="s">
        <v>88</v>
      </c>
      <c r="Y220">
        <v>2265008005</v>
      </c>
      <c r="Z220" t="s">
        <v>132</v>
      </c>
      <c r="AA220" t="s">
        <v>133</v>
      </c>
      <c r="AB220" t="s">
        <v>129</v>
      </c>
      <c r="AC220" t="s">
        <v>145</v>
      </c>
      <c r="AD220">
        <v>0.32635180000000003</v>
      </c>
      <c r="AE220" t="s">
        <v>91</v>
      </c>
      <c r="AF220" t="s">
        <v>92</v>
      </c>
    </row>
    <row r="221" spans="1:32" x14ac:dyDescent="0.25">
      <c r="A221" t="s">
        <v>131</v>
      </c>
      <c r="B221">
        <v>34</v>
      </c>
      <c r="D221">
        <v>34013</v>
      </c>
      <c r="E221" t="s">
        <v>38</v>
      </c>
      <c r="F221" t="s">
        <v>88</v>
      </c>
      <c r="H221">
        <v>2265008005</v>
      </c>
      <c r="I221" t="s">
        <v>132</v>
      </c>
      <c r="J221" t="s">
        <v>133</v>
      </c>
      <c r="K221" t="s">
        <v>129</v>
      </c>
      <c r="L221" t="s">
        <v>145</v>
      </c>
      <c r="M221">
        <v>3.2626599999999999</v>
      </c>
      <c r="N221" t="s">
        <v>91</v>
      </c>
      <c r="O221" t="s">
        <v>92</v>
      </c>
      <c r="R221" t="s">
        <v>131</v>
      </c>
      <c r="S221">
        <v>34</v>
      </c>
      <c r="U221">
        <v>34013</v>
      </c>
      <c r="V221" t="s">
        <v>38</v>
      </c>
      <c r="W221" t="s">
        <v>88</v>
      </c>
      <c r="Y221">
        <v>2265008005</v>
      </c>
      <c r="Z221" t="s">
        <v>132</v>
      </c>
      <c r="AA221" t="s">
        <v>133</v>
      </c>
      <c r="AB221" t="s">
        <v>129</v>
      </c>
      <c r="AC221" t="s">
        <v>145</v>
      </c>
      <c r="AD221">
        <v>3.2626599999999999</v>
      </c>
      <c r="AE221" t="s">
        <v>91</v>
      </c>
      <c r="AF221" t="s">
        <v>92</v>
      </c>
    </row>
    <row r="222" spans="1:32" x14ac:dyDescent="0.25">
      <c r="A222" t="s">
        <v>131</v>
      </c>
      <c r="B222">
        <v>34</v>
      </c>
      <c r="D222">
        <v>34023</v>
      </c>
      <c r="E222" t="s">
        <v>108</v>
      </c>
      <c r="F222" t="s">
        <v>88</v>
      </c>
      <c r="H222">
        <v>2275050011</v>
      </c>
      <c r="I222" t="s">
        <v>132</v>
      </c>
      <c r="J222" t="s">
        <v>133</v>
      </c>
      <c r="K222" t="s">
        <v>128</v>
      </c>
      <c r="L222" t="s">
        <v>144</v>
      </c>
      <c r="M222">
        <v>0.45111124000000002</v>
      </c>
      <c r="N222" t="s">
        <v>91</v>
      </c>
      <c r="O222" t="s">
        <v>92</v>
      </c>
      <c r="R222" t="s">
        <v>131</v>
      </c>
      <c r="S222">
        <v>34</v>
      </c>
      <c r="U222">
        <v>34023</v>
      </c>
      <c r="V222" t="s">
        <v>108</v>
      </c>
      <c r="W222" t="s">
        <v>88</v>
      </c>
      <c r="Y222">
        <v>2275050011</v>
      </c>
      <c r="Z222" t="s">
        <v>132</v>
      </c>
      <c r="AA222" t="s">
        <v>133</v>
      </c>
      <c r="AB222" t="s">
        <v>128</v>
      </c>
      <c r="AC222" t="s">
        <v>144</v>
      </c>
      <c r="AD222">
        <v>0.45111124000000002</v>
      </c>
      <c r="AE222" t="s">
        <v>91</v>
      </c>
      <c r="AF222" t="s">
        <v>92</v>
      </c>
    </row>
    <row r="223" spans="1:32" x14ac:dyDescent="0.25">
      <c r="A223" t="s">
        <v>131</v>
      </c>
      <c r="B223">
        <v>34</v>
      </c>
      <c r="D223">
        <v>34015</v>
      </c>
      <c r="E223" t="s">
        <v>106</v>
      </c>
      <c r="F223" t="s">
        <v>88</v>
      </c>
      <c r="H223">
        <v>2275050012</v>
      </c>
      <c r="I223" t="s">
        <v>132</v>
      </c>
      <c r="J223" t="s">
        <v>133</v>
      </c>
      <c r="K223" t="s">
        <v>128</v>
      </c>
      <c r="L223" t="s">
        <v>144</v>
      </c>
      <c r="M223">
        <v>0.58328195199999999</v>
      </c>
      <c r="N223" t="s">
        <v>91</v>
      </c>
      <c r="O223" t="s">
        <v>92</v>
      </c>
      <c r="R223" t="s">
        <v>131</v>
      </c>
      <c r="S223">
        <v>34</v>
      </c>
      <c r="U223">
        <v>34015</v>
      </c>
      <c r="V223" t="s">
        <v>106</v>
      </c>
      <c r="W223" t="s">
        <v>88</v>
      </c>
      <c r="Y223">
        <v>2275050012</v>
      </c>
      <c r="Z223" t="s">
        <v>132</v>
      </c>
      <c r="AA223" t="s">
        <v>133</v>
      </c>
      <c r="AB223" t="s">
        <v>128</v>
      </c>
      <c r="AC223" t="s">
        <v>144</v>
      </c>
      <c r="AD223">
        <v>0.58328195199999999</v>
      </c>
      <c r="AE223" t="s">
        <v>91</v>
      </c>
      <c r="AF223" t="s">
        <v>92</v>
      </c>
    </row>
    <row r="224" spans="1:32" x14ac:dyDescent="0.25">
      <c r="A224" t="s">
        <v>131</v>
      </c>
      <c r="B224">
        <v>34</v>
      </c>
      <c r="D224">
        <v>34029</v>
      </c>
      <c r="E224" t="s">
        <v>109</v>
      </c>
      <c r="F224" t="s">
        <v>88</v>
      </c>
      <c r="H224">
        <v>2275050011</v>
      </c>
      <c r="I224" t="s">
        <v>132</v>
      </c>
      <c r="J224" t="s">
        <v>133</v>
      </c>
      <c r="K224" t="s">
        <v>128</v>
      </c>
      <c r="L224" t="s">
        <v>144</v>
      </c>
      <c r="M224">
        <v>1.5245517308800001</v>
      </c>
      <c r="N224" t="s">
        <v>91</v>
      </c>
      <c r="O224" t="s">
        <v>92</v>
      </c>
      <c r="R224" t="s">
        <v>131</v>
      </c>
      <c r="S224">
        <v>34</v>
      </c>
      <c r="U224">
        <v>34029</v>
      </c>
      <c r="V224" t="s">
        <v>109</v>
      </c>
      <c r="W224" t="s">
        <v>88</v>
      </c>
      <c r="Y224">
        <v>2275050011</v>
      </c>
      <c r="Z224" t="s">
        <v>132</v>
      </c>
      <c r="AA224" t="s">
        <v>133</v>
      </c>
      <c r="AB224" t="s">
        <v>128</v>
      </c>
      <c r="AC224" t="s">
        <v>144</v>
      </c>
      <c r="AD224">
        <v>1.5245517308800001</v>
      </c>
      <c r="AE224" t="s">
        <v>91</v>
      </c>
      <c r="AF224" t="s">
        <v>92</v>
      </c>
    </row>
    <row r="225" spans="1:32" x14ac:dyDescent="0.25">
      <c r="A225" t="s">
        <v>131</v>
      </c>
      <c r="B225">
        <v>34</v>
      </c>
      <c r="D225">
        <v>34029</v>
      </c>
      <c r="E225" t="s">
        <v>109</v>
      </c>
      <c r="F225" t="s">
        <v>88</v>
      </c>
      <c r="H225">
        <v>2275001000</v>
      </c>
      <c r="I225" t="s">
        <v>132</v>
      </c>
      <c r="J225" t="s">
        <v>133</v>
      </c>
      <c r="K225" t="s">
        <v>128</v>
      </c>
      <c r="L225" t="s">
        <v>144</v>
      </c>
      <c r="M225">
        <v>1.6313667647000001</v>
      </c>
      <c r="N225" t="s">
        <v>91</v>
      </c>
      <c r="O225" t="s">
        <v>92</v>
      </c>
      <c r="R225" t="s">
        <v>131</v>
      </c>
      <c r="S225">
        <v>34</v>
      </c>
      <c r="U225">
        <v>34029</v>
      </c>
      <c r="V225" t="s">
        <v>109</v>
      </c>
      <c r="W225" t="s">
        <v>88</v>
      </c>
      <c r="Y225">
        <v>2275001000</v>
      </c>
      <c r="Z225" t="s">
        <v>132</v>
      </c>
      <c r="AA225" t="s">
        <v>133</v>
      </c>
      <c r="AB225" t="s">
        <v>128</v>
      </c>
      <c r="AC225" t="s">
        <v>144</v>
      </c>
      <c r="AD225">
        <v>1.6313667647000001</v>
      </c>
      <c r="AE225" t="s">
        <v>91</v>
      </c>
      <c r="AF225" t="s">
        <v>92</v>
      </c>
    </row>
    <row r="226" spans="1:32" x14ac:dyDescent="0.25">
      <c r="A226" t="s">
        <v>131</v>
      </c>
      <c r="B226">
        <v>34</v>
      </c>
      <c r="D226">
        <v>34025</v>
      </c>
      <c r="E226" t="s">
        <v>46</v>
      </c>
      <c r="F226" t="s">
        <v>88</v>
      </c>
      <c r="H226">
        <v>2265008005</v>
      </c>
      <c r="I226" t="s">
        <v>132</v>
      </c>
      <c r="J226" t="s">
        <v>133</v>
      </c>
      <c r="K226" t="s">
        <v>128</v>
      </c>
      <c r="L226" t="s">
        <v>144</v>
      </c>
      <c r="M226">
        <v>2.6775110000000001E-5</v>
      </c>
      <c r="N226" t="s">
        <v>91</v>
      </c>
      <c r="O226" t="s">
        <v>92</v>
      </c>
      <c r="R226" t="s">
        <v>131</v>
      </c>
      <c r="S226">
        <v>34</v>
      </c>
      <c r="U226">
        <v>34025</v>
      </c>
      <c r="V226" t="s">
        <v>46</v>
      </c>
      <c r="W226" t="s">
        <v>88</v>
      </c>
      <c r="Y226">
        <v>2265008005</v>
      </c>
      <c r="Z226" t="s">
        <v>132</v>
      </c>
      <c r="AA226" t="s">
        <v>133</v>
      </c>
      <c r="AB226" t="s">
        <v>128</v>
      </c>
      <c r="AC226" t="s">
        <v>144</v>
      </c>
      <c r="AD226">
        <v>2.6775110000000001E-5</v>
      </c>
      <c r="AE226" t="s">
        <v>91</v>
      </c>
      <c r="AF226" t="s">
        <v>92</v>
      </c>
    </row>
    <row r="227" spans="1:32" x14ac:dyDescent="0.25">
      <c r="A227" t="s">
        <v>131</v>
      </c>
      <c r="B227">
        <v>34</v>
      </c>
      <c r="D227">
        <v>34021</v>
      </c>
      <c r="E227" t="s">
        <v>107</v>
      </c>
      <c r="F227" t="s">
        <v>88</v>
      </c>
      <c r="H227">
        <v>2275070000</v>
      </c>
      <c r="I227" t="s">
        <v>132</v>
      </c>
      <c r="J227" t="s">
        <v>133</v>
      </c>
      <c r="K227" t="s">
        <v>128</v>
      </c>
      <c r="L227" t="s">
        <v>144</v>
      </c>
      <c r="M227">
        <v>7.5663400000000006E-2</v>
      </c>
      <c r="N227" t="s">
        <v>91</v>
      </c>
      <c r="O227" t="s">
        <v>92</v>
      </c>
      <c r="R227" t="s">
        <v>131</v>
      </c>
      <c r="S227">
        <v>34</v>
      </c>
      <c r="U227">
        <v>34021</v>
      </c>
      <c r="V227" t="s">
        <v>107</v>
      </c>
      <c r="W227" t="s">
        <v>88</v>
      </c>
      <c r="Y227">
        <v>2275070000</v>
      </c>
      <c r="Z227" t="s">
        <v>132</v>
      </c>
      <c r="AA227" t="s">
        <v>133</v>
      </c>
      <c r="AB227" t="s">
        <v>128</v>
      </c>
      <c r="AC227" t="s">
        <v>144</v>
      </c>
      <c r="AD227">
        <v>7.5663400000000006E-2</v>
      </c>
      <c r="AE227" t="s">
        <v>91</v>
      </c>
      <c r="AF227" t="s">
        <v>92</v>
      </c>
    </row>
    <row r="228" spans="1:32" x14ac:dyDescent="0.25">
      <c r="A228" t="s">
        <v>131</v>
      </c>
      <c r="B228">
        <v>34</v>
      </c>
      <c r="D228">
        <v>34013</v>
      </c>
      <c r="E228" t="s">
        <v>38</v>
      </c>
      <c r="F228" t="s">
        <v>88</v>
      </c>
      <c r="H228">
        <v>2275001000</v>
      </c>
      <c r="I228" t="s">
        <v>132</v>
      </c>
      <c r="J228" t="s">
        <v>133</v>
      </c>
      <c r="K228" t="s">
        <v>128</v>
      </c>
      <c r="L228" t="s">
        <v>144</v>
      </c>
      <c r="M228">
        <v>0.41658277259999998</v>
      </c>
      <c r="N228" t="s">
        <v>91</v>
      </c>
      <c r="O228" t="s">
        <v>92</v>
      </c>
      <c r="R228" t="s">
        <v>131</v>
      </c>
      <c r="S228">
        <v>34</v>
      </c>
      <c r="U228">
        <v>34013</v>
      </c>
      <c r="V228" t="s">
        <v>38</v>
      </c>
      <c r="W228" t="s">
        <v>88</v>
      </c>
      <c r="Y228">
        <v>2275001000</v>
      </c>
      <c r="Z228" t="s">
        <v>132</v>
      </c>
      <c r="AA228" t="s">
        <v>133</v>
      </c>
      <c r="AB228" t="s">
        <v>128</v>
      </c>
      <c r="AC228" t="s">
        <v>144</v>
      </c>
      <c r="AD228">
        <v>0.41658277259999998</v>
      </c>
      <c r="AE228" t="s">
        <v>91</v>
      </c>
      <c r="AF228" t="s">
        <v>92</v>
      </c>
    </row>
    <row r="229" spans="1:32" x14ac:dyDescent="0.25">
      <c r="A229" t="s">
        <v>131</v>
      </c>
      <c r="B229">
        <v>34</v>
      </c>
      <c r="D229">
        <v>34003</v>
      </c>
      <c r="E229" t="s">
        <v>36</v>
      </c>
      <c r="F229" t="s">
        <v>88</v>
      </c>
      <c r="H229">
        <v>2275060012</v>
      </c>
      <c r="I229" t="s">
        <v>132</v>
      </c>
      <c r="J229" t="s">
        <v>133</v>
      </c>
      <c r="K229" t="s">
        <v>128</v>
      </c>
      <c r="L229" t="s">
        <v>144</v>
      </c>
      <c r="M229">
        <v>7.6017864638499999</v>
      </c>
      <c r="N229" t="s">
        <v>91</v>
      </c>
      <c r="O229" t="s">
        <v>92</v>
      </c>
      <c r="R229" t="s">
        <v>131</v>
      </c>
      <c r="S229">
        <v>34</v>
      </c>
      <c r="U229">
        <v>34003</v>
      </c>
      <c r="V229" t="s">
        <v>36</v>
      </c>
      <c r="W229" t="s">
        <v>88</v>
      </c>
      <c r="Y229">
        <v>2275060012</v>
      </c>
      <c r="Z229" t="s">
        <v>132</v>
      </c>
      <c r="AA229" t="s">
        <v>133</v>
      </c>
      <c r="AB229" t="s">
        <v>128</v>
      </c>
      <c r="AC229" t="s">
        <v>144</v>
      </c>
      <c r="AD229">
        <v>7.6017864638499999</v>
      </c>
      <c r="AE229" t="s">
        <v>91</v>
      </c>
      <c r="AF229" t="s">
        <v>92</v>
      </c>
    </row>
    <row r="230" spans="1:32" x14ac:dyDescent="0.25">
      <c r="A230" t="s">
        <v>131</v>
      </c>
      <c r="B230">
        <v>34</v>
      </c>
      <c r="D230">
        <v>34003</v>
      </c>
      <c r="E230" t="s">
        <v>36</v>
      </c>
      <c r="F230" t="s">
        <v>88</v>
      </c>
      <c r="H230">
        <v>2270008005</v>
      </c>
      <c r="I230" t="s">
        <v>132</v>
      </c>
      <c r="J230" t="s">
        <v>133</v>
      </c>
      <c r="K230" t="s">
        <v>128</v>
      </c>
      <c r="L230" t="s">
        <v>144</v>
      </c>
      <c r="M230">
        <v>3.3911900000000001E-3</v>
      </c>
      <c r="N230" t="s">
        <v>91</v>
      </c>
      <c r="O230" t="s">
        <v>92</v>
      </c>
      <c r="R230" t="s">
        <v>131</v>
      </c>
      <c r="S230">
        <v>34</v>
      </c>
      <c r="U230">
        <v>34003</v>
      </c>
      <c r="V230" t="s">
        <v>36</v>
      </c>
      <c r="W230" t="s">
        <v>88</v>
      </c>
      <c r="Y230">
        <v>2270008005</v>
      </c>
      <c r="Z230" t="s">
        <v>132</v>
      </c>
      <c r="AA230" t="s">
        <v>133</v>
      </c>
      <c r="AB230" t="s">
        <v>128</v>
      </c>
      <c r="AC230" t="s">
        <v>144</v>
      </c>
      <c r="AD230">
        <v>3.3911900000000001E-3</v>
      </c>
      <c r="AE230" t="s">
        <v>91</v>
      </c>
      <c r="AF230" t="s">
        <v>92</v>
      </c>
    </row>
    <row r="231" spans="1:32" x14ac:dyDescent="0.25">
      <c r="A231" t="s">
        <v>131</v>
      </c>
      <c r="B231">
        <v>34</v>
      </c>
      <c r="D231">
        <v>34027</v>
      </c>
      <c r="E231" t="s">
        <v>48</v>
      </c>
      <c r="F231" t="s">
        <v>88</v>
      </c>
      <c r="H231">
        <v>2275050012</v>
      </c>
      <c r="I231" t="s">
        <v>132</v>
      </c>
      <c r="J231" t="s">
        <v>133</v>
      </c>
      <c r="K231" t="s">
        <v>127</v>
      </c>
      <c r="L231" t="s">
        <v>143</v>
      </c>
      <c r="M231">
        <v>1.43960522737</v>
      </c>
      <c r="N231" t="s">
        <v>91</v>
      </c>
      <c r="O231" t="s">
        <v>92</v>
      </c>
      <c r="R231" t="s">
        <v>131</v>
      </c>
      <c r="S231">
        <v>34</v>
      </c>
      <c r="U231">
        <v>34027</v>
      </c>
      <c r="V231" t="s">
        <v>48</v>
      </c>
      <c r="W231" t="s">
        <v>88</v>
      </c>
      <c r="Y231">
        <v>2275050012</v>
      </c>
      <c r="Z231" t="s">
        <v>132</v>
      </c>
      <c r="AA231" t="s">
        <v>133</v>
      </c>
      <c r="AB231" t="s">
        <v>127</v>
      </c>
      <c r="AC231" t="s">
        <v>143</v>
      </c>
      <c r="AD231">
        <v>1.43960522737</v>
      </c>
      <c r="AE231" t="s">
        <v>91</v>
      </c>
      <c r="AF231" t="s">
        <v>92</v>
      </c>
    </row>
    <row r="232" spans="1:32" x14ac:dyDescent="0.25">
      <c r="A232" t="s">
        <v>131</v>
      </c>
      <c r="B232">
        <v>34</v>
      </c>
      <c r="D232">
        <v>34021</v>
      </c>
      <c r="E232" t="s">
        <v>107</v>
      </c>
      <c r="F232" t="s">
        <v>88</v>
      </c>
      <c r="H232">
        <v>2275050011</v>
      </c>
      <c r="I232" t="s">
        <v>132</v>
      </c>
      <c r="J232" t="s">
        <v>133</v>
      </c>
      <c r="K232" t="s">
        <v>127</v>
      </c>
      <c r="L232" t="s">
        <v>143</v>
      </c>
      <c r="M232">
        <v>3.7725047900000002</v>
      </c>
      <c r="N232" t="s">
        <v>91</v>
      </c>
      <c r="O232" t="s">
        <v>92</v>
      </c>
      <c r="R232" t="s">
        <v>131</v>
      </c>
      <c r="S232">
        <v>34</v>
      </c>
      <c r="U232">
        <v>34021</v>
      </c>
      <c r="V232" t="s">
        <v>107</v>
      </c>
      <c r="W232" t="s">
        <v>88</v>
      </c>
      <c r="Y232">
        <v>2275050011</v>
      </c>
      <c r="Z232" t="s">
        <v>132</v>
      </c>
      <c r="AA232" t="s">
        <v>133</v>
      </c>
      <c r="AB232" t="s">
        <v>127</v>
      </c>
      <c r="AC232" t="s">
        <v>143</v>
      </c>
      <c r="AD232">
        <v>3.7725047900000002</v>
      </c>
      <c r="AE232" t="s">
        <v>91</v>
      </c>
      <c r="AF232" t="s">
        <v>92</v>
      </c>
    </row>
    <row r="233" spans="1:32" x14ac:dyDescent="0.25">
      <c r="A233" t="s">
        <v>131</v>
      </c>
      <c r="B233">
        <v>34</v>
      </c>
      <c r="D233">
        <v>34021</v>
      </c>
      <c r="E233" t="s">
        <v>107</v>
      </c>
      <c r="F233" t="s">
        <v>88</v>
      </c>
      <c r="H233">
        <v>2275001000</v>
      </c>
      <c r="I233" t="s">
        <v>132</v>
      </c>
      <c r="J233" t="s">
        <v>133</v>
      </c>
      <c r="K233" t="s">
        <v>127</v>
      </c>
      <c r="L233" t="s">
        <v>143</v>
      </c>
      <c r="M233">
        <v>0.56001239999999997</v>
      </c>
      <c r="N233" t="s">
        <v>91</v>
      </c>
      <c r="O233" t="s">
        <v>92</v>
      </c>
      <c r="R233" t="s">
        <v>131</v>
      </c>
      <c r="S233">
        <v>34</v>
      </c>
      <c r="U233">
        <v>34021</v>
      </c>
      <c r="V233" t="s">
        <v>107</v>
      </c>
      <c r="W233" t="s">
        <v>88</v>
      </c>
      <c r="Y233">
        <v>2275001000</v>
      </c>
      <c r="Z233" t="s">
        <v>132</v>
      </c>
      <c r="AA233" t="s">
        <v>133</v>
      </c>
      <c r="AB233" t="s">
        <v>127</v>
      </c>
      <c r="AC233" t="s">
        <v>143</v>
      </c>
      <c r="AD233">
        <v>0.56001239999999997</v>
      </c>
      <c r="AE233" t="s">
        <v>91</v>
      </c>
      <c r="AF233" t="s">
        <v>92</v>
      </c>
    </row>
    <row r="234" spans="1:32" x14ac:dyDescent="0.25">
      <c r="A234" t="s">
        <v>131</v>
      </c>
      <c r="B234">
        <v>34</v>
      </c>
      <c r="D234">
        <v>34019</v>
      </c>
      <c r="E234" t="s">
        <v>42</v>
      </c>
      <c r="F234" t="s">
        <v>88</v>
      </c>
      <c r="H234">
        <v>2275060011</v>
      </c>
      <c r="I234" t="s">
        <v>132</v>
      </c>
      <c r="J234" t="s">
        <v>133</v>
      </c>
      <c r="K234" t="s">
        <v>127</v>
      </c>
      <c r="L234" t="s">
        <v>143</v>
      </c>
      <c r="M234">
        <v>3.2881479999999999E-3</v>
      </c>
      <c r="N234" t="s">
        <v>91</v>
      </c>
      <c r="O234" t="s">
        <v>92</v>
      </c>
      <c r="R234" t="s">
        <v>131</v>
      </c>
      <c r="S234">
        <v>34</v>
      </c>
      <c r="U234">
        <v>34019</v>
      </c>
      <c r="V234" t="s">
        <v>42</v>
      </c>
      <c r="W234" t="s">
        <v>88</v>
      </c>
      <c r="Y234">
        <v>2275060011</v>
      </c>
      <c r="Z234" t="s">
        <v>132</v>
      </c>
      <c r="AA234" t="s">
        <v>133</v>
      </c>
      <c r="AB234" t="s">
        <v>127</v>
      </c>
      <c r="AC234" t="s">
        <v>143</v>
      </c>
      <c r="AD234">
        <v>3.2881479999999999E-3</v>
      </c>
      <c r="AE234" t="s">
        <v>91</v>
      </c>
      <c r="AF234" t="s">
        <v>92</v>
      </c>
    </row>
    <row r="235" spans="1:32" x14ac:dyDescent="0.25">
      <c r="A235" t="s">
        <v>131</v>
      </c>
      <c r="B235">
        <v>34</v>
      </c>
      <c r="D235">
        <v>34027</v>
      </c>
      <c r="E235" t="s">
        <v>48</v>
      </c>
      <c r="F235" t="s">
        <v>88</v>
      </c>
      <c r="H235">
        <v>2275070000</v>
      </c>
      <c r="I235" t="s">
        <v>132</v>
      </c>
      <c r="J235" t="s">
        <v>133</v>
      </c>
      <c r="K235" t="s">
        <v>127</v>
      </c>
      <c r="L235" t="s">
        <v>143</v>
      </c>
      <c r="M235">
        <v>1.1177049999999999E-2</v>
      </c>
      <c r="N235" t="s">
        <v>91</v>
      </c>
      <c r="O235" t="s">
        <v>92</v>
      </c>
      <c r="R235" t="s">
        <v>131</v>
      </c>
      <c r="S235">
        <v>34</v>
      </c>
      <c r="U235">
        <v>34027</v>
      </c>
      <c r="V235" t="s">
        <v>48</v>
      </c>
      <c r="W235" t="s">
        <v>88</v>
      </c>
      <c r="Y235">
        <v>2275070000</v>
      </c>
      <c r="Z235" t="s">
        <v>132</v>
      </c>
      <c r="AA235" t="s">
        <v>133</v>
      </c>
      <c r="AB235" t="s">
        <v>127</v>
      </c>
      <c r="AC235" t="s">
        <v>143</v>
      </c>
      <c r="AD235">
        <v>1.1177049999999999E-2</v>
      </c>
      <c r="AE235" t="s">
        <v>91</v>
      </c>
      <c r="AF235" t="s">
        <v>92</v>
      </c>
    </row>
    <row r="236" spans="1:32" x14ac:dyDescent="0.25">
      <c r="A236" t="s">
        <v>131</v>
      </c>
      <c r="B236">
        <v>34</v>
      </c>
      <c r="D236">
        <v>34033</v>
      </c>
      <c r="E236" t="s">
        <v>110</v>
      </c>
      <c r="F236" t="s">
        <v>88</v>
      </c>
      <c r="H236">
        <v>2275050012</v>
      </c>
      <c r="I236" t="s">
        <v>132</v>
      </c>
      <c r="J236" t="s">
        <v>133</v>
      </c>
      <c r="K236" t="s">
        <v>127</v>
      </c>
      <c r="L236" t="s">
        <v>143</v>
      </c>
      <c r="M236">
        <v>0.20487449999999999</v>
      </c>
      <c r="N236" t="s">
        <v>91</v>
      </c>
      <c r="O236" t="s">
        <v>92</v>
      </c>
      <c r="R236" t="s">
        <v>131</v>
      </c>
      <c r="S236">
        <v>34</v>
      </c>
      <c r="U236">
        <v>34033</v>
      </c>
      <c r="V236" t="s">
        <v>110</v>
      </c>
      <c r="W236" t="s">
        <v>88</v>
      </c>
      <c r="Y236">
        <v>2275050012</v>
      </c>
      <c r="Z236" t="s">
        <v>132</v>
      </c>
      <c r="AA236" t="s">
        <v>133</v>
      </c>
      <c r="AB236" t="s">
        <v>127</v>
      </c>
      <c r="AC236" t="s">
        <v>143</v>
      </c>
      <c r="AD236">
        <v>0.20487449999999999</v>
      </c>
      <c r="AE236" t="s">
        <v>91</v>
      </c>
      <c r="AF236" t="s">
        <v>92</v>
      </c>
    </row>
    <row r="237" spans="1:32" x14ac:dyDescent="0.25">
      <c r="A237" t="s">
        <v>131</v>
      </c>
      <c r="B237">
        <v>34</v>
      </c>
      <c r="D237">
        <v>34001</v>
      </c>
      <c r="E237" t="s">
        <v>87</v>
      </c>
      <c r="F237" t="s">
        <v>88</v>
      </c>
      <c r="H237">
        <v>2275060012</v>
      </c>
      <c r="I237" t="s">
        <v>132</v>
      </c>
      <c r="J237" t="s">
        <v>133</v>
      </c>
      <c r="K237" t="s">
        <v>127</v>
      </c>
      <c r="L237" t="s">
        <v>143</v>
      </c>
      <c r="M237">
        <v>0.62824749999999996</v>
      </c>
      <c r="N237" t="s">
        <v>91</v>
      </c>
      <c r="O237" t="s">
        <v>92</v>
      </c>
      <c r="R237" t="s">
        <v>131</v>
      </c>
      <c r="S237">
        <v>34</v>
      </c>
      <c r="U237">
        <v>34001</v>
      </c>
      <c r="V237" t="s">
        <v>87</v>
      </c>
      <c r="W237" t="s">
        <v>88</v>
      </c>
      <c r="Y237">
        <v>2275060012</v>
      </c>
      <c r="Z237" t="s">
        <v>132</v>
      </c>
      <c r="AA237" t="s">
        <v>133</v>
      </c>
      <c r="AB237" t="s">
        <v>127</v>
      </c>
      <c r="AC237" t="s">
        <v>143</v>
      </c>
      <c r="AD237">
        <v>0.62824749999999996</v>
      </c>
      <c r="AE237" t="s">
        <v>91</v>
      </c>
      <c r="AF237" t="s">
        <v>92</v>
      </c>
    </row>
    <row r="238" spans="1:32" x14ac:dyDescent="0.25">
      <c r="A238" t="s">
        <v>131</v>
      </c>
      <c r="B238">
        <v>34</v>
      </c>
      <c r="D238">
        <v>34009</v>
      </c>
      <c r="E238" t="s">
        <v>104</v>
      </c>
      <c r="F238" t="s">
        <v>88</v>
      </c>
      <c r="H238">
        <v>2270008005</v>
      </c>
      <c r="I238" t="s">
        <v>132</v>
      </c>
      <c r="J238" t="s">
        <v>133</v>
      </c>
      <c r="K238" t="s">
        <v>127</v>
      </c>
      <c r="L238" t="s">
        <v>143</v>
      </c>
      <c r="M238">
        <v>1.0912870000000001E-6</v>
      </c>
      <c r="N238" t="s">
        <v>91</v>
      </c>
      <c r="O238" t="s">
        <v>92</v>
      </c>
      <c r="R238" t="s">
        <v>131</v>
      </c>
      <c r="S238">
        <v>34</v>
      </c>
      <c r="U238">
        <v>34009</v>
      </c>
      <c r="V238" t="s">
        <v>104</v>
      </c>
      <c r="W238" t="s">
        <v>88</v>
      </c>
      <c r="Y238">
        <v>2270008005</v>
      </c>
      <c r="Z238" t="s">
        <v>132</v>
      </c>
      <c r="AA238" t="s">
        <v>133</v>
      </c>
      <c r="AB238" t="s">
        <v>127</v>
      </c>
      <c r="AC238" t="s">
        <v>143</v>
      </c>
      <c r="AD238">
        <v>1.0912870000000001E-6</v>
      </c>
      <c r="AE238" t="s">
        <v>91</v>
      </c>
      <c r="AF238" t="s">
        <v>92</v>
      </c>
    </row>
    <row r="239" spans="1:32" x14ac:dyDescent="0.25">
      <c r="A239" t="s">
        <v>131</v>
      </c>
      <c r="B239">
        <v>34</v>
      </c>
      <c r="D239">
        <v>34007</v>
      </c>
      <c r="E239" t="s">
        <v>103</v>
      </c>
      <c r="F239" t="s">
        <v>88</v>
      </c>
      <c r="H239">
        <v>2275070000</v>
      </c>
      <c r="I239" t="s">
        <v>132</v>
      </c>
      <c r="J239" t="s">
        <v>133</v>
      </c>
      <c r="K239" t="s">
        <v>127</v>
      </c>
      <c r="L239" t="s">
        <v>143</v>
      </c>
      <c r="M239">
        <v>1.4804020000000001E-4</v>
      </c>
      <c r="N239" t="s">
        <v>91</v>
      </c>
      <c r="O239" t="s">
        <v>92</v>
      </c>
      <c r="R239" t="s">
        <v>131</v>
      </c>
      <c r="S239">
        <v>34</v>
      </c>
      <c r="U239">
        <v>34007</v>
      </c>
      <c r="V239" t="s">
        <v>103</v>
      </c>
      <c r="W239" t="s">
        <v>88</v>
      </c>
      <c r="Y239">
        <v>2275070000</v>
      </c>
      <c r="Z239" t="s">
        <v>132</v>
      </c>
      <c r="AA239" t="s">
        <v>133</v>
      </c>
      <c r="AB239" t="s">
        <v>127</v>
      </c>
      <c r="AC239" t="s">
        <v>143</v>
      </c>
      <c r="AD239">
        <v>1.4804020000000001E-4</v>
      </c>
      <c r="AE239" t="s">
        <v>91</v>
      </c>
      <c r="AF239" t="s">
        <v>92</v>
      </c>
    </row>
    <row r="240" spans="1:32" x14ac:dyDescent="0.25">
      <c r="A240" t="s">
        <v>131</v>
      </c>
      <c r="B240">
        <v>34</v>
      </c>
      <c r="D240">
        <v>34005</v>
      </c>
      <c r="E240" t="s">
        <v>102</v>
      </c>
      <c r="F240" t="s">
        <v>88</v>
      </c>
      <c r="H240">
        <v>2270008005</v>
      </c>
      <c r="I240" t="s">
        <v>132</v>
      </c>
      <c r="J240" t="s">
        <v>133</v>
      </c>
      <c r="K240" t="s">
        <v>127</v>
      </c>
      <c r="L240" t="s">
        <v>143</v>
      </c>
      <c r="M240">
        <v>0.99872550000000004</v>
      </c>
      <c r="N240" t="s">
        <v>91</v>
      </c>
      <c r="O240" t="s">
        <v>92</v>
      </c>
      <c r="R240" t="s">
        <v>131</v>
      </c>
      <c r="S240">
        <v>34</v>
      </c>
      <c r="U240">
        <v>34005</v>
      </c>
      <c r="V240" t="s">
        <v>102</v>
      </c>
      <c r="W240" t="s">
        <v>88</v>
      </c>
      <c r="Y240">
        <v>2270008005</v>
      </c>
      <c r="Z240" t="s">
        <v>132</v>
      </c>
      <c r="AA240" t="s">
        <v>133</v>
      </c>
      <c r="AB240" t="s">
        <v>127</v>
      </c>
      <c r="AC240" t="s">
        <v>143</v>
      </c>
      <c r="AD240">
        <v>0.99872550000000004</v>
      </c>
      <c r="AE240" t="s">
        <v>91</v>
      </c>
      <c r="AF240" t="s">
        <v>92</v>
      </c>
    </row>
    <row r="241" spans="1:32" x14ac:dyDescent="0.25">
      <c r="A241" t="s">
        <v>131</v>
      </c>
      <c r="B241">
        <v>34</v>
      </c>
      <c r="D241">
        <v>34013</v>
      </c>
      <c r="E241" t="s">
        <v>38</v>
      </c>
      <c r="F241" t="s">
        <v>88</v>
      </c>
      <c r="H241">
        <v>2275070000</v>
      </c>
      <c r="I241" t="s">
        <v>132</v>
      </c>
      <c r="J241" t="s">
        <v>133</v>
      </c>
      <c r="K241" t="s">
        <v>127</v>
      </c>
      <c r="L241" t="s">
        <v>143</v>
      </c>
      <c r="M241">
        <v>9.4433749999999996</v>
      </c>
      <c r="N241" t="s">
        <v>91</v>
      </c>
      <c r="O241" t="s">
        <v>92</v>
      </c>
      <c r="R241" t="s">
        <v>131</v>
      </c>
      <c r="S241">
        <v>34</v>
      </c>
      <c r="U241">
        <v>34013</v>
      </c>
      <c r="V241" t="s">
        <v>38</v>
      </c>
      <c r="W241" t="s">
        <v>88</v>
      </c>
      <c r="Y241">
        <v>2275070000</v>
      </c>
      <c r="Z241" t="s">
        <v>132</v>
      </c>
      <c r="AA241" t="s">
        <v>133</v>
      </c>
      <c r="AB241" t="s">
        <v>127</v>
      </c>
      <c r="AC241" t="s">
        <v>143</v>
      </c>
      <c r="AD241">
        <v>9.4433749999999996</v>
      </c>
      <c r="AE241" t="s">
        <v>91</v>
      </c>
      <c r="AF241" t="s">
        <v>92</v>
      </c>
    </row>
    <row r="242" spans="1:32" x14ac:dyDescent="0.25">
      <c r="A242" t="s">
        <v>131</v>
      </c>
      <c r="B242">
        <v>34</v>
      </c>
      <c r="D242">
        <v>34005</v>
      </c>
      <c r="E242" t="s">
        <v>102</v>
      </c>
      <c r="F242" t="s">
        <v>88</v>
      </c>
      <c r="H242">
        <v>2275050012</v>
      </c>
      <c r="I242" t="s">
        <v>132</v>
      </c>
      <c r="J242" t="s">
        <v>133</v>
      </c>
      <c r="K242" t="s">
        <v>126</v>
      </c>
      <c r="L242" t="s">
        <v>142</v>
      </c>
      <c r="M242">
        <v>2.9371275400000001</v>
      </c>
      <c r="N242" t="s">
        <v>91</v>
      </c>
      <c r="O242" t="s">
        <v>92</v>
      </c>
      <c r="R242" t="s">
        <v>131</v>
      </c>
      <c r="S242">
        <v>34</v>
      </c>
      <c r="U242">
        <v>34005</v>
      </c>
      <c r="V242" t="s">
        <v>102</v>
      </c>
      <c r="W242" t="s">
        <v>88</v>
      </c>
      <c r="Y242">
        <v>2275050012</v>
      </c>
      <c r="Z242" t="s">
        <v>132</v>
      </c>
      <c r="AA242" t="s">
        <v>133</v>
      </c>
      <c r="AB242" t="s">
        <v>126</v>
      </c>
      <c r="AC242" t="s">
        <v>142</v>
      </c>
      <c r="AD242">
        <v>2.9371275400000001</v>
      </c>
      <c r="AE242" t="s">
        <v>91</v>
      </c>
      <c r="AF242" t="s">
        <v>92</v>
      </c>
    </row>
    <row r="243" spans="1:32" x14ac:dyDescent="0.25">
      <c r="A243" t="s">
        <v>131</v>
      </c>
      <c r="B243">
        <v>34</v>
      </c>
      <c r="D243">
        <v>34025</v>
      </c>
      <c r="E243" t="s">
        <v>46</v>
      </c>
      <c r="F243" t="s">
        <v>88</v>
      </c>
      <c r="H243">
        <v>2275050011</v>
      </c>
      <c r="I243" t="s">
        <v>132</v>
      </c>
      <c r="J243" t="s">
        <v>133</v>
      </c>
      <c r="K243" t="s">
        <v>126</v>
      </c>
      <c r="L243" t="s">
        <v>142</v>
      </c>
      <c r="M243">
        <v>0.58945375</v>
      </c>
      <c r="N243" t="s">
        <v>91</v>
      </c>
      <c r="O243" t="s">
        <v>92</v>
      </c>
      <c r="R243" t="s">
        <v>131</v>
      </c>
      <c r="S243">
        <v>34</v>
      </c>
      <c r="U243">
        <v>34025</v>
      </c>
      <c r="V243" t="s">
        <v>46</v>
      </c>
      <c r="W243" t="s">
        <v>88</v>
      </c>
      <c r="Y243">
        <v>2275050011</v>
      </c>
      <c r="Z243" t="s">
        <v>132</v>
      </c>
      <c r="AA243" t="s">
        <v>133</v>
      </c>
      <c r="AB243" t="s">
        <v>126</v>
      </c>
      <c r="AC243" t="s">
        <v>142</v>
      </c>
      <c r="AD243">
        <v>0.58945375</v>
      </c>
      <c r="AE243" t="s">
        <v>91</v>
      </c>
      <c r="AF243" t="s">
        <v>92</v>
      </c>
    </row>
    <row r="244" spans="1:32" x14ac:dyDescent="0.25">
      <c r="A244" t="s">
        <v>131</v>
      </c>
      <c r="B244">
        <v>34</v>
      </c>
      <c r="D244">
        <v>34021</v>
      </c>
      <c r="E244" t="s">
        <v>107</v>
      </c>
      <c r="F244" t="s">
        <v>88</v>
      </c>
      <c r="H244">
        <v>2275060012</v>
      </c>
      <c r="I244" t="s">
        <v>132</v>
      </c>
      <c r="J244" t="s">
        <v>133</v>
      </c>
      <c r="K244" t="s">
        <v>126</v>
      </c>
      <c r="L244" t="s">
        <v>142</v>
      </c>
      <c r="M244">
        <v>0.56079866</v>
      </c>
      <c r="N244" t="s">
        <v>91</v>
      </c>
      <c r="O244" t="s">
        <v>92</v>
      </c>
      <c r="R244" t="s">
        <v>131</v>
      </c>
      <c r="S244">
        <v>34</v>
      </c>
      <c r="U244">
        <v>34021</v>
      </c>
      <c r="V244" t="s">
        <v>107</v>
      </c>
      <c r="W244" t="s">
        <v>88</v>
      </c>
      <c r="Y244">
        <v>2275060012</v>
      </c>
      <c r="Z244" t="s">
        <v>132</v>
      </c>
      <c r="AA244" t="s">
        <v>133</v>
      </c>
      <c r="AB244" t="s">
        <v>126</v>
      </c>
      <c r="AC244" t="s">
        <v>142</v>
      </c>
      <c r="AD244">
        <v>0.56079866</v>
      </c>
      <c r="AE244" t="s">
        <v>91</v>
      </c>
      <c r="AF244" t="s">
        <v>92</v>
      </c>
    </row>
    <row r="245" spans="1:32" x14ac:dyDescent="0.25">
      <c r="A245" t="s">
        <v>131</v>
      </c>
      <c r="B245">
        <v>34</v>
      </c>
      <c r="D245">
        <v>34019</v>
      </c>
      <c r="E245" t="s">
        <v>42</v>
      </c>
      <c r="F245" t="s">
        <v>88</v>
      </c>
      <c r="H245">
        <v>2275050011</v>
      </c>
      <c r="I245" t="s">
        <v>132</v>
      </c>
      <c r="J245" t="s">
        <v>133</v>
      </c>
      <c r="K245" t="s">
        <v>126</v>
      </c>
      <c r="L245" t="s">
        <v>142</v>
      </c>
      <c r="M245">
        <v>0.75268506400000001</v>
      </c>
      <c r="N245" t="s">
        <v>91</v>
      </c>
      <c r="O245" t="s">
        <v>92</v>
      </c>
      <c r="R245" t="s">
        <v>131</v>
      </c>
      <c r="S245">
        <v>34</v>
      </c>
      <c r="U245">
        <v>34019</v>
      </c>
      <c r="V245" t="s">
        <v>42</v>
      </c>
      <c r="W245" t="s">
        <v>88</v>
      </c>
      <c r="Y245">
        <v>2275050011</v>
      </c>
      <c r="Z245" t="s">
        <v>132</v>
      </c>
      <c r="AA245" t="s">
        <v>133</v>
      </c>
      <c r="AB245" t="s">
        <v>126</v>
      </c>
      <c r="AC245" t="s">
        <v>142</v>
      </c>
      <c r="AD245">
        <v>0.75268506400000001</v>
      </c>
      <c r="AE245" t="s">
        <v>91</v>
      </c>
      <c r="AF245" t="s">
        <v>92</v>
      </c>
    </row>
    <row r="246" spans="1:32" x14ac:dyDescent="0.25">
      <c r="A246" t="s">
        <v>131</v>
      </c>
      <c r="B246">
        <v>34</v>
      </c>
      <c r="D246">
        <v>34019</v>
      </c>
      <c r="E246" t="s">
        <v>42</v>
      </c>
      <c r="F246" t="s">
        <v>88</v>
      </c>
      <c r="H246">
        <v>2275060012</v>
      </c>
      <c r="I246" t="s">
        <v>132</v>
      </c>
      <c r="J246" t="s">
        <v>133</v>
      </c>
      <c r="K246" t="s">
        <v>126</v>
      </c>
      <c r="L246" t="s">
        <v>142</v>
      </c>
      <c r="M246">
        <v>1.515829E-2</v>
      </c>
      <c r="N246" t="s">
        <v>91</v>
      </c>
      <c r="O246" t="s">
        <v>92</v>
      </c>
      <c r="R246" t="s">
        <v>131</v>
      </c>
      <c r="S246">
        <v>34</v>
      </c>
      <c r="U246">
        <v>34019</v>
      </c>
      <c r="V246" t="s">
        <v>42</v>
      </c>
      <c r="W246" t="s">
        <v>88</v>
      </c>
      <c r="Y246">
        <v>2275060012</v>
      </c>
      <c r="Z246" t="s">
        <v>132</v>
      </c>
      <c r="AA246" t="s">
        <v>133</v>
      </c>
      <c r="AB246" t="s">
        <v>126</v>
      </c>
      <c r="AC246" t="s">
        <v>142</v>
      </c>
      <c r="AD246">
        <v>1.515829E-2</v>
      </c>
      <c r="AE246" t="s">
        <v>91</v>
      </c>
      <c r="AF246" t="s">
        <v>92</v>
      </c>
    </row>
    <row r="247" spans="1:32" x14ac:dyDescent="0.25">
      <c r="A247" t="s">
        <v>131</v>
      </c>
      <c r="B247">
        <v>34</v>
      </c>
      <c r="D247">
        <v>34015</v>
      </c>
      <c r="E247" t="s">
        <v>106</v>
      </c>
      <c r="F247" t="s">
        <v>88</v>
      </c>
      <c r="H247">
        <v>2275050011</v>
      </c>
      <c r="I247" t="s">
        <v>132</v>
      </c>
      <c r="J247" t="s">
        <v>133</v>
      </c>
      <c r="K247" t="s">
        <v>126</v>
      </c>
      <c r="L247" t="s">
        <v>142</v>
      </c>
      <c r="M247">
        <v>0.42922311200000002</v>
      </c>
      <c r="N247" t="s">
        <v>91</v>
      </c>
      <c r="O247" t="s">
        <v>92</v>
      </c>
      <c r="R247" t="s">
        <v>131</v>
      </c>
      <c r="S247">
        <v>34</v>
      </c>
      <c r="U247">
        <v>34015</v>
      </c>
      <c r="V247" t="s">
        <v>106</v>
      </c>
      <c r="W247" t="s">
        <v>88</v>
      </c>
      <c r="Y247">
        <v>2275050011</v>
      </c>
      <c r="Z247" t="s">
        <v>132</v>
      </c>
      <c r="AA247" t="s">
        <v>133</v>
      </c>
      <c r="AB247" t="s">
        <v>126</v>
      </c>
      <c r="AC247" t="s">
        <v>142</v>
      </c>
      <c r="AD247">
        <v>0.42922311200000002</v>
      </c>
      <c r="AE247" t="s">
        <v>91</v>
      </c>
      <c r="AF247" t="s">
        <v>92</v>
      </c>
    </row>
    <row r="248" spans="1:32" x14ac:dyDescent="0.25">
      <c r="A248" t="s">
        <v>131</v>
      </c>
      <c r="B248">
        <v>34</v>
      </c>
      <c r="D248">
        <v>34029</v>
      </c>
      <c r="E248" t="s">
        <v>109</v>
      </c>
      <c r="F248" t="s">
        <v>88</v>
      </c>
      <c r="H248">
        <v>2270008005</v>
      </c>
      <c r="I248" t="s">
        <v>132</v>
      </c>
      <c r="J248" t="s">
        <v>133</v>
      </c>
      <c r="K248" t="s">
        <v>126</v>
      </c>
      <c r="L248" t="s">
        <v>142</v>
      </c>
      <c r="M248">
        <v>2.2572006872600001</v>
      </c>
      <c r="N248" t="s">
        <v>91</v>
      </c>
      <c r="O248" t="s">
        <v>92</v>
      </c>
      <c r="R248" t="s">
        <v>131</v>
      </c>
      <c r="S248">
        <v>34</v>
      </c>
      <c r="U248">
        <v>34029</v>
      </c>
      <c r="V248" t="s">
        <v>109</v>
      </c>
      <c r="W248" t="s">
        <v>88</v>
      </c>
      <c r="Y248">
        <v>2270008005</v>
      </c>
      <c r="Z248" t="s">
        <v>132</v>
      </c>
      <c r="AA248" t="s">
        <v>133</v>
      </c>
      <c r="AB248" t="s">
        <v>126</v>
      </c>
      <c r="AC248" t="s">
        <v>142</v>
      </c>
      <c r="AD248">
        <v>2.2572006872600001</v>
      </c>
      <c r="AE248" t="s">
        <v>91</v>
      </c>
      <c r="AF248" t="s">
        <v>92</v>
      </c>
    </row>
    <row r="249" spans="1:32" x14ac:dyDescent="0.25">
      <c r="A249" t="s">
        <v>131</v>
      </c>
      <c r="B249">
        <v>34</v>
      </c>
      <c r="D249">
        <v>34029</v>
      </c>
      <c r="E249" t="s">
        <v>109</v>
      </c>
      <c r="F249" t="s">
        <v>88</v>
      </c>
      <c r="H249">
        <v>2265008005</v>
      </c>
      <c r="I249" t="s">
        <v>132</v>
      </c>
      <c r="J249" t="s">
        <v>133</v>
      </c>
      <c r="K249" t="s">
        <v>126</v>
      </c>
      <c r="L249" t="s">
        <v>142</v>
      </c>
      <c r="M249">
        <v>3.4612973599999999E-2</v>
      </c>
      <c r="N249" t="s">
        <v>91</v>
      </c>
      <c r="O249" t="s">
        <v>92</v>
      </c>
      <c r="R249" t="s">
        <v>131</v>
      </c>
      <c r="S249">
        <v>34</v>
      </c>
      <c r="U249">
        <v>34029</v>
      </c>
      <c r="V249" t="s">
        <v>109</v>
      </c>
      <c r="W249" t="s">
        <v>88</v>
      </c>
      <c r="Y249">
        <v>2265008005</v>
      </c>
      <c r="Z249" t="s">
        <v>132</v>
      </c>
      <c r="AA249" t="s">
        <v>133</v>
      </c>
      <c r="AB249" t="s">
        <v>126</v>
      </c>
      <c r="AC249" t="s">
        <v>142</v>
      </c>
      <c r="AD249">
        <v>3.4612973599999999E-2</v>
      </c>
      <c r="AE249" t="s">
        <v>91</v>
      </c>
      <c r="AF249" t="s">
        <v>92</v>
      </c>
    </row>
    <row r="250" spans="1:32" x14ac:dyDescent="0.25">
      <c r="A250" t="s">
        <v>131</v>
      </c>
      <c r="B250">
        <v>34</v>
      </c>
      <c r="D250">
        <v>34029</v>
      </c>
      <c r="E250" t="s">
        <v>109</v>
      </c>
      <c r="F250" t="s">
        <v>88</v>
      </c>
      <c r="H250">
        <v>2275060012</v>
      </c>
      <c r="I250" t="s">
        <v>132</v>
      </c>
      <c r="J250" t="s">
        <v>133</v>
      </c>
      <c r="K250" t="s">
        <v>126</v>
      </c>
      <c r="L250" t="s">
        <v>142</v>
      </c>
      <c r="M250">
        <v>4.3436985999999997E-2</v>
      </c>
      <c r="N250" t="s">
        <v>91</v>
      </c>
      <c r="O250" t="s">
        <v>92</v>
      </c>
      <c r="R250" t="s">
        <v>131</v>
      </c>
      <c r="S250">
        <v>34</v>
      </c>
      <c r="U250">
        <v>34029</v>
      </c>
      <c r="V250" t="s">
        <v>109</v>
      </c>
      <c r="W250" t="s">
        <v>88</v>
      </c>
      <c r="Y250">
        <v>2275060012</v>
      </c>
      <c r="Z250" t="s">
        <v>132</v>
      </c>
      <c r="AA250" t="s">
        <v>133</v>
      </c>
      <c r="AB250" t="s">
        <v>126</v>
      </c>
      <c r="AC250" t="s">
        <v>142</v>
      </c>
      <c r="AD250">
        <v>4.3436985999999997E-2</v>
      </c>
      <c r="AE250" t="s">
        <v>91</v>
      </c>
      <c r="AF250" t="s">
        <v>92</v>
      </c>
    </row>
    <row r="251" spans="1:32" x14ac:dyDescent="0.25">
      <c r="A251" t="s">
        <v>131</v>
      </c>
      <c r="B251">
        <v>34</v>
      </c>
      <c r="D251">
        <v>34027</v>
      </c>
      <c r="E251" t="s">
        <v>48</v>
      </c>
      <c r="F251" t="s">
        <v>88</v>
      </c>
      <c r="H251">
        <v>2275070000</v>
      </c>
      <c r="I251" t="s">
        <v>132</v>
      </c>
      <c r="J251" t="s">
        <v>133</v>
      </c>
      <c r="K251" t="s">
        <v>126</v>
      </c>
      <c r="L251" t="s">
        <v>142</v>
      </c>
      <c r="M251">
        <v>5.5827149999999999E-2</v>
      </c>
      <c r="N251" t="s">
        <v>91</v>
      </c>
      <c r="O251" t="s">
        <v>92</v>
      </c>
      <c r="R251" t="s">
        <v>131</v>
      </c>
      <c r="S251">
        <v>34</v>
      </c>
      <c r="U251">
        <v>34027</v>
      </c>
      <c r="V251" t="s">
        <v>48</v>
      </c>
      <c r="W251" t="s">
        <v>88</v>
      </c>
      <c r="Y251">
        <v>2275070000</v>
      </c>
      <c r="Z251" t="s">
        <v>132</v>
      </c>
      <c r="AA251" t="s">
        <v>133</v>
      </c>
      <c r="AB251" t="s">
        <v>126</v>
      </c>
      <c r="AC251" t="s">
        <v>142</v>
      </c>
      <c r="AD251">
        <v>5.5827149999999999E-2</v>
      </c>
      <c r="AE251" t="s">
        <v>91</v>
      </c>
      <c r="AF251" t="s">
        <v>92</v>
      </c>
    </row>
    <row r="252" spans="1:32" x14ac:dyDescent="0.25">
      <c r="A252" t="s">
        <v>131</v>
      </c>
      <c r="B252">
        <v>34</v>
      </c>
      <c r="D252">
        <v>34025</v>
      </c>
      <c r="E252" t="s">
        <v>46</v>
      </c>
      <c r="F252" t="s">
        <v>88</v>
      </c>
      <c r="H252">
        <v>2270008005</v>
      </c>
      <c r="I252" t="s">
        <v>132</v>
      </c>
      <c r="J252" t="s">
        <v>133</v>
      </c>
      <c r="K252" t="s">
        <v>126</v>
      </c>
      <c r="L252" t="s">
        <v>142</v>
      </c>
      <c r="M252">
        <v>1.5628549999999999E-4</v>
      </c>
      <c r="N252" t="s">
        <v>91</v>
      </c>
      <c r="O252" t="s">
        <v>92</v>
      </c>
      <c r="R252" t="s">
        <v>131</v>
      </c>
      <c r="S252">
        <v>34</v>
      </c>
      <c r="U252">
        <v>34025</v>
      </c>
      <c r="V252" t="s">
        <v>46</v>
      </c>
      <c r="W252" t="s">
        <v>88</v>
      </c>
      <c r="Y252">
        <v>2270008005</v>
      </c>
      <c r="Z252" t="s">
        <v>132</v>
      </c>
      <c r="AA252" t="s">
        <v>133</v>
      </c>
      <c r="AB252" t="s">
        <v>126</v>
      </c>
      <c r="AC252" t="s">
        <v>142</v>
      </c>
      <c r="AD252">
        <v>1.5628549999999999E-4</v>
      </c>
      <c r="AE252" t="s">
        <v>91</v>
      </c>
      <c r="AF252" t="s">
        <v>92</v>
      </c>
    </row>
    <row r="253" spans="1:32" x14ac:dyDescent="0.25">
      <c r="A253" t="s">
        <v>131</v>
      </c>
      <c r="B253">
        <v>34</v>
      </c>
      <c r="D253">
        <v>34021</v>
      </c>
      <c r="E253" t="s">
        <v>107</v>
      </c>
      <c r="F253" t="s">
        <v>88</v>
      </c>
      <c r="H253">
        <v>2275070000</v>
      </c>
      <c r="I253" t="s">
        <v>132</v>
      </c>
      <c r="J253" t="s">
        <v>133</v>
      </c>
      <c r="K253" t="s">
        <v>126</v>
      </c>
      <c r="L253" t="s">
        <v>142</v>
      </c>
      <c r="M253">
        <v>1.1933480000000001</v>
      </c>
      <c r="N253" t="s">
        <v>91</v>
      </c>
      <c r="O253" t="s">
        <v>92</v>
      </c>
      <c r="R253" t="s">
        <v>131</v>
      </c>
      <c r="S253">
        <v>34</v>
      </c>
      <c r="U253">
        <v>34021</v>
      </c>
      <c r="V253" t="s">
        <v>107</v>
      </c>
      <c r="W253" t="s">
        <v>88</v>
      </c>
      <c r="Y253">
        <v>2275070000</v>
      </c>
      <c r="Z253" t="s">
        <v>132</v>
      </c>
      <c r="AA253" t="s">
        <v>133</v>
      </c>
      <c r="AB253" t="s">
        <v>126</v>
      </c>
      <c r="AC253" t="s">
        <v>142</v>
      </c>
      <c r="AD253">
        <v>1.1933480000000001</v>
      </c>
      <c r="AE253" t="s">
        <v>91</v>
      </c>
      <c r="AF253" t="s">
        <v>92</v>
      </c>
    </row>
    <row r="254" spans="1:32" x14ac:dyDescent="0.25">
      <c r="A254" t="s">
        <v>131</v>
      </c>
      <c r="B254">
        <v>34</v>
      </c>
      <c r="D254">
        <v>34011</v>
      </c>
      <c r="E254" t="s">
        <v>105</v>
      </c>
      <c r="F254" t="s">
        <v>88</v>
      </c>
      <c r="H254">
        <v>2275001000</v>
      </c>
      <c r="I254" t="s">
        <v>132</v>
      </c>
      <c r="J254" t="s">
        <v>133</v>
      </c>
      <c r="K254" t="s">
        <v>126</v>
      </c>
      <c r="L254" t="s">
        <v>142</v>
      </c>
      <c r="M254">
        <v>16.749919999999999</v>
      </c>
      <c r="N254" t="s">
        <v>91</v>
      </c>
      <c r="O254" t="s">
        <v>92</v>
      </c>
      <c r="R254" t="s">
        <v>131</v>
      </c>
      <c r="S254">
        <v>34</v>
      </c>
      <c r="U254">
        <v>34011</v>
      </c>
      <c r="V254" t="s">
        <v>105</v>
      </c>
      <c r="W254" t="s">
        <v>88</v>
      </c>
      <c r="Y254">
        <v>2275001000</v>
      </c>
      <c r="Z254" t="s">
        <v>132</v>
      </c>
      <c r="AA254" t="s">
        <v>133</v>
      </c>
      <c r="AB254" t="s">
        <v>126</v>
      </c>
      <c r="AC254" t="s">
        <v>142</v>
      </c>
      <c r="AD254">
        <v>16.749919999999999</v>
      </c>
      <c r="AE254" t="s">
        <v>91</v>
      </c>
      <c r="AF254" t="s">
        <v>92</v>
      </c>
    </row>
    <row r="255" spans="1:32" x14ac:dyDescent="0.25">
      <c r="A255" t="s">
        <v>131</v>
      </c>
      <c r="B255">
        <v>34</v>
      </c>
      <c r="D255">
        <v>34009</v>
      </c>
      <c r="E255" t="s">
        <v>104</v>
      </c>
      <c r="F255" t="s">
        <v>88</v>
      </c>
      <c r="H255">
        <v>2275050011</v>
      </c>
      <c r="I255" t="s">
        <v>132</v>
      </c>
      <c r="J255" t="s">
        <v>133</v>
      </c>
      <c r="K255" t="s">
        <v>126</v>
      </c>
      <c r="L255" t="s">
        <v>142</v>
      </c>
      <c r="M255">
        <v>0.73974341200000004</v>
      </c>
      <c r="N255" t="s">
        <v>91</v>
      </c>
      <c r="O255" t="s">
        <v>92</v>
      </c>
      <c r="R255" t="s">
        <v>131</v>
      </c>
      <c r="S255">
        <v>34</v>
      </c>
      <c r="U255">
        <v>34009</v>
      </c>
      <c r="V255" t="s">
        <v>104</v>
      </c>
      <c r="W255" t="s">
        <v>88</v>
      </c>
      <c r="Y255">
        <v>2275050011</v>
      </c>
      <c r="Z255" t="s">
        <v>132</v>
      </c>
      <c r="AA255" t="s">
        <v>133</v>
      </c>
      <c r="AB255" t="s">
        <v>126</v>
      </c>
      <c r="AC255" t="s">
        <v>142</v>
      </c>
      <c r="AD255">
        <v>0.73974341200000004</v>
      </c>
      <c r="AE255" t="s">
        <v>91</v>
      </c>
      <c r="AF255" t="s">
        <v>92</v>
      </c>
    </row>
    <row r="256" spans="1:32" x14ac:dyDescent="0.25">
      <c r="A256" t="s">
        <v>131</v>
      </c>
      <c r="B256">
        <v>34</v>
      </c>
      <c r="D256">
        <v>34037</v>
      </c>
      <c r="E256" t="s">
        <v>54</v>
      </c>
      <c r="F256" t="s">
        <v>88</v>
      </c>
      <c r="H256">
        <v>2275050012</v>
      </c>
      <c r="I256" t="s">
        <v>132</v>
      </c>
      <c r="J256" t="s">
        <v>133</v>
      </c>
      <c r="K256" t="s">
        <v>126</v>
      </c>
      <c r="L256" t="s">
        <v>142</v>
      </c>
      <c r="M256">
        <v>1.300837464</v>
      </c>
      <c r="N256" t="s">
        <v>91</v>
      </c>
      <c r="O256" t="s">
        <v>92</v>
      </c>
      <c r="R256" t="s">
        <v>131</v>
      </c>
      <c r="S256">
        <v>34</v>
      </c>
      <c r="U256">
        <v>34037</v>
      </c>
      <c r="V256" t="s">
        <v>54</v>
      </c>
      <c r="W256" t="s">
        <v>88</v>
      </c>
      <c r="Y256">
        <v>2275050012</v>
      </c>
      <c r="Z256" t="s">
        <v>132</v>
      </c>
      <c r="AA256" t="s">
        <v>133</v>
      </c>
      <c r="AB256" t="s">
        <v>126</v>
      </c>
      <c r="AC256" t="s">
        <v>142</v>
      </c>
      <c r="AD256">
        <v>1.300837464</v>
      </c>
      <c r="AE256" t="s">
        <v>91</v>
      </c>
      <c r="AF256" t="s">
        <v>92</v>
      </c>
    </row>
    <row r="257" spans="1:32" x14ac:dyDescent="0.25">
      <c r="A257" t="s">
        <v>131</v>
      </c>
      <c r="B257">
        <v>34</v>
      </c>
      <c r="D257">
        <v>34033</v>
      </c>
      <c r="E257" t="s">
        <v>110</v>
      </c>
      <c r="F257" t="s">
        <v>88</v>
      </c>
      <c r="H257">
        <v>2275050011</v>
      </c>
      <c r="I257" t="s">
        <v>132</v>
      </c>
      <c r="J257" t="s">
        <v>133</v>
      </c>
      <c r="K257" t="s">
        <v>126</v>
      </c>
      <c r="L257" t="s">
        <v>142</v>
      </c>
      <c r="M257">
        <v>0.16103439</v>
      </c>
      <c r="N257" t="s">
        <v>91</v>
      </c>
      <c r="O257" t="s">
        <v>92</v>
      </c>
      <c r="R257" t="s">
        <v>131</v>
      </c>
      <c r="S257">
        <v>34</v>
      </c>
      <c r="U257">
        <v>34033</v>
      </c>
      <c r="V257" t="s">
        <v>110</v>
      </c>
      <c r="W257" t="s">
        <v>88</v>
      </c>
      <c r="Y257">
        <v>2275050011</v>
      </c>
      <c r="Z257" t="s">
        <v>132</v>
      </c>
      <c r="AA257" t="s">
        <v>133</v>
      </c>
      <c r="AB257" t="s">
        <v>126</v>
      </c>
      <c r="AC257" t="s">
        <v>142</v>
      </c>
      <c r="AD257">
        <v>0.16103439</v>
      </c>
      <c r="AE257" t="s">
        <v>91</v>
      </c>
      <c r="AF257" t="s">
        <v>92</v>
      </c>
    </row>
    <row r="258" spans="1:32" x14ac:dyDescent="0.25">
      <c r="A258" t="s">
        <v>131</v>
      </c>
      <c r="B258">
        <v>34</v>
      </c>
      <c r="D258">
        <v>34031</v>
      </c>
      <c r="E258" t="s">
        <v>50</v>
      </c>
      <c r="F258" t="s">
        <v>88</v>
      </c>
      <c r="H258">
        <v>2275050011</v>
      </c>
      <c r="I258" t="s">
        <v>132</v>
      </c>
      <c r="J258" t="s">
        <v>133</v>
      </c>
      <c r="K258" t="s">
        <v>126</v>
      </c>
      <c r="L258" t="s">
        <v>142</v>
      </c>
      <c r="M258">
        <v>0.22285007000000001</v>
      </c>
      <c r="N258" t="s">
        <v>91</v>
      </c>
      <c r="O258" t="s">
        <v>92</v>
      </c>
      <c r="R258" t="s">
        <v>131</v>
      </c>
      <c r="S258">
        <v>34</v>
      </c>
      <c r="U258">
        <v>34031</v>
      </c>
      <c r="V258" t="s">
        <v>50</v>
      </c>
      <c r="W258" t="s">
        <v>88</v>
      </c>
      <c r="Y258">
        <v>2275050011</v>
      </c>
      <c r="Z258" t="s">
        <v>132</v>
      </c>
      <c r="AA258" t="s">
        <v>133</v>
      </c>
      <c r="AB258" t="s">
        <v>126</v>
      </c>
      <c r="AC258" t="s">
        <v>142</v>
      </c>
      <c r="AD258">
        <v>0.22285007000000001</v>
      </c>
      <c r="AE258" t="s">
        <v>91</v>
      </c>
      <c r="AF258" t="s">
        <v>92</v>
      </c>
    </row>
    <row r="259" spans="1:32" x14ac:dyDescent="0.25">
      <c r="A259" t="s">
        <v>131</v>
      </c>
      <c r="B259">
        <v>34</v>
      </c>
      <c r="D259">
        <v>34009</v>
      </c>
      <c r="E259" t="s">
        <v>104</v>
      </c>
      <c r="F259" t="s">
        <v>88</v>
      </c>
      <c r="H259">
        <v>2265008005</v>
      </c>
      <c r="I259" t="s">
        <v>132</v>
      </c>
      <c r="J259" t="s">
        <v>133</v>
      </c>
      <c r="K259" t="s">
        <v>126</v>
      </c>
      <c r="L259" t="s">
        <v>142</v>
      </c>
      <c r="M259">
        <v>1.434436E-4</v>
      </c>
      <c r="N259" t="s">
        <v>91</v>
      </c>
      <c r="O259" t="s">
        <v>92</v>
      </c>
      <c r="R259" t="s">
        <v>131</v>
      </c>
      <c r="S259">
        <v>34</v>
      </c>
      <c r="U259">
        <v>34009</v>
      </c>
      <c r="V259" t="s">
        <v>104</v>
      </c>
      <c r="W259" t="s">
        <v>88</v>
      </c>
      <c r="Y259">
        <v>2265008005</v>
      </c>
      <c r="Z259" t="s">
        <v>132</v>
      </c>
      <c r="AA259" t="s">
        <v>133</v>
      </c>
      <c r="AB259" t="s">
        <v>126</v>
      </c>
      <c r="AC259" t="s">
        <v>142</v>
      </c>
      <c r="AD259">
        <v>1.434436E-4</v>
      </c>
      <c r="AE259" t="s">
        <v>91</v>
      </c>
      <c r="AF259" t="s">
        <v>92</v>
      </c>
    </row>
    <row r="260" spans="1:32" x14ac:dyDescent="0.25">
      <c r="A260" t="s">
        <v>131</v>
      </c>
      <c r="B260">
        <v>34</v>
      </c>
      <c r="D260">
        <v>34001</v>
      </c>
      <c r="E260" t="s">
        <v>87</v>
      </c>
      <c r="F260" t="s">
        <v>88</v>
      </c>
      <c r="H260">
        <v>2270008005</v>
      </c>
      <c r="I260" t="s">
        <v>132</v>
      </c>
      <c r="J260" t="s">
        <v>133</v>
      </c>
      <c r="K260" t="s">
        <v>126</v>
      </c>
      <c r="L260" t="s">
        <v>142</v>
      </c>
      <c r="M260">
        <v>0.76224000000000003</v>
      </c>
      <c r="N260" t="s">
        <v>91</v>
      </c>
      <c r="O260" t="s">
        <v>92</v>
      </c>
      <c r="R260" t="s">
        <v>131</v>
      </c>
      <c r="S260">
        <v>34</v>
      </c>
      <c r="U260">
        <v>34001</v>
      </c>
      <c r="V260" t="s">
        <v>87</v>
      </c>
      <c r="W260" t="s">
        <v>88</v>
      </c>
      <c r="Y260">
        <v>2270008005</v>
      </c>
      <c r="Z260" t="s">
        <v>132</v>
      </c>
      <c r="AA260" t="s">
        <v>133</v>
      </c>
      <c r="AB260" t="s">
        <v>126</v>
      </c>
      <c r="AC260" t="s">
        <v>142</v>
      </c>
      <c r="AD260">
        <v>0.76224000000000003</v>
      </c>
      <c r="AE260" t="s">
        <v>91</v>
      </c>
      <c r="AF260" t="s">
        <v>92</v>
      </c>
    </row>
    <row r="261" spans="1:32" x14ac:dyDescent="0.25">
      <c r="A261" t="s">
        <v>131</v>
      </c>
      <c r="B261">
        <v>34</v>
      </c>
      <c r="D261">
        <v>34029</v>
      </c>
      <c r="E261" t="s">
        <v>109</v>
      </c>
      <c r="F261" t="s">
        <v>88</v>
      </c>
      <c r="H261">
        <v>2275050011</v>
      </c>
      <c r="I261" t="s">
        <v>132</v>
      </c>
      <c r="J261" t="s">
        <v>133</v>
      </c>
      <c r="K261" t="s">
        <v>125</v>
      </c>
      <c r="L261" t="s">
        <v>151</v>
      </c>
      <c r="M261">
        <v>7.4669106999999997</v>
      </c>
      <c r="N261" t="s">
        <v>91</v>
      </c>
      <c r="O261" t="s">
        <v>92</v>
      </c>
      <c r="R261" t="s">
        <v>131</v>
      </c>
      <c r="S261">
        <v>34</v>
      </c>
      <c r="U261">
        <v>34029</v>
      </c>
      <c r="V261" t="s">
        <v>109</v>
      </c>
      <c r="W261" t="s">
        <v>88</v>
      </c>
      <c r="Y261">
        <v>2275050011</v>
      </c>
      <c r="Z261" t="s">
        <v>132</v>
      </c>
      <c r="AA261" t="s">
        <v>133</v>
      </c>
      <c r="AB261" t="s">
        <v>125</v>
      </c>
      <c r="AC261" t="s">
        <v>151</v>
      </c>
      <c r="AD261">
        <v>7.4669106999999997</v>
      </c>
      <c r="AE261" t="s">
        <v>91</v>
      </c>
      <c r="AF261" t="s">
        <v>92</v>
      </c>
    </row>
    <row r="262" spans="1:32" x14ac:dyDescent="0.25">
      <c r="A262" t="s">
        <v>131</v>
      </c>
      <c r="B262">
        <v>34</v>
      </c>
      <c r="D262">
        <v>34027</v>
      </c>
      <c r="E262" t="s">
        <v>48</v>
      </c>
      <c r="F262" t="s">
        <v>88</v>
      </c>
      <c r="H262">
        <v>2275050012</v>
      </c>
      <c r="I262" t="s">
        <v>132</v>
      </c>
      <c r="J262" t="s">
        <v>133</v>
      </c>
      <c r="K262" t="s">
        <v>125</v>
      </c>
      <c r="L262" t="s">
        <v>151</v>
      </c>
      <c r="M262">
        <v>64.908096</v>
      </c>
      <c r="N262" t="s">
        <v>91</v>
      </c>
      <c r="O262" t="s">
        <v>92</v>
      </c>
      <c r="R262" t="s">
        <v>131</v>
      </c>
      <c r="S262">
        <v>34</v>
      </c>
      <c r="U262">
        <v>34027</v>
      </c>
      <c r="V262" t="s">
        <v>48</v>
      </c>
      <c r="W262" t="s">
        <v>88</v>
      </c>
      <c r="Y262">
        <v>2275050012</v>
      </c>
      <c r="Z262" t="s">
        <v>132</v>
      </c>
      <c r="AA262" t="s">
        <v>133</v>
      </c>
      <c r="AB262" t="s">
        <v>125</v>
      </c>
      <c r="AC262" t="s">
        <v>151</v>
      </c>
      <c r="AD262">
        <v>64.908096</v>
      </c>
      <c r="AE262" t="s">
        <v>91</v>
      </c>
      <c r="AF262" t="s">
        <v>92</v>
      </c>
    </row>
    <row r="263" spans="1:32" x14ac:dyDescent="0.25">
      <c r="A263" t="s">
        <v>131</v>
      </c>
      <c r="B263">
        <v>34</v>
      </c>
      <c r="D263">
        <v>34009</v>
      </c>
      <c r="E263" t="s">
        <v>104</v>
      </c>
      <c r="F263" t="s">
        <v>88</v>
      </c>
      <c r="H263">
        <v>2275050012</v>
      </c>
      <c r="I263" t="s">
        <v>132</v>
      </c>
      <c r="J263" t="s">
        <v>133</v>
      </c>
      <c r="K263" t="s">
        <v>125</v>
      </c>
      <c r="L263" t="s">
        <v>151</v>
      </c>
      <c r="M263">
        <v>0.2287727</v>
      </c>
      <c r="N263" t="s">
        <v>91</v>
      </c>
      <c r="O263" t="s">
        <v>92</v>
      </c>
      <c r="R263" t="s">
        <v>131</v>
      </c>
      <c r="S263">
        <v>34</v>
      </c>
      <c r="U263">
        <v>34009</v>
      </c>
      <c r="V263" t="s">
        <v>104</v>
      </c>
      <c r="W263" t="s">
        <v>88</v>
      </c>
      <c r="Y263">
        <v>2275050012</v>
      </c>
      <c r="Z263" t="s">
        <v>132</v>
      </c>
      <c r="AA263" t="s">
        <v>133</v>
      </c>
      <c r="AB263" t="s">
        <v>125</v>
      </c>
      <c r="AC263" t="s">
        <v>151</v>
      </c>
      <c r="AD263">
        <v>0.2287727</v>
      </c>
      <c r="AE263" t="s">
        <v>91</v>
      </c>
      <c r="AF263" t="s">
        <v>92</v>
      </c>
    </row>
    <row r="264" spans="1:32" x14ac:dyDescent="0.25">
      <c r="A264" t="s">
        <v>131</v>
      </c>
      <c r="B264">
        <v>34</v>
      </c>
      <c r="D264">
        <v>34005</v>
      </c>
      <c r="E264" t="s">
        <v>102</v>
      </c>
      <c r="F264" t="s">
        <v>88</v>
      </c>
      <c r="H264">
        <v>2275050012</v>
      </c>
      <c r="I264" t="s">
        <v>132</v>
      </c>
      <c r="J264" t="s">
        <v>133</v>
      </c>
      <c r="K264" t="s">
        <v>125</v>
      </c>
      <c r="L264" t="s">
        <v>151</v>
      </c>
      <c r="M264">
        <v>318.84179999999998</v>
      </c>
      <c r="N264" t="s">
        <v>91</v>
      </c>
      <c r="O264" t="s">
        <v>92</v>
      </c>
      <c r="R264" t="s">
        <v>131</v>
      </c>
      <c r="S264">
        <v>34</v>
      </c>
      <c r="U264">
        <v>34005</v>
      </c>
      <c r="V264" t="s">
        <v>102</v>
      </c>
      <c r="W264" t="s">
        <v>88</v>
      </c>
      <c r="Y264">
        <v>2275050012</v>
      </c>
      <c r="Z264" t="s">
        <v>132</v>
      </c>
      <c r="AA264" t="s">
        <v>133</v>
      </c>
      <c r="AB264" t="s">
        <v>125</v>
      </c>
      <c r="AC264" t="s">
        <v>151</v>
      </c>
      <c r="AD264">
        <v>318.84179999999998</v>
      </c>
      <c r="AE264" t="s">
        <v>91</v>
      </c>
      <c r="AF264" t="s">
        <v>92</v>
      </c>
    </row>
    <row r="265" spans="1:32" x14ac:dyDescent="0.25">
      <c r="A265" t="s">
        <v>131</v>
      </c>
      <c r="B265">
        <v>34</v>
      </c>
      <c r="D265">
        <v>34005</v>
      </c>
      <c r="E265" t="s">
        <v>102</v>
      </c>
      <c r="F265" t="s">
        <v>88</v>
      </c>
      <c r="H265">
        <v>2275050012</v>
      </c>
      <c r="I265" t="s">
        <v>132</v>
      </c>
      <c r="J265" t="s">
        <v>133</v>
      </c>
      <c r="K265" t="s">
        <v>124</v>
      </c>
      <c r="L265" t="s">
        <v>134</v>
      </c>
      <c r="M265">
        <v>76.618427499999996</v>
      </c>
      <c r="N265" t="s">
        <v>91</v>
      </c>
      <c r="O265" t="s">
        <v>92</v>
      </c>
      <c r="R265" t="s">
        <v>131</v>
      </c>
      <c r="S265">
        <v>34</v>
      </c>
      <c r="U265">
        <v>34005</v>
      </c>
      <c r="V265" t="s">
        <v>102</v>
      </c>
      <c r="W265" t="s">
        <v>88</v>
      </c>
      <c r="Y265">
        <v>2275050012</v>
      </c>
      <c r="Z265" t="s">
        <v>132</v>
      </c>
      <c r="AA265" t="s">
        <v>133</v>
      </c>
      <c r="AB265" t="s">
        <v>124</v>
      </c>
      <c r="AC265" t="s">
        <v>134</v>
      </c>
      <c r="AD265">
        <v>76.618427499999996</v>
      </c>
      <c r="AE265" t="s">
        <v>91</v>
      </c>
      <c r="AF265" t="s">
        <v>92</v>
      </c>
    </row>
    <row r="266" spans="1:32" x14ac:dyDescent="0.25">
      <c r="A266" t="s">
        <v>131</v>
      </c>
      <c r="B266">
        <v>34</v>
      </c>
      <c r="D266">
        <v>34021</v>
      </c>
      <c r="E266" t="s">
        <v>107</v>
      </c>
      <c r="F266" t="s">
        <v>88</v>
      </c>
      <c r="H266">
        <v>2275050012</v>
      </c>
      <c r="I266" t="s">
        <v>132</v>
      </c>
      <c r="J266" t="s">
        <v>133</v>
      </c>
      <c r="K266" t="s">
        <v>124</v>
      </c>
      <c r="L266" t="s">
        <v>134</v>
      </c>
      <c r="M266">
        <v>61.23941842</v>
      </c>
      <c r="N266" t="s">
        <v>91</v>
      </c>
      <c r="O266" t="s">
        <v>92</v>
      </c>
      <c r="R266" t="s">
        <v>131</v>
      </c>
      <c r="S266">
        <v>34</v>
      </c>
      <c r="U266">
        <v>34021</v>
      </c>
      <c r="V266" t="s">
        <v>107</v>
      </c>
      <c r="W266" t="s">
        <v>88</v>
      </c>
      <c r="Y266">
        <v>2275050012</v>
      </c>
      <c r="Z266" t="s">
        <v>132</v>
      </c>
      <c r="AA266" t="s">
        <v>133</v>
      </c>
      <c r="AB266" t="s">
        <v>124</v>
      </c>
      <c r="AC266" t="s">
        <v>134</v>
      </c>
      <c r="AD266">
        <v>61.23941842</v>
      </c>
      <c r="AE266" t="s">
        <v>91</v>
      </c>
      <c r="AF266" t="s">
        <v>92</v>
      </c>
    </row>
    <row r="267" spans="1:32" x14ac:dyDescent="0.25">
      <c r="A267" t="s">
        <v>131</v>
      </c>
      <c r="B267">
        <v>34</v>
      </c>
      <c r="D267">
        <v>34019</v>
      </c>
      <c r="E267" t="s">
        <v>42</v>
      </c>
      <c r="F267" t="s">
        <v>88</v>
      </c>
      <c r="H267">
        <v>2275060011</v>
      </c>
      <c r="I267" t="s">
        <v>132</v>
      </c>
      <c r="J267" t="s">
        <v>133</v>
      </c>
      <c r="K267" t="s">
        <v>124</v>
      </c>
      <c r="L267" t="s">
        <v>134</v>
      </c>
      <c r="M267">
        <v>0.15330849999999999</v>
      </c>
      <c r="N267" t="s">
        <v>91</v>
      </c>
      <c r="O267" t="s">
        <v>92</v>
      </c>
      <c r="R267" t="s">
        <v>131</v>
      </c>
      <c r="S267">
        <v>34</v>
      </c>
      <c r="U267">
        <v>34019</v>
      </c>
      <c r="V267" t="s">
        <v>42</v>
      </c>
      <c r="W267" t="s">
        <v>88</v>
      </c>
      <c r="Y267">
        <v>2275060011</v>
      </c>
      <c r="Z267" t="s">
        <v>132</v>
      </c>
      <c r="AA267" t="s">
        <v>133</v>
      </c>
      <c r="AB267" t="s">
        <v>124</v>
      </c>
      <c r="AC267" t="s">
        <v>134</v>
      </c>
      <c r="AD267">
        <v>0.15330849999999999</v>
      </c>
      <c r="AE267" t="s">
        <v>91</v>
      </c>
      <c r="AF267" t="s">
        <v>92</v>
      </c>
    </row>
    <row r="268" spans="1:32" x14ac:dyDescent="0.25">
      <c r="A268" t="s">
        <v>131</v>
      </c>
      <c r="B268">
        <v>34</v>
      </c>
      <c r="D268">
        <v>34029</v>
      </c>
      <c r="E268" t="s">
        <v>109</v>
      </c>
      <c r="F268" t="s">
        <v>88</v>
      </c>
      <c r="H268">
        <v>2270008005</v>
      </c>
      <c r="I268" t="s">
        <v>132</v>
      </c>
      <c r="J268" t="s">
        <v>133</v>
      </c>
      <c r="K268" t="s">
        <v>124</v>
      </c>
      <c r="L268" t="s">
        <v>134</v>
      </c>
      <c r="M268">
        <v>0.58246812798500003</v>
      </c>
      <c r="N268" t="s">
        <v>91</v>
      </c>
      <c r="O268" t="s">
        <v>92</v>
      </c>
      <c r="R268" t="s">
        <v>131</v>
      </c>
      <c r="S268">
        <v>34</v>
      </c>
      <c r="U268">
        <v>34029</v>
      </c>
      <c r="V268" t="s">
        <v>109</v>
      </c>
      <c r="W268" t="s">
        <v>88</v>
      </c>
      <c r="Y268">
        <v>2270008005</v>
      </c>
      <c r="Z268" t="s">
        <v>132</v>
      </c>
      <c r="AA268" t="s">
        <v>133</v>
      </c>
      <c r="AB268" t="s">
        <v>124</v>
      </c>
      <c r="AC268" t="s">
        <v>134</v>
      </c>
      <c r="AD268">
        <v>0.58246812798500003</v>
      </c>
      <c r="AE268" t="s">
        <v>91</v>
      </c>
      <c r="AF268" t="s">
        <v>92</v>
      </c>
    </row>
    <row r="269" spans="1:32" x14ac:dyDescent="0.25">
      <c r="A269" t="s">
        <v>131</v>
      </c>
      <c r="B269">
        <v>34</v>
      </c>
      <c r="D269">
        <v>34029</v>
      </c>
      <c r="E269" t="s">
        <v>109</v>
      </c>
      <c r="F269" t="s">
        <v>88</v>
      </c>
      <c r="H269">
        <v>2275070000</v>
      </c>
      <c r="I269" t="s">
        <v>132</v>
      </c>
      <c r="J269" t="s">
        <v>133</v>
      </c>
      <c r="K269" t="s">
        <v>124</v>
      </c>
      <c r="L269" t="s">
        <v>134</v>
      </c>
      <c r="M269">
        <v>0.72666772639999999</v>
      </c>
      <c r="N269" t="s">
        <v>91</v>
      </c>
      <c r="O269" t="s">
        <v>92</v>
      </c>
      <c r="R269" t="s">
        <v>131</v>
      </c>
      <c r="S269">
        <v>34</v>
      </c>
      <c r="U269">
        <v>34029</v>
      </c>
      <c r="V269" t="s">
        <v>109</v>
      </c>
      <c r="W269" t="s">
        <v>88</v>
      </c>
      <c r="Y269">
        <v>2275070000</v>
      </c>
      <c r="Z269" t="s">
        <v>132</v>
      </c>
      <c r="AA269" t="s">
        <v>133</v>
      </c>
      <c r="AB269" t="s">
        <v>124</v>
      </c>
      <c r="AC269" t="s">
        <v>134</v>
      </c>
      <c r="AD269">
        <v>0.72666772639999999</v>
      </c>
      <c r="AE269" t="s">
        <v>91</v>
      </c>
      <c r="AF269" t="s">
        <v>92</v>
      </c>
    </row>
    <row r="270" spans="1:32" x14ac:dyDescent="0.25">
      <c r="A270" t="s">
        <v>131</v>
      </c>
      <c r="B270">
        <v>34</v>
      </c>
      <c r="D270">
        <v>34033</v>
      </c>
      <c r="E270" t="s">
        <v>110</v>
      </c>
      <c r="F270" t="s">
        <v>88</v>
      </c>
      <c r="H270">
        <v>2275050012</v>
      </c>
      <c r="I270" t="s">
        <v>132</v>
      </c>
      <c r="J270" t="s">
        <v>133</v>
      </c>
      <c r="K270" t="s">
        <v>124</v>
      </c>
      <c r="L270" t="s">
        <v>134</v>
      </c>
      <c r="M270">
        <v>8.2893260000000009</v>
      </c>
      <c r="N270" t="s">
        <v>91</v>
      </c>
      <c r="O270" t="s">
        <v>92</v>
      </c>
      <c r="R270" t="s">
        <v>131</v>
      </c>
      <c r="S270">
        <v>34</v>
      </c>
      <c r="U270">
        <v>34033</v>
      </c>
      <c r="V270" t="s">
        <v>110</v>
      </c>
      <c r="W270" t="s">
        <v>88</v>
      </c>
      <c r="Y270">
        <v>2275050012</v>
      </c>
      <c r="Z270" t="s">
        <v>132</v>
      </c>
      <c r="AA270" t="s">
        <v>133</v>
      </c>
      <c r="AB270" t="s">
        <v>124</v>
      </c>
      <c r="AC270" t="s">
        <v>134</v>
      </c>
      <c r="AD270">
        <v>8.2893260000000009</v>
      </c>
      <c r="AE270" t="s">
        <v>91</v>
      </c>
      <c r="AF270" t="s">
        <v>92</v>
      </c>
    </row>
    <row r="271" spans="1:32" x14ac:dyDescent="0.25">
      <c r="A271" t="s">
        <v>131</v>
      </c>
      <c r="B271">
        <v>34</v>
      </c>
      <c r="D271">
        <v>34031</v>
      </c>
      <c r="E271" t="s">
        <v>50</v>
      </c>
      <c r="F271" t="s">
        <v>88</v>
      </c>
      <c r="H271">
        <v>2275050012</v>
      </c>
      <c r="I271" t="s">
        <v>132</v>
      </c>
      <c r="J271" t="s">
        <v>133</v>
      </c>
      <c r="K271" t="s">
        <v>124</v>
      </c>
      <c r="L271" t="s">
        <v>134</v>
      </c>
      <c r="M271">
        <v>13.038183</v>
      </c>
      <c r="N271" t="s">
        <v>91</v>
      </c>
      <c r="O271" t="s">
        <v>92</v>
      </c>
      <c r="R271" t="s">
        <v>131</v>
      </c>
      <c r="S271">
        <v>34</v>
      </c>
      <c r="U271">
        <v>34031</v>
      </c>
      <c r="V271" t="s">
        <v>50</v>
      </c>
      <c r="W271" t="s">
        <v>88</v>
      </c>
      <c r="Y271">
        <v>2275050012</v>
      </c>
      <c r="Z271" t="s">
        <v>132</v>
      </c>
      <c r="AA271" t="s">
        <v>133</v>
      </c>
      <c r="AB271" t="s">
        <v>124</v>
      </c>
      <c r="AC271" t="s">
        <v>134</v>
      </c>
      <c r="AD271">
        <v>13.038183</v>
      </c>
      <c r="AE271" t="s">
        <v>91</v>
      </c>
      <c r="AF271" t="s">
        <v>92</v>
      </c>
    </row>
    <row r="272" spans="1:32" x14ac:dyDescent="0.25">
      <c r="A272" t="s">
        <v>131</v>
      </c>
      <c r="B272">
        <v>34</v>
      </c>
      <c r="D272">
        <v>34003</v>
      </c>
      <c r="E272" t="s">
        <v>36</v>
      </c>
      <c r="F272" t="s">
        <v>88</v>
      </c>
      <c r="H272">
        <v>2275060011</v>
      </c>
      <c r="I272" t="s">
        <v>132</v>
      </c>
      <c r="J272" t="s">
        <v>133</v>
      </c>
      <c r="K272" t="s">
        <v>124</v>
      </c>
      <c r="L272" t="s">
        <v>134</v>
      </c>
      <c r="M272">
        <v>103.1989425</v>
      </c>
      <c r="N272" t="s">
        <v>91</v>
      </c>
      <c r="O272" t="s">
        <v>92</v>
      </c>
      <c r="R272" t="s">
        <v>131</v>
      </c>
      <c r="S272">
        <v>34</v>
      </c>
      <c r="U272">
        <v>34003</v>
      </c>
      <c r="V272" t="s">
        <v>36</v>
      </c>
      <c r="W272" t="s">
        <v>88</v>
      </c>
      <c r="Y272">
        <v>2275060011</v>
      </c>
      <c r="Z272" t="s">
        <v>132</v>
      </c>
      <c r="AA272" t="s">
        <v>133</v>
      </c>
      <c r="AB272" t="s">
        <v>124</v>
      </c>
      <c r="AC272" t="s">
        <v>134</v>
      </c>
      <c r="AD272">
        <v>103.1989425</v>
      </c>
      <c r="AE272" t="s">
        <v>91</v>
      </c>
      <c r="AF272" t="s">
        <v>92</v>
      </c>
    </row>
    <row r="273" spans="1:32" x14ac:dyDescent="0.25">
      <c r="A273" t="s">
        <v>131</v>
      </c>
      <c r="B273">
        <v>34</v>
      </c>
      <c r="D273">
        <v>34009</v>
      </c>
      <c r="E273" t="s">
        <v>104</v>
      </c>
      <c r="F273" t="s">
        <v>88</v>
      </c>
      <c r="H273">
        <v>2275070000</v>
      </c>
      <c r="I273" t="s">
        <v>132</v>
      </c>
      <c r="J273" t="s">
        <v>133</v>
      </c>
      <c r="K273" t="s">
        <v>124</v>
      </c>
      <c r="L273" t="s">
        <v>134</v>
      </c>
      <c r="M273">
        <v>2.082264E-4</v>
      </c>
      <c r="N273" t="s">
        <v>91</v>
      </c>
      <c r="O273" t="s">
        <v>92</v>
      </c>
      <c r="R273" t="s">
        <v>131</v>
      </c>
      <c r="S273">
        <v>34</v>
      </c>
      <c r="U273">
        <v>34009</v>
      </c>
      <c r="V273" t="s">
        <v>104</v>
      </c>
      <c r="W273" t="s">
        <v>88</v>
      </c>
      <c r="Y273">
        <v>2275070000</v>
      </c>
      <c r="Z273" t="s">
        <v>132</v>
      </c>
      <c r="AA273" t="s">
        <v>133</v>
      </c>
      <c r="AB273" t="s">
        <v>124</v>
      </c>
      <c r="AC273" t="s">
        <v>134</v>
      </c>
      <c r="AD273">
        <v>2.082264E-4</v>
      </c>
      <c r="AE273" t="s">
        <v>91</v>
      </c>
      <c r="AF273" t="s">
        <v>92</v>
      </c>
    </row>
    <row r="274" spans="1:32" x14ac:dyDescent="0.25">
      <c r="A274" t="s">
        <v>131</v>
      </c>
      <c r="B274">
        <v>34</v>
      </c>
      <c r="D274">
        <v>34007</v>
      </c>
      <c r="E274" t="s">
        <v>103</v>
      </c>
      <c r="F274" t="s">
        <v>88</v>
      </c>
      <c r="H274">
        <v>2275070000</v>
      </c>
      <c r="I274" t="s">
        <v>132</v>
      </c>
      <c r="J274" t="s">
        <v>133</v>
      </c>
      <c r="K274" t="s">
        <v>124</v>
      </c>
      <c r="L274" t="s">
        <v>134</v>
      </c>
      <c r="M274">
        <v>1.041132E-3</v>
      </c>
      <c r="N274" t="s">
        <v>91</v>
      </c>
      <c r="O274" t="s">
        <v>92</v>
      </c>
      <c r="R274" t="s">
        <v>131</v>
      </c>
      <c r="S274">
        <v>34</v>
      </c>
      <c r="U274">
        <v>34007</v>
      </c>
      <c r="V274" t="s">
        <v>103</v>
      </c>
      <c r="W274" t="s">
        <v>88</v>
      </c>
      <c r="Y274">
        <v>2275070000</v>
      </c>
      <c r="Z274" t="s">
        <v>132</v>
      </c>
      <c r="AA274" t="s">
        <v>133</v>
      </c>
      <c r="AB274" t="s">
        <v>124</v>
      </c>
      <c r="AC274" t="s">
        <v>134</v>
      </c>
      <c r="AD274">
        <v>1.041132E-3</v>
      </c>
      <c r="AE274" t="s">
        <v>91</v>
      </c>
      <c r="AF274" t="s">
        <v>92</v>
      </c>
    </row>
    <row r="275" spans="1:32" x14ac:dyDescent="0.25">
      <c r="A275" t="s">
        <v>131</v>
      </c>
      <c r="B275">
        <v>34</v>
      </c>
      <c r="D275">
        <v>34001</v>
      </c>
      <c r="E275" t="s">
        <v>87</v>
      </c>
      <c r="F275" t="s">
        <v>88</v>
      </c>
      <c r="H275">
        <v>2265008005</v>
      </c>
      <c r="I275" t="s">
        <v>132</v>
      </c>
      <c r="J275" t="s">
        <v>133</v>
      </c>
      <c r="K275" t="s">
        <v>124</v>
      </c>
      <c r="L275" t="s">
        <v>134</v>
      </c>
      <c r="M275">
        <v>13.04494</v>
      </c>
      <c r="N275" t="s">
        <v>91</v>
      </c>
      <c r="O275" t="s">
        <v>92</v>
      </c>
      <c r="R275" t="s">
        <v>131</v>
      </c>
      <c r="S275">
        <v>34</v>
      </c>
      <c r="U275">
        <v>34001</v>
      </c>
      <c r="V275" t="s">
        <v>87</v>
      </c>
      <c r="W275" t="s">
        <v>88</v>
      </c>
      <c r="Y275">
        <v>2265008005</v>
      </c>
      <c r="Z275" t="s">
        <v>132</v>
      </c>
      <c r="AA275" t="s">
        <v>133</v>
      </c>
      <c r="AB275" t="s">
        <v>124</v>
      </c>
      <c r="AC275" t="s">
        <v>134</v>
      </c>
      <c r="AD275">
        <v>13.04494</v>
      </c>
      <c r="AE275" t="s">
        <v>91</v>
      </c>
      <c r="AF275" t="s">
        <v>92</v>
      </c>
    </row>
    <row r="276" spans="1:32" x14ac:dyDescent="0.25">
      <c r="A276" t="s">
        <v>131</v>
      </c>
      <c r="B276">
        <v>34</v>
      </c>
      <c r="D276">
        <v>34027</v>
      </c>
      <c r="E276" t="s">
        <v>48</v>
      </c>
      <c r="F276" t="s">
        <v>88</v>
      </c>
      <c r="H276">
        <v>2275001000</v>
      </c>
      <c r="I276" t="s">
        <v>132</v>
      </c>
      <c r="J276" t="s">
        <v>133</v>
      </c>
      <c r="K276" t="s">
        <v>124</v>
      </c>
      <c r="L276" t="s">
        <v>134</v>
      </c>
      <c r="M276">
        <v>0.49976369999999998</v>
      </c>
      <c r="N276" t="s">
        <v>91</v>
      </c>
      <c r="O276" t="s">
        <v>92</v>
      </c>
      <c r="R276" t="s">
        <v>131</v>
      </c>
      <c r="S276">
        <v>34</v>
      </c>
      <c r="U276">
        <v>34027</v>
      </c>
      <c r="V276" t="s">
        <v>48</v>
      </c>
      <c r="W276" t="s">
        <v>88</v>
      </c>
      <c r="Y276">
        <v>2275001000</v>
      </c>
      <c r="Z276" t="s">
        <v>132</v>
      </c>
      <c r="AA276" t="s">
        <v>133</v>
      </c>
      <c r="AB276" t="s">
        <v>124</v>
      </c>
      <c r="AC276" t="s">
        <v>134</v>
      </c>
      <c r="AD276">
        <v>0.49976369999999998</v>
      </c>
      <c r="AE276" t="s">
        <v>91</v>
      </c>
      <c r="AF276" t="s">
        <v>92</v>
      </c>
    </row>
    <row r="277" spans="1:32" x14ac:dyDescent="0.25">
      <c r="A277" t="s">
        <v>131</v>
      </c>
      <c r="B277">
        <v>34</v>
      </c>
      <c r="D277">
        <v>34005</v>
      </c>
      <c r="E277" t="s">
        <v>102</v>
      </c>
      <c r="F277" t="s">
        <v>88</v>
      </c>
      <c r="H277">
        <v>2265008005</v>
      </c>
      <c r="I277" t="s">
        <v>132</v>
      </c>
      <c r="J277" t="s">
        <v>133</v>
      </c>
      <c r="K277" t="s">
        <v>124</v>
      </c>
      <c r="L277" t="s">
        <v>134</v>
      </c>
      <c r="M277">
        <v>67.181849999999997</v>
      </c>
      <c r="N277" t="s">
        <v>91</v>
      </c>
      <c r="O277" t="s">
        <v>92</v>
      </c>
      <c r="R277" t="s">
        <v>131</v>
      </c>
      <c r="S277">
        <v>34</v>
      </c>
      <c r="U277">
        <v>34005</v>
      </c>
      <c r="V277" t="s">
        <v>102</v>
      </c>
      <c r="W277" t="s">
        <v>88</v>
      </c>
      <c r="Y277">
        <v>2265008005</v>
      </c>
      <c r="Z277" t="s">
        <v>132</v>
      </c>
      <c r="AA277" t="s">
        <v>133</v>
      </c>
      <c r="AB277" t="s">
        <v>124</v>
      </c>
      <c r="AC277" t="s">
        <v>134</v>
      </c>
      <c r="AD277">
        <v>67.181849999999997</v>
      </c>
      <c r="AE277" t="s">
        <v>91</v>
      </c>
      <c r="AF277" t="s">
        <v>92</v>
      </c>
    </row>
    <row r="278" spans="1:32" x14ac:dyDescent="0.25">
      <c r="A278" t="s">
        <v>131</v>
      </c>
      <c r="B278">
        <v>34</v>
      </c>
      <c r="D278">
        <v>34013</v>
      </c>
      <c r="E278" t="s">
        <v>38</v>
      </c>
      <c r="F278" t="s">
        <v>88</v>
      </c>
      <c r="H278">
        <v>2270008005</v>
      </c>
      <c r="I278" t="s">
        <v>132</v>
      </c>
      <c r="J278" t="s">
        <v>133</v>
      </c>
      <c r="K278" t="s">
        <v>124</v>
      </c>
      <c r="L278" t="s">
        <v>134</v>
      </c>
      <c r="M278">
        <v>14.760199999999999</v>
      </c>
      <c r="N278" t="s">
        <v>91</v>
      </c>
      <c r="O278" t="s">
        <v>92</v>
      </c>
      <c r="R278" t="s">
        <v>131</v>
      </c>
      <c r="S278">
        <v>34</v>
      </c>
      <c r="U278">
        <v>34013</v>
      </c>
      <c r="V278" t="s">
        <v>38</v>
      </c>
      <c r="W278" t="s">
        <v>88</v>
      </c>
      <c r="Y278">
        <v>2270008005</v>
      </c>
      <c r="Z278" t="s">
        <v>132</v>
      </c>
      <c r="AA278" t="s">
        <v>133</v>
      </c>
      <c r="AB278" t="s">
        <v>124</v>
      </c>
      <c r="AC278" t="s">
        <v>134</v>
      </c>
      <c r="AD278">
        <v>14.760199999999999</v>
      </c>
      <c r="AE278" t="s">
        <v>91</v>
      </c>
      <c r="AF278" t="s">
        <v>92</v>
      </c>
    </row>
    <row r="279" spans="1:32" x14ac:dyDescent="0.25">
      <c r="A279" t="s">
        <v>131</v>
      </c>
      <c r="B279">
        <v>34</v>
      </c>
      <c r="D279">
        <v>34013</v>
      </c>
      <c r="E279" t="s">
        <v>38</v>
      </c>
      <c r="F279" t="s">
        <v>88</v>
      </c>
      <c r="H279">
        <v>2275070000</v>
      </c>
      <c r="I279" t="s">
        <v>132</v>
      </c>
      <c r="J279" t="s">
        <v>133</v>
      </c>
      <c r="K279" t="s">
        <v>124</v>
      </c>
      <c r="L279" t="s">
        <v>134</v>
      </c>
      <c r="M279">
        <v>73.199650000000005</v>
      </c>
      <c r="N279" t="s">
        <v>91</v>
      </c>
      <c r="O279" t="s">
        <v>92</v>
      </c>
      <c r="R279" t="s">
        <v>131</v>
      </c>
      <c r="S279">
        <v>34</v>
      </c>
      <c r="U279">
        <v>34013</v>
      </c>
      <c r="V279" t="s">
        <v>38</v>
      </c>
      <c r="W279" t="s">
        <v>88</v>
      </c>
      <c r="Y279">
        <v>2275070000</v>
      </c>
      <c r="Z279" t="s">
        <v>132</v>
      </c>
      <c r="AA279" t="s">
        <v>133</v>
      </c>
      <c r="AB279" t="s">
        <v>124</v>
      </c>
      <c r="AC279" t="s">
        <v>134</v>
      </c>
      <c r="AD279">
        <v>73.199650000000005</v>
      </c>
      <c r="AE279" t="s">
        <v>91</v>
      </c>
      <c r="AF279" t="s">
        <v>92</v>
      </c>
    </row>
    <row r="280" spans="1:32" x14ac:dyDescent="0.25">
      <c r="A280" t="s">
        <v>131</v>
      </c>
      <c r="B280">
        <v>34</v>
      </c>
      <c r="D280">
        <v>34027</v>
      </c>
      <c r="E280" t="s">
        <v>48</v>
      </c>
      <c r="F280" t="s">
        <v>88</v>
      </c>
      <c r="H280">
        <v>2265008005</v>
      </c>
      <c r="I280" t="s">
        <v>132</v>
      </c>
      <c r="J280" t="s">
        <v>133</v>
      </c>
      <c r="K280" t="s">
        <v>149</v>
      </c>
      <c r="L280" t="s">
        <v>150</v>
      </c>
      <c r="M280">
        <v>4.8295510000000001E-4</v>
      </c>
      <c r="N280" t="s">
        <v>91</v>
      </c>
      <c r="O280" t="s">
        <v>92</v>
      </c>
      <c r="R280" t="s">
        <v>131</v>
      </c>
      <c r="S280">
        <v>34</v>
      </c>
      <c r="U280">
        <v>34027</v>
      </c>
      <c r="V280" t="s">
        <v>48</v>
      </c>
      <c r="W280" t="s">
        <v>88</v>
      </c>
      <c r="Y280">
        <v>2265008005</v>
      </c>
      <c r="Z280" t="s">
        <v>132</v>
      </c>
      <c r="AA280" t="s">
        <v>133</v>
      </c>
      <c r="AB280" t="s">
        <v>149</v>
      </c>
      <c r="AC280" t="s">
        <v>150</v>
      </c>
      <c r="AD280">
        <v>4.8295510000000001E-4</v>
      </c>
      <c r="AE280" t="s">
        <v>91</v>
      </c>
      <c r="AF280" t="s">
        <v>92</v>
      </c>
    </row>
    <row r="281" spans="1:32" x14ac:dyDescent="0.25">
      <c r="A281" t="s">
        <v>131</v>
      </c>
      <c r="B281">
        <v>34</v>
      </c>
      <c r="D281">
        <v>34017</v>
      </c>
      <c r="E281" t="s">
        <v>40</v>
      </c>
      <c r="F281" t="s">
        <v>88</v>
      </c>
      <c r="H281">
        <v>2275050011</v>
      </c>
      <c r="I281" t="s">
        <v>132</v>
      </c>
      <c r="J281" t="s">
        <v>133</v>
      </c>
      <c r="K281">
        <v>7439921</v>
      </c>
      <c r="L281" t="s">
        <v>147</v>
      </c>
      <c r="M281">
        <v>3.0438385999999999</v>
      </c>
      <c r="N281" t="s">
        <v>148</v>
      </c>
      <c r="O281" t="s">
        <v>92</v>
      </c>
      <c r="R281" t="s">
        <v>131</v>
      </c>
      <c r="S281">
        <v>34</v>
      </c>
      <c r="U281">
        <v>34017</v>
      </c>
      <c r="V281" t="s">
        <v>40</v>
      </c>
      <c r="W281" t="s">
        <v>88</v>
      </c>
      <c r="Y281">
        <v>2275050011</v>
      </c>
      <c r="Z281" t="s">
        <v>132</v>
      </c>
      <c r="AA281" t="s">
        <v>133</v>
      </c>
      <c r="AB281">
        <v>7439921</v>
      </c>
      <c r="AC281" t="s">
        <v>147</v>
      </c>
      <c r="AD281">
        <v>3.0438385999999999</v>
      </c>
      <c r="AE281" t="s">
        <v>148</v>
      </c>
      <c r="AF281" t="s">
        <v>92</v>
      </c>
    </row>
    <row r="282" spans="1:32" x14ac:dyDescent="0.25">
      <c r="A282" t="s">
        <v>131</v>
      </c>
      <c r="B282">
        <v>34</v>
      </c>
      <c r="D282">
        <v>34039</v>
      </c>
      <c r="E282" t="s">
        <v>56</v>
      </c>
      <c r="F282" t="s">
        <v>88</v>
      </c>
      <c r="H282">
        <v>2275050011</v>
      </c>
      <c r="I282" t="s">
        <v>132</v>
      </c>
      <c r="J282" t="s">
        <v>133</v>
      </c>
      <c r="K282">
        <v>7439921</v>
      </c>
      <c r="L282" t="s">
        <v>147</v>
      </c>
      <c r="M282">
        <v>236.50616299999999</v>
      </c>
      <c r="N282" t="s">
        <v>148</v>
      </c>
      <c r="O282" t="s">
        <v>92</v>
      </c>
      <c r="R282" t="s">
        <v>131</v>
      </c>
      <c r="S282">
        <v>34</v>
      </c>
      <c r="U282">
        <v>34039</v>
      </c>
      <c r="V282" t="s">
        <v>56</v>
      </c>
      <c r="W282" t="s">
        <v>88</v>
      </c>
      <c r="Y282">
        <v>2275050011</v>
      </c>
      <c r="Z282" t="s">
        <v>132</v>
      </c>
      <c r="AA282" t="s">
        <v>133</v>
      </c>
      <c r="AB282">
        <v>7439921</v>
      </c>
      <c r="AC282" t="s">
        <v>147</v>
      </c>
      <c r="AD282">
        <v>236.50616299999999</v>
      </c>
      <c r="AE282" t="s">
        <v>148</v>
      </c>
      <c r="AF282" t="s">
        <v>92</v>
      </c>
    </row>
    <row r="283" spans="1:32" x14ac:dyDescent="0.25">
      <c r="A283" t="s">
        <v>131</v>
      </c>
      <c r="B283">
        <v>34</v>
      </c>
      <c r="D283">
        <v>34009</v>
      </c>
      <c r="E283" t="s">
        <v>104</v>
      </c>
      <c r="F283" t="s">
        <v>88</v>
      </c>
      <c r="H283">
        <v>2275050011</v>
      </c>
      <c r="I283" t="s">
        <v>132</v>
      </c>
      <c r="J283" t="s">
        <v>133</v>
      </c>
      <c r="K283">
        <v>7439921</v>
      </c>
      <c r="L283" t="s">
        <v>147</v>
      </c>
      <c r="M283">
        <v>349.90817759999999</v>
      </c>
      <c r="N283" t="s">
        <v>148</v>
      </c>
      <c r="O283" t="s">
        <v>92</v>
      </c>
      <c r="R283" t="s">
        <v>131</v>
      </c>
      <c r="S283">
        <v>34</v>
      </c>
      <c r="U283">
        <v>34009</v>
      </c>
      <c r="V283" t="s">
        <v>104</v>
      </c>
      <c r="W283" t="s">
        <v>88</v>
      </c>
      <c r="Y283">
        <v>2275050011</v>
      </c>
      <c r="Z283" t="s">
        <v>132</v>
      </c>
      <c r="AA283" t="s">
        <v>133</v>
      </c>
      <c r="AB283">
        <v>7439921</v>
      </c>
      <c r="AC283" t="s">
        <v>147</v>
      </c>
      <c r="AD283">
        <v>349.90817759999999</v>
      </c>
      <c r="AE283" t="s">
        <v>148</v>
      </c>
      <c r="AF283" t="s">
        <v>92</v>
      </c>
    </row>
    <row r="284" spans="1:32" x14ac:dyDescent="0.25">
      <c r="A284" t="s">
        <v>131</v>
      </c>
      <c r="B284">
        <v>34</v>
      </c>
      <c r="D284">
        <v>34007</v>
      </c>
      <c r="E284" t="s">
        <v>103</v>
      </c>
      <c r="F284" t="s">
        <v>88</v>
      </c>
      <c r="H284">
        <v>2275050011</v>
      </c>
      <c r="I284" t="s">
        <v>132</v>
      </c>
      <c r="J284" t="s">
        <v>133</v>
      </c>
      <c r="K284">
        <v>7439921</v>
      </c>
      <c r="L284" t="s">
        <v>147</v>
      </c>
      <c r="M284">
        <v>32.5816838</v>
      </c>
      <c r="N284" t="s">
        <v>148</v>
      </c>
      <c r="O284" t="s">
        <v>92</v>
      </c>
      <c r="R284" t="s">
        <v>131</v>
      </c>
      <c r="S284">
        <v>34</v>
      </c>
      <c r="U284">
        <v>34007</v>
      </c>
      <c r="V284" t="s">
        <v>103</v>
      </c>
      <c r="W284" t="s">
        <v>88</v>
      </c>
      <c r="Y284">
        <v>2275050011</v>
      </c>
      <c r="Z284" t="s">
        <v>132</v>
      </c>
      <c r="AA284" t="s">
        <v>133</v>
      </c>
      <c r="AB284">
        <v>7439921</v>
      </c>
      <c r="AC284" t="s">
        <v>147</v>
      </c>
      <c r="AD284">
        <v>32.5816838</v>
      </c>
      <c r="AE284" t="s">
        <v>148</v>
      </c>
      <c r="AF284" t="s">
        <v>92</v>
      </c>
    </row>
    <row r="285" spans="1:32" x14ac:dyDescent="0.25">
      <c r="A285" t="s">
        <v>131</v>
      </c>
      <c r="B285">
        <v>34</v>
      </c>
      <c r="D285">
        <v>34029</v>
      </c>
      <c r="E285" t="s">
        <v>109</v>
      </c>
      <c r="F285" t="s">
        <v>88</v>
      </c>
      <c r="H285">
        <v>2275050011</v>
      </c>
      <c r="I285" t="s">
        <v>132</v>
      </c>
      <c r="J285" t="s">
        <v>133</v>
      </c>
      <c r="K285">
        <v>7439921</v>
      </c>
      <c r="L285" t="s">
        <v>147</v>
      </c>
      <c r="M285">
        <v>286.74507524000001</v>
      </c>
      <c r="N285" t="s">
        <v>148</v>
      </c>
      <c r="O285" t="s">
        <v>92</v>
      </c>
      <c r="R285" t="s">
        <v>131</v>
      </c>
      <c r="S285">
        <v>34</v>
      </c>
      <c r="U285">
        <v>34029</v>
      </c>
      <c r="V285" t="s">
        <v>109</v>
      </c>
      <c r="W285" t="s">
        <v>88</v>
      </c>
      <c r="Y285">
        <v>2275050011</v>
      </c>
      <c r="Z285" t="s">
        <v>132</v>
      </c>
      <c r="AA285" t="s">
        <v>133</v>
      </c>
      <c r="AB285">
        <v>7439921</v>
      </c>
      <c r="AC285" t="s">
        <v>147</v>
      </c>
      <c r="AD285">
        <v>286.74507524000001</v>
      </c>
      <c r="AE285" t="s">
        <v>148</v>
      </c>
      <c r="AF285" t="s">
        <v>92</v>
      </c>
    </row>
    <row r="286" spans="1:32" x14ac:dyDescent="0.25">
      <c r="A286" t="s">
        <v>131</v>
      </c>
      <c r="B286">
        <v>34</v>
      </c>
      <c r="D286">
        <v>34021</v>
      </c>
      <c r="E286" t="s">
        <v>107</v>
      </c>
      <c r="F286" t="s">
        <v>88</v>
      </c>
      <c r="H286">
        <v>2275050011</v>
      </c>
      <c r="I286" t="s">
        <v>132</v>
      </c>
      <c r="J286" t="s">
        <v>133</v>
      </c>
      <c r="K286" t="s">
        <v>130</v>
      </c>
      <c r="L286" t="s">
        <v>146</v>
      </c>
      <c r="M286">
        <v>2.3982419529999999</v>
      </c>
      <c r="N286" t="s">
        <v>91</v>
      </c>
      <c r="O286" t="s">
        <v>92</v>
      </c>
      <c r="R286" t="s">
        <v>131</v>
      </c>
      <c r="S286">
        <v>34</v>
      </c>
      <c r="U286">
        <v>34021</v>
      </c>
      <c r="V286" t="s">
        <v>107</v>
      </c>
      <c r="W286" t="s">
        <v>88</v>
      </c>
      <c r="Y286">
        <v>2275050011</v>
      </c>
      <c r="Z286" t="s">
        <v>132</v>
      </c>
      <c r="AA286" t="s">
        <v>133</v>
      </c>
      <c r="AB286" t="s">
        <v>130</v>
      </c>
      <c r="AC286" t="s">
        <v>146</v>
      </c>
      <c r="AD286">
        <v>2.3982419529999999</v>
      </c>
      <c r="AE286" t="s">
        <v>91</v>
      </c>
      <c r="AF286" t="s">
        <v>92</v>
      </c>
    </row>
    <row r="287" spans="1:32" x14ac:dyDescent="0.25">
      <c r="A287" t="s">
        <v>131</v>
      </c>
      <c r="B287">
        <v>34</v>
      </c>
      <c r="D287">
        <v>34019</v>
      </c>
      <c r="E287" t="s">
        <v>42</v>
      </c>
      <c r="F287" t="s">
        <v>88</v>
      </c>
      <c r="H287">
        <v>2275050011</v>
      </c>
      <c r="I287" t="s">
        <v>132</v>
      </c>
      <c r="J287" t="s">
        <v>133</v>
      </c>
      <c r="K287" t="s">
        <v>130</v>
      </c>
      <c r="L287" t="s">
        <v>146</v>
      </c>
      <c r="M287">
        <v>1.7424542789999999</v>
      </c>
      <c r="N287" t="s">
        <v>91</v>
      </c>
      <c r="O287" t="s">
        <v>92</v>
      </c>
      <c r="R287" t="s">
        <v>131</v>
      </c>
      <c r="S287">
        <v>34</v>
      </c>
      <c r="U287">
        <v>34019</v>
      </c>
      <c r="V287" t="s">
        <v>42</v>
      </c>
      <c r="W287" t="s">
        <v>88</v>
      </c>
      <c r="Y287">
        <v>2275050011</v>
      </c>
      <c r="Z287" t="s">
        <v>132</v>
      </c>
      <c r="AA287" t="s">
        <v>133</v>
      </c>
      <c r="AB287" t="s">
        <v>130</v>
      </c>
      <c r="AC287" t="s">
        <v>146</v>
      </c>
      <c r="AD287">
        <v>1.7424542789999999</v>
      </c>
      <c r="AE287" t="s">
        <v>91</v>
      </c>
      <c r="AF287" t="s">
        <v>92</v>
      </c>
    </row>
    <row r="288" spans="1:32" x14ac:dyDescent="0.25">
      <c r="A288" t="s">
        <v>131</v>
      </c>
      <c r="B288">
        <v>34</v>
      </c>
      <c r="D288">
        <v>34017</v>
      </c>
      <c r="E288" t="s">
        <v>40</v>
      </c>
      <c r="F288" t="s">
        <v>88</v>
      </c>
      <c r="H288">
        <v>2275050011</v>
      </c>
      <c r="I288" t="s">
        <v>132</v>
      </c>
      <c r="J288" t="s">
        <v>133</v>
      </c>
      <c r="K288" t="s">
        <v>130</v>
      </c>
      <c r="L288" t="s">
        <v>146</v>
      </c>
      <c r="M288">
        <v>1.4896926E-2</v>
      </c>
      <c r="N288" t="s">
        <v>91</v>
      </c>
      <c r="O288" t="s">
        <v>92</v>
      </c>
      <c r="R288" t="s">
        <v>131</v>
      </c>
      <c r="S288">
        <v>34</v>
      </c>
      <c r="U288">
        <v>34017</v>
      </c>
      <c r="V288" t="s">
        <v>40</v>
      </c>
      <c r="W288" t="s">
        <v>88</v>
      </c>
      <c r="Y288">
        <v>2275050011</v>
      </c>
      <c r="Z288" t="s">
        <v>132</v>
      </c>
      <c r="AA288" t="s">
        <v>133</v>
      </c>
      <c r="AB288" t="s">
        <v>130</v>
      </c>
      <c r="AC288" t="s">
        <v>146</v>
      </c>
      <c r="AD288">
        <v>1.4896926E-2</v>
      </c>
      <c r="AE288" t="s">
        <v>91</v>
      </c>
      <c r="AF288" t="s">
        <v>92</v>
      </c>
    </row>
    <row r="289" spans="1:32" x14ac:dyDescent="0.25">
      <c r="A289" t="s">
        <v>131</v>
      </c>
      <c r="B289">
        <v>34</v>
      </c>
      <c r="D289">
        <v>34029</v>
      </c>
      <c r="E289" t="s">
        <v>109</v>
      </c>
      <c r="F289" t="s">
        <v>88</v>
      </c>
      <c r="H289">
        <v>2275070000</v>
      </c>
      <c r="I289" t="s">
        <v>132</v>
      </c>
      <c r="J289" t="s">
        <v>133</v>
      </c>
      <c r="K289" t="s">
        <v>130</v>
      </c>
      <c r="L289" t="s">
        <v>146</v>
      </c>
      <c r="M289">
        <v>7.9016041440000004E-2</v>
      </c>
      <c r="N289" t="s">
        <v>91</v>
      </c>
      <c r="O289" t="s">
        <v>92</v>
      </c>
      <c r="R289" t="s">
        <v>131</v>
      </c>
      <c r="S289">
        <v>34</v>
      </c>
      <c r="U289">
        <v>34029</v>
      </c>
      <c r="V289" t="s">
        <v>109</v>
      </c>
      <c r="W289" t="s">
        <v>88</v>
      </c>
      <c r="Y289">
        <v>2275070000</v>
      </c>
      <c r="Z289" t="s">
        <v>132</v>
      </c>
      <c r="AA289" t="s">
        <v>133</v>
      </c>
      <c r="AB289" t="s">
        <v>130</v>
      </c>
      <c r="AC289" t="s">
        <v>146</v>
      </c>
      <c r="AD289">
        <v>7.9016041440000004E-2</v>
      </c>
      <c r="AE289" t="s">
        <v>91</v>
      </c>
      <c r="AF289" t="s">
        <v>92</v>
      </c>
    </row>
    <row r="290" spans="1:32" x14ac:dyDescent="0.25">
      <c r="A290" t="s">
        <v>131</v>
      </c>
      <c r="B290">
        <v>34</v>
      </c>
      <c r="D290">
        <v>34009</v>
      </c>
      <c r="E290" t="s">
        <v>104</v>
      </c>
      <c r="F290" t="s">
        <v>88</v>
      </c>
      <c r="H290">
        <v>2275050011</v>
      </c>
      <c r="I290" t="s">
        <v>132</v>
      </c>
      <c r="J290" t="s">
        <v>133</v>
      </c>
      <c r="K290" t="s">
        <v>130</v>
      </c>
      <c r="L290" t="s">
        <v>146</v>
      </c>
      <c r="M290">
        <v>1.712494585</v>
      </c>
      <c r="N290" t="s">
        <v>91</v>
      </c>
      <c r="O290" t="s">
        <v>92</v>
      </c>
      <c r="R290" t="s">
        <v>131</v>
      </c>
      <c r="S290">
        <v>34</v>
      </c>
      <c r="U290">
        <v>34009</v>
      </c>
      <c r="V290" t="s">
        <v>104</v>
      </c>
      <c r="W290" t="s">
        <v>88</v>
      </c>
      <c r="Y290">
        <v>2275050011</v>
      </c>
      <c r="Z290" t="s">
        <v>132</v>
      </c>
      <c r="AA290" t="s">
        <v>133</v>
      </c>
      <c r="AB290" t="s">
        <v>130</v>
      </c>
      <c r="AC290" t="s">
        <v>146</v>
      </c>
      <c r="AD290">
        <v>1.712494585</v>
      </c>
      <c r="AE290" t="s">
        <v>91</v>
      </c>
      <c r="AF290" t="s">
        <v>92</v>
      </c>
    </row>
    <row r="291" spans="1:32" x14ac:dyDescent="0.25">
      <c r="A291" t="s">
        <v>131</v>
      </c>
      <c r="B291">
        <v>34</v>
      </c>
      <c r="D291">
        <v>34037</v>
      </c>
      <c r="E291" t="s">
        <v>54</v>
      </c>
      <c r="F291" t="s">
        <v>88</v>
      </c>
      <c r="H291">
        <v>2275050012</v>
      </c>
      <c r="I291" t="s">
        <v>132</v>
      </c>
      <c r="J291" t="s">
        <v>133</v>
      </c>
      <c r="K291" t="s">
        <v>130</v>
      </c>
      <c r="L291" t="s">
        <v>146</v>
      </c>
      <c r="M291">
        <v>2.7704229599999999</v>
      </c>
      <c r="N291" t="s">
        <v>91</v>
      </c>
      <c r="O291" t="s">
        <v>92</v>
      </c>
      <c r="R291" t="s">
        <v>131</v>
      </c>
      <c r="S291">
        <v>34</v>
      </c>
      <c r="U291">
        <v>34037</v>
      </c>
      <c r="V291" t="s">
        <v>54</v>
      </c>
      <c r="W291" t="s">
        <v>88</v>
      </c>
      <c r="Y291">
        <v>2275050012</v>
      </c>
      <c r="Z291" t="s">
        <v>132</v>
      </c>
      <c r="AA291" t="s">
        <v>133</v>
      </c>
      <c r="AB291" t="s">
        <v>130</v>
      </c>
      <c r="AC291" t="s">
        <v>146</v>
      </c>
      <c r="AD291">
        <v>2.7704229599999999</v>
      </c>
      <c r="AE291" t="s">
        <v>91</v>
      </c>
      <c r="AF291" t="s">
        <v>92</v>
      </c>
    </row>
    <row r="292" spans="1:32" x14ac:dyDescent="0.25">
      <c r="A292" t="s">
        <v>131</v>
      </c>
      <c r="B292">
        <v>34</v>
      </c>
      <c r="D292">
        <v>34031</v>
      </c>
      <c r="E292" t="s">
        <v>50</v>
      </c>
      <c r="F292" t="s">
        <v>88</v>
      </c>
      <c r="H292">
        <v>2275050012</v>
      </c>
      <c r="I292" t="s">
        <v>132</v>
      </c>
      <c r="J292" t="s">
        <v>133</v>
      </c>
      <c r="K292" t="s">
        <v>130</v>
      </c>
      <c r="L292" t="s">
        <v>146</v>
      </c>
      <c r="M292">
        <v>0.93867173999999998</v>
      </c>
      <c r="N292" t="s">
        <v>91</v>
      </c>
      <c r="O292" t="s">
        <v>92</v>
      </c>
      <c r="R292" t="s">
        <v>131</v>
      </c>
      <c r="S292">
        <v>34</v>
      </c>
      <c r="U292">
        <v>34031</v>
      </c>
      <c r="V292" t="s">
        <v>50</v>
      </c>
      <c r="W292" t="s">
        <v>88</v>
      </c>
      <c r="Y292">
        <v>2275050012</v>
      </c>
      <c r="Z292" t="s">
        <v>132</v>
      </c>
      <c r="AA292" t="s">
        <v>133</v>
      </c>
      <c r="AB292" t="s">
        <v>130</v>
      </c>
      <c r="AC292" t="s">
        <v>146</v>
      </c>
      <c r="AD292">
        <v>0.93867173999999998</v>
      </c>
      <c r="AE292" t="s">
        <v>91</v>
      </c>
      <c r="AF292" t="s">
        <v>92</v>
      </c>
    </row>
    <row r="293" spans="1:32" x14ac:dyDescent="0.25">
      <c r="A293" t="s">
        <v>131</v>
      </c>
      <c r="B293">
        <v>34</v>
      </c>
      <c r="D293">
        <v>34007</v>
      </c>
      <c r="E293" t="s">
        <v>103</v>
      </c>
      <c r="F293" t="s">
        <v>88</v>
      </c>
      <c r="H293">
        <v>2265008005</v>
      </c>
      <c r="I293" t="s">
        <v>132</v>
      </c>
      <c r="J293" t="s">
        <v>133</v>
      </c>
      <c r="K293" t="s">
        <v>130</v>
      </c>
      <c r="L293" t="s">
        <v>146</v>
      </c>
      <c r="M293">
        <v>3.1239460000000001E-4</v>
      </c>
      <c r="N293" t="s">
        <v>91</v>
      </c>
      <c r="O293" t="s">
        <v>92</v>
      </c>
      <c r="R293" t="s">
        <v>131</v>
      </c>
      <c r="S293">
        <v>34</v>
      </c>
      <c r="U293">
        <v>34007</v>
      </c>
      <c r="V293" t="s">
        <v>103</v>
      </c>
      <c r="W293" t="s">
        <v>88</v>
      </c>
      <c r="Y293">
        <v>2265008005</v>
      </c>
      <c r="Z293" t="s">
        <v>132</v>
      </c>
      <c r="AA293" t="s">
        <v>133</v>
      </c>
      <c r="AB293" t="s">
        <v>130</v>
      </c>
      <c r="AC293" t="s">
        <v>146</v>
      </c>
      <c r="AD293">
        <v>3.1239460000000001E-4</v>
      </c>
      <c r="AE293" t="s">
        <v>91</v>
      </c>
      <c r="AF293" t="s">
        <v>92</v>
      </c>
    </row>
    <row r="294" spans="1:32" x14ac:dyDescent="0.25">
      <c r="A294" t="s">
        <v>131</v>
      </c>
      <c r="B294">
        <v>34</v>
      </c>
      <c r="D294">
        <v>34003</v>
      </c>
      <c r="E294" t="s">
        <v>36</v>
      </c>
      <c r="F294" t="s">
        <v>88</v>
      </c>
      <c r="H294">
        <v>2275070000</v>
      </c>
      <c r="I294" t="s">
        <v>132</v>
      </c>
      <c r="J294" t="s">
        <v>133</v>
      </c>
      <c r="K294" t="s">
        <v>130</v>
      </c>
      <c r="L294" t="s">
        <v>146</v>
      </c>
      <c r="M294">
        <v>4.0910870000000002E-2</v>
      </c>
      <c r="N294" t="s">
        <v>91</v>
      </c>
      <c r="O294" t="s">
        <v>92</v>
      </c>
      <c r="R294" t="s">
        <v>131</v>
      </c>
      <c r="S294">
        <v>34</v>
      </c>
      <c r="U294">
        <v>34003</v>
      </c>
      <c r="V294" t="s">
        <v>36</v>
      </c>
      <c r="W294" t="s">
        <v>88</v>
      </c>
      <c r="Y294">
        <v>2275070000</v>
      </c>
      <c r="Z294" t="s">
        <v>132</v>
      </c>
      <c r="AA294" t="s">
        <v>133</v>
      </c>
      <c r="AB294" t="s">
        <v>130</v>
      </c>
      <c r="AC294" t="s">
        <v>146</v>
      </c>
      <c r="AD294">
        <v>4.0910870000000002E-2</v>
      </c>
      <c r="AE294" t="s">
        <v>91</v>
      </c>
      <c r="AF294" t="s">
        <v>92</v>
      </c>
    </row>
    <row r="295" spans="1:32" x14ac:dyDescent="0.25">
      <c r="A295" t="s">
        <v>131</v>
      </c>
      <c r="B295">
        <v>34</v>
      </c>
      <c r="D295">
        <v>34001</v>
      </c>
      <c r="E295" t="s">
        <v>87</v>
      </c>
      <c r="F295" t="s">
        <v>88</v>
      </c>
      <c r="H295">
        <v>2275070000</v>
      </c>
      <c r="I295" t="s">
        <v>132</v>
      </c>
      <c r="J295" t="s">
        <v>133</v>
      </c>
      <c r="K295" t="s">
        <v>130</v>
      </c>
      <c r="L295" t="s">
        <v>146</v>
      </c>
      <c r="M295">
        <v>4.5946260000000003E-2</v>
      </c>
      <c r="N295" t="s">
        <v>91</v>
      </c>
      <c r="O295" t="s">
        <v>92</v>
      </c>
      <c r="R295" t="s">
        <v>131</v>
      </c>
      <c r="S295">
        <v>34</v>
      </c>
      <c r="U295">
        <v>34001</v>
      </c>
      <c r="V295" t="s">
        <v>87</v>
      </c>
      <c r="W295" t="s">
        <v>88</v>
      </c>
      <c r="Y295">
        <v>2275070000</v>
      </c>
      <c r="Z295" t="s">
        <v>132</v>
      </c>
      <c r="AA295" t="s">
        <v>133</v>
      </c>
      <c r="AB295" t="s">
        <v>130</v>
      </c>
      <c r="AC295" t="s">
        <v>146</v>
      </c>
      <c r="AD295">
        <v>4.5946260000000003E-2</v>
      </c>
      <c r="AE295" t="s">
        <v>91</v>
      </c>
      <c r="AF295" t="s">
        <v>92</v>
      </c>
    </row>
    <row r="296" spans="1:32" x14ac:dyDescent="0.25">
      <c r="A296" t="s">
        <v>131</v>
      </c>
      <c r="B296">
        <v>34</v>
      </c>
      <c r="D296">
        <v>34001</v>
      </c>
      <c r="E296" t="s">
        <v>87</v>
      </c>
      <c r="F296" t="s">
        <v>88</v>
      </c>
      <c r="H296">
        <v>2275020000</v>
      </c>
      <c r="I296" t="s">
        <v>132</v>
      </c>
      <c r="J296" t="s">
        <v>133</v>
      </c>
      <c r="K296" t="s">
        <v>130</v>
      </c>
      <c r="L296" t="s">
        <v>146</v>
      </c>
      <c r="M296">
        <v>12.685828018800001</v>
      </c>
      <c r="N296" t="s">
        <v>91</v>
      </c>
      <c r="O296" t="s">
        <v>92</v>
      </c>
      <c r="R296" t="s">
        <v>131</v>
      </c>
      <c r="S296">
        <v>34</v>
      </c>
      <c r="U296">
        <v>34001</v>
      </c>
      <c r="V296" t="s">
        <v>87</v>
      </c>
      <c r="W296" t="s">
        <v>88</v>
      </c>
      <c r="Y296">
        <v>2275020000</v>
      </c>
      <c r="Z296" t="s">
        <v>132</v>
      </c>
      <c r="AA296" t="s">
        <v>133</v>
      </c>
      <c r="AB296" t="s">
        <v>130</v>
      </c>
      <c r="AC296" t="s">
        <v>146</v>
      </c>
      <c r="AD296">
        <v>12.685828018800001</v>
      </c>
      <c r="AE296" t="s">
        <v>91</v>
      </c>
      <c r="AF296" t="s">
        <v>92</v>
      </c>
    </row>
    <row r="297" spans="1:32" x14ac:dyDescent="0.25">
      <c r="A297" t="s">
        <v>131</v>
      </c>
      <c r="B297">
        <v>34</v>
      </c>
      <c r="D297">
        <v>34003</v>
      </c>
      <c r="E297" t="s">
        <v>36</v>
      </c>
      <c r="F297" t="s">
        <v>88</v>
      </c>
      <c r="H297">
        <v>2270008005</v>
      </c>
      <c r="I297" t="s">
        <v>132</v>
      </c>
      <c r="J297" t="s">
        <v>133</v>
      </c>
      <c r="K297" t="s">
        <v>130</v>
      </c>
      <c r="L297" t="s">
        <v>146</v>
      </c>
      <c r="M297">
        <v>1.016009E-2</v>
      </c>
      <c r="N297" t="s">
        <v>91</v>
      </c>
      <c r="O297" t="s">
        <v>92</v>
      </c>
      <c r="R297" t="s">
        <v>131</v>
      </c>
      <c r="S297">
        <v>34</v>
      </c>
      <c r="U297">
        <v>34003</v>
      </c>
      <c r="V297" t="s">
        <v>36</v>
      </c>
      <c r="W297" t="s">
        <v>88</v>
      </c>
      <c r="Y297">
        <v>2270008005</v>
      </c>
      <c r="Z297" t="s">
        <v>132</v>
      </c>
      <c r="AA297" t="s">
        <v>133</v>
      </c>
      <c r="AB297" t="s">
        <v>130</v>
      </c>
      <c r="AC297" t="s">
        <v>146</v>
      </c>
      <c r="AD297">
        <v>1.016009E-2</v>
      </c>
      <c r="AE297" t="s">
        <v>91</v>
      </c>
      <c r="AF297" t="s">
        <v>92</v>
      </c>
    </row>
    <row r="298" spans="1:32" x14ac:dyDescent="0.25">
      <c r="A298" t="s">
        <v>131</v>
      </c>
      <c r="B298">
        <v>34</v>
      </c>
      <c r="D298">
        <v>34019</v>
      </c>
      <c r="E298" t="s">
        <v>42</v>
      </c>
      <c r="F298" t="s">
        <v>88</v>
      </c>
      <c r="H298">
        <v>2275060012</v>
      </c>
      <c r="I298" t="s">
        <v>132</v>
      </c>
      <c r="J298" t="s">
        <v>133</v>
      </c>
      <c r="K298" t="s">
        <v>129</v>
      </c>
      <c r="L298" t="s">
        <v>145</v>
      </c>
      <c r="M298">
        <v>3.1766099999999999E-3</v>
      </c>
      <c r="N298" t="s">
        <v>91</v>
      </c>
      <c r="O298" t="s">
        <v>92</v>
      </c>
      <c r="R298" t="s">
        <v>131</v>
      </c>
      <c r="S298">
        <v>34</v>
      </c>
      <c r="U298">
        <v>34019</v>
      </c>
      <c r="V298" t="s">
        <v>42</v>
      </c>
      <c r="W298" t="s">
        <v>88</v>
      </c>
      <c r="Y298">
        <v>2275060012</v>
      </c>
      <c r="Z298" t="s">
        <v>132</v>
      </c>
      <c r="AA298" t="s">
        <v>133</v>
      </c>
      <c r="AB298" t="s">
        <v>129</v>
      </c>
      <c r="AC298" t="s">
        <v>145</v>
      </c>
      <c r="AD298">
        <v>3.1766099999999999E-3</v>
      </c>
      <c r="AE298" t="s">
        <v>91</v>
      </c>
      <c r="AF298" t="s">
        <v>92</v>
      </c>
    </row>
    <row r="299" spans="1:32" x14ac:dyDescent="0.25">
      <c r="A299" t="s">
        <v>131</v>
      </c>
      <c r="B299">
        <v>34</v>
      </c>
      <c r="D299">
        <v>34017</v>
      </c>
      <c r="E299" t="s">
        <v>40</v>
      </c>
      <c r="F299" t="s">
        <v>88</v>
      </c>
      <c r="H299">
        <v>2275050012</v>
      </c>
      <c r="I299" t="s">
        <v>132</v>
      </c>
      <c r="J299" t="s">
        <v>133</v>
      </c>
      <c r="K299" t="s">
        <v>129</v>
      </c>
      <c r="L299" t="s">
        <v>145</v>
      </c>
      <c r="M299">
        <v>1.335422E-2</v>
      </c>
      <c r="N299" t="s">
        <v>91</v>
      </c>
      <c r="O299" t="s">
        <v>92</v>
      </c>
      <c r="R299" t="s">
        <v>131</v>
      </c>
      <c r="S299">
        <v>34</v>
      </c>
      <c r="U299">
        <v>34017</v>
      </c>
      <c r="V299" t="s">
        <v>40</v>
      </c>
      <c r="W299" t="s">
        <v>88</v>
      </c>
      <c r="Y299">
        <v>2275050012</v>
      </c>
      <c r="Z299" t="s">
        <v>132</v>
      </c>
      <c r="AA299" t="s">
        <v>133</v>
      </c>
      <c r="AB299" t="s">
        <v>129</v>
      </c>
      <c r="AC299" t="s">
        <v>145</v>
      </c>
      <c r="AD299">
        <v>1.335422E-2</v>
      </c>
      <c r="AE299" t="s">
        <v>91</v>
      </c>
      <c r="AF299" t="s">
        <v>92</v>
      </c>
    </row>
    <row r="300" spans="1:32" x14ac:dyDescent="0.25">
      <c r="A300" t="s">
        <v>131</v>
      </c>
      <c r="B300">
        <v>34</v>
      </c>
      <c r="D300">
        <v>34029</v>
      </c>
      <c r="E300" t="s">
        <v>109</v>
      </c>
      <c r="F300" t="s">
        <v>88</v>
      </c>
      <c r="H300">
        <v>2275070000</v>
      </c>
      <c r="I300" t="s">
        <v>132</v>
      </c>
      <c r="J300" t="s">
        <v>133</v>
      </c>
      <c r="K300" t="s">
        <v>129</v>
      </c>
      <c r="L300" t="s">
        <v>145</v>
      </c>
      <c r="M300">
        <v>0.11267767564</v>
      </c>
      <c r="N300" t="s">
        <v>91</v>
      </c>
      <c r="O300" t="s">
        <v>92</v>
      </c>
      <c r="R300" t="s">
        <v>131</v>
      </c>
      <c r="S300">
        <v>34</v>
      </c>
      <c r="U300">
        <v>34029</v>
      </c>
      <c r="V300" t="s">
        <v>109</v>
      </c>
      <c r="W300" t="s">
        <v>88</v>
      </c>
      <c r="Y300">
        <v>2275070000</v>
      </c>
      <c r="Z300" t="s">
        <v>132</v>
      </c>
      <c r="AA300" t="s">
        <v>133</v>
      </c>
      <c r="AB300" t="s">
        <v>129</v>
      </c>
      <c r="AC300" t="s">
        <v>145</v>
      </c>
      <c r="AD300">
        <v>0.11267767564</v>
      </c>
      <c r="AE300" t="s">
        <v>91</v>
      </c>
      <c r="AF300" t="s">
        <v>92</v>
      </c>
    </row>
    <row r="301" spans="1:32" x14ac:dyDescent="0.25">
      <c r="A301" t="s">
        <v>131</v>
      </c>
      <c r="B301">
        <v>34</v>
      </c>
      <c r="D301">
        <v>34027</v>
      </c>
      <c r="E301" t="s">
        <v>48</v>
      </c>
      <c r="F301" t="s">
        <v>88</v>
      </c>
      <c r="H301">
        <v>2270008005</v>
      </c>
      <c r="I301" t="s">
        <v>132</v>
      </c>
      <c r="J301" t="s">
        <v>133</v>
      </c>
      <c r="K301" t="s">
        <v>129</v>
      </c>
      <c r="L301" t="s">
        <v>145</v>
      </c>
      <c r="M301">
        <v>4.6737940000000001E-5</v>
      </c>
      <c r="N301" t="s">
        <v>91</v>
      </c>
      <c r="O301" t="s">
        <v>92</v>
      </c>
      <c r="R301" t="s">
        <v>131</v>
      </c>
      <c r="S301">
        <v>34</v>
      </c>
      <c r="U301">
        <v>34027</v>
      </c>
      <c r="V301" t="s">
        <v>48</v>
      </c>
      <c r="W301" t="s">
        <v>88</v>
      </c>
      <c r="Y301">
        <v>2270008005</v>
      </c>
      <c r="Z301" t="s">
        <v>132</v>
      </c>
      <c r="AA301" t="s">
        <v>133</v>
      </c>
      <c r="AB301" t="s">
        <v>129</v>
      </c>
      <c r="AC301" t="s">
        <v>145</v>
      </c>
      <c r="AD301">
        <v>4.6737940000000001E-5</v>
      </c>
      <c r="AE301" t="s">
        <v>91</v>
      </c>
      <c r="AF301" t="s">
        <v>92</v>
      </c>
    </row>
    <row r="302" spans="1:32" x14ac:dyDescent="0.25">
      <c r="A302" t="s">
        <v>131</v>
      </c>
      <c r="B302">
        <v>34</v>
      </c>
      <c r="D302">
        <v>34021</v>
      </c>
      <c r="E302" t="s">
        <v>107</v>
      </c>
      <c r="F302" t="s">
        <v>88</v>
      </c>
      <c r="H302">
        <v>2270008005</v>
      </c>
      <c r="I302" t="s">
        <v>132</v>
      </c>
      <c r="J302" t="s">
        <v>133</v>
      </c>
      <c r="K302" t="s">
        <v>129</v>
      </c>
      <c r="L302" t="s">
        <v>145</v>
      </c>
      <c r="M302">
        <v>1.26867E-3</v>
      </c>
      <c r="N302" t="s">
        <v>91</v>
      </c>
      <c r="O302" t="s">
        <v>92</v>
      </c>
      <c r="R302" t="s">
        <v>131</v>
      </c>
      <c r="S302">
        <v>34</v>
      </c>
      <c r="U302">
        <v>34021</v>
      </c>
      <c r="V302" t="s">
        <v>107</v>
      </c>
      <c r="W302" t="s">
        <v>88</v>
      </c>
      <c r="Y302">
        <v>2270008005</v>
      </c>
      <c r="Z302" t="s">
        <v>132</v>
      </c>
      <c r="AA302" t="s">
        <v>133</v>
      </c>
      <c r="AB302" t="s">
        <v>129</v>
      </c>
      <c r="AC302" t="s">
        <v>145</v>
      </c>
      <c r="AD302">
        <v>1.26867E-3</v>
      </c>
      <c r="AE302" t="s">
        <v>91</v>
      </c>
      <c r="AF302" t="s">
        <v>92</v>
      </c>
    </row>
    <row r="303" spans="1:32" x14ac:dyDescent="0.25">
      <c r="A303" t="s">
        <v>131</v>
      </c>
      <c r="B303">
        <v>34</v>
      </c>
      <c r="D303">
        <v>34031</v>
      </c>
      <c r="E303" t="s">
        <v>50</v>
      </c>
      <c r="F303" t="s">
        <v>88</v>
      </c>
      <c r="H303">
        <v>2275050012</v>
      </c>
      <c r="I303" t="s">
        <v>132</v>
      </c>
      <c r="J303" t="s">
        <v>133</v>
      </c>
      <c r="K303" t="s">
        <v>129</v>
      </c>
      <c r="L303" t="s">
        <v>145</v>
      </c>
      <c r="M303">
        <v>0.10016806</v>
      </c>
      <c r="N303" t="s">
        <v>91</v>
      </c>
      <c r="O303" t="s">
        <v>92</v>
      </c>
      <c r="R303" t="s">
        <v>131</v>
      </c>
      <c r="S303">
        <v>34</v>
      </c>
      <c r="U303">
        <v>34031</v>
      </c>
      <c r="V303" t="s">
        <v>50</v>
      </c>
      <c r="W303" t="s">
        <v>88</v>
      </c>
      <c r="Y303">
        <v>2275050012</v>
      </c>
      <c r="Z303" t="s">
        <v>132</v>
      </c>
      <c r="AA303" t="s">
        <v>133</v>
      </c>
      <c r="AB303" t="s">
        <v>129</v>
      </c>
      <c r="AC303" t="s">
        <v>145</v>
      </c>
      <c r="AD303">
        <v>0.10016806</v>
      </c>
      <c r="AE303" t="s">
        <v>91</v>
      </c>
      <c r="AF303" t="s">
        <v>92</v>
      </c>
    </row>
    <row r="304" spans="1:32" x14ac:dyDescent="0.25">
      <c r="A304" t="s">
        <v>131</v>
      </c>
      <c r="B304">
        <v>34</v>
      </c>
      <c r="D304">
        <v>34001</v>
      </c>
      <c r="E304" t="s">
        <v>87</v>
      </c>
      <c r="F304" t="s">
        <v>88</v>
      </c>
      <c r="H304">
        <v>2275050011</v>
      </c>
      <c r="I304" t="s">
        <v>132</v>
      </c>
      <c r="J304" t="s">
        <v>133</v>
      </c>
      <c r="K304" t="s">
        <v>129</v>
      </c>
      <c r="L304" t="s">
        <v>145</v>
      </c>
      <c r="M304">
        <v>7.6273300000000002E-2</v>
      </c>
      <c r="N304" t="s">
        <v>91</v>
      </c>
      <c r="O304" t="s">
        <v>92</v>
      </c>
      <c r="R304" t="s">
        <v>131</v>
      </c>
      <c r="S304">
        <v>34</v>
      </c>
      <c r="U304">
        <v>34001</v>
      </c>
      <c r="V304" t="s">
        <v>87</v>
      </c>
      <c r="W304" t="s">
        <v>88</v>
      </c>
      <c r="Y304">
        <v>2275050011</v>
      </c>
      <c r="Z304" t="s">
        <v>132</v>
      </c>
      <c r="AA304" t="s">
        <v>133</v>
      </c>
      <c r="AB304" t="s">
        <v>129</v>
      </c>
      <c r="AC304" t="s">
        <v>145</v>
      </c>
      <c r="AD304">
        <v>7.6273300000000002E-2</v>
      </c>
      <c r="AE304" t="s">
        <v>91</v>
      </c>
      <c r="AF304" t="s">
        <v>92</v>
      </c>
    </row>
    <row r="305" spans="1:32" x14ac:dyDescent="0.25">
      <c r="A305" t="s">
        <v>131</v>
      </c>
      <c r="B305">
        <v>34</v>
      </c>
      <c r="D305">
        <v>34001</v>
      </c>
      <c r="E305" t="s">
        <v>87</v>
      </c>
      <c r="F305" t="s">
        <v>88</v>
      </c>
      <c r="H305">
        <v>2275001000</v>
      </c>
      <c r="I305" t="s">
        <v>132</v>
      </c>
      <c r="J305" t="s">
        <v>133</v>
      </c>
      <c r="K305" t="s">
        <v>129</v>
      </c>
      <c r="L305" t="s">
        <v>145</v>
      </c>
      <c r="M305">
        <v>21.257680000000001</v>
      </c>
      <c r="N305" t="s">
        <v>91</v>
      </c>
      <c r="O305" t="s">
        <v>92</v>
      </c>
      <c r="R305" t="s">
        <v>131</v>
      </c>
      <c r="S305">
        <v>34</v>
      </c>
      <c r="U305">
        <v>34001</v>
      </c>
      <c r="V305" t="s">
        <v>87</v>
      </c>
      <c r="W305" t="s">
        <v>88</v>
      </c>
      <c r="Y305">
        <v>2275001000</v>
      </c>
      <c r="Z305" t="s">
        <v>132</v>
      </c>
      <c r="AA305" t="s">
        <v>133</v>
      </c>
      <c r="AB305" t="s">
        <v>129</v>
      </c>
      <c r="AC305" t="s">
        <v>145</v>
      </c>
      <c r="AD305">
        <v>21.257680000000001</v>
      </c>
      <c r="AE305" t="s">
        <v>91</v>
      </c>
      <c r="AF305" t="s">
        <v>92</v>
      </c>
    </row>
    <row r="306" spans="1:32" x14ac:dyDescent="0.25">
      <c r="A306" t="s">
        <v>131</v>
      </c>
      <c r="B306">
        <v>34</v>
      </c>
      <c r="D306">
        <v>34013</v>
      </c>
      <c r="E306" t="s">
        <v>38</v>
      </c>
      <c r="F306" t="s">
        <v>88</v>
      </c>
      <c r="H306">
        <v>2275060011</v>
      </c>
      <c r="I306" t="s">
        <v>132</v>
      </c>
      <c r="J306" t="s">
        <v>133</v>
      </c>
      <c r="K306" t="s">
        <v>128</v>
      </c>
      <c r="L306" t="s">
        <v>144</v>
      </c>
      <c r="M306">
        <v>2.54787344</v>
      </c>
      <c r="N306" t="s">
        <v>91</v>
      </c>
      <c r="O306" t="s">
        <v>92</v>
      </c>
      <c r="R306" t="s">
        <v>131</v>
      </c>
      <c r="S306">
        <v>34</v>
      </c>
      <c r="U306">
        <v>34013</v>
      </c>
      <c r="V306" t="s">
        <v>38</v>
      </c>
      <c r="W306" t="s">
        <v>88</v>
      </c>
      <c r="Y306">
        <v>2275060011</v>
      </c>
      <c r="Z306" t="s">
        <v>132</v>
      </c>
      <c r="AA306" t="s">
        <v>133</v>
      </c>
      <c r="AB306" t="s">
        <v>128</v>
      </c>
      <c r="AC306" t="s">
        <v>144</v>
      </c>
      <c r="AD306">
        <v>2.54787344</v>
      </c>
      <c r="AE306" t="s">
        <v>91</v>
      </c>
      <c r="AF306" t="s">
        <v>92</v>
      </c>
    </row>
    <row r="307" spans="1:32" x14ac:dyDescent="0.25">
      <c r="A307" t="s">
        <v>131</v>
      </c>
      <c r="B307">
        <v>34</v>
      </c>
      <c r="D307">
        <v>34025</v>
      </c>
      <c r="E307" t="s">
        <v>46</v>
      </c>
      <c r="F307" t="s">
        <v>88</v>
      </c>
      <c r="H307">
        <v>2270008005</v>
      </c>
      <c r="I307" t="s">
        <v>132</v>
      </c>
      <c r="J307" t="s">
        <v>133</v>
      </c>
      <c r="K307" t="s">
        <v>128</v>
      </c>
      <c r="L307" t="s">
        <v>144</v>
      </c>
      <c r="M307">
        <v>8.0689100000000006E-6</v>
      </c>
      <c r="N307" t="s">
        <v>91</v>
      </c>
      <c r="O307" t="s">
        <v>92</v>
      </c>
      <c r="R307" t="s">
        <v>131</v>
      </c>
      <c r="S307">
        <v>34</v>
      </c>
      <c r="U307">
        <v>34025</v>
      </c>
      <c r="V307" t="s">
        <v>46</v>
      </c>
      <c r="W307" t="s">
        <v>88</v>
      </c>
      <c r="Y307">
        <v>2270008005</v>
      </c>
      <c r="Z307" t="s">
        <v>132</v>
      </c>
      <c r="AA307" t="s">
        <v>133</v>
      </c>
      <c r="AB307" t="s">
        <v>128</v>
      </c>
      <c r="AC307" t="s">
        <v>144</v>
      </c>
      <c r="AD307">
        <v>8.0689100000000006E-6</v>
      </c>
      <c r="AE307" t="s">
        <v>91</v>
      </c>
      <c r="AF307" t="s">
        <v>92</v>
      </c>
    </row>
    <row r="308" spans="1:32" x14ac:dyDescent="0.25">
      <c r="A308" t="s">
        <v>131</v>
      </c>
      <c r="B308">
        <v>34</v>
      </c>
      <c r="D308">
        <v>34011</v>
      </c>
      <c r="E308" t="s">
        <v>105</v>
      </c>
      <c r="F308" t="s">
        <v>88</v>
      </c>
      <c r="H308">
        <v>2275050011</v>
      </c>
      <c r="I308" t="s">
        <v>132</v>
      </c>
      <c r="J308" t="s">
        <v>133</v>
      </c>
      <c r="K308" t="s">
        <v>128</v>
      </c>
      <c r="L308" t="s">
        <v>144</v>
      </c>
      <c r="M308">
        <v>1.758898544</v>
      </c>
      <c r="N308" t="s">
        <v>91</v>
      </c>
      <c r="O308" t="s">
        <v>92</v>
      </c>
      <c r="R308" t="s">
        <v>131</v>
      </c>
      <c r="S308">
        <v>34</v>
      </c>
      <c r="U308">
        <v>34011</v>
      </c>
      <c r="V308" t="s">
        <v>105</v>
      </c>
      <c r="W308" t="s">
        <v>88</v>
      </c>
      <c r="Y308">
        <v>2275050011</v>
      </c>
      <c r="Z308" t="s">
        <v>132</v>
      </c>
      <c r="AA308" t="s">
        <v>133</v>
      </c>
      <c r="AB308" t="s">
        <v>128</v>
      </c>
      <c r="AC308" t="s">
        <v>144</v>
      </c>
      <c r="AD308">
        <v>1.758898544</v>
      </c>
      <c r="AE308" t="s">
        <v>91</v>
      </c>
      <c r="AF308" t="s">
        <v>92</v>
      </c>
    </row>
    <row r="309" spans="1:32" x14ac:dyDescent="0.25">
      <c r="A309" t="s">
        <v>131</v>
      </c>
      <c r="B309">
        <v>34</v>
      </c>
      <c r="D309">
        <v>34009</v>
      </c>
      <c r="E309" t="s">
        <v>104</v>
      </c>
      <c r="F309" t="s">
        <v>88</v>
      </c>
      <c r="H309">
        <v>2275050012</v>
      </c>
      <c r="I309" t="s">
        <v>132</v>
      </c>
      <c r="J309" t="s">
        <v>133</v>
      </c>
      <c r="K309" t="s">
        <v>128</v>
      </c>
      <c r="L309" t="s">
        <v>144</v>
      </c>
      <c r="M309">
        <v>1.0244448103999999</v>
      </c>
      <c r="N309" t="s">
        <v>91</v>
      </c>
      <c r="O309" t="s">
        <v>92</v>
      </c>
      <c r="R309" t="s">
        <v>131</v>
      </c>
      <c r="S309">
        <v>34</v>
      </c>
      <c r="U309">
        <v>34009</v>
      </c>
      <c r="V309" t="s">
        <v>104</v>
      </c>
      <c r="W309" t="s">
        <v>88</v>
      </c>
      <c r="Y309">
        <v>2275050012</v>
      </c>
      <c r="Z309" t="s">
        <v>132</v>
      </c>
      <c r="AA309" t="s">
        <v>133</v>
      </c>
      <c r="AB309" t="s">
        <v>128</v>
      </c>
      <c r="AC309" t="s">
        <v>144</v>
      </c>
      <c r="AD309">
        <v>1.0244448103999999</v>
      </c>
      <c r="AE309" t="s">
        <v>91</v>
      </c>
      <c r="AF309" t="s">
        <v>92</v>
      </c>
    </row>
    <row r="310" spans="1:32" x14ac:dyDescent="0.25">
      <c r="A310" t="s">
        <v>131</v>
      </c>
      <c r="B310">
        <v>34</v>
      </c>
      <c r="D310">
        <v>34037</v>
      </c>
      <c r="E310" t="s">
        <v>54</v>
      </c>
      <c r="F310" t="s">
        <v>88</v>
      </c>
      <c r="H310">
        <v>2275050012</v>
      </c>
      <c r="I310" t="s">
        <v>132</v>
      </c>
      <c r="J310" t="s">
        <v>133</v>
      </c>
      <c r="K310" t="s">
        <v>128</v>
      </c>
      <c r="L310" t="s">
        <v>144</v>
      </c>
      <c r="M310">
        <v>0.92825595299999997</v>
      </c>
      <c r="N310" t="s">
        <v>91</v>
      </c>
      <c r="O310" t="s">
        <v>92</v>
      </c>
      <c r="R310" t="s">
        <v>131</v>
      </c>
      <c r="S310">
        <v>34</v>
      </c>
      <c r="U310">
        <v>34037</v>
      </c>
      <c r="V310" t="s">
        <v>54</v>
      </c>
      <c r="W310" t="s">
        <v>88</v>
      </c>
      <c r="Y310">
        <v>2275050012</v>
      </c>
      <c r="Z310" t="s">
        <v>132</v>
      </c>
      <c r="AA310" t="s">
        <v>133</v>
      </c>
      <c r="AB310" t="s">
        <v>128</v>
      </c>
      <c r="AC310" t="s">
        <v>144</v>
      </c>
      <c r="AD310">
        <v>0.92825595299999997</v>
      </c>
      <c r="AE310" t="s">
        <v>91</v>
      </c>
      <c r="AF310" t="s">
        <v>92</v>
      </c>
    </row>
    <row r="311" spans="1:32" x14ac:dyDescent="0.25">
      <c r="A311" t="s">
        <v>131</v>
      </c>
      <c r="B311">
        <v>34</v>
      </c>
      <c r="D311">
        <v>34037</v>
      </c>
      <c r="E311" t="s">
        <v>54</v>
      </c>
      <c r="F311" t="s">
        <v>88</v>
      </c>
      <c r="H311">
        <v>2275050011</v>
      </c>
      <c r="I311" t="s">
        <v>132</v>
      </c>
      <c r="J311" t="s">
        <v>133</v>
      </c>
      <c r="K311" t="s">
        <v>128</v>
      </c>
      <c r="L311" t="s">
        <v>144</v>
      </c>
      <c r="M311">
        <v>1.6464444629999999</v>
      </c>
      <c r="N311" t="s">
        <v>91</v>
      </c>
      <c r="O311" t="s">
        <v>92</v>
      </c>
      <c r="R311" t="s">
        <v>131</v>
      </c>
      <c r="S311">
        <v>34</v>
      </c>
      <c r="U311">
        <v>34037</v>
      </c>
      <c r="V311" t="s">
        <v>54</v>
      </c>
      <c r="W311" t="s">
        <v>88</v>
      </c>
      <c r="Y311">
        <v>2275050011</v>
      </c>
      <c r="Z311" t="s">
        <v>132</v>
      </c>
      <c r="AA311" t="s">
        <v>133</v>
      </c>
      <c r="AB311" t="s">
        <v>128</v>
      </c>
      <c r="AC311" t="s">
        <v>144</v>
      </c>
      <c r="AD311">
        <v>1.6464444629999999</v>
      </c>
      <c r="AE311" t="s">
        <v>91</v>
      </c>
      <c r="AF311" t="s">
        <v>92</v>
      </c>
    </row>
    <row r="312" spans="1:32" x14ac:dyDescent="0.25">
      <c r="A312" t="s">
        <v>131</v>
      </c>
      <c r="B312">
        <v>34</v>
      </c>
      <c r="D312">
        <v>34033</v>
      </c>
      <c r="E312" t="s">
        <v>110</v>
      </c>
      <c r="F312" t="s">
        <v>88</v>
      </c>
      <c r="H312">
        <v>2275050012</v>
      </c>
      <c r="I312" t="s">
        <v>132</v>
      </c>
      <c r="J312" t="s">
        <v>133</v>
      </c>
      <c r="K312" t="s">
        <v>128</v>
      </c>
      <c r="L312" t="s">
        <v>144</v>
      </c>
      <c r="M312">
        <v>0.199957468</v>
      </c>
      <c r="N312" t="s">
        <v>91</v>
      </c>
      <c r="O312" t="s">
        <v>92</v>
      </c>
      <c r="R312" t="s">
        <v>131</v>
      </c>
      <c r="S312">
        <v>34</v>
      </c>
      <c r="U312">
        <v>34033</v>
      </c>
      <c r="V312" t="s">
        <v>110</v>
      </c>
      <c r="W312" t="s">
        <v>88</v>
      </c>
      <c r="Y312">
        <v>2275050012</v>
      </c>
      <c r="Z312" t="s">
        <v>132</v>
      </c>
      <c r="AA312" t="s">
        <v>133</v>
      </c>
      <c r="AB312" t="s">
        <v>128</v>
      </c>
      <c r="AC312" t="s">
        <v>144</v>
      </c>
      <c r="AD312">
        <v>0.199957468</v>
      </c>
      <c r="AE312" t="s">
        <v>91</v>
      </c>
      <c r="AF312" t="s">
        <v>92</v>
      </c>
    </row>
    <row r="313" spans="1:32" x14ac:dyDescent="0.25">
      <c r="A313" t="s">
        <v>131</v>
      </c>
      <c r="B313">
        <v>34</v>
      </c>
      <c r="D313">
        <v>34001</v>
      </c>
      <c r="E313" t="s">
        <v>87</v>
      </c>
      <c r="F313" t="s">
        <v>88</v>
      </c>
      <c r="H313">
        <v>2275050012</v>
      </c>
      <c r="I313" t="s">
        <v>132</v>
      </c>
      <c r="J313" t="s">
        <v>133</v>
      </c>
      <c r="K313" t="s">
        <v>128</v>
      </c>
      <c r="L313" t="s">
        <v>144</v>
      </c>
      <c r="M313">
        <v>0.70716477391999999</v>
      </c>
      <c r="N313" t="s">
        <v>91</v>
      </c>
      <c r="O313" t="s">
        <v>92</v>
      </c>
      <c r="R313" t="s">
        <v>131</v>
      </c>
      <c r="S313">
        <v>34</v>
      </c>
      <c r="U313">
        <v>34001</v>
      </c>
      <c r="V313" t="s">
        <v>87</v>
      </c>
      <c r="W313" t="s">
        <v>88</v>
      </c>
      <c r="Y313">
        <v>2275050012</v>
      </c>
      <c r="Z313" t="s">
        <v>132</v>
      </c>
      <c r="AA313" t="s">
        <v>133</v>
      </c>
      <c r="AB313" t="s">
        <v>128</v>
      </c>
      <c r="AC313" t="s">
        <v>144</v>
      </c>
      <c r="AD313">
        <v>0.70716477391999999</v>
      </c>
      <c r="AE313" t="s">
        <v>91</v>
      </c>
      <c r="AF313" t="s">
        <v>92</v>
      </c>
    </row>
    <row r="314" spans="1:32" x14ac:dyDescent="0.25">
      <c r="A314" t="s">
        <v>131</v>
      </c>
      <c r="B314">
        <v>34</v>
      </c>
      <c r="D314">
        <v>34001</v>
      </c>
      <c r="E314" t="s">
        <v>87</v>
      </c>
      <c r="F314" t="s">
        <v>88</v>
      </c>
      <c r="H314">
        <v>2275070000</v>
      </c>
      <c r="I314" t="s">
        <v>132</v>
      </c>
      <c r="J314" t="s">
        <v>133</v>
      </c>
      <c r="K314" t="s">
        <v>128</v>
      </c>
      <c r="L314" t="s">
        <v>144</v>
      </c>
      <c r="M314">
        <v>0.1232837</v>
      </c>
      <c r="N314" t="s">
        <v>91</v>
      </c>
      <c r="O314" t="s">
        <v>92</v>
      </c>
      <c r="R314" t="s">
        <v>131</v>
      </c>
      <c r="S314">
        <v>34</v>
      </c>
      <c r="U314">
        <v>34001</v>
      </c>
      <c r="V314" t="s">
        <v>87</v>
      </c>
      <c r="W314" t="s">
        <v>88</v>
      </c>
      <c r="Y314">
        <v>2275070000</v>
      </c>
      <c r="Z314" t="s">
        <v>132</v>
      </c>
      <c r="AA314" t="s">
        <v>133</v>
      </c>
      <c r="AB314" t="s">
        <v>128</v>
      </c>
      <c r="AC314" t="s">
        <v>144</v>
      </c>
      <c r="AD314">
        <v>0.1232837</v>
      </c>
      <c r="AE314" t="s">
        <v>91</v>
      </c>
      <c r="AF314" t="s">
        <v>92</v>
      </c>
    </row>
    <row r="315" spans="1:32" x14ac:dyDescent="0.25">
      <c r="A315" t="s">
        <v>131</v>
      </c>
      <c r="B315">
        <v>34</v>
      </c>
      <c r="D315">
        <v>34001</v>
      </c>
      <c r="E315" t="s">
        <v>87</v>
      </c>
      <c r="F315" t="s">
        <v>88</v>
      </c>
      <c r="H315">
        <v>2275020000</v>
      </c>
      <c r="I315" t="s">
        <v>132</v>
      </c>
      <c r="J315" t="s">
        <v>133</v>
      </c>
      <c r="K315" t="s">
        <v>128</v>
      </c>
      <c r="L315" t="s">
        <v>144</v>
      </c>
      <c r="M315">
        <v>0.3466811602</v>
      </c>
      <c r="N315" t="s">
        <v>91</v>
      </c>
      <c r="O315" t="s">
        <v>92</v>
      </c>
      <c r="R315" t="s">
        <v>131</v>
      </c>
      <c r="S315">
        <v>34</v>
      </c>
      <c r="U315">
        <v>34001</v>
      </c>
      <c r="V315" t="s">
        <v>87</v>
      </c>
      <c r="W315" t="s">
        <v>88</v>
      </c>
      <c r="Y315">
        <v>2275020000</v>
      </c>
      <c r="Z315" t="s">
        <v>132</v>
      </c>
      <c r="AA315" t="s">
        <v>133</v>
      </c>
      <c r="AB315" t="s">
        <v>128</v>
      </c>
      <c r="AC315" t="s">
        <v>144</v>
      </c>
      <c r="AD315">
        <v>0.3466811602</v>
      </c>
      <c r="AE315" t="s">
        <v>91</v>
      </c>
      <c r="AF315" t="s">
        <v>92</v>
      </c>
    </row>
    <row r="316" spans="1:32" x14ac:dyDescent="0.25">
      <c r="A316" t="s">
        <v>131</v>
      </c>
      <c r="B316">
        <v>34</v>
      </c>
      <c r="D316">
        <v>34027</v>
      </c>
      <c r="E316" t="s">
        <v>48</v>
      </c>
      <c r="F316" t="s">
        <v>88</v>
      </c>
      <c r="H316">
        <v>2275060011</v>
      </c>
      <c r="I316" t="s">
        <v>132</v>
      </c>
      <c r="J316" t="s">
        <v>133</v>
      </c>
      <c r="K316" t="s">
        <v>128</v>
      </c>
      <c r="L316" t="s">
        <v>144</v>
      </c>
      <c r="M316">
        <v>0.25760290000000002</v>
      </c>
      <c r="N316" t="s">
        <v>91</v>
      </c>
      <c r="O316" t="s">
        <v>92</v>
      </c>
      <c r="R316" t="s">
        <v>131</v>
      </c>
      <c r="S316">
        <v>34</v>
      </c>
      <c r="U316">
        <v>34027</v>
      </c>
      <c r="V316" t="s">
        <v>48</v>
      </c>
      <c r="W316" t="s">
        <v>88</v>
      </c>
      <c r="Y316">
        <v>2275060011</v>
      </c>
      <c r="Z316" t="s">
        <v>132</v>
      </c>
      <c r="AA316" t="s">
        <v>133</v>
      </c>
      <c r="AB316" t="s">
        <v>128</v>
      </c>
      <c r="AC316" t="s">
        <v>144</v>
      </c>
      <c r="AD316">
        <v>0.25760290000000002</v>
      </c>
      <c r="AE316" t="s">
        <v>91</v>
      </c>
      <c r="AF316" t="s">
        <v>92</v>
      </c>
    </row>
    <row r="317" spans="1:32" x14ac:dyDescent="0.25">
      <c r="A317" t="s">
        <v>131</v>
      </c>
      <c r="B317">
        <v>34</v>
      </c>
      <c r="D317">
        <v>34005</v>
      </c>
      <c r="E317" t="s">
        <v>102</v>
      </c>
      <c r="F317" t="s">
        <v>88</v>
      </c>
      <c r="H317">
        <v>2265008005</v>
      </c>
      <c r="I317" t="s">
        <v>132</v>
      </c>
      <c r="J317" t="s">
        <v>133</v>
      </c>
      <c r="K317" t="s">
        <v>128</v>
      </c>
      <c r="L317" t="s">
        <v>144</v>
      </c>
      <c r="M317">
        <v>0.13986480000000001</v>
      </c>
      <c r="N317" t="s">
        <v>91</v>
      </c>
      <c r="O317" t="s">
        <v>92</v>
      </c>
      <c r="R317" t="s">
        <v>131</v>
      </c>
      <c r="S317">
        <v>34</v>
      </c>
      <c r="U317">
        <v>34005</v>
      </c>
      <c r="V317" t="s">
        <v>102</v>
      </c>
      <c r="W317" t="s">
        <v>88</v>
      </c>
      <c r="Y317">
        <v>2265008005</v>
      </c>
      <c r="Z317" t="s">
        <v>132</v>
      </c>
      <c r="AA317" t="s">
        <v>133</v>
      </c>
      <c r="AB317" t="s">
        <v>128</v>
      </c>
      <c r="AC317" t="s">
        <v>144</v>
      </c>
      <c r="AD317">
        <v>0.13986480000000001</v>
      </c>
      <c r="AE317" t="s">
        <v>91</v>
      </c>
      <c r="AF317" t="s">
        <v>92</v>
      </c>
    </row>
    <row r="318" spans="1:32" x14ac:dyDescent="0.25">
      <c r="A318" t="s">
        <v>131</v>
      </c>
      <c r="B318">
        <v>34</v>
      </c>
      <c r="D318">
        <v>34035</v>
      </c>
      <c r="E318" t="s">
        <v>52</v>
      </c>
      <c r="F318" t="s">
        <v>88</v>
      </c>
      <c r="H318">
        <v>2275050012</v>
      </c>
      <c r="I318" t="s">
        <v>132</v>
      </c>
      <c r="J318" t="s">
        <v>133</v>
      </c>
      <c r="K318" t="s">
        <v>127</v>
      </c>
      <c r="L318" t="s">
        <v>143</v>
      </c>
      <c r="M318">
        <v>1.5487268750000001</v>
      </c>
      <c r="N318" t="s">
        <v>91</v>
      </c>
      <c r="O318" t="s">
        <v>92</v>
      </c>
      <c r="R318" t="s">
        <v>131</v>
      </c>
      <c r="S318">
        <v>34</v>
      </c>
      <c r="U318">
        <v>34035</v>
      </c>
      <c r="V318" t="s">
        <v>52</v>
      </c>
      <c r="W318" t="s">
        <v>88</v>
      </c>
      <c r="Y318">
        <v>2275050012</v>
      </c>
      <c r="Z318" t="s">
        <v>132</v>
      </c>
      <c r="AA318" t="s">
        <v>133</v>
      </c>
      <c r="AB318" t="s">
        <v>127</v>
      </c>
      <c r="AC318" t="s">
        <v>143</v>
      </c>
      <c r="AD318">
        <v>1.5487268750000001</v>
      </c>
      <c r="AE318" t="s">
        <v>91</v>
      </c>
      <c r="AF318" t="s">
        <v>92</v>
      </c>
    </row>
    <row r="319" spans="1:32" x14ac:dyDescent="0.25">
      <c r="A319" t="s">
        <v>131</v>
      </c>
      <c r="B319">
        <v>34</v>
      </c>
      <c r="D319">
        <v>34035</v>
      </c>
      <c r="E319" t="s">
        <v>52</v>
      </c>
      <c r="F319" t="s">
        <v>88</v>
      </c>
      <c r="H319">
        <v>2275050011</v>
      </c>
      <c r="I319" t="s">
        <v>132</v>
      </c>
      <c r="J319" t="s">
        <v>133</v>
      </c>
      <c r="K319" t="s">
        <v>127</v>
      </c>
      <c r="L319" t="s">
        <v>143</v>
      </c>
      <c r="M319">
        <v>3.8505237000000001</v>
      </c>
      <c r="N319" t="s">
        <v>91</v>
      </c>
      <c r="O319" t="s">
        <v>92</v>
      </c>
      <c r="R319" t="s">
        <v>131</v>
      </c>
      <c r="S319">
        <v>34</v>
      </c>
      <c r="U319">
        <v>34035</v>
      </c>
      <c r="V319" t="s">
        <v>52</v>
      </c>
      <c r="W319" t="s">
        <v>88</v>
      </c>
      <c r="Y319">
        <v>2275050011</v>
      </c>
      <c r="Z319" t="s">
        <v>132</v>
      </c>
      <c r="AA319" t="s">
        <v>133</v>
      </c>
      <c r="AB319" t="s">
        <v>127</v>
      </c>
      <c r="AC319" t="s">
        <v>143</v>
      </c>
      <c r="AD319">
        <v>3.8505237000000001</v>
      </c>
      <c r="AE319" t="s">
        <v>91</v>
      </c>
      <c r="AF319" t="s">
        <v>92</v>
      </c>
    </row>
    <row r="320" spans="1:32" x14ac:dyDescent="0.25">
      <c r="A320" t="s">
        <v>131</v>
      </c>
      <c r="B320">
        <v>34</v>
      </c>
      <c r="D320">
        <v>34003</v>
      </c>
      <c r="E320" t="s">
        <v>36</v>
      </c>
      <c r="F320" t="s">
        <v>88</v>
      </c>
      <c r="H320">
        <v>2275050012</v>
      </c>
      <c r="I320" t="s">
        <v>132</v>
      </c>
      <c r="J320" t="s">
        <v>133</v>
      </c>
      <c r="K320" t="s">
        <v>127</v>
      </c>
      <c r="L320" t="s">
        <v>143</v>
      </c>
      <c r="M320">
        <v>1.7685867211699999</v>
      </c>
      <c r="N320" t="s">
        <v>91</v>
      </c>
      <c r="O320" t="s">
        <v>92</v>
      </c>
      <c r="R320" t="s">
        <v>131</v>
      </c>
      <c r="S320">
        <v>34</v>
      </c>
      <c r="U320">
        <v>34003</v>
      </c>
      <c r="V320" t="s">
        <v>36</v>
      </c>
      <c r="W320" t="s">
        <v>88</v>
      </c>
      <c r="Y320">
        <v>2275050012</v>
      </c>
      <c r="Z320" t="s">
        <v>132</v>
      </c>
      <c r="AA320" t="s">
        <v>133</v>
      </c>
      <c r="AB320" t="s">
        <v>127</v>
      </c>
      <c r="AC320" t="s">
        <v>143</v>
      </c>
      <c r="AD320">
        <v>1.7685867211699999</v>
      </c>
      <c r="AE320" t="s">
        <v>91</v>
      </c>
      <c r="AF320" t="s">
        <v>92</v>
      </c>
    </row>
    <row r="321" spans="1:32" x14ac:dyDescent="0.25">
      <c r="A321" t="s">
        <v>131</v>
      </c>
      <c r="B321">
        <v>34</v>
      </c>
      <c r="D321">
        <v>34023</v>
      </c>
      <c r="E321" t="s">
        <v>108</v>
      </c>
      <c r="F321" t="s">
        <v>88</v>
      </c>
      <c r="H321">
        <v>2275050011</v>
      </c>
      <c r="I321" t="s">
        <v>132</v>
      </c>
      <c r="J321" t="s">
        <v>133</v>
      </c>
      <c r="K321" t="s">
        <v>127</v>
      </c>
      <c r="L321" t="s">
        <v>143</v>
      </c>
      <c r="M321">
        <v>0.65378429999999998</v>
      </c>
      <c r="N321" t="s">
        <v>91</v>
      </c>
      <c r="O321" t="s">
        <v>92</v>
      </c>
      <c r="R321" t="s">
        <v>131</v>
      </c>
      <c r="S321">
        <v>34</v>
      </c>
      <c r="U321">
        <v>34023</v>
      </c>
      <c r="V321" t="s">
        <v>108</v>
      </c>
      <c r="W321" t="s">
        <v>88</v>
      </c>
      <c r="Y321">
        <v>2275050011</v>
      </c>
      <c r="Z321" t="s">
        <v>132</v>
      </c>
      <c r="AA321" t="s">
        <v>133</v>
      </c>
      <c r="AB321" t="s">
        <v>127</v>
      </c>
      <c r="AC321" t="s">
        <v>143</v>
      </c>
      <c r="AD321">
        <v>0.65378429999999998</v>
      </c>
      <c r="AE321" t="s">
        <v>91</v>
      </c>
      <c r="AF321" t="s">
        <v>92</v>
      </c>
    </row>
    <row r="322" spans="1:32" x14ac:dyDescent="0.25">
      <c r="A322" t="s">
        <v>131</v>
      </c>
      <c r="B322">
        <v>34</v>
      </c>
      <c r="D322">
        <v>34019</v>
      </c>
      <c r="E322" t="s">
        <v>42</v>
      </c>
      <c r="F322" t="s">
        <v>88</v>
      </c>
      <c r="H322">
        <v>2275050011</v>
      </c>
      <c r="I322" t="s">
        <v>132</v>
      </c>
      <c r="J322" t="s">
        <v>133</v>
      </c>
      <c r="K322" t="s">
        <v>127</v>
      </c>
      <c r="L322" t="s">
        <v>143</v>
      </c>
      <c r="M322">
        <v>2.7409317259999999</v>
      </c>
      <c r="N322" t="s">
        <v>91</v>
      </c>
      <c r="O322" t="s">
        <v>92</v>
      </c>
      <c r="R322" t="s">
        <v>131</v>
      </c>
      <c r="S322">
        <v>34</v>
      </c>
      <c r="U322">
        <v>34019</v>
      </c>
      <c r="V322" t="s">
        <v>42</v>
      </c>
      <c r="W322" t="s">
        <v>88</v>
      </c>
      <c r="Y322">
        <v>2275050011</v>
      </c>
      <c r="Z322" t="s">
        <v>132</v>
      </c>
      <c r="AA322" t="s">
        <v>133</v>
      </c>
      <c r="AB322" t="s">
        <v>127</v>
      </c>
      <c r="AC322" t="s">
        <v>143</v>
      </c>
      <c r="AD322">
        <v>2.7409317259999999</v>
      </c>
      <c r="AE322" t="s">
        <v>91</v>
      </c>
      <c r="AF322" t="s">
        <v>92</v>
      </c>
    </row>
    <row r="323" spans="1:32" x14ac:dyDescent="0.25">
      <c r="A323" t="s">
        <v>131</v>
      </c>
      <c r="B323">
        <v>34</v>
      </c>
      <c r="D323">
        <v>34013</v>
      </c>
      <c r="E323" t="s">
        <v>38</v>
      </c>
      <c r="F323" t="s">
        <v>88</v>
      </c>
      <c r="H323">
        <v>2275060011</v>
      </c>
      <c r="I323" t="s">
        <v>132</v>
      </c>
      <c r="J323" t="s">
        <v>133</v>
      </c>
      <c r="K323" t="s">
        <v>127</v>
      </c>
      <c r="L323" t="s">
        <v>143</v>
      </c>
      <c r="M323">
        <v>3.69257065</v>
      </c>
      <c r="N323" t="s">
        <v>91</v>
      </c>
      <c r="O323" t="s">
        <v>92</v>
      </c>
      <c r="R323" t="s">
        <v>131</v>
      </c>
      <c r="S323">
        <v>34</v>
      </c>
      <c r="U323">
        <v>34013</v>
      </c>
      <c r="V323" t="s">
        <v>38</v>
      </c>
      <c r="W323" t="s">
        <v>88</v>
      </c>
      <c r="Y323">
        <v>2275060011</v>
      </c>
      <c r="Z323" t="s">
        <v>132</v>
      </c>
      <c r="AA323" t="s">
        <v>133</v>
      </c>
      <c r="AB323" t="s">
        <v>127</v>
      </c>
      <c r="AC323" t="s">
        <v>143</v>
      </c>
      <c r="AD323">
        <v>3.69257065</v>
      </c>
      <c r="AE323" t="s">
        <v>91</v>
      </c>
      <c r="AF323" t="s">
        <v>92</v>
      </c>
    </row>
    <row r="324" spans="1:32" x14ac:dyDescent="0.25">
      <c r="A324" t="s">
        <v>131</v>
      </c>
      <c r="B324">
        <v>34</v>
      </c>
      <c r="D324">
        <v>34029</v>
      </c>
      <c r="E324" t="s">
        <v>109</v>
      </c>
      <c r="F324" t="s">
        <v>88</v>
      </c>
      <c r="H324">
        <v>2275020000</v>
      </c>
      <c r="I324" t="s">
        <v>132</v>
      </c>
      <c r="J324" t="s">
        <v>133</v>
      </c>
      <c r="K324" t="s">
        <v>127</v>
      </c>
      <c r="L324" t="s">
        <v>143</v>
      </c>
      <c r="M324">
        <v>4.4824330000000002E-4</v>
      </c>
      <c r="N324" t="s">
        <v>91</v>
      </c>
      <c r="O324" t="s">
        <v>92</v>
      </c>
      <c r="R324" t="s">
        <v>131</v>
      </c>
      <c r="S324">
        <v>34</v>
      </c>
      <c r="U324">
        <v>34029</v>
      </c>
      <c r="V324" t="s">
        <v>109</v>
      </c>
      <c r="W324" t="s">
        <v>88</v>
      </c>
      <c r="Y324">
        <v>2275020000</v>
      </c>
      <c r="Z324" t="s">
        <v>132</v>
      </c>
      <c r="AA324" t="s">
        <v>133</v>
      </c>
      <c r="AB324" t="s">
        <v>127</v>
      </c>
      <c r="AC324" t="s">
        <v>143</v>
      </c>
      <c r="AD324">
        <v>4.4824330000000002E-4</v>
      </c>
      <c r="AE324" t="s">
        <v>91</v>
      </c>
      <c r="AF324" t="s">
        <v>92</v>
      </c>
    </row>
    <row r="325" spans="1:32" x14ac:dyDescent="0.25">
      <c r="A325" t="s">
        <v>131</v>
      </c>
      <c r="B325">
        <v>34</v>
      </c>
      <c r="D325">
        <v>34027</v>
      </c>
      <c r="E325" t="s">
        <v>48</v>
      </c>
      <c r="F325" t="s">
        <v>88</v>
      </c>
      <c r="H325">
        <v>2265008005</v>
      </c>
      <c r="I325" t="s">
        <v>132</v>
      </c>
      <c r="J325" t="s">
        <v>133</v>
      </c>
      <c r="K325" t="s">
        <v>127</v>
      </c>
      <c r="L325" t="s">
        <v>143</v>
      </c>
      <c r="M325">
        <v>1.637934E-3</v>
      </c>
      <c r="N325" t="s">
        <v>91</v>
      </c>
      <c r="O325" t="s">
        <v>92</v>
      </c>
      <c r="R325" t="s">
        <v>131</v>
      </c>
      <c r="S325">
        <v>34</v>
      </c>
      <c r="U325">
        <v>34027</v>
      </c>
      <c r="V325" t="s">
        <v>48</v>
      </c>
      <c r="W325" t="s">
        <v>88</v>
      </c>
      <c r="Y325">
        <v>2265008005</v>
      </c>
      <c r="Z325" t="s">
        <v>132</v>
      </c>
      <c r="AA325" t="s">
        <v>133</v>
      </c>
      <c r="AB325" t="s">
        <v>127</v>
      </c>
      <c r="AC325" t="s">
        <v>143</v>
      </c>
      <c r="AD325">
        <v>1.637934E-3</v>
      </c>
      <c r="AE325" t="s">
        <v>91</v>
      </c>
      <c r="AF325" t="s">
        <v>92</v>
      </c>
    </row>
    <row r="326" spans="1:32" x14ac:dyDescent="0.25">
      <c r="A326" t="s">
        <v>131</v>
      </c>
      <c r="B326">
        <v>34</v>
      </c>
      <c r="D326">
        <v>34025</v>
      </c>
      <c r="E326" t="s">
        <v>46</v>
      </c>
      <c r="F326" t="s">
        <v>88</v>
      </c>
      <c r="H326">
        <v>2270008005</v>
      </c>
      <c r="I326" t="s">
        <v>132</v>
      </c>
      <c r="J326" t="s">
        <v>133</v>
      </c>
      <c r="K326" t="s">
        <v>127</v>
      </c>
      <c r="L326" t="s">
        <v>143</v>
      </c>
      <c r="M326">
        <v>8.3224399999999996E-6</v>
      </c>
      <c r="N326" t="s">
        <v>91</v>
      </c>
      <c r="O326" t="s">
        <v>92</v>
      </c>
      <c r="R326" t="s">
        <v>131</v>
      </c>
      <c r="S326">
        <v>34</v>
      </c>
      <c r="U326">
        <v>34025</v>
      </c>
      <c r="V326" t="s">
        <v>46</v>
      </c>
      <c r="W326" t="s">
        <v>88</v>
      </c>
      <c r="Y326">
        <v>2270008005</v>
      </c>
      <c r="Z326" t="s">
        <v>132</v>
      </c>
      <c r="AA326" t="s">
        <v>133</v>
      </c>
      <c r="AB326" t="s">
        <v>127</v>
      </c>
      <c r="AC326" t="s">
        <v>143</v>
      </c>
      <c r="AD326">
        <v>8.3224399999999996E-6</v>
      </c>
      <c r="AE326" t="s">
        <v>91</v>
      </c>
      <c r="AF326" t="s">
        <v>92</v>
      </c>
    </row>
    <row r="327" spans="1:32" x14ac:dyDescent="0.25">
      <c r="A327" t="s">
        <v>131</v>
      </c>
      <c r="B327">
        <v>34</v>
      </c>
      <c r="D327">
        <v>34021</v>
      </c>
      <c r="E327" t="s">
        <v>107</v>
      </c>
      <c r="F327" t="s">
        <v>88</v>
      </c>
      <c r="H327">
        <v>2275070000</v>
      </c>
      <c r="I327" t="s">
        <v>132</v>
      </c>
      <c r="J327" t="s">
        <v>133</v>
      </c>
      <c r="K327" t="s">
        <v>127</v>
      </c>
      <c r="L327" t="s">
        <v>143</v>
      </c>
      <c r="M327">
        <v>7.5663400000000006E-2</v>
      </c>
      <c r="N327" t="s">
        <v>91</v>
      </c>
      <c r="O327" t="s">
        <v>92</v>
      </c>
      <c r="R327" t="s">
        <v>131</v>
      </c>
      <c r="S327">
        <v>34</v>
      </c>
      <c r="U327">
        <v>34021</v>
      </c>
      <c r="V327" t="s">
        <v>107</v>
      </c>
      <c r="W327" t="s">
        <v>88</v>
      </c>
      <c r="Y327">
        <v>2275070000</v>
      </c>
      <c r="Z327" t="s">
        <v>132</v>
      </c>
      <c r="AA327" t="s">
        <v>133</v>
      </c>
      <c r="AB327" t="s">
        <v>127</v>
      </c>
      <c r="AC327" t="s">
        <v>143</v>
      </c>
      <c r="AD327">
        <v>7.5663400000000006E-2</v>
      </c>
      <c r="AE327" t="s">
        <v>91</v>
      </c>
      <c r="AF327" t="s">
        <v>92</v>
      </c>
    </row>
    <row r="328" spans="1:32" x14ac:dyDescent="0.25">
      <c r="A328" t="s">
        <v>131</v>
      </c>
      <c r="B328">
        <v>34</v>
      </c>
      <c r="D328">
        <v>34037</v>
      </c>
      <c r="E328" t="s">
        <v>54</v>
      </c>
      <c r="F328" t="s">
        <v>88</v>
      </c>
      <c r="H328">
        <v>2275050011</v>
      </c>
      <c r="I328" t="s">
        <v>132</v>
      </c>
      <c r="J328" t="s">
        <v>133</v>
      </c>
      <c r="K328" t="s">
        <v>127</v>
      </c>
      <c r="L328" t="s">
        <v>143</v>
      </c>
      <c r="M328">
        <v>2.3861512</v>
      </c>
      <c r="N328" t="s">
        <v>91</v>
      </c>
      <c r="O328" t="s">
        <v>92</v>
      </c>
      <c r="R328" t="s">
        <v>131</v>
      </c>
      <c r="S328">
        <v>34</v>
      </c>
      <c r="U328">
        <v>34037</v>
      </c>
      <c r="V328" t="s">
        <v>54</v>
      </c>
      <c r="W328" t="s">
        <v>88</v>
      </c>
      <c r="Y328">
        <v>2275050011</v>
      </c>
      <c r="Z328" t="s">
        <v>132</v>
      </c>
      <c r="AA328" t="s">
        <v>133</v>
      </c>
      <c r="AB328" t="s">
        <v>127</v>
      </c>
      <c r="AC328" t="s">
        <v>143</v>
      </c>
      <c r="AD328">
        <v>2.3861512</v>
      </c>
      <c r="AE328" t="s">
        <v>91</v>
      </c>
      <c r="AF328" t="s">
        <v>92</v>
      </c>
    </row>
    <row r="329" spans="1:32" x14ac:dyDescent="0.25">
      <c r="A329" t="s">
        <v>131</v>
      </c>
      <c r="B329">
        <v>34</v>
      </c>
      <c r="D329">
        <v>34035</v>
      </c>
      <c r="E329" t="s">
        <v>52</v>
      </c>
      <c r="F329" t="s">
        <v>88</v>
      </c>
      <c r="H329">
        <v>2275060011</v>
      </c>
      <c r="I329" t="s">
        <v>132</v>
      </c>
      <c r="J329" t="s">
        <v>133</v>
      </c>
      <c r="K329" t="s">
        <v>127</v>
      </c>
      <c r="L329" t="s">
        <v>143</v>
      </c>
      <c r="M329">
        <v>0.16440740000000001</v>
      </c>
      <c r="N329" t="s">
        <v>91</v>
      </c>
      <c r="O329" t="s">
        <v>92</v>
      </c>
      <c r="R329" t="s">
        <v>131</v>
      </c>
      <c r="S329">
        <v>34</v>
      </c>
      <c r="U329">
        <v>34035</v>
      </c>
      <c r="V329" t="s">
        <v>52</v>
      </c>
      <c r="W329" t="s">
        <v>88</v>
      </c>
      <c r="Y329">
        <v>2275060011</v>
      </c>
      <c r="Z329" t="s">
        <v>132</v>
      </c>
      <c r="AA329" t="s">
        <v>133</v>
      </c>
      <c r="AB329" t="s">
        <v>127</v>
      </c>
      <c r="AC329" t="s">
        <v>143</v>
      </c>
      <c r="AD329">
        <v>0.16440740000000001</v>
      </c>
      <c r="AE329" t="s">
        <v>91</v>
      </c>
      <c r="AF329" t="s">
        <v>92</v>
      </c>
    </row>
    <row r="330" spans="1:32" x14ac:dyDescent="0.25">
      <c r="A330" t="s">
        <v>131</v>
      </c>
      <c r="B330">
        <v>34</v>
      </c>
      <c r="D330">
        <v>34025</v>
      </c>
      <c r="E330" t="s">
        <v>46</v>
      </c>
      <c r="F330" t="s">
        <v>88</v>
      </c>
      <c r="H330">
        <v>2275060012</v>
      </c>
      <c r="I330" t="s">
        <v>132</v>
      </c>
      <c r="J330" t="s">
        <v>133</v>
      </c>
      <c r="K330" t="s">
        <v>127</v>
      </c>
      <c r="L330" t="s">
        <v>143</v>
      </c>
      <c r="M330">
        <v>1.1203110000000001</v>
      </c>
      <c r="N330" t="s">
        <v>91</v>
      </c>
      <c r="O330" t="s">
        <v>92</v>
      </c>
      <c r="R330" t="s">
        <v>131</v>
      </c>
      <c r="S330">
        <v>34</v>
      </c>
      <c r="U330">
        <v>34025</v>
      </c>
      <c r="V330" t="s">
        <v>46</v>
      </c>
      <c r="W330" t="s">
        <v>88</v>
      </c>
      <c r="Y330">
        <v>2275060012</v>
      </c>
      <c r="Z330" t="s">
        <v>132</v>
      </c>
      <c r="AA330" t="s">
        <v>133</v>
      </c>
      <c r="AB330" t="s">
        <v>127</v>
      </c>
      <c r="AC330" t="s">
        <v>143</v>
      </c>
      <c r="AD330">
        <v>1.1203110000000001</v>
      </c>
      <c r="AE330" t="s">
        <v>91</v>
      </c>
      <c r="AF330" t="s">
        <v>92</v>
      </c>
    </row>
    <row r="331" spans="1:32" x14ac:dyDescent="0.25">
      <c r="A331" t="s">
        <v>131</v>
      </c>
      <c r="B331">
        <v>34</v>
      </c>
      <c r="D331">
        <v>34003</v>
      </c>
      <c r="E331" t="s">
        <v>36</v>
      </c>
      <c r="F331" t="s">
        <v>88</v>
      </c>
      <c r="H331">
        <v>2270008005</v>
      </c>
      <c r="I331" t="s">
        <v>132</v>
      </c>
      <c r="J331" t="s">
        <v>133</v>
      </c>
      <c r="K331" t="s">
        <v>127</v>
      </c>
      <c r="L331" t="s">
        <v>143</v>
      </c>
      <c r="M331">
        <v>3.4986219999999998E-3</v>
      </c>
      <c r="N331" t="s">
        <v>91</v>
      </c>
      <c r="O331" t="s">
        <v>92</v>
      </c>
      <c r="R331" t="s">
        <v>131</v>
      </c>
      <c r="S331">
        <v>34</v>
      </c>
      <c r="U331">
        <v>34003</v>
      </c>
      <c r="V331" t="s">
        <v>36</v>
      </c>
      <c r="W331" t="s">
        <v>88</v>
      </c>
      <c r="Y331">
        <v>2270008005</v>
      </c>
      <c r="Z331" t="s">
        <v>132</v>
      </c>
      <c r="AA331" t="s">
        <v>133</v>
      </c>
      <c r="AB331" t="s">
        <v>127</v>
      </c>
      <c r="AC331" t="s">
        <v>143</v>
      </c>
      <c r="AD331">
        <v>3.4986219999999998E-3</v>
      </c>
      <c r="AE331" t="s">
        <v>91</v>
      </c>
      <c r="AF331" t="s">
        <v>92</v>
      </c>
    </row>
    <row r="332" spans="1:32" x14ac:dyDescent="0.25">
      <c r="A332" t="s">
        <v>131</v>
      </c>
      <c r="B332">
        <v>34</v>
      </c>
      <c r="D332">
        <v>34021</v>
      </c>
      <c r="E332" t="s">
        <v>107</v>
      </c>
      <c r="F332" t="s">
        <v>88</v>
      </c>
      <c r="H332">
        <v>2275050011</v>
      </c>
      <c r="I332" t="s">
        <v>132</v>
      </c>
      <c r="J332" t="s">
        <v>133</v>
      </c>
      <c r="K332" t="s">
        <v>126</v>
      </c>
      <c r="L332" t="s">
        <v>142</v>
      </c>
      <c r="M332">
        <v>1.035964398</v>
      </c>
      <c r="N332" t="s">
        <v>91</v>
      </c>
      <c r="O332" t="s">
        <v>92</v>
      </c>
      <c r="R332" t="s">
        <v>131</v>
      </c>
      <c r="S332">
        <v>34</v>
      </c>
      <c r="U332">
        <v>34021</v>
      </c>
      <c r="V332" t="s">
        <v>107</v>
      </c>
      <c r="W332" t="s">
        <v>88</v>
      </c>
      <c r="Y332">
        <v>2275050011</v>
      </c>
      <c r="Z332" t="s">
        <v>132</v>
      </c>
      <c r="AA332" t="s">
        <v>133</v>
      </c>
      <c r="AB332" t="s">
        <v>126</v>
      </c>
      <c r="AC332" t="s">
        <v>142</v>
      </c>
      <c r="AD332">
        <v>1.035964398</v>
      </c>
      <c r="AE332" t="s">
        <v>91</v>
      </c>
      <c r="AF332" t="s">
        <v>92</v>
      </c>
    </row>
    <row r="333" spans="1:32" x14ac:dyDescent="0.25">
      <c r="A333" t="s">
        <v>131</v>
      </c>
      <c r="B333">
        <v>34</v>
      </c>
      <c r="D333">
        <v>34021</v>
      </c>
      <c r="E333" t="s">
        <v>107</v>
      </c>
      <c r="F333" t="s">
        <v>88</v>
      </c>
      <c r="H333">
        <v>2275001000</v>
      </c>
      <c r="I333" t="s">
        <v>132</v>
      </c>
      <c r="J333" t="s">
        <v>133</v>
      </c>
      <c r="K333" t="s">
        <v>126</v>
      </c>
      <c r="L333" t="s">
        <v>142</v>
      </c>
      <c r="M333">
        <v>8.9779579999999992</v>
      </c>
      <c r="N333" t="s">
        <v>91</v>
      </c>
      <c r="O333" t="s">
        <v>92</v>
      </c>
      <c r="R333" t="s">
        <v>131</v>
      </c>
      <c r="S333">
        <v>34</v>
      </c>
      <c r="U333">
        <v>34021</v>
      </c>
      <c r="V333" t="s">
        <v>107</v>
      </c>
      <c r="W333" t="s">
        <v>88</v>
      </c>
      <c r="Y333">
        <v>2275001000</v>
      </c>
      <c r="Z333" t="s">
        <v>132</v>
      </c>
      <c r="AA333" t="s">
        <v>133</v>
      </c>
      <c r="AB333" t="s">
        <v>126</v>
      </c>
      <c r="AC333" t="s">
        <v>142</v>
      </c>
      <c r="AD333">
        <v>8.9779579999999992</v>
      </c>
      <c r="AE333" t="s">
        <v>91</v>
      </c>
      <c r="AF333" t="s">
        <v>92</v>
      </c>
    </row>
    <row r="334" spans="1:32" x14ac:dyDescent="0.25">
      <c r="A334" t="s">
        <v>131</v>
      </c>
      <c r="B334">
        <v>34</v>
      </c>
      <c r="D334">
        <v>34021</v>
      </c>
      <c r="E334" t="s">
        <v>107</v>
      </c>
      <c r="F334" t="s">
        <v>88</v>
      </c>
      <c r="H334">
        <v>2275060011</v>
      </c>
      <c r="I334" t="s">
        <v>132</v>
      </c>
      <c r="J334" t="s">
        <v>133</v>
      </c>
      <c r="K334" t="s">
        <v>126</v>
      </c>
      <c r="L334" t="s">
        <v>142</v>
      </c>
      <c r="M334">
        <v>3.183337E-2</v>
      </c>
      <c r="N334" t="s">
        <v>91</v>
      </c>
      <c r="O334" t="s">
        <v>92</v>
      </c>
      <c r="R334" t="s">
        <v>131</v>
      </c>
      <c r="S334">
        <v>34</v>
      </c>
      <c r="U334">
        <v>34021</v>
      </c>
      <c r="V334" t="s">
        <v>107</v>
      </c>
      <c r="W334" t="s">
        <v>88</v>
      </c>
      <c r="Y334">
        <v>2275060011</v>
      </c>
      <c r="Z334" t="s">
        <v>132</v>
      </c>
      <c r="AA334" t="s">
        <v>133</v>
      </c>
      <c r="AB334" t="s">
        <v>126</v>
      </c>
      <c r="AC334" t="s">
        <v>142</v>
      </c>
      <c r="AD334">
        <v>3.183337E-2</v>
      </c>
      <c r="AE334" t="s">
        <v>91</v>
      </c>
      <c r="AF334" t="s">
        <v>92</v>
      </c>
    </row>
    <row r="335" spans="1:32" x14ac:dyDescent="0.25">
      <c r="A335" t="s">
        <v>131</v>
      </c>
      <c r="B335">
        <v>34</v>
      </c>
      <c r="D335">
        <v>34019</v>
      </c>
      <c r="E335" t="s">
        <v>42</v>
      </c>
      <c r="F335" t="s">
        <v>88</v>
      </c>
      <c r="H335">
        <v>2275050012</v>
      </c>
      <c r="I335" t="s">
        <v>132</v>
      </c>
      <c r="J335" t="s">
        <v>133</v>
      </c>
      <c r="K335" t="s">
        <v>126</v>
      </c>
      <c r="L335" t="s">
        <v>142</v>
      </c>
      <c r="M335">
        <v>1.4308681759999999</v>
      </c>
      <c r="N335" t="s">
        <v>91</v>
      </c>
      <c r="O335" t="s">
        <v>92</v>
      </c>
      <c r="R335" t="s">
        <v>131</v>
      </c>
      <c r="S335">
        <v>34</v>
      </c>
      <c r="U335">
        <v>34019</v>
      </c>
      <c r="V335" t="s">
        <v>42</v>
      </c>
      <c r="W335" t="s">
        <v>88</v>
      </c>
      <c r="Y335">
        <v>2275050012</v>
      </c>
      <c r="Z335" t="s">
        <v>132</v>
      </c>
      <c r="AA335" t="s">
        <v>133</v>
      </c>
      <c r="AB335" t="s">
        <v>126</v>
      </c>
      <c r="AC335" t="s">
        <v>142</v>
      </c>
      <c r="AD335">
        <v>1.4308681759999999</v>
      </c>
      <c r="AE335" t="s">
        <v>91</v>
      </c>
      <c r="AF335" t="s">
        <v>92</v>
      </c>
    </row>
    <row r="336" spans="1:32" x14ac:dyDescent="0.25">
      <c r="A336" t="s">
        <v>131</v>
      </c>
      <c r="B336">
        <v>34</v>
      </c>
      <c r="D336">
        <v>34021</v>
      </c>
      <c r="E336" t="s">
        <v>107</v>
      </c>
      <c r="F336" t="s">
        <v>88</v>
      </c>
      <c r="H336">
        <v>2265008005</v>
      </c>
      <c r="I336" t="s">
        <v>132</v>
      </c>
      <c r="J336" t="s">
        <v>133</v>
      </c>
      <c r="K336" t="s">
        <v>126</v>
      </c>
      <c r="L336" t="s">
        <v>142</v>
      </c>
      <c r="M336">
        <v>0.49074820000000002</v>
      </c>
      <c r="N336" t="s">
        <v>91</v>
      </c>
      <c r="O336" t="s">
        <v>92</v>
      </c>
      <c r="R336" t="s">
        <v>131</v>
      </c>
      <c r="S336">
        <v>34</v>
      </c>
      <c r="U336">
        <v>34021</v>
      </c>
      <c r="V336" t="s">
        <v>107</v>
      </c>
      <c r="W336" t="s">
        <v>88</v>
      </c>
      <c r="Y336">
        <v>2265008005</v>
      </c>
      <c r="Z336" t="s">
        <v>132</v>
      </c>
      <c r="AA336" t="s">
        <v>133</v>
      </c>
      <c r="AB336" t="s">
        <v>126</v>
      </c>
      <c r="AC336" t="s">
        <v>142</v>
      </c>
      <c r="AD336">
        <v>0.49074820000000002</v>
      </c>
      <c r="AE336" t="s">
        <v>91</v>
      </c>
      <c r="AF336" t="s">
        <v>92</v>
      </c>
    </row>
    <row r="337" spans="1:32" x14ac:dyDescent="0.25">
      <c r="A337" t="s">
        <v>131</v>
      </c>
      <c r="B337">
        <v>34</v>
      </c>
      <c r="D337">
        <v>34013</v>
      </c>
      <c r="E337" t="s">
        <v>38</v>
      </c>
      <c r="F337" t="s">
        <v>88</v>
      </c>
      <c r="H337">
        <v>2275001000</v>
      </c>
      <c r="I337" t="s">
        <v>132</v>
      </c>
      <c r="J337" t="s">
        <v>133</v>
      </c>
      <c r="K337" t="s">
        <v>126</v>
      </c>
      <c r="L337" t="s">
        <v>142</v>
      </c>
      <c r="M337">
        <v>6.8424914799999996</v>
      </c>
      <c r="N337" t="s">
        <v>91</v>
      </c>
      <c r="O337" t="s">
        <v>92</v>
      </c>
      <c r="R337" t="s">
        <v>131</v>
      </c>
      <c r="S337">
        <v>34</v>
      </c>
      <c r="U337">
        <v>34013</v>
      </c>
      <c r="V337" t="s">
        <v>38</v>
      </c>
      <c r="W337" t="s">
        <v>88</v>
      </c>
      <c r="Y337">
        <v>2275001000</v>
      </c>
      <c r="Z337" t="s">
        <v>132</v>
      </c>
      <c r="AA337" t="s">
        <v>133</v>
      </c>
      <c r="AB337" t="s">
        <v>126</v>
      </c>
      <c r="AC337" t="s">
        <v>142</v>
      </c>
      <c r="AD337">
        <v>6.8424914799999996</v>
      </c>
      <c r="AE337" t="s">
        <v>91</v>
      </c>
      <c r="AF337" t="s">
        <v>92</v>
      </c>
    </row>
    <row r="338" spans="1:32" x14ac:dyDescent="0.25">
      <c r="A338" t="s">
        <v>131</v>
      </c>
      <c r="B338">
        <v>34</v>
      </c>
      <c r="D338">
        <v>34039</v>
      </c>
      <c r="E338" t="s">
        <v>56</v>
      </c>
      <c r="F338" t="s">
        <v>88</v>
      </c>
      <c r="H338">
        <v>2275001000</v>
      </c>
      <c r="I338" t="s">
        <v>132</v>
      </c>
      <c r="J338" t="s">
        <v>133</v>
      </c>
      <c r="K338" t="s">
        <v>126</v>
      </c>
      <c r="L338" t="s">
        <v>142</v>
      </c>
      <c r="M338">
        <v>2.78607</v>
      </c>
      <c r="N338" t="s">
        <v>91</v>
      </c>
      <c r="O338" t="s">
        <v>92</v>
      </c>
      <c r="R338" t="s">
        <v>131</v>
      </c>
      <c r="S338">
        <v>34</v>
      </c>
      <c r="U338">
        <v>34039</v>
      </c>
      <c r="V338" t="s">
        <v>56</v>
      </c>
      <c r="W338" t="s">
        <v>88</v>
      </c>
      <c r="Y338">
        <v>2275001000</v>
      </c>
      <c r="Z338" t="s">
        <v>132</v>
      </c>
      <c r="AA338" t="s">
        <v>133</v>
      </c>
      <c r="AB338" t="s">
        <v>126</v>
      </c>
      <c r="AC338" t="s">
        <v>142</v>
      </c>
      <c r="AD338">
        <v>2.78607</v>
      </c>
      <c r="AE338" t="s">
        <v>91</v>
      </c>
      <c r="AF338" t="s">
        <v>92</v>
      </c>
    </row>
    <row r="339" spans="1:32" x14ac:dyDescent="0.25">
      <c r="A339" t="s">
        <v>131</v>
      </c>
      <c r="B339">
        <v>34</v>
      </c>
      <c r="D339">
        <v>34039</v>
      </c>
      <c r="E339" t="s">
        <v>56</v>
      </c>
      <c r="F339" t="s">
        <v>88</v>
      </c>
      <c r="H339">
        <v>2275050012</v>
      </c>
      <c r="I339" t="s">
        <v>132</v>
      </c>
      <c r="J339" t="s">
        <v>133</v>
      </c>
      <c r="K339" t="s">
        <v>126</v>
      </c>
      <c r="L339" t="s">
        <v>142</v>
      </c>
      <c r="M339">
        <v>0.98474068000000003</v>
      </c>
      <c r="N339" t="s">
        <v>91</v>
      </c>
      <c r="O339" t="s">
        <v>92</v>
      </c>
      <c r="R339" t="s">
        <v>131</v>
      </c>
      <c r="S339">
        <v>34</v>
      </c>
      <c r="U339">
        <v>34039</v>
      </c>
      <c r="V339" t="s">
        <v>56</v>
      </c>
      <c r="W339" t="s">
        <v>88</v>
      </c>
      <c r="Y339">
        <v>2275050012</v>
      </c>
      <c r="Z339" t="s">
        <v>132</v>
      </c>
      <c r="AA339" t="s">
        <v>133</v>
      </c>
      <c r="AB339" t="s">
        <v>126</v>
      </c>
      <c r="AC339" t="s">
        <v>142</v>
      </c>
      <c r="AD339">
        <v>0.98474068000000003</v>
      </c>
      <c r="AE339" t="s">
        <v>91</v>
      </c>
      <c r="AF339" t="s">
        <v>92</v>
      </c>
    </row>
    <row r="340" spans="1:32" x14ac:dyDescent="0.25">
      <c r="A340" t="s">
        <v>131</v>
      </c>
      <c r="B340">
        <v>34</v>
      </c>
      <c r="D340">
        <v>34009</v>
      </c>
      <c r="E340" t="s">
        <v>104</v>
      </c>
      <c r="F340" t="s">
        <v>88</v>
      </c>
      <c r="H340">
        <v>2275001000</v>
      </c>
      <c r="I340" t="s">
        <v>132</v>
      </c>
      <c r="J340" t="s">
        <v>133</v>
      </c>
      <c r="K340" t="s">
        <v>126</v>
      </c>
      <c r="L340" t="s">
        <v>142</v>
      </c>
      <c r="M340">
        <v>1.1166609999999999</v>
      </c>
      <c r="N340" t="s">
        <v>91</v>
      </c>
      <c r="O340" t="s">
        <v>92</v>
      </c>
      <c r="R340" t="s">
        <v>131</v>
      </c>
      <c r="S340">
        <v>34</v>
      </c>
      <c r="U340">
        <v>34009</v>
      </c>
      <c r="V340" t="s">
        <v>104</v>
      </c>
      <c r="W340" t="s">
        <v>88</v>
      </c>
      <c r="Y340">
        <v>2275001000</v>
      </c>
      <c r="Z340" t="s">
        <v>132</v>
      </c>
      <c r="AA340" t="s">
        <v>133</v>
      </c>
      <c r="AB340" t="s">
        <v>126</v>
      </c>
      <c r="AC340" t="s">
        <v>142</v>
      </c>
      <c r="AD340">
        <v>1.1166609999999999</v>
      </c>
      <c r="AE340" t="s">
        <v>91</v>
      </c>
      <c r="AF340" t="s">
        <v>92</v>
      </c>
    </row>
    <row r="341" spans="1:32" x14ac:dyDescent="0.25">
      <c r="A341" t="s">
        <v>131</v>
      </c>
      <c r="B341">
        <v>34</v>
      </c>
      <c r="D341">
        <v>34009</v>
      </c>
      <c r="E341" t="s">
        <v>104</v>
      </c>
      <c r="F341" t="s">
        <v>88</v>
      </c>
      <c r="H341">
        <v>2275070000</v>
      </c>
      <c r="I341" t="s">
        <v>132</v>
      </c>
      <c r="J341" t="s">
        <v>133</v>
      </c>
      <c r="K341" t="s">
        <v>126</v>
      </c>
      <c r="L341" t="s">
        <v>142</v>
      </c>
      <c r="M341">
        <v>1.4806229999999999E-4</v>
      </c>
      <c r="N341" t="s">
        <v>91</v>
      </c>
      <c r="O341" t="s">
        <v>92</v>
      </c>
      <c r="R341" t="s">
        <v>131</v>
      </c>
      <c r="S341">
        <v>34</v>
      </c>
      <c r="U341">
        <v>34009</v>
      </c>
      <c r="V341" t="s">
        <v>104</v>
      </c>
      <c r="W341" t="s">
        <v>88</v>
      </c>
      <c r="Y341">
        <v>2275070000</v>
      </c>
      <c r="Z341" t="s">
        <v>132</v>
      </c>
      <c r="AA341" t="s">
        <v>133</v>
      </c>
      <c r="AB341" t="s">
        <v>126</v>
      </c>
      <c r="AC341" t="s">
        <v>142</v>
      </c>
      <c r="AD341">
        <v>1.4806229999999999E-4</v>
      </c>
      <c r="AE341" t="s">
        <v>91</v>
      </c>
      <c r="AF341" t="s">
        <v>92</v>
      </c>
    </row>
    <row r="342" spans="1:32" x14ac:dyDescent="0.25">
      <c r="A342" t="s">
        <v>131</v>
      </c>
      <c r="B342">
        <v>34</v>
      </c>
      <c r="D342">
        <v>34001</v>
      </c>
      <c r="E342" t="s">
        <v>87</v>
      </c>
      <c r="F342" t="s">
        <v>88</v>
      </c>
      <c r="H342">
        <v>2275070000</v>
      </c>
      <c r="I342" t="s">
        <v>132</v>
      </c>
      <c r="J342" t="s">
        <v>133</v>
      </c>
      <c r="K342" t="s">
        <v>126</v>
      </c>
      <c r="L342" t="s">
        <v>142</v>
      </c>
      <c r="M342">
        <v>1.7327319999999999</v>
      </c>
      <c r="N342" t="s">
        <v>91</v>
      </c>
      <c r="O342" t="s">
        <v>92</v>
      </c>
      <c r="R342" t="s">
        <v>131</v>
      </c>
      <c r="S342">
        <v>34</v>
      </c>
      <c r="U342">
        <v>34001</v>
      </c>
      <c r="V342" t="s">
        <v>87</v>
      </c>
      <c r="W342" t="s">
        <v>88</v>
      </c>
      <c r="Y342">
        <v>2275070000</v>
      </c>
      <c r="Z342" t="s">
        <v>132</v>
      </c>
      <c r="AA342" t="s">
        <v>133</v>
      </c>
      <c r="AB342" t="s">
        <v>126</v>
      </c>
      <c r="AC342" t="s">
        <v>142</v>
      </c>
      <c r="AD342">
        <v>1.7327319999999999</v>
      </c>
      <c r="AE342" t="s">
        <v>91</v>
      </c>
      <c r="AF342" t="s">
        <v>92</v>
      </c>
    </row>
    <row r="343" spans="1:32" x14ac:dyDescent="0.25">
      <c r="A343" t="s">
        <v>131</v>
      </c>
      <c r="B343">
        <v>34</v>
      </c>
      <c r="D343">
        <v>34027</v>
      </c>
      <c r="E343" t="s">
        <v>48</v>
      </c>
      <c r="F343" t="s">
        <v>88</v>
      </c>
      <c r="H343">
        <v>2275060011</v>
      </c>
      <c r="I343" t="s">
        <v>132</v>
      </c>
      <c r="J343" t="s">
        <v>133</v>
      </c>
      <c r="K343" t="s">
        <v>126</v>
      </c>
      <c r="L343" t="s">
        <v>142</v>
      </c>
      <c r="M343">
        <v>9.7769610000000007E-2</v>
      </c>
      <c r="N343" t="s">
        <v>91</v>
      </c>
      <c r="O343" t="s">
        <v>92</v>
      </c>
      <c r="R343" t="s">
        <v>131</v>
      </c>
      <c r="S343">
        <v>34</v>
      </c>
      <c r="U343">
        <v>34027</v>
      </c>
      <c r="V343" t="s">
        <v>48</v>
      </c>
      <c r="W343" t="s">
        <v>88</v>
      </c>
      <c r="Y343">
        <v>2275060011</v>
      </c>
      <c r="Z343" t="s">
        <v>132</v>
      </c>
      <c r="AA343" t="s">
        <v>133</v>
      </c>
      <c r="AB343" t="s">
        <v>126</v>
      </c>
      <c r="AC343" t="s">
        <v>142</v>
      </c>
      <c r="AD343">
        <v>9.7769610000000007E-2</v>
      </c>
      <c r="AE343" t="s">
        <v>91</v>
      </c>
      <c r="AF343" t="s">
        <v>92</v>
      </c>
    </row>
    <row r="344" spans="1:32" x14ac:dyDescent="0.25">
      <c r="A344" t="s">
        <v>131</v>
      </c>
      <c r="B344">
        <v>34</v>
      </c>
      <c r="D344">
        <v>34001</v>
      </c>
      <c r="E344" t="s">
        <v>87</v>
      </c>
      <c r="F344" t="s">
        <v>88</v>
      </c>
      <c r="H344">
        <v>2275020000</v>
      </c>
      <c r="I344" t="s">
        <v>132</v>
      </c>
      <c r="J344" t="s">
        <v>133</v>
      </c>
      <c r="K344" t="s">
        <v>125</v>
      </c>
      <c r="L344" t="s">
        <v>151</v>
      </c>
      <c r="M344">
        <v>11711.184321999999</v>
      </c>
      <c r="N344" t="s">
        <v>91</v>
      </c>
      <c r="O344" t="s">
        <v>92</v>
      </c>
      <c r="R344" t="s">
        <v>131</v>
      </c>
      <c r="S344">
        <v>34</v>
      </c>
      <c r="U344">
        <v>34001</v>
      </c>
      <c r="V344" t="s">
        <v>87</v>
      </c>
      <c r="W344" t="s">
        <v>88</v>
      </c>
      <c r="Y344">
        <v>2275020000</v>
      </c>
      <c r="Z344" t="s">
        <v>132</v>
      </c>
      <c r="AA344" t="s">
        <v>133</v>
      </c>
      <c r="AB344" t="s">
        <v>125</v>
      </c>
      <c r="AC344" t="s">
        <v>151</v>
      </c>
      <c r="AD344">
        <v>11711.184321999999</v>
      </c>
      <c r="AE344" t="s">
        <v>91</v>
      </c>
      <c r="AF344" t="s">
        <v>92</v>
      </c>
    </row>
    <row r="345" spans="1:32" x14ac:dyDescent="0.25">
      <c r="A345" t="s">
        <v>131</v>
      </c>
      <c r="B345">
        <v>34</v>
      </c>
      <c r="D345">
        <v>34003</v>
      </c>
      <c r="E345" t="s">
        <v>36</v>
      </c>
      <c r="F345" t="s">
        <v>88</v>
      </c>
      <c r="H345">
        <v>2275050012</v>
      </c>
      <c r="I345" t="s">
        <v>132</v>
      </c>
      <c r="J345" t="s">
        <v>133</v>
      </c>
      <c r="K345" t="s">
        <v>125</v>
      </c>
      <c r="L345" t="s">
        <v>151</v>
      </c>
      <c r="M345">
        <v>2035.7764738000001</v>
      </c>
      <c r="N345" t="s">
        <v>91</v>
      </c>
      <c r="O345" t="s">
        <v>92</v>
      </c>
      <c r="R345" t="s">
        <v>131</v>
      </c>
      <c r="S345">
        <v>34</v>
      </c>
      <c r="U345">
        <v>34003</v>
      </c>
      <c r="V345" t="s">
        <v>36</v>
      </c>
      <c r="W345" t="s">
        <v>88</v>
      </c>
      <c r="Y345">
        <v>2275050012</v>
      </c>
      <c r="Z345" t="s">
        <v>132</v>
      </c>
      <c r="AA345" t="s">
        <v>133</v>
      </c>
      <c r="AB345" t="s">
        <v>125</v>
      </c>
      <c r="AC345" t="s">
        <v>151</v>
      </c>
      <c r="AD345">
        <v>2035.7764738000001</v>
      </c>
      <c r="AE345" t="s">
        <v>91</v>
      </c>
      <c r="AF345" t="s">
        <v>92</v>
      </c>
    </row>
    <row r="346" spans="1:32" x14ac:dyDescent="0.25">
      <c r="A346" t="s">
        <v>131</v>
      </c>
      <c r="B346">
        <v>34</v>
      </c>
      <c r="D346">
        <v>34003</v>
      </c>
      <c r="E346" t="s">
        <v>36</v>
      </c>
      <c r="F346" t="s">
        <v>88</v>
      </c>
      <c r="H346">
        <v>2275050011</v>
      </c>
      <c r="I346" t="s">
        <v>132</v>
      </c>
      <c r="J346" t="s">
        <v>133</v>
      </c>
      <c r="K346" t="s">
        <v>124</v>
      </c>
      <c r="L346" t="s">
        <v>134</v>
      </c>
      <c r="M346">
        <v>220.50075699999999</v>
      </c>
      <c r="N346" t="s">
        <v>91</v>
      </c>
      <c r="O346" t="s">
        <v>92</v>
      </c>
      <c r="R346" t="s">
        <v>131</v>
      </c>
      <c r="S346">
        <v>34</v>
      </c>
      <c r="U346">
        <v>34003</v>
      </c>
      <c r="V346" t="s">
        <v>36</v>
      </c>
      <c r="W346" t="s">
        <v>88</v>
      </c>
      <c r="Y346">
        <v>2275050011</v>
      </c>
      <c r="Z346" t="s">
        <v>132</v>
      </c>
      <c r="AA346" t="s">
        <v>133</v>
      </c>
      <c r="AB346" t="s">
        <v>124</v>
      </c>
      <c r="AC346" t="s">
        <v>134</v>
      </c>
      <c r="AD346">
        <v>220.50075699999999</v>
      </c>
      <c r="AE346" t="s">
        <v>91</v>
      </c>
      <c r="AF346" t="s">
        <v>92</v>
      </c>
    </row>
    <row r="347" spans="1:32" x14ac:dyDescent="0.25">
      <c r="A347" t="s">
        <v>131</v>
      </c>
      <c r="B347">
        <v>34</v>
      </c>
      <c r="D347">
        <v>34019</v>
      </c>
      <c r="E347" t="s">
        <v>42</v>
      </c>
      <c r="F347" t="s">
        <v>88</v>
      </c>
      <c r="H347">
        <v>2275060012</v>
      </c>
      <c r="I347" t="s">
        <v>132</v>
      </c>
      <c r="J347" t="s">
        <v>133</v>
      </c>
      <c r="K347" t="s">
        <v>124</v>
      </c>
      <c r="L347" t="s">
        <v>134</v>
      </c>
      <c r="M347">
        <v>7.0596870000000006E-2</v>
      </c>
      <c r="N347" t="s">
        <v>91</v>
      </c>
      <c r="O347" t="s">
        <v>92</v>
      </c>
      <c r="R347" t="s">
        <v>131</v>
      </c>
      <c r="S347">
        <v>34</v>
      </c>
      <c r="U347">
        <v>34019</v>
      </c>
      <c r="V347" t="s">
        <v>42</v>
      </c>
      <c r="W347" t="s">
        <v>88</v>
      </c>
      <c r="Y347">
        <v>2275060012</v>
      </c>
      <c r="Z347" t="s">
        <v>132</v>
      </c>
      <c r="AA347" t="s">
        <v>133</v>
      </c>
      <c r="AB347" t="s">
        <v>124</v>
      </c>
      <c r="AC347" t="s">
        <v>134</v>
      </c>
      <c r="AD347">
        <v>7.0596870000000006E-2</v>
      </c>
      <c r="AE347" t="s">
        <v>91</v>
      </c>
      <c r="AF347" t="s">
        <v>92</v>
      </c>
    </row>
    <row r="348" spans="1:32" x14ac:dyDescent="0.25">
      <c r="A348" t="s">
        <v>131</v>
      </c>
      <c r="B348">
        <v>34</v>
      </c>
      <c r="D348">
        <v>34013</v>
      </c>
      <c r="E348" t="s">
        <v>38</v>
      </c>
      <c r="F348" t="s">
        <v>88</v>
      </c>
      <c r="H348">
        <v>2275060011</v>
      </c>
      <c r="I348" t="s">
        <v>132</v>
      </c>
      <c r="J348" t="s">
        <v>133</v>
      </c>
      <c r="K348" t="s">
        <v>124</v>
      </c>
      <c r="L348" t="s">
        <v>134</v>
      </c>
      <c r="M348">
        <v>172.16446500000001</v>
      </c>
      <c r="N348" t="s">
        <v>91</v>
      </c>
      <c r="O348" t="s">
        <v>92</v>
      </c>
      <c r="R348" t="s">
        <v>131</v>
      </c>
      <c r="S348">
        <v>34</v>
      </c>
      <c r="U348">
        <v>34013</v>
      </c>
      <c r="V348" t="s">
        <v>38</v>
      </c>
      <c r="W348" t="s">
        <v>88</v>
      </c>
      <c r="Y348">
        <v>2275060011</v>
      </c>
      <c r="Z348" t="s">
        <v>132</v>
      </c>
      <c r="AA348" t="s">
        <v>133</v>
      </c>
      <c r="AB348" t="s">
        <v>124</v>
      </c>
      <c r="AC348" t="s">
        <v>134</v>
      </c>
      <c r="AD348">
        <v>172.16446500000001</v>
      </c>
      <c r="AE348" t="s">
        <v>91</v>
      </c>
      <c r="AF348" t="s">
        <v>92</v>
      </c>
    </row>
    <row r="349" spans="1:32" x14ac:dyDescent="0.25">
      <c r="A349" t="s">
        <v>131</v>
      </c>
      <c r="B349">
        <v>34</v>
      </c>
      <c r="D349">
        <v>34025</v>
      </c>
      <c r="E349" t="s">
        <v>46</v>
      </c>
      <c r="F349" t="s">
        <v>88</v>
      </c>
      <c r="H349">
        <v>2275070000</v>
      </c>
      <c r="I349" t="s">
        <v>132</v>
      </c>
      <c r="J349" t="s">
        <v>133</v>
      </c>
      <c r="K349" t="s">
        <v>124</v>
      </c>
      <c r="L349" t="s">
        <v>134</v>
      </c>
      <c r="M349">
        <v>1.6658109999999999E-3</v>
      </c>
      <c r="N349" t="s">
        <v>91</v>
      </c>
      <c r="O349" t="s">
        <v>92</v>
      </c>
      <c r="R349" t="s">
        <v>131</v>
      </c>
      <c r="S349">
        <v>34</v>
      </c>
      <c r="U349">
        <v>34025</v>
      </c>
      <c r="V349" t="s">
        <v>46</v>
      </c>
      <c r="W349" t="s">
        <v>88</v>
      </c>
      <c r="Y349">
        <v>2275070000</v>
      </c>
      <c r="Z349" t="s">
        <v>132</v>
      </c>
      <c r="AA349" t="s">
        <v>133</v>
      </c>
      <c r="AB349" t="s">
        <v>124</v>
      </c>
      <c r="AC349" t="s">
        <v>134</v>
      </c>
      <c r="AD349">
        <v>1.6658109999999999E-3</v>
      </c>
      <c r="AE349" t="s">
        <v>91</v>
      </c>
      <c r="AF349" t="s">
        <v>92</v>
      </c>
    </row>
    <row r="350" spans="1:32" x14ac:dyDescent="0.25">
      <c r="A350" t="s">
        <v>131</v>
      </c>
      <c r="B350">
        <v>34</v>
      </c>
      <c r="D350">
        <v>34003</v>
      </c>
      <c r="E350" t="s">
        <v>36</v>
      </c>
      <c r="F350" t="s">
        <v>88</v>
      </c>
      <c r="H350">
        <v>2275060012</v>
      </c>
      <c r="I350" t="s">
        <v>132</v>
      </c>
      <c r="J350" t="s">
        <v>133</v>
      </c>
      <c r="K350" t="s">
        <v>124</v>
      </c>
      <c r="L350" t="s">
        <v>134</v>
      </c>
      <c r="M350">
        <v>46.706108753000002</v>
      </c>
      <c r="N350" t="s">
        <v>91</v>
      </c>
      <c r="O350" t="s">
        <v>92</v>
      </c>
      <c r="R350" t="s">
        <v>131</v>
      </c>
      <c r="S350">
        <v>34</v>
      </c>
      <c r="U350">
        <v>34003</v>
      </c>
      <c r="V350" t="s">
        <v>36</v>
      </c>
      <c r="W350" t="s">
        <v>88</v>
      </c>
      <c r="Y350">
        <v>2275060012</v>
      </c>
      <c r="Z350" t="s">
        <v>132</v>
      </c>
      <c r="AA350" t="s">
        <v>133</v>
      </c>
      <c r="AB350" t="s">
        <v>124</v>
      </c>
      <c r="AC350" t="s">
        <v>134</v>
      </c>
      <c r="AD350">
        <v>46.706108753000002</v>
      </c>
      <c r="AE350" t="s">
        <v>91</v>
      </c>
      <c r="AF350" t="s">
        <v>92</v>
      </c>
    </row>
    <row r="351" spans="1:32" x14ac:dyDescent="0.25">
      <c r="A351" t="s">
        <v>131</v>
      </c>
      <c r="B351">
        <v>34</v>
      </c>
      <c r="D351">
        <v>34001</v>
      </c>
      <c r="E351" t="s">
        <v>87</v>
      </c>
      <c r="F351" t="s">
        <v>88</v>
      </c>
      <c r="H351">
        <v>2275060012</v>
      </c>
      <c r="I351" t="s">
        <v>132</v>
      </c>
      <c r="J351" t="s">
        <v>133</v>
      </c>
      <c r="K351" t="s">
        <v>124</v>
      </c>
      <c r="L351" t="s">
        <v>134</v>
      </c>
      <c r="M351">
        <v>3.7602310000000001</v>
      </c>
      <c r="N351" t="s">
        <v>91</v>
      </c>
      <c r="O351" t="s">
        <v>92</v>
      </c>
      <c r="R351" t="s">
        <v>131</v>
      </c>
      <c r="S351">
        <v>34</v>
      </c>
      <c r="U351">
        <v>34001</v>
      </c>
      <c r="V351" t="s">
        <v>87</v>
      </c>
      <c r="W351" t="s">
        <v>88</v>
      </c>
      <c r="Y351">
        <v>2275060012</v>
      </c>
      <c r="Z351" t="s">
        <v>132</v>
      </c>
      <c r="AA351" t="s">
        <v>133</v>
      </c>
      <c r="AB351" t="s">
        <v>124</v>
      </c>
      <c r="AC351" t="s">
        <v>134</v>
      </c>
      <c r="AD351">
        <v>3.7602310000000001</v>
      </c>
      <c r="AE351" t="s">
        <v>91</v>
      </c>
      <c r="AF351" t="s">
        <v>92</v>
      </c>
    </row>
    <row r="352" spans="1:32" x14ac:dyDescent="0.25">
      <c r="A352" t="s">
        <v>131</v>
      </c>
      <c r="B352">
        <v>34</v>
      </c>
      <c r="D352">
        <v>34001</v>
      </c>
      <c r="E352" t="s">
        <v>87</v>
      </c>
      <c r="F352" t="s">
        <v>88</v>
      </c>
      <c r="H352">
        <v>2275070000</v>
      </c>
      <c r="I352" t="s">
        <v>132</v>
      </c>
      <c r="J352" t="s">
        <v>133</v>
      </c>
      <c r="K352" t="s">
        <v>124</v>
      </c>
      <c r="L352" t="s">
        <v>134</v>
      </c>
      <c r="M352">
        <v>0.60319100000000003</v>
      </c>
      <c r="N352" t="s">
        <v>91</v>
      </c>
      <c r="O352" t="s">
        <v>92</v>
      </c>
      <c r="R352" t="s">
        <v>131</v>
      </c>
      <c r="S352">
        <v>34</v>
      </c>
      <c r="U352">
        <v>34001</v>
      </c>
      <c r="V352" t="s">
        <v>87</v>
      </c>
      <c r="W352" t="s">
        <v>88</v>
      </c>
      <c r="Y352">
        <v>2275070000</v>
      </c>
      <c r="Z352" t="s">
        <v>132</v>
      </c>
      <c r="AA352" t="s">
        <v>133</v>
      </c>
      <c r="AB352" t="s">
        <v>124</v>
      </c>
      <c r="AC352" t="s">
        <v>134</v>
      </c>
      <c r="AD352">
        <v>0.60319100000000003</v>
      </c>
      <c r="AE352" t="s">
        <v>91</v>
      </c>
      <c r="AF352" t="s">
        <v>92</v>
      </c>
    </row>
    <row r="353" spans="1:32" x14ac:dyDescent="0.25">
      <c r="A353" t="s">
        <v>131</v>
      </c>
      <c r="B353">
        <v>34</v>
      </c>
      <c r="D353">
        <v>34013</v>
      </c>
      <c r="E353" t="s">
        <v>38</v>
      </c>
      <c r="F353" t="s">
        <v>88</v>
      </c>
      <c r="H353">
        <v>2265008005</v>
      </c>
      <c r="I353" t="s">
        <v>132</v>
      </c>
      <c r="J353" t="s">
        <v>133</v>
      </c>
      <c r="K353" t="s">
        <v>124</v>
      </c>
      <c r="L353" t="s">
        <v>134</v>
      </c>
      <c r="M353">
        <v>622.58699999999999</v>
      </c>
      <c r="N353" t="s">
        <v>91</v>
      </c>
      <c r="O353" t="s">
        <v>92</v>
      </c>
      <c r="R353" t="s">
        <v>131</v>
      </c>
      <c r="S353">
        <v>34</v>
      </c>
      <c r="U353">
        <v>34013</v>
      </c>
      <c r="V353" t="s">
        <v>38</v>
      </c>
      <c r="W353" t="s">
        <v>88</v>
      </c>
      <c r="Y353">
        <v>2265008005</v>
      </c>
      <c r="Z353" t="s">
        <v>132</v>
      </c>
      <c r="AA353" t="s">
        <v>133</v>
      </c>
      <c r="AB353" t="s">
        <v>124</v>
      </c>
      <c r="AC353" t="s">
        <v>134</v>
      </c>
      <c r="AD353">
        <v>622.58699999999999</v>
      </c>
      <c r="AE353" t="s">
        <v>91</v>
      </c>
      <c r="AF353" t="s">
        <v>92</v>
      </c>
    </row>
    <row r="354" spans="1:32" x14ac:dyDescent="0.25">
      <c r="A354" t="s">
        <v>131</v>
      </c>
      <c r="B354">
        <v>34</v>
      </c>
      <c r="D354">
        <v>34019</v>
      </c>
      <c r="E354" t="s">
        <v>42</v>
      </c>
      <c r="F354" t="s">
        <v>88</v>
      </c>
      <c r="H354">
        <v>2275060011</v>
      </c>
      <c r="I354" t="s">
        <v>132</v>
      </c>
      <c r="J354" t="s">
        <v>133</v>
      </c>
      <c r="K354">
        <v>7439921</v>
      </c>
      <c r="L354" t="s">
        <v>147</v>
      </c>
      <c r="M354">
        <v>0.16756482</v>
      </c>
      <c r="N354" t="s">
        <v>148</v>
      </c>
      <c r="O354" t="s">
        <v>92</v>
      </c>
      <c r="R354" t="s">
        <v>131</v>
      </c>
      <c r="S354">
        <v>34</v>
      </c>
      <c r="U354">
        <v>34019</v>
      </c>
      <c r="V354" t="s">
        <v>42</v>
      </c>
      <c r="W354" t="s">
        <v>88</v>
      </c>
      <c r="Y354">
        <v>2275060011</v>
      </c>
      <c r="Z354" t="s">
        <v>132</v>
      </c>
      <c r="AA354" t="s">
        <v>133</v>
      </c>
      <c r="AB354">
        <v>7439921</v>
      </c>
      <c r="AC354" t="s">
        <v>147</v>
      </c>
      <c r="AD354">
        <v>0.16756482</v>
      </c>
      <c r="AE354" t="s">
        <v>148</v>
      </c>
      <c r="AF354" t="s">
        <v>92</v>
      </c>
    </row>
    <row r="355" spans="1:32" x14ac:dyDescent="0.25">
      <c r="A355" t="s">
        <v>131</v>
      </c>
      <c r="B355">
        <v>34</v>
      </c>
      <c r="D355">
        <v>34035</v>
      </c>
      <c r="E355" t="s">
        <v>52</v>
      </c>
      <c r="F355" t="s">
        <v>88</v>
      </c>
      <c r="H355">
        <v>2275050012</v>
      </c>
      <c r="I355" t="s">
        <v>132</v>
      </c>
      <c r="J355" t="s">
        <v>133</v>
      </c>
      <c r="K355" t="s">
        <v>130</v>
      </c>
      <c r="L355" t="s">
        <v>146</v>
      </c>
      <c r="M355">
        <v>4.5113143754999996</v>
      </c>
      <c r="N355" t="s">
        <v>91</v>
      </c>
      <c r="O355" t="s">
        <v>92</v>
      </c>
      <c r="R355" t="s">
        <v>131</v>
      </c>
      <c r="S355">
        <v>34</v>
      </c>
      <c r="U355">
        <v>34035</v>
      </c>
      <c r="V355" t="s">
        <v>52</v>
      </c>
      <c r="W355" t="s">
        <v>88</v>
      </c>
      <c r="Y355">
        <v>2275050012</v>
      </c>
      <c r="Z355" t="s">
        <v>132</v>
      </c>
      <c r="AA355" t="s">
        <v>133</v>
      </c>
      <c r="AB355" t="s">
        <v>130</v>
      </c>
      <c r="AC355" t="s">
        <v>146</v>
      </c>
      <c r="AD355">
        <v>4.5113143754999996</v>
      </c>
      <c r="AE355" t="s">
        <v>91</v>
      </c>
      <c r="AF355" t="s">
        <v>92</v>
      </c>
    </row>
    <row r="356" spans="1:32" x14ac:dyDescent="0.25">
      <c r="A356" t="s">
        <v>131</v>
      </c>
      <c r="B356">
        <v>34</v>
      </c>
      <c r="D356">
        <v>34027</v>
      </c>
      <c r="E356" t="s">
        <v>48</v>
      </c>
      <c r="F356" t="s">
        <v>88</v>
      </c>
      <c r="H356">
        <v>2275050011</v>
      </c>
      <c r="I356" t="s">
        <v>132</v>
      </c>
      <c r="J356" t="s">
        <v>133</v>
      </c>
      <c r="K356" t="s">
        <v>130</v>
      </c>
      <c r="L356" t="s">
        <v>146</v>
      </c>
      <c r="M356">
        <v>2.3138729040000001</v>
      </c>
      <c r="N356" t="s">
        <v>91</v>
      </c>
      <c r="O356" t="s">
        <v>92</v>
      </c>
      <c r="R356" t="s">
        <v>131</v>
      </c>
      <c r="S356">
        <v>34</v>
      </c>
      <c r="U356">
        <v>34027</v>
      </c>
      <c r="V356" t="s">
        <v>48</v>
      </c>
      <c r="W356" t="s">
        <v>88</v>
      </c>
      <c r="Y356">
        <v>2275050011</v>
      </c>
      <c r="Z356" t="s">
        <v>132</v>
      </c>
      <c r="AA356" t="s">
        <v>133</v>
      </c>
      <c r="AB356" t="s">
        <v>130</v>
      </c>
      <c r="AC356" t="s">
        <v>146</v>
      </c>
      <c r="AD356">
        <v>2.3138729040000001</v>
      </c>
      <c r="AE356" t="s">
        <v>91</v>
      </c>
      <c r="AF356" t="s">
        <v>92</v>
      </c>
    </row>
    <row r="357" spans="1:32" x14ac:dyDescent="0.25">
      <c r="A357" t="s">
        <v>131</v>
      </c>
      <c r="B357">
        <v>34</v>
      </c>
      <c r="D357">
        <v>34013</v>
      </c>
      <c r="E357" t="s">
        <v>38</v>
      </c>
      <c r="F357" t="s">
        <v>88</v>
      </c>
      <c r="H357">
        <v>2275060011</v>
      </c>
      <c r="I357" t="s">
        <v>132</v>
      </c>
      <c r="J357" t="s">
        <v>133</v>
      </c>
      <c r="K357" t="s">
        <v>130</v>
      </c>
      <c r="L357" t="s">
        <v>146</v>
      </c>
      <c r="M357">
        <v>1.0384856090000001</v>
      </c>
      <c r="N357" t="s">
        <v>91</v>
      </c>
      <c r="O357" t="s">
        <v>92</v>
      </c>
      <c r="R357" t="s">
        <v>131</v>
      </c>
      <c r="S357">
        <v>34</v>
      </c>
      <c r="U357">
        <v>34013</v>
      </c>
      <c r="V357" t="s">
        <v>38</v>
      </c>
      <c r="W357" t="s">
        <v>88</v>
      </c>
      <c r="Y357">
        <v>2275060011</v>
      </c>
      <c r="Z357" t="s">
        <v>132</v>
      </c>
      <c r="AA357" t="s">
        <v>133</v>
      </c>
      <c r="AB357" t="s">
        <v>130</v>
      </c>
      <c r="AC357" t="s">
        <v>146</v>
      </c>
      <c r="AD357">
        <v>1.0384856090000001</v>
      </c>
      <c r="AE357" t="s">
        <v>91</v>
      </c>
      <c r="AF357" t="s">
        <v>92</v>
      </c>
    </row>
    <row r="358" spans="1:32" x14ac:dyDescent="0.25">
      <c r="A358" t="s">
        <v>131</v>
      </c>
      <c r="B358">
        <v>34</v>
      </c>
      <c r="D358">
        <v>34029</v>
      </c>
      <c r="E358" t="s">
        <v>109</v>
      </c>
      <c r="F358" t="s">
        <v>88</v>
      </c>
      <c r="H358">
        <v>2275020000</v>
      </c>
      <c r="I358" t="s">
        <v>132</v>
      </c>
      <c r="J358" t="s">
        <v>133</v>
      </c>
      <c r="K358" t="s">
        <v>130</v>
      </c>
      <c r="L358" t="s">
        <v>146</v>
      </c>
      <c r="M358">
        <v>3.4158544499999999E-2</v>
      </c>
      <c r="N358" t="s">
        <v>91</v>
      </c>
      <c r="O358" t="s">
        <v>92</v>
      </c>
      <c r="R358" t="s">
        <v>131</v>
      </c>
      <c r="S358">
        <v>34</v>
      </c>
      <c r="U358">
        <v>34029</v>
      </c>
      <c r="V358" t="s">
        <v>109</v>
      </c>
      <c r="W358" t="s">
        <v>88</v>
      </c>
      <c r="Y358">
        <v>2275020000</v>
      </c>
      <c r="Z358" t="s">
        <v>132</v>
      </c>
      <c r="AA358" t="s">
        <v>133</v>
      </c>
      <c r="AB358" t="s">
        <v>130</v>
      </c>
      <c r="AC358" t="s">
        <v>146</v>
      </c>
      <c r="AD358">
        <v>3.4158544499999999E-2</v>
      </c>
      <c r="AE358" t="s">
        <v>91</v>
      </c>
      <c r="AF358" t="s">
        <v>92</v>
      </c>
    </row>
    <row r="359" spans="1:32" x14ac:dyDescent="0.25">
      <c r="A359" t="s">
        <v>131</v>
      </c>
      <c r="B359">
        <v>34</v>
      </c>
      <c r="D359">
        <v>34027</v>
      </c>
      <c r="E359" t="s">
        <v>48</v>
      </c>
      <c r="F359" t="s">
        <v>88</v>
      </c>
      <c r="H359">
        <v>2270008005</v>
      </c>
      <c r="I359" t="s">
        <v>132</v>
      </c>
      <c r="J359" t="s">
        <v>133</v>
      </c>
      <c r="K359" t="s">
        <v>130</v>
      </c>
      <c r="L359" t="s">
        <v>146</v>
      </c>
      <c r="M359">
        <v>2.7262440000000001E-3</v>
      </c>
      <c r="N359" t="s">
        <v>91</v>
      </c>
      <c r="O359" t="s">
        <v>92</v>
      </c>
      <c r="R359" t="s">
        <v>131</v>
      </c>
      <c r="S359">
        <v>34</v>
      </c>
      <c r="U359">
        <v>34027</v>
      </c>
      <c r="V359" t="s">
        <v>48</v>
      </c>
      <c r="W359" t="s">
        <v>88</v>
      </c>
      <c r="Y359">
        <v>2270008005</v>
      </c>
      <c r="Z359" t="s">
        <v>132</v>
      </c>
      <c r="AA359" t="s">
        <v>133</v>
      </c>
      <c r="AB359" t="s">
        <v>130</v>
      </c>
      <c r="AC359" t="s">
        <v>146</v>
      </c>
      <c r="AD359">
        <v>2.7262440000000001E-3</v>
      </c>
      <c r="AE359" t="s">
        <v>91</v>
      </c>
      <c r="AF359" t="s">
        <v>92</v>
      </c>
    </row>
    <row r="360" spans="1:32" x14ac:dyDescent="0.25">
      <c r="A360" t="s">
        <v>131</v>
      </c>
      <c r="B360">
        <v>34</v>
      </c>
      <c r="D360">
        <v>34027</v>
      </c>
      <c r="E360" t="s">
        <v>48</v>
      </c>
      <c r="F360" t="s">
        <v>88</v>
      </c>
      <c r="H360">
        <v>2275060012</v>
      </c>
      <c r="I360" t="s">
        <v>132</v>
      </c>
      <c r="J360" t="s">
        <v>133</v>
      </c>
      <c r="K360" t="s">
        <v>130</v>
      </c>
      <c r="L360" t="s">
        <v>146</v>
      </c>
      <c r="M360">
        <v>2.7317165829999999</v>
      </c>
      <c r="N360" t="s">
        <v>91</v>
      </c>
      <c r="O360" t="s">
        <v>92</v>
      </c>
      <c r="R360" t="s">
        <v>131</v>
      </c>
      <c r="S360">
        <v>34</v>
      </c>
      <c r="U360">
        <v>34027</v>
      </c>
      <c r="V360" t="s">
        <v>48</v>
      </c>
      <c r="W360" t="s">
        <v>88</v>
      </c>
      <c r="Y360">
        <v>2275060012</v>
      </c>
      <c r="Z360" t="s">
        <v>132</v>
      </c>
      <c r="AA360" t="s">
        <v>133</v>
      </c>
      <c r="AB360" t="s">
        <v>130</v>
      </c>
      <c r="AC360" t="s">
        <v>146</v>
      </c>
      <c r="AD360">
        <v>2.7317165829999999</v>
      </c>
      <c r="AE360" t="s">
        <v>91</v>
      </c>
      <c r="AF360" t="s">
        <v>92</v>
      </c>
    </row>
    <row r="361" spans="1:32" x14ac:dyDescent="0.25">
      <c r="A361" t="s">
        <v>131</v>
      </c>
      <c r="B361">
        <v>34</v>
      </c>
      <c r="D361">
        <v>34035</v>
      </c>
      <c r="E361" t="s">
        <v>52</v>
      </c>
      <c r="F361" t="s">
        <v>88</v>
      </c>
      <c r="H361">
        <v>2275060011</v>
      </c>
      <c r="I361" t="s">
        <v>132</v>
      </c>
      <c r="J361" t="s">
        <v>133</v>
      </c>
      <c r="K361" t="s">
        <v>130</v>
      </c>
      <c r="L361" t="s">
        <v>146</v>
      </c>
      <c r="M361">
        <v>4.6237390000000003E-2</v>
      </c>
      <c r="N361" t="s">
        <v>91</v>
      </c>
      <c r="O361" t="s">
        <v>92</v>
      </c>
      <c r="R361" t="s">
        <v>131</v>
      </c>
      <c r="S361">
        <v>34</v>
      </c>
      <c r="U361">
        <v>34035</v>
      </c>
      <c r="V361" t="s">
        <v>52</v>
      </c>
      <c r="W361" t="s">
        <v>88</v>
      </c>
      <c r="Y361">
        <v>2275060011</v>
      </c>
      <c r="Z361" t="s">
        <v>132</v>
      </c>
      <c r="AA361" t="s">
        <v>133</v>
      </c>
      <c r="AB361" t="s">
        <v>130</v>
      </c>
      <c r="AC361" t="s">
        <v>146</v>
      </c>
      <c r="AD361">
        <v>4.6237390000000003E-2</v>
      </c>
      <c r="AE361" t="s">
        <v>91</v>
      </c>
      <c r="AF361" t="s">
        <v>92</v>
      </c>
    </row>
    <row r="362" spans="1:32" x14ac:dyDescent="0.25">
      <c r="A362" t="s">
        <v>131</v>
      </c>
      <c r="B362">
        <v>34</v>
      </c>
      <c r="D362">
        <v>34001</v>
      </c>
      <c r="E362" t="s">
        <v>87</v>
      </c>
      <c r="F362" t="s">
        <v>88</v>
      </c>
      <c r="H362">
        <v>2275050012</v>
      </c>
      <c r="I362" t="s">
        <v>132</v>
      </c>
      <c r="J362" t="s">
        <v>133</v>
      </c>
      <c r="K362" t="s">
        <v>130</v>
      </c>
      <c r="L362" t="s">
        <v>146</v>
      </c>
      <c r="M362">
        <v>2.12960686</v>
      </c>
      <c r="N362" t="s">
        <v>91</v>
      </c>
      <c r="O362" t="s">
        <v>92</v>
      </c>
      <c r="R362" t="s">
        <v>131</v>
      </c>
      <c r="S362">
        <v>34</v>
      </c>
      <c r="U362">
        <v>34001</v>
      </c>
      <c r="V362" t="s">
        <v>87</v>
      </c>
      <c r="W362" t="s">
        <v>88</v>
      </c>
      <c r="Y362">
        <v>2275050012</v>
      </c>
      <c r="Z362" t="s">
        <v>132</v>
      </c>
      <c r="AA362" t="s">
        <v>133</v>
      </c>
      <c r="AB362" t="s">
        <v>130</v>
      </c>
      <c r="AC362" t="s">
        <v>146</v>
      </c>
      <c r="AD362">
        <v>2.12960686</v>
      </c>
      <c r="AE362" t="s">
        <v>91</v>
      </c>
      <c r="AF362" t="s">
        <v>92</v>
      </c>
    </row>
    <row r="363" spans="1:32" x14ac:dyDescent="0.25">
      <c r="A363" t="s">
        <v>131</v>
      </c>
      <c r="B363">
        <v>34</v>
      </c>
      <c r="D363">
        <v>34027</v>
      </c>
      <c r="E363" t="s">
        <v>48</v>
      </c>
      <c r="F363" t="s">
        <v>88</v>
      </c>
      <c r="H363">
        <v>2275060011</v>
      </c>
      <c r="I363" t="s">
        <v>132</v>
      </c>
      <c r="J363" t="s">
        <v>133</v>
      </c>
      <c r="K363" t="s">
        <v>130</v>
      </c>
      <c r="L363" t="s">
        <v>146</v>
      </c>
      <c r="M363">
        <v>0.1049962</v>
      </c>
      <c r="N363" t="s">
        <v>91</v>
      </c>
      <c r="O363" t="s">
        <v>92</v>
      </c>
      <c r="R363" t="s">
        <v>131</v>
      </c>
      <c r="S363">
        <v>34</v>
      </c>
      <c r="U363">
        <v>34027</v>
      </c>
      <c r="V363" t="s">
        <v>48</v>
      </c>
      <c r="W363" t="s">
        <v>88</v>
      </c>
      <c r="Y363">
        <v>2275060011</v>
      </c>
      <c r="Z363" t="s">
        <v>132</v>
      </c>
      <c r="AA363" t="s">
        <v>133</v>
      </c>
      <c r="AB363" t="s">
        <v>130</v>
      </c>
      <c r="AC363" t="s">
        <v>146</v>
      </c>
      <c r="AD363">
        <v>0.1049962</v>
      </c>
      <c r="AE363" t="s">
        <v>91</v>
      </c>
      <c r="AF363" t="s">
        <v>92</v>
      </c>
    </row>
    <row r="364" spans="1:32" x14ac:dyDescent="0.25">
      <c r="A364" t="s">
        <v>131</v>
      </c>
      <c r="B364">
        <v>34</v>
      </c>
      <c r="D364">
        <v>34025</v>
      </c>
      <c r="E364" t="s">
        <v>46</v>
      </c>
      <c r="F364" t="s">
        <v>88</v>
      </c>
      <c r="H364">
        <v>2275060012</v>
      </c>
      <c r="I364" t="s">
        <v>132</v>
      </c>
      <c r="J364" t="s">
        <v>133</v>
      </c>
      <c r="K364" t="s">
        <v>130</v>
      </c>
      <c r="L364" t="s">
        <v>146</v>
      </c>
      <c r="M364">
        <v>1.8678060000000001</v>
      </c>
      <c r="N364" t="s">
        <v>91</v>
      </c>
      <c r="O364" t="s">
        <v>92</v>
      </c>
      <c r="R364" t="s">
        <v>131</v>
      </c>
      <c r="S364">
        <v>34</v>
      </c>
      <c r="U364">
        <v>34025</v>
      </c>
      <c r="V364" t="s">
        <v>46</v>
      </c>
      <c r="W364" t="s">
        <v>88</v>
      </c>
      <c r="Y364">
        <v>2275060012</v>
      </c>
      <c r="Z364" t="s">
        <v>132</v>
      </c>
      <c r="AA364" t="s">
        <v>133</v>
      </c>
      <c r="AB364" t="s">
        <v>130</v>
      </c>
      <c r="AC364" t="s">
        <v>146</v>
      </c>
      <c r="AD364">
        <v>1.8678060000000001</v>
      </c>
      <c r="AE364" t="s">
        <v>91</v>
      </c>
      <c r="AF364" t="s">
        <v>92</v>
      </c>
    </row>
    <row r="365" spans="1:32" x14ac:dyDescent="0.25">
      <c r="A365" t="s">
        <v>131</v>
      </c>
      <c r="B365">
        <v>34</v>
      </c>
      <c r="D365">
        <v>34027</v>
      </c>
      <c r="E365" t="s">
        <v>48</v>
      </c>
      <c r="F365" t="s">
        <v>88</v>
      </c>
      <c r="H365">
        <v>2275050011</v>
      </c>
      <c r="I365" t="s">
        <v>132</v>
      </c>
      <c r="J365" t="s">
        <v>133</v>
      </c>
      <c r="K365" t="s">
        <v>129</v>
      </c>
      <c r="L365" t="s">
        <v>145</v>
      </c>
      <c r="M365">
        <v>0.1537723</v>
      </c>
      <c r="N365" t="s">
        <v>91</v>
      </c>
      <c r="O365" t="s">
        <v>92</v>
      </c>
      <c r="R365" t="s">
        <v>131</v>
      </c>
      <c r="S365">
        <v>34</v>
      </c>
      <c r="U365">
        <v>34027</v>
      </c>
      <c r="V365" t="s">
        <v>48</v>
      </c>
      <c r="W365" t="s">
        <v>88</v>
      </c>
      <c r="Y365">
        <v>2275050011</v>
      </c>
      <c r="Z365" t="s">
        <v>132</v>
      </c>
      <c r="AA365" t="s">
        <v>133</v>
      </c>
      <c r="AB365" t="s">
        <v>129</v>
      </c>
      <c r="AC365" t="s">
        <v>145</v>
      </c>
      <c r="AD365">
        <v>0.1537723</v>
      </c>
      <c r="AE365" t="s">
        <v>91</v>
      </c>
      <c r="AF365" t="s">
        <v>92</v>
      </c>
    </row>
    <row r="366" spans="1:32" x14ac:dyDescent="0.25">
      <c r="A366" t="s">
        <v>131</v>
      </c>
      <c r="B366">
        <v>34</v>
      </c>
      <c r="D366">
        <v>34023</v>
      </c>
      <c r="E366" t="s">
        <v>108</v>
      </c>
      <c r="F366" t="s">
        <v>88</v>
      </c>
      <c r="H366">
        <v>2275050011</v>
      </c>
      <c r="I366" t="s">
        <v>132</v>
      </c>
      <c r="J366" t="s">
        <v>133</v>
      </c>
      <c r="K366" t="s">
        <v>129</v>
      </c>
      <c r="L366" t="s">
        <v>145</v>
      </c>
      <c r="M366">
        <v>2.7620800000000001E-2</v>
      </c>
      <c r="N366" t="s">
        <v>91</v>
      </c>
      <c r="O366" t="s">
        <v>92</v>
      </c>
      <c r="R366" t="s">
        <v>131</v>
      </c>
      <c r="S366">
        <v>34</v>
      </c>
      <c r="U366">
        <v>34023</v>
      </c>
      <c r="V366" t="s">
        <v>108</v>
      </c>
      <c r="W366" t="s">
        <v>88</v>
      </c>
      <c r="Y366">
        <v>2275050011</v>
      </c>
      <c r="Z366" t="s">
        <v>132</v>
      </c>
      <c r="AA366" t="s">
        <v>133</v>
      </c>
      <c r="AB366" t="s">
        <v>129</v>
      </c>
      <c r="AC366" t="s">
        <v>145</v>
      </c>
      <c r="AD366">
        <v>2.7620800000000001E-2</v>
      </c>
      <c r="AE366" t="s">
        <v>91</v>
      </c>
      <c r="AF366" t="s">
        <v>92</v>
      </c>
    </row>
    <row r="367" spans="1:32" x14ac:dyDescent="0.25">
      <c r="A367" t="s">
        <v>131</v>
      </c>
      <c r="B367">
        <v>34</v>
      </c>
      <c r="D367">
        <v>34035</v>
      </c>
      <c r="E367" t="s">
        <v>52</v>
      </c>
      <c r="F367" t="s">
        <v>88</v>
      </c>
      <c r="H367">
        <v>2275060012</v>
      </c>
      <c r="I367" t="s">
        <v>132</v>
      </c>
      <c r="J367" t="s">
        <v>133</v>
      </c>
      <c r="K367" t="s">
        <v>129</v>
      </c>
      <c r="L367" t="s">
        <v>145</v>
      </c>
      <c r="M367">
        <v>0.15891174324999999</v>
      </c>
      <c r="N367" t="s">
        <v>91</v>
      </c>
      <c r="O367" t="s">
        <v>92</v>
      </c>
      <c r="R367" t="s">
        <v>131</v>
      </c>
      <c r="S367">
        <v>34</v>
      </c>
      <c r="U367">
        <v>34035</v>
      </c>
      <c r="V367" t="s">
        <v>52</v>
      </c>
      <c r="W367" t="s">
        <v>88</v>
      </c>
      <c r="Y367">
        <v>2275060012</v>
      </c>
      <c r="Z367" t="s">
        <v>132</v>
      </c>
      <c r="AA367" t="s">
        <v>133</v>
      </c>
      <c r="AB367" t="s">
        <v>129</v>
      </c>
      <c r="AC367" t="s">
        <v>145</v>
      </c>
      <c r="AD367">
        <v>0.15891174324999999</v>
      </c>
      <c r="AE367" t="s">
        <v>91</v>
      </c>
      <c r="AF367" t="s">
        <v>92</v>
      </c>
    </row>
    <row r="368" spans="1:32" x14ac:dyDescent="0.25">
      <c r="A368" t="s">
        <v>131</v>
      </c>
      <c r="B368">
        <v>34</v>
      </c>
      <c r="D368">
        <v>34029</v>
      </c>
      <c r="E368" t="s">
        <v>109</v>
      </c>
      <c r="F368" t="s">
        <v>88</v>
      </c>
      <c r="H368">
        <v>2275001000</v>
      </c>
      <c r="I368" t="s">
        <v>132</v>
      </c>
      <c r="J368" t="s">
        <v>133</v>
      </c>
      <c r="K368" t="s">
        <v>129</v>
      </c>
      <c r="L368" t="s">
        <v>145</v>
      </c>
      <c r="M368">
        <v>11.228456801</v>
      </c>
      <c r="N368" t="s">
        <v>91</v>
      </c>
      <c r="O368" t="s">
        <v>92</v>
      </c>
      <c r="R368" t="s">
        <v>131</v>
      </c>
      <c r="S368">
        <v>34</v>
      </c>
      <c r="U368">
        <v>34029</v>
      </c>
      <c r="V368" t="s">
        <v>109</v>
      </c>
      <c r="W368" t="s">
        <v>88</v>
      </c>
      <c r="Y368">
        <v>2275001000</v>
      </c>
      <c r="Z368" t="s">
        <v>132</v>
      </c>
      <c r="AA368" t="s">
        <v>133</v>
      </c>
      <c r="AB368" t="s">
        <v>129</v>
      </c>
      <c r="AC368" t="s">
        <v>145</v>
      </c>
      <c r="AD368">
        <v>11.228456801</v>
      </c>
      <c r="AE368" t="s">
        <v>91</v>
      </c>
      <c r="AF368" t="s">
        <v>92</v>
      </c>
    </row>
    <row r="369" spans="1:32" x14ac:dyDescent="0.25">
      <c r="A369" t="s">
        <v>131</v>
      </c>
      <c r="B369">
        <v>34</v>
      </c>
      <c r="D369">
        <v>34029</v>
      </c>
      <c r="E369" t="s">
        <v>109</v>
      </c>
      <c r="F369" t="s">
        <v>88</v>
      </c>
      <c r="H369">
        <v>2275060012</v>
      </c>
      <c r="I369" t="s">
        <v>132</v>
      </c>
      <c r="J369" t="s">
        <v>133</v>
      </c>
      <c r="K369" t="s">
        <v>129</v>
      </c>
      <c r="L369" t="s">
        <v>145</v>
      </c>
      <c r="M369">
        <v>1.05797545E-2</v>
      </c>
      <c r="N369" t="s">
        <v>91</v>
      </c>
      <c r="O369" t="s">
        <v>92</v>
      </c>
      <c r="R369" t="s">
        <v>131</v>
      </c>
      <c r="S369">
        <v>34</v>
      </c>
      <c r="U369">
        <v>34029</v>
      </c>
      <c r="V369" t="s">
        <v>109</v>
      </c>
      <c r="W369" t="s">
        <v>88</v>
      </c>
      <c r="Y369">
        <v>2275060012</v>
      </c>
      <c r="Z369" t="s">
        <v>132</v>
      </c>
      <c r="AA369" t="s">
        <v>133</v>
      </c>
      <c r="AB369" t="s">
        <v>129</v>
      </c>
      <c r="AC369" t="s">
        <v>145</v>
      </c>
      <c r="AD369">
        <v>1.05797545E-2</v>
      </c>
      <c r="AE369" t="s">
        <v>91</v>
      </c>
      <c r="AF369" t="s">
        <v>92</v>
      </c>
    </row>
    <row r="370" spans="1:32" x14ac:dyDescent="0.25">
      <c r="A370" t="s">
        <v>131</v>
      </c>
      <c r="B370">
        <v>34</v>
      </c>
      <c r="D370">
        <v>34025</v>
      </c>
      <c r="E370" t="s">
        <v>46</v>
      </c>
      <c r="F370" t="s">
        <v>88</v>
      </c>
      <c r="H370">
        <v>2275070000</v>
      </c>
      <c r="I370" t="s">
        <v>132</v>
      </c>
      <c r="J370" t="s">
        <v>133</v>
      </c>
      <c r="K370" t="s">
        <v>129</v>
      </c>
      <c r="L370" t="s">
        <v>145</v>
      </c>
      <c r="M370">
        <v>2.5820509999999999E-4</v>
      </c>
      <c r="N370" t="s">
        <v>91</v>
      </c>
      <c r="O370" t="s">
        <v>92</v>
      </c>
      <c r="R370" t="s">
        <v>131</v>
      </c>
      <c r="S370">
        <v>34</v>
      </c>
      <c r="U370">
        <v>34025</v>
      </c>
      <c r="V370" t="s">
        <v>46</v>
      </c>
      <c r="W370" t="s">
        <v>88</v>
      </c>
      <c r="Y370">
        <v>2275070000</v>
      </c>
      <c r="Z370" t="s">
        <v>132</v>
      </c>
      <c r="AA370" t="s">
        <v>133</v>
      </c>
      <c r="AB370" t="s">
        <v>129</v>
      </c>
      <c r="AC370" t="s">
        <v>145</v>
      </c>
      <c r="AD370">
        <v>2.5820509999999999E-4</v>
      </c>
      <c r="AE370" t="s">
        <v>91</v>
      </c>
      <c r="AF370" t="s">
        <v>92</v>
      </c>
    </row>
    <row r="371" spans="1:32" x14ac:dyDescent="0.25">
      <c r="A371" t="s">
        <v>131</v>
      </c>
      <c r="B371">
        <v>34</v>
      </c>
      <c r="D371">
        <v>34037</v>
      </c>
      <c r="E371" t="s">
        <v>54</v>
      </c>
      <c r="F371" t="s">
        <v>88</v>
      </c>
      <c r="H371">
        <v>2275050011</v>
      </c>
      <c r="I371" t="s">
        <v>132</v>
      </c>
      <c r="J371" t="s">
        <v>133</v>
      </c>
      <c r="K371" t="s">
        <v>129</v>
      </c>
      <c r="L371" t="s">
        <v>145</v>
      </c>
      <c r="M371">
        <v>0.1008091</v>
      </c>
      <c r="N371" t="s">
        <v>91</v>
      </c>
      <c r="O371" t="s">
        <v>92</v>
      </c>
      <c r="R371" t="s">
        <v>131</v>
      </c>
      <c r="S371">
        <v>34</v>
      </c>
      <c r="U371">
        <v>34037</v>
      </c>
      <c r="V371" t="s">
        <v>54</v>
      </c>
      <c r="W371" t="s">
        <v>88</v>
      </c>
      <c r="Y371">
        <v>2275050011</v>
      </c>
      <c r="Z371" t="s">
        <v>132</v>
      </c>
      <c r="AA371" t="s">
        <v>133</v>
      </c>
      <c r="AB371" t="s">
        <v>129</v>
      </c>
      <c r="AC371" t="s">
        <v>145</v>
      </c>
      <c r="AD371">
        <v>0.1008091</v>
      </c>
      <c r="AE371" t="s">
        <v>91</v>
      </c>
      <c r="AF371" t="s">
        <v>92</v>
      </c>
    </row>
    <row r="372" spans="1:32" x14ac:dyDescent="0.25">
      <c r="A372" t="s">
        <v>131</v>
      </c>
      <c r="B372">
        <v>34</v>
      </c>
      <c r="D372">
        <v>34033</v>
      </c>
      <c r="E372" t="s">
        <v>110</v>
      </c>
      <c r="F372" t="s">
        <v>88</v>
      </c>
      <c r="H372">
        <v>2275050011</v>
      </c>
      <c r="I372" t="s">
        <v>132</v>
      </c>
      <c r="J372" t="s">
        <v>133</v>
      </c>
      <c r="K372" t="s">
        <v>129</v>
      </c>
      <c r="L372" t="s">
        <v>145</v>
      </c>
      <c r="M372">
        <v>2.4774524999999999E-2</v>
      </c>
      <c r="N372" t="s">
        <v>91</v>
      </c>
      <c r="O372" t="s">
        <v>92</v>
      </c>
      <c r="R372" t="s">
        <v>131</v>
      </c>
      <c r="S372">
        <v>34</v>
      </c>
      <c r="U372">
        <v>34033</v>
      </c>
      <c r="V372" t="s">
        <v>110</v>
      </c>
      <c r="W372" t="s">
        <v>88</v>
      </c>
      <c r="Y372">
        <v>2275050011</v>
      </c>
      <c r="Z372" t="s">
        <v>132</v>
      </c>
      <c r="AA372" t="s">
        <v>133</v>
      </c>
      <c r="AB372" t="s">
        <v>129</v>
      </c>
      <c r="AC372" t="s">
        <v>145</v>
      </c>
      <c r="AD372">
        <v>2.4774524999999999E-2</v>
      </c>
      <c r="AE372" t="s">
        <v>91</v>
      </c>
      <c r="AF372" t="s">
        <v>92</v>
      </c>
    </row>
    <row r="373" spans="1:32" x14ac:dyDescent="0.25">
      <c r="A373" t="s">
        <v>131</v>
      </c>
      <c r="B373">
        <v>34</v>
      </c>
      <c r="D373">
        <v>34003</v>
      </c>
      <c r="E373" t="s">
        <v>36</v>
      </c>
      <c r="F373" t="s">
        <v>88</v>
      </c>
      <c r="H373">
        <v>2275060011</v>
      </c>
      <c r="I373" t="s">
        <v>132</v>
      </c>
      <c r="J373" t="s">
        <v>133</v>
      </c>
      <c r="K373" t="s">
        <v>129</v>
      </c>
      <c r="L373" t="s">
        <v>145</v>
      </c>
      <c r="M373">
        <v>5.5029670000000003E-2</v>
      </c>
      <c r="N373" t="s">
        <v>91</v>
      </c>
      <c r="O373" t="s">
        <v>92</v>
      </c>
      <c r="R373" t="s">
        <v>131</v>
      </c>
      <c r="S373">
        <v>34</v>
      </c>
      <c r="U373">
        <v>34003</v>
      </c>
      <c r="V373" t="s">
        <v>36</v>
      </c>
      <c r="W373" t="s">
        <v>88</v>
      </c>
      <c r="Y373">
        <v>2275060011</v>
      </c>
      <c r="Z373" t="s">
        <v>132</v>
      </c>
      <c r="AA373" t="s">
        <v>133</v>
      </c>
      <c r="AB373" t="s">
        <v>129</v>
      </c>
      <c r="AC373" t="s">
        <v>145</v>
      </c>
      <c r="AD373">
        <v>5.5029670000000003E-2</v>
      </c>
      <c r="AE373" t="s">
        <v>91</v>
      </c>
      <c r="AF373" t="s">
        <v>92</v>
      </c>
    </row>
    <row r="374" spans="1:32" x14ac:dyDescent="0.25">
      <c r="A374" t="s">
        <v>131</v>
      </c>
      <c r="B374">
        <v>34</v>
      </c>
      <c r="D374">
        <v>34009</v>
      </c>
      <c r="E374" t="s">
        <v>104</v>
      </c>
      <c r="F374" t="s">
        <v>88</v>
      </c>
      <c r="H374">
        <v>2275070000</v>
      </c>
      <c r="I374" t="s">
        <v>132</v>
      </c>
      <c r="J374" t="s">
        <v>133</v>
      </c>
      <c r="K374" t="s">
        <v>129</v>
      </c>
      <c r="L374" t="s">
        <v>145</v>
      </c>
      <c r="M374">
        <v>3.2275640000000003E-5</v>
      </c>
      <c r="N374" t="s">
        <v>91</v>
      </c>
      <c r="O374" t="s">
        <v>92</v>
      </c>
      <c r="R374" t="s">
        <v>131</v>
      </c>
      <c r="S374">
        <v>34</v>
      </c>
      <c r="U374">
        <v>34009</v>
      </c>
      <c r="V374" t="s">
        <v>104</v>
      </c>
      <c r="W374" t="s">
        <v>88</v>
      </c>
      <c r="Y374">
        <v>2275070000</v>
      </c>
      <c r="Z374" t="s">
        <v>132</v>
      </c>
      <c r="AA374" t="s">
        <v>133</v>
      </c>
      <c r="AB374" t="s">
        <v>129</v>
      </c>
      <c r="AC374" t="s">
        <v>145</v>
      </c>
      <c r="AD374">
        <v>3.2275640000000003E-5</v>
      </c>
      <c r="AE374" t="s">
        <v>91</v>
      </c>
      <c r="AF374" t="s">
        <v>92</v>
      </c>
    </row>
    <row r="375" spans="1:32" x14ac:dyDescent="0.25">
      <c r="A375" t="s">
        <v>131</v>
      </c>
      <c r="B375">
        <v>34</v>
      </c>
      <c r="D375">
        <v>34005</v>
      </c>
      <c r="E375" t="s">
        <v>102</v>
      </c>
      <c r="F375" t="s">
        <v>88</v>
      </c>
      <c r="H375">
        <v>2275060012</v>
      </c>
      <c r="I375" t="s">
        <v>132</v>
      </c>
      <c r="J375" t="s">
        <v>133</v>
      </c>
      <c r="K375" t="s">
        <v>129</v>
      </c>
      <c r="L375" t="s">
        <v>145</v>
      </c>
      <c r="M375">
        <v>1.218648E-4</v>
      </c>
      <c r="N375" t="s">
        <v>91</v>
      </c>
      <c r="O375" t="s">
        <v>92</v>
      </c>
      <c r="R375" t="s">
        <v>131</v>
      </c>
      <c r="S375">
        <v>34</v>
      </c>
      <c r="U375">
        <v>34005</v>
      </c>
      <c r="V375" t="s">
        <v>102</v>
      </c>
      <c r="W375" t="s">
        <v>88</v>
      </c>
      <c r="Y375">
        <v>2275060012</v>
      </c>
      <c r="Z375" t="s">
        <v>132</v>
      </c>
      <c r="AA375" t="s">
        <v>133</v>
      </c>
      <c r="AB375" t="s">
        <v>129</v>
      </c>
      <c r="AC375" t="s">
        <v>145</v>
      </c>
      <c r="AD375">
        <v>1.218648E-4</v>
      </c>
      <c r="AE375" t="s">
        <v>91</v>
      </c>
      <c r="AF375" t="s">
        <v>92</v>
      </c>
    </row>
    <row r="376" spans="1:32" x14ac:dyDescent="0.25">
      <c r="A376" t="s">
        <v>131</v>
      </c>
      <c r="B376">
        <v>34</v>
      </c>
      <c r="D376">
        <v>34005</v>
      </c>
      <c r="E376" t="s">
        <v>102</v>
      </c>
      <c r="F376" t="s">
        <v>88</v>
      </c>
      <c r="H376">
        <v>2275020000</v>
      </c>
      <c r="I376" t="s">
        <v>132</v>
      </c>
      <c r="J376" t="s">
        <v>133</v>
      </c>
      <c r="K376" t="s">
        <v>129</v>
      </c>
      <c r="L376" t="s">
        <v>145</v>
      </c>
      <c r="M376">
        <v>19.547525466</v>
      </c>
      <c r="N376" t="s">
        <v>91</v>
      </c>
      <c r="O376" t="s">
        <v>92</v>
      </c>
      <c r="R376" t="s">
        <v>131</v>
      </c>
      <c r="S376">
        <v>34</v>
      </c>
      <c r="U376">
        <v>34005</v>
      </c>
      <c r="V376" t="s">
        <v>102</v>
      </c>
      <c r="W376" t="s">
        <v>88</v>
      </c>
      <c r="Y376">
        <v>2275020000</v>
      </c>
      <c r="Z376" t="s">
        <v>132</v>
      </c>
      <c r="AA376" t="s">
        <v>133</v>
      </c>
      <c r="AB376" t="s">
        <v>129</v>
      </c>
      <c r="AC376" t="s">
        <v>145</v>
      </c>
      <c r="AD376">
        <v>19.547525466</v>
      </c>
      <c r="AE376" t="s">
        <v>91</v>
      </c>
      <c r="AF376" t="s">
        <v>92</v>
      </c>
    </row>
    <row r="377" spans="1:32" x14ac:dyDescent="0.25">
      <c r="A377" t="s">
        <v>131</v>
      </c>
      <c r="B377">
        <v>34</v>
      </c>
      <c r="D377">
        <v>34041</v>
      </c>
      <c r="E377" t="s">
        <v>58</v>
      </c>
      <c r="F377" t="s">
        <v>88</v>
      </c>
      <c r="H377">
        <v>2275050012</v>
      </c>
      <c r="I377" t="s">
        <v>132</v>
      </c>
      <c r="J377" t="s">
        <v>133</v>
      </c>
      <c r="K377" t="s">
        <v>128</v>
      </c>
      <c r="L377" t="s">
        <v>144</v>
      </c>
      <c r="M377">
        <v>0.65554013600000005</v>
      </c>
      <c r="N377" t="s">
        <v>91</v>
      </c>
      <c r="O377" t="s">
        <v>92</v>
      </c>
      <c r="R377" t="s">
        <v>131</v>
      </c>
      <c r="S377">
        <v>34</v>
      </c>
      <c r="U377">
        <v>34041</v>
      </c>
      <c r="V377" t="s">
        <v>58</v>
      </c>
      <c r="W377" t="s">
        <v>88</v>
      </c>
      <c r="Y377">
        <v>2275050012</v>
      </c>
      <c r="Z377" t="s">
        <v>132</v>
      </c>
      <c r="AA377" t="s">
        <v>133</v>
      </c>
      <c r="AB377" t="s">
        <v>128</v>
      </c>
      <c r="AC377" t="s">
        <v>144</v>
      </c>
      <c r="AD377">
        <v>0.65554013600000005</v>
      </c>
      <c r="AE377" t="s">
        <v>91</v>
      </c>
      <c r="AF377" t="s">
        <v>92</v>
      </c>
    </row>
    <row r="378" spans="1:32" x14ac:dyDescent="0.25">
      <c r="A378" t="s">
        <v>131</v>
      </c>
      <c r="B378">
        <v>34</v>
      </c>
      <c r="D378">
        <v>34035</v>
      </c>
      <c r="E378" t="s">
        <v>52</v>
      </c>
      <c r="F378" t="s">
        <v>88</v>
      </c>
      <c r="H378">
        <v>2275050012</v>
      </c>
      <c r="I378" t="s">
        <v>132</v>
      </c>
      <c r="J378" t="s">
        <v>133</v>
      </c>
      <c r="K378" t="s">
        <v>128</v>
      </c>
      <c r="L378" t="s">
        <v>144</v>
      </c>
      <c r="M378">
        <v>1.5115573873999999</v>
      </c>
      <c r="N378" t="s">
        <v>91</v>
      </c>
      <c r="O378" t="s">
        <v>92</v>
      </c>
      <c r="R378" t="s">
        <v>131</v>
      </c>
      <c r="S378">
        <v>34</v>
      </c>
      <c r="U378">
        <v>34035</v>
      </c>
      <c r="V378" t="s">
        <v>52</v>
      </c>
      <c r="W378" t="s">
        <v>88</v>
      </c>
      <c r="Y378">
        <v>2275050012</v>
      </c>
      <c r="Z378" t="s">
        <v>132</v>
      </c>
      <c r="AA378" t="s">
        <v>133</v>
      </c>
      <c r="AB378" t="s">
        <v>128</v>
      </c>
      <c r="AC378" t="s">
        <v>144</v>
      </c>
      <c r="AD378">
        <v>1.5115573873999999</v>
      </c>
      <c r="AE378" t="s">
        <v>91</v>
      </c>
      <c r="AF378" t="s">
        <v>92</v>
      </c>
    </row>
    <row r="379" spans="1:32" x14ac:dyDescent="0.25">
      <c r="A379" t="s">
        <v>131</v>
      </c>
      <c r="B379">
        <v>34</v>
      </c>
      <c r="D379">
        <v>34035</v>
      </c>
      <c r="E379" t="s">
        <v>52</v>
      </c>
      <c r="F379" t="s">
        <v>88</v>
      </c>
      <c r="H379">
        <v>2275050011</v>
      </c>
      <c r="I379" t="s">
        <v>132</v>
      </c>
      <c r="J379" t="s">
        <v>133</v>
      </c>
      <c r="K379" t="s">
        <v>128</v>
      </c>
      <c r="L379" t="s">
        <v>144</v>
      </c>
      <c r="M379">
        <v>2.656861433</v>
      </c>
      <c r="N379" t="s">
        <v>91</v>
      </c>
      <c r="O379" t="s">
        <v>92</v>
      </c>
      <c r="R379" t="s">
        <v>131</v>
      </c>
      <c r="S379">
        <v>34</v>
      </c>
      <c r="U379">
        <v>34035</v>
      </c>
      <c r="V379" t="s">
        <v>52</v>
      </c>
      <c r="W379" t="s">
        <v>88</v>
      </c>
      <c r="Y379">
        <v>2275050011</v>
      </c>
      <c r="Z379" t="s">
        <v>132</v>
      </c>
      <c r="AA379" t="s">
        <v>133</v>
      </c>
      <c r="AB379" t="s">
        <v>128</v>
      </c>
      <c r="AC379" t="s">
        <v>144</v>
      </c>
      <c r="AD379">
        <v>2.656861433</v>
      </c>
      <c r="AE379" t="s">
        <v>91</v>
      </c>
      <c r="AF379" t="s">
        <v>92</v>
      </c>
    </row>
    <row r="380" spans="1:32" x14ac:dyDescent="0.25">
      <c r="A380" t="s">
        <v>131</v>
      </c>
      <c r="B380">
        <v>34</v>
      </c>
      <c r="D380">
        <v>34003</v>
      </c>
      <c r="E380" t="s">
        <v>36</v>
      </c>
      <c r="F380" t="s">
        <v>88</v>
      </c>
      <c r="H380">
        <v>2275050011</v>
      </c>
      <c r="I380" t="s">
        <v>132</v>
      </c>
      <c r="J380" t="s">
        <v>133</v>
      </c>
      <c r="K380" t="s">
        <v>128</v>
      </c>
      <c r="L380" t="s">
        <v>144</v>
      </c>
      <c r="M380">
        <v>2.9975730674999999</v>
      </c>
      <c r="N380" t="s">
        <v>91</v>
      </c>
      <c r="O380" t="s">
        <v>92</v>
      </c>
      <c r="R380" t="s">
        <v>131</v>
      </c>
      <c r="S380">
        <v>34</v>
      </c>
      <c r="U380">
        <v>34003</v>
      </c>
      <c r="V380" t="s">
        <v>36</v>
      </c>
      <c r="W380" t="s">
        <v>88</v>
      </c>
      <c r="Y380">
        <v>2275050011</v>
      </c>
      <c r="Z380" t="s">
        <v>132</v>
      </c>
      <c r="AA380" t="s">
        <v>133</v>
      </c>
      <c r="AB380" t="s">
        <v>128</v>
      </c>
      <c r="AC380" t="s">
        <v>144</v>
      </c>
      <c r="AD380">
        <v>2.9975730674999999</v>
      </c>
      <c r="AE380" t="s">
        <v>91</v>
      </c>
      <c r="AF380" t="s">
        <v>92</v>
      </c>
    </row>
    <row r="381" spans="1:32" x14ac:dyDescent="0.25">
      <c r="A381" t="s">
        <v>131</v>
      </c>
      <c r="B381">
        <v>34</v>
      </c>
      <c r="D381">
        <v>34025</v>
      </c>
      <c r="E381" t="s">
        <v>46</v>
      </c>
      <c r="F381" t="s">
        <v>88</v>
      </c>
      <c r="H381">
        <v>2275050012</v>
      </c>
      <c r="I381" t="s">
        <v>132</v>
      </c>
      <c r="J381" t="s">
        <v>133</v>
      </c>
      <c r="K381" t="s">
        <v>128</v>
      </c>
      <c r="L381" t="s">
        <v>144</v>
      </c>
      <c r="M381">
        <v>0.83762317138999998</v>
      </c>
      <c r="N381" t="s">
        <v>91</v>
      </c>
      <c r="O381" t="s">
        <v>92</v>
      </c>
      <c r="R381" t="s">
        <v>131</v>
      </c>
      <c r="S381">
        <v>34</v>
      </c>
      <c r="U381">
        <v>34025</v>
      </c>
      <c r="V381" t="s">
        <v>46</v>
      </c>
      <c r="W381" t="s">
        <v>88</v>
      </c>
      <c r="Y381">
        <v>2275050012</v>
      </c>
      <c r="Z381" t="s">
        <v>132</v>
      </c>
      <c r="AA381" t="s">
        <v>133</v>
      </c>
      <c r="AB381" t="s">
        <v>128</v>
      </c>
      <c r="AC381" t="s">
        <v>144</v>
      </c>
      <c r="AD381">
        <v>0.83762317138999998</v>
      </c>
      <c r="AE381" t="s">
        <v>91</v>
      </c>
      <c r="AF381" t="s">
        <v>92</v>
      </c>
    </row>
    <row r="382" spans="1:32" x14ac:dyDescent="0.25">
      <c r="A382" t="s">
        <v>131</v>
      </c>
      <c r="B382">
        <v>34</v>
      </c>
      <c r="D382">
        <v>34029</v>
      </c>
      <c r="E382" t="s">
        <v>109</v>
      </c>
      <c r="F382" t="s">
        <v>88</v>
      </c>
      <c r="H382">
        <v>2275050012</v>
      </c>
      <c r="I382" t="s">
        <v>132</v>
      </c>
      <c r="J382" t="s">
        <v>133</v>
      </c>
      <c r="K382" t="s">
        <v>128</v>
      </c>
      <c r="L382" t="s">
        <v>144</v>
      </c>
      <c r="M382">
        <v>0.86435908620000002</v>
      </c>
      <c r="N382" t="s">
        <v>91</v>
      </c>
      <c r="O382" t="s">
        <v>92</v>
      </c>
      <c r="R382" t="s">
        <v>131</v>
      </c>
      <c r="S382">
        <v>34</v>
      </c>
      <c r="U382">
        <v>34029</v>
      </c>
      <c r="V382" t="s">
        <v>109</v>
      </c>
      <c r="W382" t="s">
        <v>88</v>
      </c>
      <c r="Y382">
        <v>2275050012</v>
      </c>
      <c r="Z382" t="s">
        <v>132</v>
      </c>
      <c r="AA382" t="s">
        <v>133</v>
      </c>
      <c r="AB382" t="s">
        <v>128</v>
      </c>
      <c r="AC382" t="s">
        <v>144</v>
      </c>
      <c r="AD382">
        <v>0.86435908620000002</v>
      </c>
      <c r="AE382" t="s">
        <v>91</v>
      </c>
      <c r="AF382" t="s">
        <v>92</v>
      </c>
    </row>
    <row r="383" spans="1:32" x14ac:dyDescent="0.25">
      <c r="A383" t="s">
        <v>131</v>
      </c>
      <c r="B383">
        <v>34</v>
      </c>
      <c r="D383">
        <v>34029</v>
      </c>
      <c r="E383" t="s">
        <v>109</v>
      </c>
      <c r="F383" t="s">
        <v>88</v>
      </c>
      <c r="H383">
        <v>2270008005</v>
      </c>
      <c r="I383" t="s">
        <v>132</v>
      </c>
      <c r="J383" t="s">
        <v>133</v>
      </c>
      <c r="K383" t="s">
        <v>128</v>
      </c>
      <c r="L383" t="s">
        <v>144</v>
      </c>
      <c r="M383">
        <v>0.13524905821800001</v>
      </c>
      <c r="N383" t="s">
        <v>91</v>
      </c>
      <c r="O383" t="s">
        <v>92</v>
      </c>
      <c r="R383" t="s">
        <v>131</v>
      </c>
      <c r="S383">
        <v>34</v>
      </c>
      <c r="U383">
        <v>34029</v>
      </c>
      <c r="V383" t="s">
        <v>109</v>
      </c>
      <c r="W383" t="s">
        <v>88</v>
      </c>
      <c r="Y383">
        <v>2270008005</v>
      </c>
      <c r="Z383" t="s">
        <v>132</v>
      </c>
      <c r="AA383" t="s">
        <v>133</v>
      </c>
      <c r="AB383" t="s">
        <v>128</v>
      </c>
      <c r="AC383" t="s">
        <v>144</v>
      </c>
      <c r="AD383">
        <v>0.13524905821800001</v>
      </c>
      <c r="AE383" t="s">
        <v>91</v>
      </c>
      <c r="AF383" t="s">
        <v>92</v>
      </c>
    </row>
    <row r="384" spans="1:32" x14ac:dyDescent="0.25">
      <c r="A384" t="s">
        <v>131</v>
      </c>
      <c r="B384">
        <v>34</v>
      </c>
      <c r="D384">
        <v>34027</v>
      </c>
      <c r="E384" t="s">
        <v>48</v>
      </c>
      <c r="F384" t="s">
        <v>88</v>
      </c>
      <c r="H384">
        <v>2275060012</v>
      </c>
      <c r="I384" t="s">
        <v>132</v>
      </c>
      <c r="J384" t="s">
        <v>133</v>
      </c>
      <c r="K384" t="s">
        <v>128</v>
      </c>
      <c r="L384" t="s">
        <v>144</v>
      </c>
      <c r="M384">
        <v>1.3083177506599999</v>
      </c>
      <c r="N384" t="s">
        <v>91</v>
      </c>
      <c r="O384" t="s">
        <v>92</v>
      </c>
      <c r="R384" t="s">
        <v>131</v>
      </c>
      <c r="S384">
        <v>34</v>
      </c>
      <c r="U384">
        <v>34027</v>
      </c>
      <c r="V384" t="s">
        <v>48</v>
      </c>
      <c r="W384" t="s">
        <v>88</v>
      </c>
      <c r="Y384">
        <v>2275060012</v>
      </c>
      <c r="Z384" t="s">
        <v>132</v>
      </c>
      <c r="AA384" t="s">
        <v>133</v>
      </c>
      <c r="AB384" t="s">
        <v>128</v>
      </c>
      <c r="AC384" t="s">
        <v>144</v>
      </c>
      <c r="AD384">
        <v>1.3083177506599999</v>
      </c>
      <c r="AE384" t="s">
        <v>91</v>
      </c>
      <c r="AF384" t="s">
        <v>92</v>
      </c>
    </row>
    <row r="385" spans="1:32" x14ac:dyDescent="0.25">
      <c r="A385" t="s">
        <v>131</v>
      </c>
      <c r="B385">
        <v>34</v>
      </c>
      <c r="D385">
        <v>34027</v>
      </c>
      <c r="E385" t="s">
        <v>48</v>
      </c>
      <c r="F385" t="s">
        <v>88</v>
      </c>
      <c r="H385">
        <v>2275070000</v>
      </c>
      <c r="I385" t="s">
        <v>132</v>
      </c>
      <c r="J385" t="s">
        <v>133</v>
      </c>
      <c r="K385" t="s">
        <v>128</v>
      </c>
      <c r="L385" t="s">
        <v>144</v>
      </c>
      <c r="M385">
        <v>1.1177049999999999E-2</v>
      </c>
      <c r="N385" t="s">
        <v>91</v>
      </c>
      <c r="O385" t="s">
        <v>92</v>
      </c>
      <c r="R385" t="s">
        <v>131</v>
      </c>
      <c r="S385">
        <v>34</v>
      </c>
      <c r="U385">
        <v>34027</v>
      </c>
      <c r="V385" t="s">
        <v>48</v>
      </c>
      <c r="W385" t="s">
        <v>88</v>
      </c>
      <c r="Y385">
        <v>2275070000</v>
      </c>
      <c r="Z385" t="s">
        <v>132</v>
      </c>
      <c r="AA385" t="s">
        <v>133</v>
      </c>
      <c r="AB385" t="s">
        <v>128</v>
      </c>
      <c r="AC385" t="s">
        <v>144</v>
      </c>
      <c r="AD385">
        <v>1.1177049999999999E-2</v>
      </c>
      <c r="AE385" t="s">
        <v>91</v>
      </c>
      <c r="AF385" t="s">
        <v>92</v>
      </c>
    </row>
    <row r="386" spans="1:32" x14ac:dyDescent="0.25">
      <c r="A386" t="s">
        <v>131</v>
      </c>
      <c r="B386">
        <v>34</v>
      </c>
      <c r="D386">
        <v>34039</v>
      </c>
      <c r="E386" t="s">
        <v>56</v>
      </c>
      <c r="F386" t="s">
        <v>88</v>
      </c>
      <c r="H386">
        <v>2275050011</v>
      </c>
      <c r="I386" t="s">
        <v>132</v>
      </c>
      <c r="J386" t="s">
        <v>133</v>
      </c>
      <c r="K386" t="s">
        <v>128</v>
      </c>
      <c r="L386" t="s">
        <v>144</v>
      </c>
      <c r="M386">
        <v>1.2563295350000001</v>
      </c>
      <c r="N386" t="s">
        <v>91</v>
      </c>
      <c r="O386" t="s">
        <v>92</v>
      </c>
      <c r="R386" t="s">
        <v>131</v>
      </c>
      <c r="S386">
        <v>34</v>
      </c>
      <c r="U386">
        <v>34039</v>
      </c>
      <c r="V386" t="s">
        <v>56</v>
      </c>
      <c r="W386" t="s">
        <v>88</v>
      </c>
      <c r="Y386">
        <v>2275050011</v>
      </c>
      <c r="Z386" t="s">
        <v>132</v>
      </c>
      <c r="AA386" t="s">
        <v>133</v>
      </c>
      <c r="AB386" t="s">
        <v>128</v>
      </c>
      <c r="AC386" t="s">
        <v>144</v>
      </c>
      <c r="AD386">
        <v>1.2563295350000001</v>
      </c>
      <c r="AE386" t="s">
        <v>91</v>
      </c>
      <c r="AF386" t="s">
        <v>92</v>
      </c>
    </row>
    <row r="387" spans="1:32" x14ac:dyDescent="0.25">
      <c r="A387" t="s">
        <v>131</v>
      </c>
      <c r="B387">
        <v>34</v>
      </c>
      <c r="D387">
        <v>34031</v>
      </c>
      <c r="E387" t="s">
        <v>50</v>
      </c>
      <c r="F387" t="s">
        <v>88</v>
      </c>
      <c r="H387">
        <v>2275050011</v>
      </c>
      <c r="I387" t="s">
        <v>132</v>
      </c>
      <c r="J387" t="s">
        <v>133</v>
      </c>
      <c r="K387" t="s">
        <v>128</v>
      </c>
      <c r="L387" t="s">
        <v>144</v>
      </c>
      <c r="M387">
        <v>0.55994688999999997</v>
      </c>
      <c r="N387" t="s">
        <v>91</v>
      </c>
      <c r="O387" t="s">
        <v>92</v>
      </c>
      <c r="R387" t="s">
        <v>131</v>
      </c>
      <c r="S387">
        <v>34</v>
      </c>
      <c r="U387">
        <v>34031</v>
      </c>
      <c r="V387" t="s">
        <v>50</v>
      </c>
      <c r="W387" t="s">
        <v>88</v>
      </c>
      <c r="Y387">
        <v>2275050011</v>
      </c>
      <c r="Z387" t="s">
        <v>132</v>
      </c>
      <c r="AA387" t="s">
        <v>133</v>
      </c>
      <c r="AB387" t="s">
        <v>128</v>
      </c>
      <c r="AC387" t="s">
        <v>144</v>
      </c>
      <c r="AD387">
        <v>0.55994688999999997</v>
      </c>
      <c r="AE387" t="s">
        <v>91</v>
      </c>
      <c r="AF387" t="s">
        <v>92</v>
      </c>
    </row>
    <row r="388" spans="1:32" x14ac:dyDescent="0.25">
      <c r="A388" t="s">
        <v>131</v>
      </c>
      <c r="B388">
        <v>34</v>
      </c>
      <c r="D388">
        <v>34013</v>
      </c>
      <c r="E388" t="s">
        <v>38</v>
      </c>
      <c r="F388" t="s">
        <v>88</v>
      </c>
      <c r="H388">
        <v>2265008005</v>
      </c>
      <c r="I388" t="s">
        <v>132</v>
      </c>
      <c r="J388" t="s">
        <v>133</v>
      </c>
      <c r="K388" t="s">
        <v>128</v>
      </c>
      <c r="L388" t="s">
        <v>144</v>
      </c>
      <c r="M388">
        <v>1.401678</v>
      </c>
      <c r="N388" t="s">
        <v>91</v>
      </c>
      <c r="O388" t="s">
        <v>92</v>
      </c>
      <c r="R388" t="s">
        <v>131</v>
      </c>
      <c r="S388">
        <v>34</v>
      </c>
      <c r="U388">
        <v>34013</v>
      </c>
      <c r="V388" t="s">
        <v>38</v>
      </c>
      <c r="W388" t="s">
        <v>88</v>
      </c>
      <c r="Y388">
        <v>2265008005</v>
      </c>
      <c r="Z388" t="s">
        <v>132</v>
      </c>
      <c r="AA388" t="s">
        <v>133</v>
      </c>
      <c r="AB388" t="s">
        <v>128</v>
      </c>
      <c r="AC388" t="s">
        <v>144</v>
      </c>
      <c r="AD388">
        <v>1.401678</v>
      </c>
      <c r="AE388" t="s">
        <v>91</v>
      </c>
      <c r="AF388" t="s">
        <v>92</v>
      </c>
    </row>
    <row r="389" spans="1:32" x14ac:dyDescent="0.25">
      <c r="A389" t="s">
        <v>131</v>
      </c>
      <c r="B389">
        <v>34</v>
      </c>
      <c r="D389">
        <v>34027</v>
      </c>
      <c r="E389" t="s">
        <v>48</v>
      </c>
      <c r="F389" t="s">
        <v>88</v>
      </c>
      <c r="H389">
        <v>2275050011</v>
      </c>
      <c r="I389" t="s">
        <v>132</v>
      </c>
      <c r="J389" t="s">
        <v>133</v>
      </c>
      <c r="K389" t="s">
        <v>127</v>
      </c>
      <c r="L389" t="s">
        <v>143</v>
      </c>
      <c r="M389">
        <v>3.6397897800000001</v>
      </c>
      <c r="N389" t="s">
        <v>91</v>
      </c>
      <c r="O389" t="s">
        <v>92</v>
      </c>
      <c r="R389" t="s">
        <v>131</v>
      </c>
      <c r="S389">
        <v>34</v>
      </c>
      <c r="U389">
        <v>34027</v>
      </c>
      <c r="V389" t="s">
        <v>48</v>
      </c>
      <c r="W389" t="s">
        <v>88</v>
      </c>
      <c r="Y389">
        <v>2275050011</v>
      </c>
      <c r="Z389" t="s">
        <v>132</v>
      </c>
      <c r="AA389" t="s">
        <v>133</v>
      </c>
      <c r="AB389" t="s">
        <v>127</v>
      </c>
      <c r="AC389" t="s">
        <v>143</v>
      </c>
      <c r="AD389">
        <v>3.6397897800000001</v>
      </c>
      <c r="AE389" t="s">
        <v>91</v>
      </c>
      <c r="AF389" t="s">
        <v>92</v>
      </c>
    </row>
    <row r="390" spans="1:32" x14ac:dyDescent="0.25">
      <c r="A390" t="s">
        <v>131</v>
      </c>
      <c r="B390">
        <v>34</v>
      </c>
      <c r="D390">
        <v>34025</v>
      </c>
      <c r="E390" t="s">
        <v>46</v>
      </c>
      <c r="F390" t="s">
        <v>88</v>
      </c>
      <c r="H390">
        <v>2275060011</v>
      </c>
      <c r="I390" t="s">
        <v>132</v>
      </c>
      <c r="J390" t="s">
        <v>133</v>
      </c>
      <c r="K390" t="s">
        <v>127</v>
      </c>
      <c r="L390" t="s">
        <v>143</v>
      </c>
      <c r="M390">
        <v>0.31289899999999998</v>
      </c>
      <c r="N390" t="s">
        <v>91</v>
      </c>
      <c r="O390" t="s">
        <v>92</v>
      </c>
      <c r="R390" t="s">
        <v>131</v>
      </c>
      <c r="S390">
        <v>34</v>
      </c>
      <c r="U390">
        <v>34025</v>
      </c>
      <c r="V390" t="s">
        <v>46</v>
      </c>
      <c r="W390" t="s">
        <v>88</v>
      </c>
      <c r="Y390">
        <v>2275060011</v>
      </c>
      <c r="Z390" t="s">
        <v>132</v>
      </c>
      <c r="AA390" t="s">
        <v>133</v>
      </c>
      <c r="AB390" t="s">
        <v>127</v>
      </c>
      <c r="AC390" t="s">
        <v>143</v>
      </c>
      <c r="AD390">
        <v>0.31289899999999998</v>
      </c>
      <c r="AE390" t="s">
        <v>91</v>
      </c>
      <c r="AF390" t="s">
        <v>92</v>
      </c>
    </row>
    <row r="391" spans="1:32" x14ac:dyDescent="0.25">
      <c r="A391" t="s">
        <v>131</v>
      </c>
      <c r="B391">
        <v>34</v>
      </c>
      <c r="D391">
        <v>34021</v>
      </c>
      <c r="E391" t="s">
        <v>107</v>
      </c>
      <c r="F391" t="s">
        <v>88</v>
      </c>
      <c r="H391">
        <v>2275060012</v>
      </c>
      <c r="I391" t="s">
        <v>132</v>
      </c>
      <c r="J391" t="s">
        <v>133</v>
      </c>
      <c r="K391" t="s">
        <v>127</v>
      </c>
      <c r="L391" t="s">
        <v>143</v>
      </c>
      <c r="M391">
        <v>0.43637349199999997</v>
      </c>
      <c r="N391" t="s">
        <v>91</v>
      </c>
      <c r="O391" t="s">
        <v>92</v>
      </c>
      <c r="R391" t="s">
        <v>131</v>
      </c>
      <c r="S391">
        <v>34</v>
      </c>
      <c r="U391">
        <v>34021</v>
      </c>
      <c r="V391" t="s">
        <v>107</v>
      </c>
      <c r="W391" t="s">
        <v>88</v>
      </c>
      <c r="Y391">
        <v>2275060012</v>
      </c>
      <c r="Z391" t="s">
        <v>132</v>
      </c>
      <c r="AA391" t="s">
        <v>133</v>
      </c>
      <c r="AB391" t="s">
        <v>127</v>
      </c>
      <c r="AC391" t="s">
        <v>143</v>
      </c>
      <c r="AD391">
        <v>0.43637349199999997</v>
      </c>
      <c r="AE391" t="s">
        <v>91</v>
      </c>
      <c r="AF391" t="s">
        <v>92</v>
      </c>
    </row>
    <row r="392" spans="1:32" x14ac:dyDescent="0.25">
      <c r="A392" t="s">
        <v>131</v>
      </c>
      <c r="B392">
        <v>34</v>
      </c>
      <c r="D392">
        <v>34017</v>
      </c>
      <c r="E392" t="s">
        <v>40</v>
      </c>
      <c r="F392" t="s">
        <v>88</v>
      </c>
      <c r="H392">
        <v>2275050011</v>
      </c>
      <c r="I392" t="s">
        <v>132</v>
      </c>
      <c r="J392" t="s">
        <v>133</v>
      </c>
      <c r="K392" t="s">
        <v>127</v>
      </c>
      <c r="L392" t="s">
        <v>143</v>
      </c>
      <c r="M392">
        <v>2.3433300000000001E-2</v>
      </c>
      <c r="N392" t="s">
        <v>91</v>
      </c>
      <c r="O392" t="s">
        <v>92</v>
      </c>
      <c r="R392" t="s">
        <v>131</v>
      </c>
      <c r="S392">
        <v>34</v>
      </c>
      <c r="U392">
        <v>34017</v>
      </c>
      <c r="V392" t="s">
        <v>40</v>
      </c>
      <c r="W392" t="s">
        <v>88</v>
      </c>
      <c r="Y392">
        <v>2275050011</v>
      </c>
      <c r="Z392" t="s">
        <v>132</v>
      </c>
      <c r="AA392" t="s">
        <v>133</v>
      </c>
      <c r="AB392" t="s">
        <v>127</v>
      </c>
      <c r="AC392" t="s">
        <v>143</v>
      </c>
      <c r="AD392">
        <v>2.3433300000000001E-2</v>
      </c>
      <c r="AE392" t="s">
        <v>91</v>
      </c>
      <c r="AF392" t="s">
        <v>92</v>
      </c>
    </row>
    <row r="393" spans="1:32" x14ac:dyDescent="0.25">
      <c r="A393" t="s">
        <v>131</v>
      </c>
      <c r="B393">
        <v>34</v>
      </c>
      <c r="D393">
        <v>34015</v>
      </c>
      <c r="E393" t="s">
        <v>106</v>
      </c>
      <c r="F393" t="s">
        <v>88</v>
      </c>
      <c r="H393">
        <v>2275050012</v>
      </c>
      <c r="I393" t="s">
        <v>132</v>
      </c>
      <c r="J393" t="s">
        <v>133</v>
      </c>
      <c r="K393" t="s">
        <v>127</v>
      </c>
      <c r="L393" t="s">
        <v>143</v>
      </c>
      <c r="M393">
        <v>0.59762496499999995</v>
      </c>
      <c r="N393" t="s">
        <v>91</v>
      </c>
      <c r="O393" t="s">
        <v>92</v>
      </c>
      <c r="R393" t="s">
        <v>131</v>
      </c>
      <c r="S393">
        <v>34</v>
      </c>
      <c r="U393">
        <v>34015</v>
      </c>
      <c r="V393" t="s">
        <v>106</v>
      </c>
      <c r="W393" t="s">
        <v>88</v>
      </c>
      <c r="Y393">
        <v>2275050012</v>
      </c>
      <c r="Z393" t="s">
        <v>132</v>
      </c>
      <c r="AA393" t="s">
        <v>133</v>
      </c>
      <c r="AB393" t="s">
        <v>127</v>
      </c>
      <c r="AC393" t="s">
        <v>143</v>
      </c>
      <c r="AD393">
        <v>0.59762496499999995</v>
      </c>
      <c r="AE393" t="s">
        <v>91</v>
      </c>
      <c r="AF393" t="s">
        <v>92</v>
      </c>
    </row>
    <row r="394" spans="1:32" x14ac:dyDescent="0.25">
      <c r="A394" t="s">
        <v>131</v>
      </c>
      <c r="B394">
        <v>34</v>
      </c>
      <c r="D394">
        <v>34029</v>
      </c>
      <c r="E394" t="s">
        <v>109</v>
      </c>
      <c r="F394" t="s">
        <v>88</v>
      </c>
      <c r="H394">
        <v>2275001000</v>
      </c>
      <c r="I394" t="s">
        <v>132</v>
      </c>
      <c r="J394" t="s">
        <v>133</v>
      </c>
      <c r="K394" t="s">
        <v>127</v>
      </c>
      <c r="L394" t="s">
        <v>143</v>
      </c>
      <c r="M394">
        <v>1.6573195786999999</v>
      </c>
      <c r="N394" t="s">
        <v>91</v>
      </c>
      <c r="O394" t="s">
        <v>92</v>
      </c>
      <c r="R394" t="s">
        <v>131</v>
      </c>
      <c r="S394">
        <v>34</v>
      </c>
      <c r="U394">
        <v>34029</v>
      </c>
      <c r="V394" t="s">
        <v>109</v>
      </c>
      <c r="W394" t="s">
        <v>88</v>
      </c>
      <c r="Y394">
        <v>2275001000</v>
      </c>
      <c r="Z394" t="s">
        <v>132</v>
      </c>
      <c r="AA394" t="s">
        <v>133</v>
      </c>
      <c r="AB394" t="s">
        <v>127</v>
      </c>
      <c r="AC394" t="s">
        <v>143</v>
      </c>
      <c r="AD394">
        <v>1.6573195786999999</v>
      </c>
      <c r="AE394" t="s">
        <v>91</v>
      </c>
      <c r="AF394" t="s">
        <v>92</v>
      </c>
    </row>
    <row r="395" spans="1:32" x14ac:dyDescent="0.25">
      <c r="A395" t="s">
        <v>131</v>
      </c>
      <c r="B395">
        <v>34</v>
      </c>
      <c r="D395">
        <v>34009</v>
      </c>
      <c r="E395" t="s">
        <v>104</v>
      </c>
      <c r="F395" t="s">
        <v>88</v>
      </c>
      <c r="H395">
        <v>2275050011</v>
      </c>
      <c r="I395" t="s">
        <v>132</v>
      </c>
      <c r="J395" t="s">
        <v>133</v>
      </c>
      <c r="K395" t="s">
        <v>127</v>
      </c>
      <c r="L395" t="s">
        <v>143</v>
      </c>
      <c r="M395">
        <v>2.6938037800000001</v>
      </c>
      <c r="N395" t="s">
        <v>91</v>
      </c>
      <c r="O395" t="s">
        <v>92</v>
      </c>
      <c r="R395" t="s">
        <v>131</v>
      </c>
      <c r="S395">
        <v>34</v>
      </c>
      <c r="U395">
        <v>34009</v>
      </c>
      <c r="V395" t="s">
        <v>104</v>
      </c>
      <c r="W395" t="s">
        <v>88</v>
      </c>
      <c r="Y395">
        <v>2275050011</v>
      </c>
      <c r="Z395" t="s">
        <v>132</v>
      </c>
      <c r="AA395" t="s">
        <v>133</v>
      </c>
      <c r="AB395" t="s">
        <v>127</v>
      </c>
      <c r="AC395" t="s">
        <v>143</v>
      </c>
      <c r="AD395">
        <v>2.6938037800000001</v>
      </c>
      <c r="AE395" t="s">
        <v>91</v>
      </c>
      <c r="AF395" t="s">
        <v>92</v>
      </c>
    </row>
    <row r="396" spans="1:32" x14ac:dyDescent="0.25">
      <c r="A396" t="s">
        <v>131</v>
      </c>
      <c r="B396">
        <v>34</v>
      </c>
      <c r="D396">
        <v>34033</v>
      </c>
      <c r="E396" t="s">
        <v>110</v>
      </c>
      <c r="F396" t="s">
        <v>88</v>
      </c>
      <c r="H396">
        <v>2275050011</v>
      </c>
      <c r="I396" t="s">
        <v>132</v>
      </c>
      <c r="J396" t="s">
        <v>133</v>
      </c>
      <c r="K396" t="s">
        <v>127</v>
      </c>
      <c r="L396" t="s">
        <v>143</v>
      </c>
      <c r="M396">
        <v>0.58641297800000003</v>
      </c>
      <c r="N396" t="s">
        <v>91</v>
      </c>
      <c r="O396" t="s">
        <v>92</v>
      </c>
      <c r="R396" t="s">
        <v>131</v>
      </c>
      <c r="S396">
        <v>34</v>
      </c>
      <c r="U396">
        <v>34033</v>
      </c>
      <c r="V396" t="s">
        <v>110</v>
      </c>
      <c r="W396" t="s">
        <v>88</v>
      </c>
      <c r="Y396">
        <v>2275050011</v>
      </c>
      <c r="Z396" t="s">
        <v>132</v>
      </c>
      <c r="AA396" t="s">
        <v>133</v>
      </c>
      <c r="AB396" t="s">
        <v>127</v>
      </c>
      <c r="AC396" t="s">
        <v>143</v>
      </c>
      <c r="AD396">
        <v>0.58641297800000003</v>
      </c>
      <c r="AE396" t="s">
        <v>91</v>
      </c>
      <c r="AF396" t="s">
        <v>92</v>
      </c>
    </row>
    <row r="397" spans="1:32" x14ac:dyDescent="0.25">
      <c r="A397" t="s">
        <v>131</v>
      </c>
      <c r="B397">
        <v>34</v>
      </c>
      <c r="D397">
        <v>34031</v>
      </c>
      <c r="E397" t="s">
        <v>50</v>
      </c>
      <c r="F397" t="s">
        <v>88</v>
      </c>
      <c r="H397">
        <v>2275050012</v>
      </c>
      <c r="I397" t="s">
        <v>132</v>
      </c>
      <c r="J397" t="s">
        <v>133</v>
      </c>
      <c r="K397" t="s">
        <v>127</v>
      </c>
      <c r="L397" t="s">
        <v>143</v>
      </c>
      <c r="M397">
        <v>0.32224459999999999</v>
      </c>
      <c r="N397" t="s">
        <v>91</v>
      </c>
      <c r="O397" t="s">
        <v>92</v>
      </c>
      <c r="R397" t="s">
        <v>131</v>
      </c>
      <c r="S397">
        <v>34</v>
      </c>
      <c r="U397">
        <v>34031</v>
      </c>
      <c r="V397" t="s">
        <v>50</v>
      </c>
      <c r="W397" t="s">
        <v>88</v>
      </c>
      <c r="Y397">
        <v>2275050012</v>
      </c>
      <c r="Z397" t="s">
        <v>132</v>
      </c>
      <c r="AA397" t="s">
        <v>133</v>
      </c>
      <c r="AB397" t="s">
        <v>127</v>
      </c>
      <c r="AC397" t="s">
        <v>143</v>
      </c>
      <c r="AD397">
        <v>0.32224459999999999</v>
      </c>
      <c r="AE397" t="s">
        <v>91</v>
      </c>
      <c r="AF397" t="s">
        <v>92</v>
      </c>
    </row>
    <row r="398" spans="1:32" x14ac:dyDescent="0.25">
      <c r="A398" t="s">
        <v>131</v>
      </c>
      <c r="B398">
        <v>34</v>
      </c>
      <c r="D398">
        <v>34031</v>
      </c>
      <c r="E398" t="s">
        <v>50</v>
      </c>
      <c r="F398" t="s">
        <v>88</v>
      </c>
      <c r="H398">
        <v>2275050011</v>
      </c>
      <c r="I398" t="s">
        <v>132</v>
      </c>
      <c r="J398" t="s">
        <v>133</v>
      </c>
      <c r="K398" t="s">
        <v>127</v>
      </c>
      <c r="L398" t="s">
        <v>143</v>
      </c>
      <c r="M398">
        <v>0.81151722999999998</v>
      </c>
      <c r="N398" t="s">
        <v>91</v>
      </c>
      <c r="O398" t="s">
        <v>92</v>
      </c>
      <c r="R398" t="s">
        <v>131</v>
      </c>
      <c r="S398">
        <v>34</v>
      </c>
      <c r="U398">
        <v>34031</v>
      </c>
      <c r="V398" t="s">
        <v>50</v>
      </c>
      <c r="W398" t="s">
        <v>88</v>
      </c>
      <c r="Y398">
        <v>2275050011</v>
      </c>
      <c r="Z398" t="s">
        <v>132</v>
      </c>
      <c r="AA398" t="s">
        <v>133</v>
      </c>
      <c r="AB398" t="s">
        <v>127</v>
      </c>
      <c r="AC398" t="s">
        <v>143</v>
      </c>
      <c r="AD398">
        <v>0.81151722999999998</v>
      </c>
      <c r="AE398" t="s">
        <v>91</v>
      </c>
      <c r="AF398" t="s">
        <v>92</v>
      </c>
    </row>
    <row r="399" spans="1:32" x14ac:dyDescent="0.25">
      <c r="A399" t="s">
        <v>131</v>
      </c>
      <c r="B399">
        <v>34</v>
      </c>
      <c r="D399">
        <v>34009</v>
      </c>
      <c r="E399" t="s">
        <v>104</v>
      </c>
      <c r="F399" t="s">
        <v>88</v>
      </c>
      <c r="H399">
        <v>2265008005</v>
      </c>
      <c r="I399" t="s">
        <v>132</v>
      </c>
      <c r="J399" t="s">
        <v>133</v>
      </c>
      <c r="K399" t="s">
        <v>127</v>
      </c>
      <c r="L399" t="s">
        <v>143</v>
      </c>
      <c r="M399">
        <v>3.9903620000000002E-6</v>
      </c>
      <c r="N399" t="s">
        <v>91</v>
      </c>
      <c r="O399" t="s">
        <v>92</v>
      </c>
      <c r="R399" t="s">
        <v>131</v>
      </c>
      <c r="S399">
        <v>34</v>
      </c>
      <c r="U399">
        <v>34009</v>
      </c>
      <c r="V399" t="s">
        <v>104</v>
      </c>
      <c r="W399" t="s">
        <v>88</v>
      </c>
      <c r="Y399">
        <v>2265008005</v>
      </c>
      <c r="Z399" t="s">
        <v>132</v>
      </c>
      <c r="AA399" t="s">
        <v>133</v>
      </c>
      <c r="AB399" t="s">
        <v>127</v>
      </c>
      <c r="AC399" t="s">
        <v>143</v>
      </c>
      <c r="AD399">
        <v>3.9903620000000002E-6</v>
      </c>
      <c r="AE399" t="s">
        <v>91</v>
      </c>
      <c r="AF399" t="s">
        <v>92</v>
      </c>
    </row>
    <row r="400" spans="1:32" x14ac:dyDescent="0.25">
      <c r="A400" t="s">
        <v>131</v>
      </c>
      <c r="B400">
        <v>34</v>
      </c>
      <c r="D400">
        <v>34005</v>
      </c>
      <c r="E400" t="s">
        <v>102</v>
      </c>
      <c r="F400" t="s">
        <v>88</v>
      </c>
      <c r="H400">
        <v>2275070000</v>
      </c>
      <c r="I400" t="s">
        <v>132</v>
      </c>
      <c r="J400" t="s">
        <v>133</v>
      </c>
      <c r="K400" t="s">
        <v>127</v>
      </c>
      <c r="L400" t="s">
        <v>143</v>
      </c>
      <c r="M400">
        <v>1.143467</v>
      </c>
      <c r="N400" t="s">
        <v>91</v>
      </c>
      <c r="O400" t="s">
        <v>92</v>
      </c>
      <c r="R400" t="s">
        <v>131</v>
      </c>
      <c r="S400">
        <v>34</v>
      </c>
      <c r="U400">
        <v>34005</v>
      </c>
      <c r="V400" t="s">
        <v>102</v>
      </c>
      <c r="W400" t="s">
        <v>88</v>
      </c>
      <c r="Y400">
        <v>2275070000</v>
      </c>
      <c r="Z400" t="s">
        <v>132</v>
      </c>
      <c r="AA400" t="s">
        <v>133</v>
      </c>
      <c r="AB400" t="s">
        <v>127</v>
      </c>
      <c r="AC400" t="s">
        <v>143</v>
      </c>
      <c r="AD400">
        <v>1.143467</v>
      </c>
      <c r="AE400" t="s">
        <v>91</v>
      </c>
      <c r="AF400" t="s">
        <v>92</v>
      </c>
    </row>
    <row r="401" spans="1:32" x14ac:dyDescent="0.25">
      <c r="A401" t="s">
        <v>131</v>
      </c>
      <c r="B401">
        <v>34</v>
      </c>
      <c r="D401">
        <v>34005</v>
      </c>
      <c r="E401" t="s">
        <v>102</v>
      </c>
      <c r="F401" t="s">
        <v>88</v>
      </c>
      <c r="H401">
        <v>2275001000</v>
      </c>
      <c r="I401" t="s">
        <v>132</v>
      </c>
      <c r="J401" t="s">
        <v>133</v>
      </c>
      <c r="K401" t="s">
        <v>127</v>
      </c>
      <c r="L401" t="s">
        <v>143</v>
      </c>
      <c r="M401">
        <v>4.1506178</v>
      </c>
      <c r="N401" t="s">
        <v>91</v>
      </c>
      <c r="O401" t="s">
        <v>92</v>
      </c>
      <c r="R401" t="s">
        <v>131</v>
      </c>
      <c r="S401">
        <v>34</v>
      </c>
      <c r="U401">
        <v>34005</v>
      </c>
      <c r="V401" t="s">
        <v>102</v>
      </c>
      <c r="W401" t="s">
        <v>88</v>
      </c>
      <c r="Y401">
        <v>2275001000</v>
      </c>
      <c r="Z401" t="s">
        <v>132</v>
      </c>
      <c r="AA401" t="s">
        <v>133</v>
      </c>
      <c r="AB401" t="s">
        <v>127</v>
      </c>
      <c r="AC401" t="s">
        <v>143</v>
      </c>
      <c r="AD401">
        <v>4.1506178</v>
      </c>
      <c r="AE401" t="s">
        <v>91</v>
      </c>
      <c r="AF401" t="s">
        <v>92</v>
      </c>
    </row>
    <row r="402" spans="1:32" x14ac:dyDescent="0.25">
      <c r="A402" t="s">
        <v>131</v>
      </c>
      <c r="B402">
        <v>34</v>
      </c>
      <c r="D402">
        <v>34027</v>
      </c>
      <c r="E402" t="s">
        <v>48</v>
      </c>
      <c r="F402" t="s">
        <v>88</v>
      </c>
      <c r="H402">
        <v>2275060011</v>
      </c>
      <c r="I402" t="s">
        <v>132</v>
      </c>
      <c r="J402" t="s">
        <v>133</v>
      </c>
      <c r="K402" t="s">
        <v>127</v>
      </c>
      <c r="L402" t="s">
        <v>143</v>
      </c>
      <c r="M402">
        <v>0.37333759999999999</v>
      </c>
      <c r="N402" t="s">
        <v>91</v>
      </c>
      <c r="O402" t="s">
        <v>92</v>
      </c>
      <c r="R402" t="s">
        <v>131</v>
      </c>
      <c r="S402">
        <v>34</v>
      </c>
      <c r="U402">
        <v>34027</v>
      </c>
      <c r="V402" t="s">
        <v>48</v>
      </c>
      <c r="W402" t="s">
        <v>88</v>
      </c>
      <c r="Y402">
        <v>2275060011</v>
      </c>
      <c r="Z402" t="s">
        <v>132</v>
      </c>
      <c r="AA402" t="s">
        <v>133</v>
      </c>
      <c r="AB402" t="s">
        <v>127</v>
      </c>
      <c r="AC402" t="s">
        <v>143</v>
      </c>
      <c r="AD402">
        <v>0.37333759999999999</v>
      </c>
      <c r="AE402" t="s">
        <v>91</v>
      </c>
      <c r="AF402" t="s">
        <v>92</v>
      </c>
    </row>
    <row r="403" spans="1:32" x14ac:dyDescent="0.25">
      <c r="A403" t="s">
        <v>131</v>
      </c>
      <c r="B403">
        <v>34</v>
      </c>
      <c r="D403">
        <v>34003</v>
      </c>
      <c r="E403" t="s">
        <v>36</v>
      </c>
      <c r="F403" t="s">
        <v>88</v>
      </c>
      <c r="H403">
        <v>2275050011</v>
      </c>
      <c r="I403" t="s">
        <v>132</v>
      </c>
      <c r="J403" t="s">
        <v>133</v>
      </c>
      <c r="K403" t="s">
        <v>126</v>
      </c>
      <c r="L403" t="s">
        <v>142</v>
      </c>
      <c r="M403">
        <v>1.1929877499999999</v>
      </c>
      <c r="N403" t="s">
        <v>91</v>
      </c>
      <c r="O403" t="s">
        <v>92</v>
      </c>
      <c r="R403" t="s">
        <v>131</v>
      </c>
      <c r="S403">
        <v>34</v>
      </c>
      <c r="U403">
        <v>34003</v>
      </c>
      <c r="V403" t="s">
        <v>36</v>
      </c>
      <c r="W403" t="s">
        <v>88</v>
      </c>
      <c r="Y403">
        <v>2275050011</v>
      </c>
      <c r="Z403" t="s">
        <v>132</v>
      </c>
      <c r="AA403" t="s">
        <v>133</v>
      </c>
      <c r="AB403" t="s">
        <v>126</v>
      </c>
      <c r="AC403" t="s">
        <v>142</v>
      </c>
      <c r="AD403">
        <v>1.1929877499999999</v>
      </c>
      <c r="AE403" t="s">
        <v>91</v>
      </c>
      <c r="AF403" t="s">
        <v>92</v>
      </c>
    </row>
    <row r="404" spans="1:32" x14ac:dyDescent="0.25">
      <c r="A404" t="s">
        <v>131</v>
      </c>
      <c r="B404">
        <v>34</v>
      </c>
      <c r="D404">
        <v>34025</v>
      </c>
      <c r="E404" t="s">
        <v>46</v>
      </c>
      <c r="F404" t="s">
        <v>88</v>
      </c>
      <c r="H404">
        <v>2275060011</v>
      </c>
      <c r="I404" t="s">
        <v>132</v>
      </c>
      <c r="J404" t="s">
        <v>133</v>
      </c>
      <c r="K404" t="s">
        <v>126</v>
      </c>
      <c r="L404" t="s">
        <v>142</v>
      </c>
      <c r="M404">
        <v>8.1941959999999994E-2</v>
      </c>
      <c r="N404" t="s">
        <v>91</v>
      </c>
      <c r="O404" t="s">
        <v>92</v>
      </c>
      <c r="R404" t="s">
        <v>131</v>
      </c>
      <c r="S404">
        <v>34</v>
      </c>
      <c r="U404">
        <v>34025</v>
      </c>
      <c r="V404" t="s">
        <v>46</v>
      </c>
      <c r="W404" t="s">
        <v>88</v>
      </c>
      <c r="Y404">
        <v>2275060011</v>
      </c>
      <c r="Z404" t="s">
        <v>132</v>
      </c>
      <c r="AA404" t="s">
        <v>133</v>
      </c>
      <c r="AB404" t="s">
        <v>126</v>
      </c>
      <c r="AC404" t="s">
        <v>142</v>
      </c>
      <c r="AD404">
        <v>8.1941959999999994E-2</v>
      </c>
      <c r="AE404" t="s">
        <v>91</v>
      </c>
      <c r="AF404" t="s">
        <v>92</v>
      </c>
    </row>
    <row r="405" spans="1:32" x14ac:dyDescent="0.25">
      <c r="A405" t="s">
        <v>131</v>
      </c>
      <c r="B405">
        <v>34</v>
      </c>
      <c r="D405">
        <v>34035</v>
      </c>
      <c r="E405" t="s">
        <v>52</v>
      </c>
      <c r="F405" t="s">
        <v>88</v>
      </c>
      <c r="H405">
        <v>2275060012</v>
      </c>
      <c r="I405" t="s">
        <v>132</v>
      </c>
      <c r="J405" t="s">
        <v>133</v>
      </c>
      <c r="K405" t="s">
        <v>126</v>
      </c>
      <c r="L405" t="s">
        <v>142</v>
      </c>
      <c r="M405">
        <v>0.75830238019999996</v>
      </c>
      <c r="N405" t="s">
        <v>91</v>
      </c>
      <c r="O405" t="s">
        <v>92</v>
      </c>
      <c r="R405" t="s">
        <v>131</v>
      </c>
      <c r="S405">
        <v>34</v>
      </c>
      <c r="U405">
        <v>34035</v>
      </c>
      <c r="V405" t="s">
        <v>52</v>
      </c>
      <c r="W405" t="s">
        <v>88</v>
      </c>
      <c r="Y405">
        <v>2275060012</v>
      </c>
      <c r="Z405" t="s">
        <v>132</v>
      </c>
      <c r="AA405" t="s">
        <v>133</v>
      </c>
      <c r="AB405" t="s">
        <v>126</v>
      </c>
      <c r="AC405" t="s">
        <v>142</v>
      </c>
      <c r="AD405">
        <v>0.75830238019999996</v>
      </c>
      <c r="AE405" t="s">
        <v>91</v>
      </c>
      <c r="AF405" t="s">
        <v>92</v>
      </c>
    </row>
    <row r="406" spans="1:32" x14ac:dyDescent="0.25">
      <c r="A406" t="s">
        <v>131</v>
      </c>
      <c r="B406">
        <v>34</v>
      </c>
      <c r="D406">
        <v>34029</v>
      </c>
      <c r="E406" t="s">
        <v>109</v>
      </c>
      <c r="F406" t="s">
        <v>88</v>
      </c>
      <c r="H406">
        <v>2275050011</v>
      </c>
      <c r="I406" t="s">
        <v>132</v>
      </c>
      <c r="J406" t="s">
        <v>133</v>
      </c>
      <c r="K406" t="s">
        <v>126</v>
      </c>
      <c r="L406" t="s">
        <v>142</v>
      </c>
      <c r="M406">
        <v>0.61116442215</v>
      </c>
      <c r="N406" t="s">
        <v>91</v>
      </c>
      <c r="O406" t="s">
        <v>92</v>
      </c>
      <c r="R406" t="s">
        <v>131</v>
      </c>
      <c r="S406">
        <v>34</v>
      </c>
      <c r="U406">
        <v>34029</v>
      </c>
      <c r="V406" t="s">
        <v>109</v>
      </c>
      <c r="W406" t="s">
        <v>88</v>
      </c>
      <c r="Y406">
        <v>2275050011</v>
      </c>
      <c r="Z406" t="s">
        <v>132</v>
      </c>
      <c r="AA406" t="s">
        <v>133</v>
      </c>
      <c r="AB406" t="s">
        <v>126</v>
      </c>
      <c r="AC406" t="s">
        <v>142</v>
      </c>
      <c r="AD406">
        <v>0.61116442215</v>
      </c>
      <c r="AE406" t="s">
        <v>91</v>
      </c>
      <c r="AF406" t="s">
        <v>92</v>
      </c>
    </row>
    <row r="407" spans="1:32" x14ac:dyDescent="0.25">
      <c r="A407" t="s">
        <v>131</v>
      </c>
      <c r="B407">
        <v>34</v>
      </c>
      <c r="D407">
        <v>34029</v>
      </c>
      <c r="E407" t="s">
        <v>109</v>
      </c>
      <c r="F407" t="s">
        <v>88</v>
      </c>
      <c r="H407">
        <v>2275001000</v>
      </c>
      <c r="I407" t="s">
        <v>132</v>
      </c>
      <c r="J407" t="s">
        <v>133</v>
      </c>
      <c r="K407" t="s">
        <v>126</v>
      </c>
      <c r="L407" t="s">
        <v>142</v>
      </c>
      <c r="M407">
        <v>105.575000432</v>
      </c>
      <c r="N407" t="s">
        <v>91</v>
      </c>
      <c r="O407" t="s">
        <v>92</v>
      </c>
      <c r="R407" t="s">
        <v>131</v>
      </c>
      <c r="S407">
        <v>34</v>
      </c>
      <c r="U407">
        <v>34029</v>
      </c>
      <c r="V407" t="s">
        <v>109</v>
      </c>
      <c r="W407" t="s">
        <v>88</v>
      </c>
      <c r="Y407">
        <v>2275001000</v>
      </c>
      <c r="Z407" t="s">
        <v>132</v>
      </c>
      <c r="AA407" t="s">
        <v>133</v>
      </c>
      <c r="AB407" t="s">
        <v>126</v>
      </c>
      <c r="AC407" t="s">
        <v>142</v>
      </c>
      <c r="AD407">
        <v>105.575000432</v>
      </c>
      <c r="AE407" t="s">
        <v>91</v>
      </c>
      <c r="AF407" t="s">
        <v>92</v>
      </c>
    </row>
    <row r="408" spans="1:32" x14ac:dyDescent="0.25">
      <c r="A408" t="s">
        <v>131</v>
      </c>
      <c r="B408">
        <v>34</v>
      </c>
      <c r="D408">
        <v>34013</v>
      </c>
      <c r="E408" t="s">
        <v>38</v>
      </c>
      <c r="F408" t="s">
        <v>88</v>
      </c>
      <c r="H408">
        <v>2275060012</v>
      </c>
      <c r="I408" t="s">
        <v>132</v>
      </c>
      <c r="J408" t="s">
        <v>133</v>
      </c>
      <c r="K408" t="s">
        <v>126</v>
      </c>
      <c r="L408" t="s">
        <v>142</v>
      </c>
      <c r="M408">
        <v>109.01146696000001</v>
      </c>
      <c r="N408" t="s">
        <v>91</v>
      </c>
      <c r="O408" t="s">
        <v>92</v>
      </c>
      <c r="R408" t="s">
        <v>131</v>
      </c>
      <c r="S408">
        <v>34</v>
      </c>
      <c r="U408">
        <v>34013</v>
      </c>
      <c r="V408" t="s">
        <v>38</v>
      </c>
      <c r="W408" t="s">
        <v>88</v>
      </c>
      <c r="Y408">
        <v>2275060012</v>
      </c>
      <c r="Z408" t="s">
        <v>132</v>
      </c>
      <c r="AA408" t="s">
        <v>133</v>
      </c>
      <c r="AB408" t="s">
        <v>126</v>
      </c>
      <c r="AC408" t="s">
        <v>142</v>
      </c>
      <c r="AD408">
        <v>109.01146696000001</v>
      </c>
      <c r="AE408" t="s">
        <v>91</v>
      </c>
      <c r="AF408" t="s">
        <v>92</v>
      </c>
    </row>
    <row r="409" spans="1:32" x14ac:dyDescent="0.25">
      <c r="A409" t="s">
        <v>131</v>
      </c>
      <c r="B409">
        <v>34</v>
      </c>
      <c r="D409">
        <v>34027</v>
      </c>
      <c r="E409" t="s">
        <v>48</v>
      </c>
      <c r="F409" t="s">
        <v>88</v>
      </c>
      <c r="H409">
        <v>2270008005</v>
      </c>
      <c r="I409" t="s">
        <v>132</v>
      </c>
      <c r="J409" t="s">
        <v>133</v>
      </c>
      <c r="K409" t="s">
        <v>126</v>
      </c>
      <c r="L409" t="s">
        <v>142</v>
      </c>
      <c r="M409">
        <v>1.180229E-2</v>
      </c>
      <c r="N409" t="s">
        <v>91</v>
      </c>
      <c r="O409" t="s">
        <v>92</v>
      </c>
      <c r="R409" t="s">
        <v>131</v>
      </c>
      <c r="S409">
        <v>34</v>
      </c>
      <c r="U409">
        <v>34027</v>
      </c>
      <c r="V409" t="s">
        <v>48</v>
      </c>
      <c r="W409" t="s">
        <v>88</v>
      </c>
      <c r="Y409">
        <v>2270008005</v>
      </c>
      <c r="Z409" t="s">
        <v>132</v>
      </c>
      <c r="AA409" t="s">
        <v>133</v>
      </c>
      <c r="AB409" t="s">
        <v>126</v>
      </c>
      <c r="AC409" t="s">
        <v>142</v>
      </c>
      <c r="AD409">
        <v>1.180229E-2</v>
      </c>
      <c r="AE409" t="s">
        <v>91</v>
      </c>
      <c r="AF409" t="s">
        <v>92</v>
      </c>
    </row>
    <row r="410" spans="1:32" x14ac:dyDescent="0.25">
      <c r="A410" t="s">
        <v>131</v>
      </c>
      <c r="B410">
        <v>34</v>
      </c>
      <c r="D410">
        <v>34025</v>
      </c>
      <c r="E410" t="s">
        <v>46</v>
      </c>
      <c r="F410" t="s">
        <v>88</v>
      </c>
      <c r="H410">
        <v>2275070000</v>
      </c>
      <c r="I410" t="s">
        <v>132</v>
      </c>
      <c r="J410" t="s">
        <v>133</v>
      </c>
      <c r="K410" t="s">
        <v>126</v>
      </c>
      <c r="L410" t="s">
        <v>142</v>
      </c>
      <c r="M410">
        <v>1.184498E-3</v>
      </c>
      <c r="N410" t="s">
        <v>91</v>
      </c>
      <c r="O410" t="s">
        <v>92</v>
      </c>
      <c r="R410" t="s">
        <v>131</v>
      </c>
      <c r="S410">
        <v>34</v>
      </c>
      <c r="U410">
        <v>34025</v>
      </c>
      <c r="V410" t="s">
        <v>46</v>
      </c>
      <c r="W410" t="s">
        <v>88</v>
      </c>
      <c r="Y410">
        <v>2275070000</v>
      </c>
      <c r="Z410" t="s">
        <v>132</v>
      </c>
      <c r="AA410" t="s">
        <v>133</v>
      </c>
      <c r="AB410" t="s">
        <v>126</v>
      </c>
      <c r="AC410" t="s">
        <v>142</v>
      </c>
      <c r="AD410">
        <v>1.184498E-3</v>
      </c>
      <c r="AE410" t="s">
        <v>91</v>
      </c>
      <c r="AF410" t="s">
        <v>92</v>
      </c>
    </row>
    <row r="411" spans="1:32" x14ac:dyDescent="0.25">
      <c r="A411" t="s">
        <v>131</v>
      </c>
      <c r="B411">
        <v>34</v>
      </c>
      <c r="D411">
        <v>34007</v>
      </c>
      <c r="E411" t="s">
        <v>103</v>
      </c>
      <c r="F411" t="s">
        <v>88</v>
      </c>
      <c r="H411">
        <v>2275050011</v>
      </c>
      <c r="I411" t="s">
        <v>132</v>
      </c>
      <c r="J411" t="s">
        <v>133</v>
      </c>
      <c r="K411" t="s">
        <v>126</v>
      </c>
      <c r="L411" t="s">
        <v>142</v>
      </c>
      <c r="M411">
        <v>6.8881150000000002E-2</v>
      </c>
      <c r="N411" t="s">
        <v>91</v>
      </c>
      <c r="O411" t="s">
        <v>92</v>
      </c>
      <c r="R411" t="s">
        <v>131</v>
      </c>
      <c r="S411">
        <v>34</v>
      </c>
      <c r="U411">
        <v>34007</v>
      </c>
      <c r="V411" t="s">
        <v>103</v>
      </c>
      <c r="W411" t="s">
        <v>88</v>
      </c>
      <c r="Y411">
        <v>2275050011</v>
      </c>
      <c r="Z411" t="s">
        <v>132</v>
      </c>
      <c r="AA411" t="s">
        <v>133</v>
      </c>
      <c r="AB411" t="s">
        <v>126</v>
      </c>
      <c r="AC411" t="s">
        <v>142</v>
      </c>
      <c r="AD411">
        <v>6.8881150000000002E-2</v>
      </c>
      <c r="AE411" t="s">
        <v>91</v>
      </c>
      <c r="AF411" t="s">
        <v>92</v>
      </c>
    </row>
    <row r="412" spans="1:32" x14ac:dyDescent="0.25">
      <c r="A412" t="s">
        <v>131</v>
      </c>
      <c r="B412">
        <v>34</v>
      </c>
      <c r="D412">
        <v>34037</v>
      </c>
      <c r="E412" t="s">
        <v>54</v>
      </c>
      <c r="F412" t="s">
        <v>88</v>
      </c>
      <c r="H412">
        <v>2275050011</v>
      </c>
      <c r="I412" t="s">
        <v>132</v>
      </c>
      <c r="J412" t="s">
        <v>133</v>
      </c>
      <c r="K412" t="s">
        <v>126</v>
      </c>
      <c r="L412" t="s">
        <v>142</v>
      </c>
      <c r="M412">
        <v>0.65525920000000004</v>
      </c>
      <c r="N412" t="s">
        <v>91</v>
      </c>
      <c r="O412" t="s">
        <v>92</v>
      </c>
      <c r="R412" t="s">
        <v>131</v>
      </c>
      <c r="S412">
        <v>34</v>
      </c>
      <c r="U412">
        <v>34037</v>
      </c>
      <c r="V412" t="s">
        <v>54</v>
      </c>
      <c r="W412" t="s">
        <v>88</v>
      </c>
      <c r="Y412">
        <v>2275050011</v>
      </c>
      <c r="Z412" t="s">
        <v>132</v>
      </c>
      <c r="AA412" t="s">
        <v>133</v>
      </c>
      <c r="AB412" t="s">
        <v>126</v>
      </c>
      <c r="AC412" t="s">
        <v>142</v>
      </c>
      <c r="AD412">
        <v>0.65525920000000004</v>
      </c>
      <c r="AE412" t="s">
        <v>91</v>
      </c>
      <c r="AF412" t="s">
        <v>92</v>
      </c>
    </row>
    <row r="413" spans="1:32" x14ac:dyDescent="0.25">
      <c r="A413" t="s">
        <v>131</v>
      </c>
      <c r="B413">
        <v>34</v>
      </c>
      <c r="D413">
        <v>34001</v>
      </c>
      <c r="E413" t="s">
        <v>87</v>
      </c>
      <c r="F413" t="s">
        <v>88</v>
      </c>
      <c r="H413">
        <v>2275050011</v>
      </c>
      <c r="I413" t="s">
        <v>132</v>
      </c>
      <c r="J413" t="s">
        <v>133</v>
      </c>
      <c r="K413" t="s">
        <v>126</v>
      </c>
      <c r="L413" t="s">
        <v>142</v>
      </c>
      <c r="M413">
        <v>0.49577647600000002</v>
      </c>
      <c r="N413" t="s">
        <v>91</v>
      </c>
      <c r="O413" t="s">
        <v>92</v>
      </c>
      <c r="R413" t="s">
        <v>131</v>
      </c>
      <c r="S413">
        <v>34</v>
      </c>
      <c r="U413">
        <v>34001</v>
      </c>
      <c r="V413" t="s">
        <v>87</v>
      </c>
      <c r="W413" t="s">
        <v>88</v>
      </c>
      <c r="Y413">
        <v>2275050011</v>
      </c>
      <c r="Z413" t="s">
        <v>132</v>
      </c>
      <c r="AA413" t="s">
        <v>133</v>
      </c>
      <c r="AB413" t="s">
        <v>126</v>
      </c>
      <c r="AC413" t="s">
        <v>142</v>
      </c>
      <c r="AD413">
        <v>0.49577647600000002</v>
      </c>
      <c r="AE413" t="s">
        <v>91</v>
      </c>
      <c r="AF413" t="s">
        <v>92</v>
      </c>
    </row>
    <row r="414" spans="1:32" x14ac:dyDescent="0.25">
      <c r="A414" t="s">
        <v>131</v>
      </c>
      <c r="B414">
        <v>34</v>
      </c>
      <c r="D414">
        <v>34001</v>
      </c>
      <c r="E414" t="s">
        <v>87</v>
      </c>
      <c r="F414" t="s">
        <v>88</v>
      </c>
      <c r="H414">
        <v>2275060012</v>
      </c>
      <c r="I414" t="s">
        <v>132</v>
      </c>
      <c r="J414" t="s">
        <v>133</v>
      </c>
      <c r="K414" t="s">
        <v>126</v>
      </c>
      <c r="L414" t="s">
        <v>142</v>
      </c>
      <c r="M414">
        <v>0.80738270000000001</v>
      </c>
      <c r="N414" t="s">
        <v>91</v>
      </c>
      <c r="O414" t="s">
        <v>92</v>
      </c>
      <c r="R414" t="s">
        <v>131</v>
      </c>
      <c r="S414">
        <v>34</v>
      </c>
      <c r="U414">
        <v>34001</v>
      </c>
      <c r="V414" t="s">
        <v>87</v>
      </c>
      <c r="W414" t="s">
        <v>88</v>
      </c>
      <c r="Y414">
        <v>2275060012</v>
      </c>
      <c r="Z414" t="s">
        <v>132</v>
      </c>
      <c r="AA414" t="s">
        <v>133</v>
      </c>
      <c r="AB414" t="s">
        <v>126</v>
      </c>
      <c r="AC414" t="s">
        <v>142</v>
      </c>
      <c r="AD414">
        <v>0.80738270000000001</v>
      </c>
      <c r="AE414" t="s">
        <v>91</v>
      </c>
      <c r="AF414" t="s">
        <v>92</v>
      </c>
    </row>
    <row r="415" spans="1:32" x14ac:dyDescent="0.25">
      <c r="A415" t="s">
        <v>131</v>
      </c>
      <c r="B415">
        <v>34</v>
      </c>
      <c r="D415">
        <v>34005</v>
      </c>
      <c r="E415" t="s">
        <v>102</v>
      </c>
      <c r="F415" t="s">
        <v>88</v>
      </c>
      <c r="H415">
        <v>2275060012</v>
      </c>
      <c r="I415" t="s">
        <v>132</v>
      </c>
      <c r="J415" t="s">
        <v>133</v>
      </c>
      <c r="K415" t="s">
        <v>126</v>
      </c>
      <c r="L415" t="s">
        <v>142</v>
      </c>
      <c r="M415">
        <v>5.8151999999999998E-4</v>
      </c>
      <c r="N415" t="s">
        <v>91</v>
      </c>
      <c r="O415" t="s">
        <v>92</v>
      </c>
      <c r="R415" t="s">
        <v>131</v>
      </c>
      <c r="S415">
        <v>34</v>
      </c>
      <c r="U415">
        <v>34005</v>
      </c>
      <c r="V415" t="s">
        <v>102</v>
      </c>
      <c r="W415" t="s">
        <v>88</v>
      </c>
      <c r="Y415">
        <v>2275060012</v>
      </c>
      <c r="Z415" t="s">
        <v>132</v>
      </c>
      <c r="AA415" t="s">
        <v>133</v>
      </c>
      <c r="AB415" t="s">
        <v>126</v>
      </c>
      <c r="AC415" t="s">
        <v>142</v>
      </c>
      <c r="AD415">
        <v>5.8151999999999998E-4</v>
      </c>
      <c r="AE415" t="s">
        <v>91</v>
      </c>
      <c r="AF415" t="s">
        <v>92</v>
      </c>
    </row>
    <row r="416" spans="1:32" x14ac:dyDescent="0.25">
      <c r="A416" t="s">
        <v>131</v>
      </c>
      <c r="B416">
        <v>34</v>
      </c>
      <c r="D416">
        <v>34027</v>
      </c>
      <c r="E416" t="s">
        <v>48</v>
      </c>
      <c r="F416" t="s">
        <v>88</v>
      </c>
      <c r="H416">
        <v>2275001000</v>
      </c>
      <c r="I416" t="s">
        <v>132</v>
      </c>
      <c r="J416" t="s">
        <v>133</v>
      </c>
      <c r="K416" t="s">
        <v>126</v>
      </c>
      <c r="L416" t="s">
        <v>142</v>
      </c>
      <c r="M416">
        <v>0.42991459999999998</v>
      </c>
      <c r="N416" t="s">
        <v>91</v>
      </c>
      <c r="O416" t="s">
        <v>92</v>
      </c>
      <c r="R416" t="s">
        <v>131</v>
      </c>
      <c r="S416">
        <v>34</v>
      </c>
      <c r="U416">
        <v>34027</v>
      </c>
      <c r="V416" t="s">
        <v>48</v>
      </c>
      <c r="W416" t="s">
        <v>88</v>
      </c>
      <c r="Y416">
        <v>2275001000</v>
      </c>
      <c r="Z416" t="s">
        <v>132</v>
      </c>
      <c r="AA416" t="s">
        <v>133</v>
      </c>
      <c r="AB416" t="s">
        <v>126</v>
      </c>
      <c r="AC416" t="s">
        <v>142</v>
      </c>
      <c r="AD416">
        <v>0.42991459999999998</v>
      </c>
      <c r="AE416" t="s">
        <v>91</v>
      </c>
      <c r="AF416" t="s">
        <v>92</v>
      </c>
    </row>
    <row r="417" spans="1:32" x14ac:dyDescent="0.25">
      <c r="A417" t="s">
        <v>131</v>
      </c>
      <c r="B417">
        <v>34</v>
      </c>
      <c r="D417">
        <v>34005</v>
      </c>
      <c r="E417" t="s">
        <v>102</v>
      </c>
      <c r="F417" t="s">
        <v>88</v>
      </c>
      <c r="H417">
        <v>2270008005</v>
      </c>
      <c r="I417" t="s">
        <v>132</v>
      </c>
      <c r="J417" t="s">
        <v>133</v>
      </c>
      <c r="K417" t="s">
        <v>126</v>
      </c>
      <c r="L417" t="s">
        <v>142</v>
      </c>
      <c r="M417">
        <v>15.583550000000001</v>
      </c>
      <c r="N417" t="s">
        <v>91</v>
      </c>
      <c r="O417" t="s">
        <v>92</v>
      </c>
      <c r="R417" t="s">
        <v>131</v>
      </c>
      <c r="S417">
        <v>34</v>
      </c>
      <c r="U417">
        <v>34005</v>
      </c>
      <c r="V417" t="s">
        <v>102</v>
      </c>
      <c r="W417" t="s">
        <v>88</v>
      </c>
      <c r="Y417">
        <v>2270008005</v>
      </c>
      <c r="Z417" t="s">
        <v>132</v>
      </c>
      <c r="AA417" t="s">
        <v>133</v>
      </c>
      <c r="AB417" t="s">
        <v>126</v>
      </c>
      <c r="AC417" t="s">
        <v>142</v>
      </c>
      <c r="AD417">
        <v>15.583550000000001</v>
      </c>
      <c r="AE417" t="s">
        <v>91</v>
      </c>
      <c r="AF417" t="s">
        <v>92</v>
      </c>
    </row>
    <row r="418" spans="1:32" x14ac:dyDescent="0.25">
      <c r="A418" t="s">
        <v>131</v>
      </c>
      <c r="B418">
        <v>34</v>
      </c>
      <c r="D418">
        <v>34013</v>
      </c>
      <c r="E418" t="s">
        <v>38</v>
      </c>
      <c r="F418" t="s">
        <v>88</v>
      </c>
      <c r="H418">
        <v>2265008005</v>
      </c>
      <c r="I418" t="s">
        <v>132</v>
      </c>
      <c r="J418" t="s">
        <v>133</v>
      </c>
      <c r="K418" t="s">
        <v>126</v>
      </c>
      <c r="L418" t="s">
        <v>142</v>
      </c>
      <c r="M418">
        <v>34.594360000000002</v>
      </c>
      <c r="N418" t="s">
        <v>91</v>
      </c>
      <c r="O418" t="s">
        <v>92</v>
      </c>
      <c r="R418" t="s">
        <v>131</v>
      </c>
      <c r="S418">
        <v>34</v>
      </c>
      <c r="U418">
        <v>34013</v>
      </c>
      <c r="V418" t="s">
        <v>38</v>
      </c>
      <c r="W418" t="s">
        <v>88</v>
      </c>
      <c r="Y418">
        <v>2265008005</v>
      </c>
      <c r="Z418" t="s">
        <v>132</v>
      </c>
      <c r="AA418" t="s">
        <v>133</v>
      </c>
      <c r="AB418" t="s">
        <v>126</v>
      </c>
      <c r="AC418" t="s">
        <v>142</v>
      </c>
      <c r="AD418">
        <v>34.594360000000002</v>
      </c>
      <c r="AE418" t="s">
        <v>91</v>
      </c>
      <c r="AF418" t="s">
        <v>92</v>
      </c>
    </row>
    <row r="419" spans="1:32" x14ac:dyDescent="0.25">
      <c r="A419" t="s">
        <v>131</v>
      </c>
      <c r="B419">
        <v>34</v>
      </c>
      <c r="D419">
        <v>34029</v>
      </c>
      <c r="E419" t="s">
        <v>109</v>
      </c>
      <c r="F419" t="s">
        <v>88</v>
      </c>
      <c r="H419">
        <v>2275060012</v>
      </c>
      <c r="I419" t="s">
        <v>132</v>
      </c>
      <c r="J419" t="s">
        <v>133</v>
      </c>
      <c r="K419" t="s">
        <v>125</v>
      </c>
      <c r="L419" t="s">
        <v>151</v>
      </c>
      <c r="M419">
        <v>21.770189999999999</v>
      </c>
      <c r="N419" t="s">
        <v>91</v>
      </c>
      <c r="O419" t="s">
        <v>92</v>
      </c>
      <c r="R419" t="s">
        <v>131</v>
      </c>
      <c r="S419">
        <v>34</v>
      </c>
      <c r="U419">
        <v>34029</v>
      </c>
      <c r="V419" t="s">
        <v>109</v>
      </c>
      <c r="W419" t="s">
        <v>88</v>
      </c>
      <c r="Y419">
        <v>2275060012</v>
      </c>
      <c r="Z419" t="s">
        <v>132</v>
      </c>
      <c r="AA419" t="s">
        <v>133</v>
      </c>
      <c r="AB419" t="s">
        <v>125</v>
      </c>
      <c r="AC419" t="s">
        <v>151</v>
      </c>
      <c r="AD419">
        <v>21.770189999999999</v>
      </c>
      <c r="AE419" t="s">
        <v>91</v>
      </c>
      <c r="AF419" t="s">
        <v>92</v>
      </c>
    </row>
    <row r="420" spans="1:32" x14ac:dyDescent="0.25">
      <c r="A420" t="s">
        <v>131</v>
      </c>
      <c r="B420">
        <v>34</v>
      </c>
      <c r="D420">
        <v>34027</v>
      </c>
      <c r="E420" t="s">
        <v>48</v>
      </c>
      <c r="F420" t="s">
        <v>88</v>
      </c>
      <c r="H420">
        <v>2275060012</v>
      </c>
      <c r="I420" t="s">
        <v>132</v>
      </c>
      <c r="J420" t="s">
        <v>133</v>
      </c>
      <c r="K420" t="s">
        <v>125</v>
      </c>
      <c r="L420" t="s">
        <v>151</v>
      </c>
      <c r="M420">
        <v>348.36860799999999</v>
      </c>
      <c r="N420" t="s">
        <v>91</v>
      </c>
      <c r="O420" t="s">
        <v>92</v>
      </c>
      <c r="R420" t="s">
        <v>131</v>
      </c>
      <c r="S420">
        <v>34</v>
      </c>
      <c r="U420">
        <v>34027</v>
      </c>
      <c r="V420" t="s">
        <v>48</v>
      </c>
      <c r="W420" t="s">
        <v>88</v>
      </c>
      <c r="Y420">
        <v>2275060012</v>
      </c>
      <c r="Z420" t="s">
        <v>132</v>
      </c>
      <c r="AA420" t="s">
        <v>133</v>
      </c>
      <c r="AB420" t="s">
        <v>125</v>
      </c>
      <c r="AC420" t="s">
        <v>151</v>
      </c>
      <c r="AD420">
        <v>348.36860799999999</v>
      </c>
      <c r="AE420" t="s">
        <v>91</v>
      </c>
      <c r="AF420" t="s">
        <v>92</v>
      </c>
    </row>
    <row r="421" spans="1:32" x14ac:dyDescent="0.25">
      <c r="A421" t="s">
        <v>131</v>
      </c>
      <c r="B421">
        <v>34</v>
      </c>
      <c r="D421">
        <v>34007</v>
      </c>
      <c r="E421" t="s">
        <v>103</v>
      </c>
      <c r="F421" t="s">
        <v>88</v>
      </c>
      <c r="H421">
        <v>2275050012</v>
      </c>
      <c r="I421" t="s">
        <v>132</v>
      </c>
      <c r="J421" t="s">
        <v>133</v>
      </c>
      <c r="K421" t="s">
        <v>125</v>
      </c>
      <c r="L421" t="s">
        <v>151</v>
      </c>
      <c r="M421">
        <v>1.12547</v>
      </c>
      <c r="N421" t="s">
        <v>91</v>
      </c>
      <c r="O421" t="s">
        <v>92</v>
      </c>
      <c r="R421" t="s">
        <v>131</v>
      </c>
      <c r="S421">
        <v>34</v>
      </c>
      <c r="U421">
        <v>34007</v>
      </c>
      <c r="V421" t="s">
        <v>103</v>
      </c>
      <c r="W421" t="s">
        <v>88</v>
      </c>
      <c r="Y421">
        <v>2275050012</v>
      </c>
      <c r="Z421" t="s">
        <v>132</v>
      </c>
      <c r="AA421" t="s">
        <v>133</v>
      </c>
      <c r="AB421" t="s">
        <v>125</v>
      </c>
      <c r="AC421" t="s">
        <v>151</v>
      </c>
      <c r="AD421">
        <v>1.12547</v>
      </c>
      <c r="AE421" t="s">
        <v>91</v>
      </c>
      <c r="AF421" t="s">
        <v>92</v>
      </c>
    </row>
    <row r="422" spans="1:32" x14ac:dyDescent="0.25">
      <c r="A422" t="s">
        <v>131</v>
      </c>
      <c r="B422">
        <v>34</v>
      </c>
      <c r="D422">
        <v>34005</v>
      </c>
      <c r="E422" t="s">
        <v>102</v>
      </c>
      <c r="F422" t="s">
        <v>88</v>
      </c>
      <c r="H422">
        <v>2275001000</v>
      </c>
      <c r="I422" t="s">
        <v>132</v>
      </c>
      <c r="J422" t="s">
        <v>133</v>
      </c>
      <c r="K422" t="s">
        <v>125</v>
      </c>
      <c r="L422" t="s">
        <v>151</v>
      </c>
      <c r="M422">
        <v>54496.561999999998</v>
      </c>
      <c r="N422" t="s">
        <v>91</v>
      </c>
      <c r="O422" t="s">
        <v>92</v>
      </c>
      <c r="R422" t="s">
        <v>131</v>
      </c>
      <c r="S422">
        <v>34</v>
      </c>
      <c r="U422">
        <v>34005</v>
      </c>
      <c r="V422" t="s">
        <v>102</v>
      </c>
      <c r="W422" t="s">
        <v>88</v>
      </c>
      <c r="Y422">
        <v>2275001000</v>
      </c>
      <c r="Z422" t="s">
        <v>132</v>
      </c>
      <c r="AA422" t="s">
        <v>133</v>
      </c>
      <c r="AB422" t="s">
        <v>125</v>
      </c>
      <c r="AC422" t="s">
        <v>151</v>
      </c>
      <c r="AD422">
        <v>54496.561999999998</v>
      </c>
      <c r="AE422" t="s">
        <v>91</v>
      </c>
      <c r="AF422" t="s">
        <v>92</v>
      </c>
    </row>
    <row r="423" spans="1:32" x14ac:dyDescent="0.25">
      <c r="A423" t="s">
        <v>131</v>
      </c>
      <c r="B423">
        <v>34</v>
      </c>
      <c r="D423">
        <v>34035</v>
      </c>
      <c r="E423" t="s">
        <v>52</v>
      </c>
      <c r="F423" t="s">
        <v>88</v>
      </c>
      <c r="H423">
        <v>2275050012</v>
      </c>
      <c r="I423" t="s">
        <v>132</v>
      </c>
      <c r="J423" t="s">
        <v>133</v>
      </c>
      <c r="K423" t="s">
        <v>124</v>
      </c>
      <c r="L423" t="s">
        <v>134</v>
      </c>
      <c r="M423">
        <v>62.662282249999997</v>
      </c>
      <c r="N423" t="s">
        <v>91</v>
      </c>
      <c r="O423" t="s">
        <v>92</v>
      </c>
      <c r="R423" t="s">
        <v>131</v>
      </c>
      <c r="S423">
        <v>34</v>
      </c>
      <c r="U423">
        <v>34035</v>
      </c>
      <c r="V423" t="s">
        <v>52</v>
      </c>
      <c r="W423" t="s">
        <v>88</v>
      </c>
      <c r="Y423">
        <v>2275050012</v>
      </c>
      <c r="Z423" t="s">
        <v>132</v>
      </c>
      <c r="AA423" t="s">
        <v>133</v>
      </c>
      <c r="AB423" t="s">
        <v>124</v>
      </c>
      <c r="AC423" t="s">
        <v>134</v>
      </c>
      <c r="AD423">
        <v>62.662282249999997</v>
      </c>
      <c r="AE423" t="s">
        <v>91</v>
      </c>
      <c r="AF423" t="s">
        <v>92</v>
      </c>
    </row>
    <row r="424" spans="1:32" x14ac:dyDescent="0.25">
      <c r="A424" t="s">
        <v>131</v>
      </c>
      <c r="B424">
        <v>34</v>
      </c>
      <c r="D424">
        <v>34003</v>
      </c>
      <c r="E424" t="s">
        <v>36</v>
      </c>
      <c r="F424" t="s">
        <v>88</v>
      </c>
      <c r="H424">
        <v>2275050012</v>
      </c>
      <c r="I424" t="s">
        <v>132</v>
      </c>
      <c r="J424" t="s">
        <v>133</v>
      </c>
      <c r="K424" t="s">
        <v>124</v>
      </c>
      <c r="L424" t="s">
        <v>134</v>
      </c>
      <c r="M424">
        <v>89.799514681999995</v>
      </c>
      <c r="N424" t="s">
        <v>91</v>
      </c>
      <c r="O424" t="s">
        <v>92</v>
      </c>
      <c r="R424" t="s">
        <v>131</v>
      </c>
      <c r="S424">
        <v>34</v>
      </c>
      <c r="U424">
        <v>34003</v>
      </c>
      <c r="V424" t="s">
        <v>36</v>
      </c>
      <c r="W424" t="s">
        <v>88</v>
      </c>
      <c r="Y424">
        <v>2275050012</v>
      </c>
      <c r="Z424" t="s">
        <v>132</v>
      </c>
      <c r="AA424" t="s">
        <v>133</v>
      </c>
      <c r="AB424" t="s">
        <v>124</v>
      </c>
      <c r="AC424" t="s">
        <v>134</v>
      </c>
      <c r="AD424">
        <v>89.799514681999995</v>
      </c>
      <c r="AE424" t="s">
        <v>91</v>
      </c>
      <c r="AF424" t="s">
        <v>92</v>
      </c>
    </row>
    <row r="425" spans="1:32" x14ac:dyDescent="0.25">
      <c r="A425" t="s">
        <v>131</v>
      </c>
      <c r="B425">
        <v>34</v>
      </c>
      <c r="D425">
        <v>34025</v>
      </c>
      <c r="E425" t="s">
        <v>46</v>
      </c>
      <c r="F425" t="s">
        <v>88</v>
      </c>
      <c r="H425">
        <v>2275050012</v>
      </c>
      <c r="I425" t="s">
        <v>132</v>
      </c>
      <c r="J425" t="s">
        <v>133</v>
      </c>
      <c r="K425" t="s">
        <v>124</v>
      </c>
      <c r="L425" t="s">
        <v>134</v>
      </c>
      <c r="M425">
        <v>34.79499654</v>
      </c>
      <c r="N425" t="s">
        <v>91</v>
      </c>
      <c r="O425" t="s">
        <v>92</v>
      </c>
      <c r="R425" t="s">
        <v>131</v>
      </c>
      <c r="S425">
        <v>34</v>
      </c>
      <c r="U425">
        <v>34025</v>
      </c>
      <c r="V425" t="s">
        <v>46</v>
      </c>
      <c r="W425" t="s">
        <v>88</v>
      </c>
      <c r="Y425">
        <v>2275050012</v>
      </c>
      <c r="Z425" t="s">
        <v>132</v>
      </c>
      <c r="AA425" t="s">
        <v>133</v>
      </c>
      <c r="AB425" t="s">
        <v>124</v>
      </c>
      <c r="AC425" t="s">
        <v>134</v>
      </c>
      <c r="AD425">
        <v>34.79499654</v>
      </c>
      <c r="AE425" t="s">
        <v>91</v>
      </c>
      <c r="AF425" t="s">
        <v>92</v>
      </c>
    </row>
    <row r="426" spans="1:32" x14ac:dyDescent="0.25">
      <c r="A426" t="s">
        <v>131</v>
      </c>
      <c r="B426">
        <v>34</v>
      </c>
      <c r="D426">
        <v>34023</v>
      </c>
      <c r="E426" t="s">
        <v>108</v>
      </c>
      <c r="F426" t="s">
        <v>88</v>
      </c>
      <c r="H426">
        <v>2275050011</v>
      </c>
      <c r="I426" t="s">
        <v>132</v>
      </c>
      <c r="J426" t="s">
        <v>133</v>
      </c>
      <c r="K426" t="s">
        <v>124</v>
      </c>
      <c r="L426" t="s">
        <v>134</v>
      </c>
      <c r="M426">
        <v>33.183630000000001</v>
      </c>
      <c r="N426" t="s">
        <v>91</v>
      </c>
      <c r="O426" t="s">
        <v>92</v>
      </c>
      <c r="R426" t="s">
        <v>131</v>
      </c>
      <c r="S426">
        <v>34</v>
      </c>
      <c r="U426">
        <v>34023</v>
      </c>
      <c r="V426" t="s">
        <v>108</v>
      </c>
      <c r="W426" t="s">
        <v>88</v>
      </c>
      <c r="Y426">
        <v>2275050011</v>
      </c>
      <c r="Z426" t="s">
        <v>132</v>
      </c>
      <c r="AA426" t="s">
        <v>133</v>
      </c>
      <c r="AB426" t="s">
        <v>124</v>
      </c>
      <c r="AC426" t="s">
        <v>134</v>
      </c>
      <c r="AD426">
        <v>33.183630000000001</v>
      </c>
      <c r="AE426" t="s">
        <v>91</v>
      </c>
      <c r="AF426" t="s">
        <v>92</v>
      </c>
    </row>
    <row r="427" spans="1:32" x14ac:dyDescent="0.25">
      <c r="A427" t="s">
        <v>131</v>
      </c>
      <c r="B427">
        <v>34</v>
      </c>
      <c r="D427">
        <v>34019</v>
      </c>
      <c r="E427" t="s">
        <v>42</v>
      </c>
      <c r="F427" t="s">
        <v>88</v>
      </c>
      <c r="H427">
        <v>2275050012</v>
      </c>
      <c r="I427" t="s">
        <v>132</v>
      </c>
      <c r="J427" t="s">
        <v>133</v>
      </c>
      <c r="K427" t="s">
        <v>124</v>
      </c>
      <c r="L427" t="s">
        <v>134</v>
      </c>
      <c r="M427">
        <v>42.327803000000003</v>
      </c>
      <c r="N427" t="s">
        <v>91</v>
      </c>
      <c r="O427" t="s">
        <v>92</v>
      </c>
      <c r="R427" t="s">
        <v>131</v>
      </c>
      <c r="S427">
        <v>34</v>
      </c>
      <c r="U427">
        <v>34019</v>
      </c>
      <c r="V427" t="s">
        <v>42</v>
      </c>
      <c r="W427" t="s">
        <v>88</v>
      </c>
      <c r="Y427">
        <v>2275050012</v>
      </c>
      <c r="Z427" t="s">
        <v>132</v>
      </c>
      <c r="AA427" t="s">
        <v>133</v>
      </c>
      <c r="AB427" t="s">
        <v>124</v>
      </c>
      <c r="AC427" t="s">
        <v>134</v>
      </c>
      <c r="AD427">
        <v>42.327803000000003</v>
      </c>
      <c r="AE427" t="s">
        <v>91</v>
      </c>
      <c r="AF427" t="s">
        <v>92</v>
      </c>
    </row>
    <row r="428" spans="1:32" x14ac:dyDescent="0.25">
      <c r="A428" t="s">
        <v>131</v>
      </c>
      <c r="B428">
        <v>34</v>
      </c>
      <c r="D428">
        <v>34017</v>
      </c>
      <c r="E428" t="s">
        <v>40</v>
      </c>
      <c r="F428" t="s">
        <v>88</v>
      </c>
      <c r="H428">
        <v>2275050012</v>
      </c>
      <c r="I428" t="s">
        <v>132</v>
      </c>
      <c r="J428" t="s">
        <v>133</v>
      </c>
      <c r="K428" t="s">
        <v>124</v>
      </c>
      <c r="L428" t="s">
        <v>134</v>
      </c>
      <c r="M428">
        <v>1.7382255</v>
      </c>
      <c r="N428" t="s">
        <v>91</v>
      </c>
      <c r="O428" t="s">
        <v>92</v>
      </c>
      <c r="R428" t="s">
        <v>131</v>
      </c>
      <c r="S428">
        <v>34</v>
      </c>
      <c r="U428">
        <v>34017</v>
      </c>
      <c r="V428" t="s">
        <v>40</v>
      </c>
      <c r="W428" t="s">
        <v>88</v>
      </c>
      <c r="Y428">
        <v>2275050012</v>
      </c>
      <c r="Z428" t="s">
        <v>132</v>
      </c>
      <c r="AA428" t="s">
        <v>133</v>
      </c>
      <c r="AB428" t="s">
        <v>124</v>
      </c>
      <c r="AC428" t="s">
        <v>134</v>
      </c>
      <c r="AD428">
        <v>1.7382255</v>
      </c>
      <c r="AE428" t="s">
        <v>91</v>
      </c>
      <c r="AF428" t="s">
        <v>92</v>
      </c>
    </row>
    <row r="429" spans="1:32" x14ac:dyDescent="0.25">
      <c r="A429" t="s">
        <v>131</v>
      </c>
      <c r="B429">
        <v>34</v>
      </c>
      <c r="D429">
        <v>34035</v>
      </c>
      <c r="E429" t="s">
        <v>52</v>
      </c>
      <c r="F429" t="s">
        <v>88</v>
      </c>
      <c r="H429">
        <v>2275060012</v>
      </c>
      <c r="I429" t="s">
        <v>132</v>
      </c>
      <c r="J429" t="s">
        <v>133</v>
      </c>
      <c r="K429" t="s">
        <v>124</v>
      </c>
      <c r="L429" t="s">
        <v>134</v>
      </c>
      <c r="M429">
        <v>3.531648546</v>
      </c>
      <c r="N429" t="s">
        <v>91</v>
      </c>
      <c r="O429" t="s">
        <v>92</v>
      </c>
      <c r="R429" t="s">
        <v>131</v>
      </c>
      <c r="S429">
        <v>34</v>
      </c>
      <c r="U429">
        <v>34035</v>
      </c>
      <c r="V429" t="s">
        <v>52</v>
      </c>
      <c r="W429" t="s">
        <v>88</v>
      </c>
      <c r="Y429">
        <v>2275060012</v>
      </c>
      <c r="Z429" t="s">
        <v>132</v>
      </c>
      <c r="AA429" t="s">
        <v>133</v>
      </c>
      <c r="AB429" t="s">
        <v>124</v>
      </c>
      <c r="AC429" t="s">
        <v>134</v>
      </c>
      <c r="AD429">
        <v>3.531648546</v>
      </c>
      <c r="AE429" t="s">
        <v>91</v>
      </c>
      <c r="AF429" t="s">
        <v>92</v>
      </c>
    </row>
    <row r="430" spans="1:32" x14ac:dyDescent="0.25">
      <c r="A430" t="s">
        <v>131</v>
      </c>
      <c r="B430">
        <v>34</v>
      </c>
      <c r="D430">
        <v>34029</v>
      </c>
      <c r="E430" t="s">
        <v>109</v>
      </c>
      <c r="F430" t="s">
        <v>88</v>
      </c>
      <c r="H430">
        <v>2275001000</v>
      </c>
      <c r="I430" t="s">
        <v>132</v>
      </c>
      <c r="J430" t="s">
        <v>133</v>
      </c>
      <c r="K430" t="s">
        <v>124</v>
      </c>
      <c r="L430" t="s">
        <v>134</v>
      </c>
      <c r="M430">
        <v>143.00149689</v>
      </c>
      <c r="N430" t="s">
        <v>91</v>
      </c>
      <c r="O430" t="s">
        <v>92</v>
      </c>
      <c r="R430" t="s">
        <v>131</v>
      </c>
      <c r="S430">
        <v>34</v>
      </c>
      <c r="U430">
        <v>34029</v>
      </c>
      <c r="V430" t="s">
        <v>109</v>
      </c>
      <c r="W430" t="s">
        <v>88</v>
      </c>
      <c r="Y430">
        <v>2275001000</v>
      </c>
      <c r="Z430" t="s">
        <v>132</v>
      </c>
      <c r="AA430" t="s">
        <v>133</v>
      </c>
      <c r="AB430" t="s">
        <v>124</v>
      </c>
      <c r="AC430" t="s">
        <v>134</v>
      </c>
      <c r="AD430">
        <v>143.00149689</v>
      </c>
      <c r="AE430" t="s">
        <v>91</v>
      </c>
      <c r="AF430" t="s">
        <v>92</v>
      </c>
    </row>
    <row r="431" spans="1:32" x14ac:dyDescent="0.25">
      <c r="A431" t="s">
        <v>131</v>
      </c>
      <c r="B431">
        <v>34</v>
      </c>
      <c r="D431">
        <v>34027</v>
      </c>
      <c r="E431" t="s">
        <v>48</v>
      </c>
      <c r="F431" t="s">
        <v>88</v>
      </c>
      <c r="H431">
        <v>2275070000</v>
      </c>
      <c r="I431" t="s">
        <v>132</v>
      </c>
      <c r="J431" t="s">
        <v>133</v>
      </c>
      <c r="K431" t="s">
        <v>124</v>
      </c>
      <c r="L431" t="s">
        <v>134</v>
      </c>
      <c r="M431">
        <v>8.1328800000000007E-2</v>
      </c>
      <c r="N431" t="s">
        <v>91</v>
      </c>
      <c r="O431" t="s">
        <v>92</v>
      </c>
      <c r="R431" t="s">
        <v>131</v>
      </c>
      <c r="S431">
        <v>34</v>
      </c>
      <c r="U431">
        <v>34027</v>
      </c>
      <c r="V431" t="s">
        <v>48</v>
      </c>
      <c r="W431" t="s">
        <v>88</v>
      </c>
      <c r="Y431">
        <v>2275070000</v>
      </c>
      <c r="Z431" t="s">
        <v>132</v>
      </c>
      <c r="AA431" t="s">
        <v>133</v>
      </c>
      <c r="AB431" t="s">
        <v>124</v>
      </c>
      <c r="AC431" t="s">
        <v>134</v>
      </c>
      <c r="AD431">
        <v>8.1328800000000007E-2</v>
      </c>
      <c r="AE431" t="s">
        <v>91</v>
      </c>
      <c r="AF431" t="s">
        <v>92</v>
      </c>
    </row>
    <row r="432" spans="1:32" x14ac:dyDescent="0.25">
      <c r="A432" t="s">
        <v>131</v>
      </c>
      <c r="B432">
        <v>34</v>
      </c>
      <c r="D432">
        <v>34011</v>
      </c>
      <c r="E432" t="s">
        <v>105</v>
      </c>
      <c r="F432" t="s">
        <v>88</v>
      </c>
      <c r="H432">
        <v>2275050012</v>
      </c>
      <c r="I432" t="s">
        <v>132</v>
      </c>
      <c r="J432" t="s">
        <v>133</v>
      </c>
      <c r="K432" t="s">
        <v>124</v>
      </c>
      <c r="L432" t="s">
        <v>134</v>
      </c>
      <c r="M432">
        <v>39.643046300000002</v>
      </c>
      <c r="N432" t="s">
        <v>91</v>
      </c>
      <c r="O432" t="s">
        <v>92</v>
      </c>
      <c r="R432" t="s">
        <v>131</v>
      </c>
      <c r="S432">
        <v>34</v>
      </c>
      <c r="U432">
        <v>34011</v>
      </c>
      <c r="V432" t="s">
        <v>105</v>
      </c>
      <c r="W432" t="s">
        <v>88</v>
      </c>
      <c r="Y432">
        <v>2275050012</v>
      </c>
      <c r="Z432" t="s">
        <v>132</v>
      </c>
      <c r="AA432" t="s">
        <v>133</v>
      </c>
      <c r="AB432" t="s">
        <v>124</v>
      </c>
      <c r="AC432" t="s">
        <v>134</v>
      </c>
      <c r="AD432">
        <v>39.643046300000002</v>
      </c>
      <c r="AE432" t="s">
        <v>91</v>
      </c>
      <c r="AF432" t="s">
        <v>92</v>
      </c>
    </row>
    <row r="433" spans="1:32" x14ac:dyDescent="0.25">
      <c r="A433" t="s">
        <v>131</v>
      </c>
      <c r="B433">
        <v>34</v>
      </c>
      <c r="D433">
        <v>34009</v>
      </c>
      <c r="E433" t="s">
        <v>104</v>
      </c>
      <c r="F433" t="s">
        <v>88</v>
      </c>
      <c r="H433">
        <v>2275050012</v>
      </c>
      <c r="I433" t="s">
        <v>132</v>
      </c>
      <c r="J433" t="s">
        <v>133</v>
      </c>
      <c r="K433" t="s">
        <v>124</v>
      </c>
      <c r="L433" t="s">
        <v>134</v>
      </c>
      <c r="M433">
        <v>42.475226405000001</v>
      </c>
      <c r="N433" t="s">
        <v>91</v>
      </c>
      <c r="O433" t="s">
        <v>92</v>
      </c>
      <c r="R433" t="s">
        <v>131</v>
      </c>
      <c r="S433">
        <v>34</v>
      </c>
      <c r="U433">
        <v>34009</v>
      </c>
      <c r="V433" t="s">
        <v>104</v>
      </c>
      <c r="W433" t="s">
        <v>88</v>
      </c>
      <c r="Y433">
        <v>2275050012</v>
      </c>
      <c r="Z433" t="s">
        <v>132</v>
      </c>
      <c r="AA433" t="s">
        <v>133</v>
      </c>
      <c r="AB433" t="s">
        <v>124</v>
      </c>
      <c r="AC433" t="s">
        <v>134</v>
      </c>
      <c r="AD433">
        <v>42.475226405000001</v>
      </c>
      <c r="AE433" t="s">
        <v>91</v>
      </c>
      <c r="AF433" t="s">
        <v>92</v>
      </c>
    </row>
    <row r="434" spans="1:32" x14ac:dyDescent="0.25">
      <c r="A434" t="s">
        <v>131</v>
      </c>
      <c r="B434">
        <v>34</v>
      </c>
      <c r="D434">
        <v>34037</v>
      </c>
      <c r="E434" t="s">
        <v>54</v>
      </c>
      <c r="F434" t="s">
        <v>88</v>
      </c>
      <c r="H434">
        <v>2275050011</v>
      </c>
      <c r="I434" t="s">
        <v>132</v>
      </c>
      <c r="J434" t="s">
        <v>133</v>
      </c>
      <c r="K434" t="s">
        <v>124</v>
      </c>
      <c r="L434" t="s">
        <v>134</v>
      </c>
      <c r="M434">
        <v>121.112064</v>
      </c>
      <c r="N434" t="s">
        <v>91</v>
      </c>
      <c r="O434" t="s">
        <v>92</v>
      </c>
      <c r="R434" t="s">
        <v>131</v>
      </c>
      <c r="S434">
        <v>34</v>
      </c>
      <c r="U434">
        <v>34037</v>
      </c>
      <c r="V434" t="s">
        <v>54</v>
      </c>
      <c r="W434" t="s">
        <v>88</v>
      </c>
      <c r="Y434">
        <v>2275050011</v>
      </c>
      <c r="Z434" t="s">
        <v>132</v>
      </c>
      <c r="AA434" t="s">
        <v>133</v>
      </c>
      <c r="AB434" t="s">
        <v>124</v>
      </c>
      <c r="AC434" t="s">
        <v>134</v>
      </c>
      <c r="AD434">
        <v>121.112064</v>
      </c>
      <c r="AE434" t="s">
        <v>91</v>
      </c>
      <c r="AF434" t="s">
        <v>92</v>
      </c>
    </row>
    <row r="435" spans="1:32" x14ac:dyDescent="0.25">
      <c r="A435" t="s">
        <v>131</v>
      </c>
      <c r="B435">
        <v>34</v>
      </c>
      <c r="D435">
        <v>34001</v>
      </c>
      <c r="E435" t="s">
        <v>87</v>
      </c>
      <c r="F435" t="s">
        <v>88</v>
      </c>
      <c r="H435">
        <v>2275050012</v>
      </c>
      <c r="I435" t="s">
        <v>132</v>
      </c>
      <c r="J435" t="s">
        <v>133</v>
      </c>
      <c r="K435" t="s">
        <v>124</v>
      </c>
      <c r="L435" t="s">
        <v>134</v>
      </c>
      <c r="M435">
        <v>29.417037369999999</v>
      </c>
      <c r="N435" t="s">
        <v>91</v>
      </c>
      <c r="O435" t="s">
        <v>92</v>
      </c>
      <c r="R435" t="s">
        <v>131</v>
      </c>
      <c r="S435">
        <v>34</v>
      </c>
      <c r="U435">
        <v>34001</v>
      </c>
      <c r="V435" t="s">
        <v>87</v>
      </c>
      <c r="W435" t="s">
        <v>88</v>
      </c>
      <c r="Y435">
        <v>2275050012</v>
      </c>
      <c r="Z435" t="s">
        <v>132</v>
      </c>
      <c r="AA435" t="s">
        <v>133</v>
      </c>
      <c r="AB435" t="s">
        <v>124</v>
      </c>
      <c r="AC435" t="s">
        <v>134</v>
      </c>
      <c r="AD435">
        <v>29.417037369999999</v>
      </c>
      <c r="AE435" t="s">
        <v>91</v>
      </c>
      <c r="AF435" t="s">
        <v>92</v>
      </c>
    </row>
    <row r="436" spans="1:32" x14ac:dyDescent="0.25">
      <c r="A436" t="s">
        <v>131</v>
      </c>
      <c r="B436">
        <v>34</v>
      </c>
      <c r="D436">
        <v>34001</v>
      </c>
      <c r="E436" t="s">
        <v>87</v>
      </c>
      <c r="F436" t="s">
        <v>88</v>
      </c>
      <c r="H436">
        <v>2275020000</v>
      </c>
      <c r="I436" t="s">
        <v>132</v>
      </c>
      <c r="J436" t="s">
        <v>133</v>
      </c>
      <c r="K436" t="s">
        <v>124</v>
      </c>
      <c r="L436" t="s">
        <v>134</v>
      </c>
      <c r="M436">
        <v>60.782944229999998</v>
      </c>
      <c r="N436" t="s">
        <v>91</v>
      </c>
      <c r="O436" t="s">
        <v>92</v>
      </c>
      <c r="R436" t="s">
        <v>131</v>
      </c>
      <c r="S436">
        <v>34</v>
      </c>
      <c r="U436">
        <v>34001</v>
      </c>
      <c r="V436" t="s">
        <v>87</v>
      </c>
      <c r="W436" t="s">
        <v>88</v>
      </c>
      <c r="Y436">
        <v>2275020000</v>
      </c>
      <c r="Z436" t="s">
        <v>132</v>
      </c>
      <c r="AA436" t="s">
        <v>133</v>
      </c>
      <c r="AB436" t="s">
        <v>124</v>
      </c>
      <c r="AC436" t="s">
        <v>134</v>
      </c>
      <c r="AD436">
        <v>60.782944229999998</v>
      </c>
      <c r="AE436" t="s">
        <v>91</v>
      </c>
      <c r="AF436" t="s">
        <v>92</v>
      </c>
    </row>
    <row r="437" spans="1:32" x14ac:dyDescent="0.25">
      <c r="A437" t="s">
        <v>131</v>
      </c>
      <c r="B437">
        <v>34</v>
      </c>
      <c r="D437">
        <v>34009</v>
      </c>
      <c r="E437" t="s">
        <v>104</v>
      </c>
      <c r="F437" t="s">
        <v>88</v>
      </c>
      <c r="H437">
        <v>2265008005</v>
      </c>
      <c r="I437" t="s">
        <v>132</v>
      </c>
      <c r="J437" t="s">
        <v>133</v>
      </c>
      <c r="K437" t="s">
        <v>149</v>
      </c>
      <c r="L437" t="s">
        <v>150</v>
      </c>
      <c r="M437">
        <v>1.7085799999999999E-6</v>
      </c>
      <c r="N437" t="s">
        <v>91</v>
      </c>
      <c r="O437" t="s">
        <v>92</v>
      </c>
      <c r="R437" t="s">
        <v>131</v>
      </c>
      <c r="S437">
        <v>34</v>
      </c>
      <c r="U437">
        <v>34009</v>
      </c>
      <c r="V437" t="s">
        <v>104</v>
      </c>
      <c r="W437" t="s">
        <v>88</v>
      </c>
      <c r="Y437">
        <v>2265008005</v>
      </c>
      <c r="Z437" t="s">
        <v>132</v>
      </c>
      <c r="AA437" t="s">
        <v>133</v>
      </c>
      <c r="AB437" t="s">
        <v>149</v>
      </c>
      <c r="AC437" t="s">
        <v>150</v>
      </c>
      <c r="AD437">
        <v>1.7085799999999999E-6</v>
      </c>
      <c r="AE437" t="s">
        <v>91</v>
      </c>
      <c r="AF437" t="s">
        <v>92</v>
      </c>
    </row>
    <row r="438" spans="1:32" x14ac:dyDescent="0.25">
      <c r="A438" t="s">
        <v>131</v>
      </c>
      <c r="B438">
        <v>34</v>
      </c>
      <c r="D438">
        <v>34015</v>
      </c>
      <c r="E438" t="s">
        <v>106</v>
      </c>
      <c r="F438" t="s">
        <v>88</v>
      </c>
      <c r="H438">
        <v>2275050011</v>
      </c>
      <c r="I438" t="s">
        <v>132</v>
      </c>
      <c r="J438" t="s">
        <v>133</v>
      </c>
      <c r="K438">
        <v>7439921</v>
      </c>
      <c r="L438" t="s">
        <v>147</v>
      </c>
      <c r="M438">
        <v>203.02806251999999</v>
      </c>
      <c r="N438" t="s">
        <v>148</v>
      </c>
      <c r="O438" t="s">
        <v>92</v>
      </c>
      <c r="R438" t="s">
        <v>131</v>
      </c>
      <c r="S438">
        <v>34</v>
      </c>
      <c r="U438">
        <v>34015</v>
      </c>
      <c r="V438" t="s">
        <v>106</v>
      </c>
      <c r="W438" t="s">
        <v>88</v>
      </c>
      <c r="Y438">
        <v>2275050011</v>
      </c>
      <c r="Z438" t="s">
        <v>132</v>
      </c>
      <c r="AA438" t="s">
        <v>133</v>
      </c>
      <c r="AB438">
        <v>7439921</v>
      </c>
      <c r="AC438" t="s">
        <v>147</v>
      </c>
      <c r="AD438">
        <v>203.02806251999999</v>
      </c>
      <c r="AE438" t="s">
        <v>148</v>
      </c>
      <c r="AF438" t="s">
        <v>92</v>
      </c>
    </row>
    <row r="439" spans="1:32" x14ac:dyDescent="0.25">
      <c r="A439" t="s">
        <v>131</v>
      </c>
      <c r="B439">
        <v>34</v>
      </c>
      <c r="D439">
        <v>34037</v>
      </c>
      <c r="E439" t="s">
        <v>54</v>
      </c>
      <c r="F439" t="s">
        <v>88</v>
      </c>
      <c r="H439">
        <v>2275050011</v>
      </c>
      <c r="I439" t="s">
        <v>132</v>
      </c>
      <c r="J439" t="s">
        <v>133</v>
      </c>
      <c r="K439">
        <v>7439921</v>
      </c>
      <c r="L439" t="s">
        <v>147</v>
      </c>
      <c r="M439">
        <v>309.94605339999998</v>
      </c>
      <c r="N439" t="s">
        <v>148</v>
      </c>
      <c r="O439" t="s">
        <v>92</v>
      </c>
      <c r="R439" t="s">
        <v>131</v>
      </c>
      <c r="S439">
        <v>34</v>
      </c>
      <c r="U439">
        <v>34037</v>
      </c>
      <c r="V439" t="s">
        <v>54</v>
      </c>
      <c r="W439" t="s">
        <v>88</v>
      </c>
      <c r="Y439">
        <v>2275050011</v>
      </c>
      <c r="Z439" t="s">
        <v>132</v>
      </c>
      <c r="AA439" t="s">
        <v>133</v>
      </c>
      <c r="AB439">
        <v>7439921</v>
      </c>
      <c r="AC439" t="s">
        <v>147</v>
      </c>
      <c r="AD439">
        <v>309.94605339999998</v>
      </c>
      <c r="AE439" t="s">
        <v>148</v>
      </c>
      <c r="AF439" t="s">
        <v>92</v>
      </c>
    </row>
    <row r="440" spans="1:32" x14ac:dyDescent="0.25">
      <c r="A440" t="s">
        <v>131</v>
      </c>
      <c r="B440">
        <v>34</v>
      </c>
      <c r="D440">
        <v>34031</v>
      </c>
      <c r="E440" t="s">
        <v>50</v>
      </c>
      <c r="F440" t="s">
        <v>88</v>
      </c>
      <c r="H440">
        <v>2275050011</v>
      </c>
      <c r="I440" t="s">
        <v>132</v>
      </c>
      <c r="J440" t="s">
        <v>133</v>
      </c>
      <c r="K440">
        <v>7439921</v>
      </c>
      <c r="L440" t="s">
        <v>147</v>
      </c>
      <c r="M440">
        <v>105.4109778</v>
      </c>
      <c r="N440" t="s">
        <v>148</v>
      </c>
      <c r="O440" t="s">
        <v>92</v>
      </c>
      <c r="R440" t="s">
        <v>131</v>
      </c>
      <c r="S440">
        <v>34</v>
      </c>
      <c r="U440">
        <v>34031</v>
      </c>
      <c r="V440" t="s">
        <v>50</v>
      </c>
      <c r="W440" t="s">
        <v>88</v>
      </c>
      <c r="Y440">
        <v>2275050011</v>
      </c>
      <c r="Z440" t="s">
        <v>132</v>
      </c>
      <c r="AA440" t="s">
        <v>133</v>
      </c>
      <c r="AB440">
        <v>7439921</v>
      </c>
      <c r="AC440" t="s">
        <v>147</v>
      </c>
      <c r="AD440">
        <v>105.4109778</v>
      </c>
      <c r="AE440" t="s">
        <v>148</v>
      </c>
      <c r="AF440" t="s">
        <v>92</v>
      </c>
    </row>
    <row r="441" spans="1:32" x14ac:dyDescent="0.25">
      <c r="A441" t="s">
        <v>131</v>
      </c>
      <c r="B441">
        <v>34</v>
      </c>
      <c r="D441">
        <v>34003</v>
      </c>
      <c r="E441" t="s">
        <v>36</v>
      </c>
      <c r="F441" t="s">
        <v>88</v>
      </c>
      <c r="H441">
        <v>2275060011</v>
      </c>
      <c r="I441" t="s">
        <v>132</v>
      </c>
      <c r="J441" t="s">
        <v>133</v>
      </c>
      <c r="K441">
        <v>7439921</v>
      </c>
      <c r="L441" t="s">
        <v>147</v>
      </c>
      <c r="M441">
        <v>112.7955642</v>
      </c>
      <c r="N441" t="s">
        <v>148</v>
      </c>
      <c r="O441" t="s">
        <v>92</v>
      </c>
      <c r="R441" t="s">
        <v>131</v>
      </c>
      <c r="S441">
        <v>34</v>
      </c>
      <c r="U441">
        <v>34003</v>
      </c>
      <c r="V441" t="s">
        <v>36</v>
      </c>
      <c r="W441" t="s">
        <v>88</v>
      </c>
      <c r="Y441">
        <v>2275060011</v>
      </c>
      <c r="Z441" t="s">
        <v>132</v>
      </c>
      <c r="AA441" t="s">
        <v>133</v>
      </c>
      <c r="AB441">
        <v>7439921</v>
      </c>
      <c r="AC441" t="s">
        <v>147</v>
      </c>
      <c r="AD441">
        <v>112.7955642</v>
      </c>
      <c r="AE441" t="s">
        <v>148</v>
      </c>
      <c r="AF441" t="s">
        <v>92</v>
      </c>
    </row>
    <row r="442" spans="1:32" x14ac:dyDescent="0.25">
      <c r="A442" t="s">
        <v>131</v>
      </c>
      <c r="B442">
        <v>34</v>
      </c>
      <c r="D442">
        <v>34001</v>
      </c>
      <c r="E442" t="s">
        <v>87</v>
      </c>
      <c r="F442" t="s">
        <v>88</v>
      </c>
      <c r="H442">
        <v>2275050011</v>
      </c>
      <c r="I442" t="s">
        <v>132</v>
      </c>
      <c r="J442" t="s">
        <v>133</v>
      </c>
      <c r="K442">
        <v>7439921</v>
      </c>
      <c r="L442" t="s">
        <v>147</v>
      </c>
      <c r="M442">
        <v>234.50865784000001</v>
      </c>
      <c r="N442" t="s">
        <v>148</v>
      </c>
      <c r="O442" t="s">
        <v>92</v>
      </c>
      <c r="R442" t="s">
        <v>131</v>
      </c>
      <c r="S442">
        <v>34</v>
      </c>
      <c r="U442">
        <v>34001</v>
      </c>
      <c r="V442" t="s">
        <v>87</v>
      </c>
      <c r="W442" t="s">
        <v>88</v>
      </c>
      <c r="Y442">
        <v>2275050011</v>
      </c>
      <c r="Z442" t="s">
        <v>132</v>
      </c>
      <c r="AA442" t="s">
        <v>133</v>
      </c>
      <c r="AB442">
        <v>7439921</v>
      </c>
      <c r="AC442" t="s">
        <v>147</v>
      </c>
      <c r="AD442">
        <v>234.50865784000001</v>
      </c>
      <c r="AE442" t="s">
        <v>148</v>
      </c>
      <c r="AF442" t="s">
        <v>92</v>
      </c>
    </row>
    <row r="443" spans="1:32" x14ac:dyDescent="0.25">
      <c r="A443" t="s">
        <v>131</v>
      </c>
      <c r="B443">
        <v>34</v>
      </c>
      <c r="D443">
        <v>34025</v>
      </c>
      <c r="E443" t="s">
        <v>46</v>
      </c>
      <c r="F443" t="s">
        <v>88</v>
      </c>
      <c r="H443">
        <v>2275060011</v>
      </c>
      <c r="I443" t="s">
        <v>132</v>
      </c>
      <c r="J443" t="s">
        <v>133</v>
      </c>
      <c r="K443" t="s">
        <v>130</v>
      </c>
      <c r="L443" t="s">
        <v>146</v>
      </c>
      <c r="M443">
        <v>8.7998660000000006E-2</v>
      </c>
      <c r="N443" t="s">
        <v>91</v>
      </c>
      <c r="O443" t="s">
        <v>92</v>
      </c>
      <c r="R443" t="s">
        <v>131</v>
      </c>
      <c r="S443">
        <v>34</v>
      </c>
      <c r="U443">
        <v>34025</v>
      </c>
      <c r="V443" t="s">
        <v>46</v>
      </c>
      <c r="W443" t="s">
        <v>88</v>
      </c>
      <c r="Y443">
        <v>2275060011</v>
      </c>
      <c r="Z443" t="s">
        <v>132</v>
      </c>
      <c r="AA443" t="s">
        <v>133</v>
      </c>
      <c r="AB443" t="s">
        <v>130</v>
      </c>
      <c r="AC443" t="s">
        <v>146</v>
      </c>
      <c r="AD443">
        <v>8.7998660000000006E-2</v>
      </c>
      <c r="AE443" t="s">
        <v>91</v>
      </c>
      <c r="AF443" t="s">
        <v>92</v>
      </c>
    </row>
    <row r="444" spans="1:32" x14ac:dyDescent="0.25">
      <c r="A444" t="s">
        <v>131</v>
      </c>
      <c r="B444">
        <v>34</v>
      </c>
      <c r="D444">
        <v>34021</v>
      </c>
      <c r="E444" t="s">
        <v>107</v>
      </c>
      <c r="F444" t="s">
        <v>88</v>
      </c>
      <c r="H444">
        <v>2275050012</v>
      </c>
      <c r="I444" t="s">
        <v>132</v>
      </c>
      <c r="J444" t="s">
        <v>133</v>
      </c>
      <c r="K444" t="s">
        <v>130</v>
      </c>
      <c r="L444" t="s">
        <v>146</v>
      </c>
      <c r="M444">
        <v>4.5563174545000003</v>
      </c>
      <c r="N444" t="s">
        <v>91</v>
      </c>
      <c r="O444" t="s">
        <v>92</v>
      </c>
      <c r="R444" t="s">
        <v>131</v>
      </c>
      <c r="S444">
        <v>34</v>
      </c>
      <c r="U444">
        <v>34021</v>
      </c>
      <c r="V444" t="s">
        <v>107</v>
      </c>
      <c r="W444" t="s">
        <v>88</v>
      </c>
      <c r="Y444">
        <v>2275050012</v>
      </c>
      <c r="Z444" t="s">
        <v>132</v>
      </c>
      <c r="AA444" t="s">
        <v>133</v>
      </c>
      <c r="AB444" t="s">
        <v>130</v>
      </c>
      <c r="AC444" t="s">
        <v>146</v>
      </c>
      <c r="AD444">
        <v>4.5563174545000003</v>
      </c>
      <c r="AE444" t="s">
        <v>91</v>
      </c>
      <c r="AF444" t="s">
        <v>92</v>
      </c>
    </row>
    <row r="445" spans="1:32" x14ac:dyDescent="0.25">
      <c r="A445" t="s">
        <v>131</v>
      </c>
      <c r="B445">
        <v>34</v>
      </c>
      <c r="D445">
        <v>34015</v>
      </c>
      <c r="E445" t="s">
        <v>106</v>
      </c>
      <c r="F445" t="s">
        <v>88</v>
      </c>
      <c r="H445">
        <v>2275050012</v>
      </c>
      <c r="I445" t="s">
        <v>132</v>
      </c>
      <c r="J445" t="s">
        <v>133</v>
      </c>
      <c r="K445" t="s">
        <v>130</v>
      </c>
      <c r="L445" t="s">
        <v>146</v>
      </c>
      <c r="M445">
        <v>1.7408317310000001</v>
      </c>
      <c r="N445" t="s">
        <v>91</v>
      </c>
      <c r="O445" t="s">
        <v>92</v>
      </c>
      <c r="R445" t="s">
        <v>131</v>
      </c>
      <c r="S445">
        <v>34</v>
      </c>
      <c r="U445">
        <v>34015</v>
      </c>
      <c r="V445" t="s">
        <v>106</v>
      </c>
      <c r="W445" t="s">
        <v>88</v>
      </c>
      <c r="Y445">
        <v>2275050012</v>
      </c>
      <c r="Z445" t="s">
        <v>132</v>
      </c>
      <c r="AA445" t="s">
        <v>133</v>
      </c>
      <c r="AB445" t="s">
        <v>130</v>
      </c>
      <c r="AC445" t="s">
        <v>146</v>
      </c>
      <c r="AD445">
        <v>1.7408317310000001</v>
      </c>
      <c r="AE445" t="s">
        <v>91</v>
      </c>
      <c r="AF445" t="s">
        <v>92</v>
      </c>
    </row>
    <row r="446" spans="1:32" x14ac:dyDescent="0.25">
      <c r="A446" t="s">
        <v>131</v>
      </c>
      <c r="B446">
        <v>34</v>
      </c>
      <c r="D446">
        <v>34013</v>
      </c>
      <c r="E446" t="s">
        <v>38</v>
      </c>
      <c r="F446" t="s">
        <v>88</v>
      </c>
      <c r="H446">
        <v>2275050012</v>
      </c>
      <c r="I446" t="s">
        <v>132</v>
      </c>
      <c r="J446" t="s">
        <v>133</v>
      </c>
      <c r="K446" t="s">
        <v>130</v>
      </c>
      <c r="L446" t="s">
        <v>146</v>
      </c>
      <c r="M446">
        <v>4.9174081059999999</v>
      </c>
      <c r="N446" t="s">
        <v>91</v>
      </c>
      <c r="O446" t="s">
        <v>92</v>
      </c>
      <c r="R446" t="s">
        <v>131</v>
      </c>
      <c r="S446">
        <v>34</v>
      </c>
      <c r="U446">
        <v>34013</v>
      </c>
      <c r="V446" t="s">
        <v>38</v>
      </c>
      <c r="W446" t="s">
        <v>88</v>
      </c>
      <c r="Y446">
        <v>2275050012</v>
      </c>
      <c r="Z446" t="s">
        <v>132</v>
      </c>
      <c r="AA446" t="s">
        <v>133</v>
      </c>
      <c r="AB446" t="s">
        <v>130</v>
      </c>
      <c r="AC446" t="s">
        <v>146</v>
      </c>
      <c r="AD446">
        <v>4.9174081059999999</v>
      </c>
      <c r="AE446" t="s">
        <v>91</v>
      </c>
      <c r="AF446" t="s">
        <v>92</v>
      </c>
    </row>
    <row r="447" spans="1:32" x14ac:dyDescent="0.25">
      <c r="A447" t="s">
        <v>131</v>
      </c>
      <c r="B447">
        <v>34</v>
      </c>
      <c r="D447">
        <v>34013</v>
      </c>
      <c r="E447" t="s">
        <v>38</v>
      </c>
      <c r="F447" t="s">
        <v>88</v>
      </c>
      <c r="H447">
        <v>2275050011</v>
      </c>
      <c r="I447" t="s">
        <v>132</v>
      </c>
      <c r="J447" t="s">
        <v>133</v>
      </c>
      <c r="K447" t="s">
        <v>130</v>
      </c>
      <c r="L447" t="s">
        <v>146</v>
      </c>
      <c r="M447">
        <v>5.6249441600000001</v>
      </c>
      <c r="N447" t="s">
        <v>91</v>
      </c>
      <c r="O447" t="s">
        <v>92</v>
      </c>
      <c r="R447" t="s">
        <v>131</v>
      </c>
      <c r="S447">
        <v>34</v>
      </c>
      <c r="U447">
        <v>34013</v>
      </c>
      <c r="V447" t="s">
        <v>38</v>
      </c>
      <c r="W447" t="s">
        <v>88</v>
      </c>
      <c r="Y447">
        <v>2275050011</v>
      </c>
      <c r="Z447" t="s">
        <v>132</v>
      </c>
      <c r="AA447" t="s">
        <v>133</v>
      </c>
      <c r="AB447" t="s">
        <v>130</v>
      </c>
      <c r="AC447" t="s">
        <v>146</v>
      </c>
      <c r="AD447">
        <v>5.6249441600000001</v>
      </c>
      <c r="AE447" t="s">
        <v>91</v>
      </c>
      <c r="AF447" t="s">
        <v>92</v>
      </c>
    </row>
    <row r="448" spans="1:32" x14ac:dyDescent="0.25">
      <c r="A448" t="s">
        <v>131</v>
      </c>
      <c r="B448">
        <v>34</v>
      </c>
      <c r="D448">
        <v>34027</v>
      </c>
      <c r="E448" t="s">
        <v>48</v>
      </c>
      <c r="F448" t="s">
        <v>88</v>
      </c>
      <c r="H448">
        <v>2265008005</v>
      </c>
      <c r="I448" t="s">
        <v>132</v>
      </c>
      <c r="J448" t="s">
        <v>133</v>
      </c>
      <c r="K448" t="s">
        <v>130</v>
      </c>
      <c r="L448" t="s">
        <v>146</v>
      </c>
      <c r="M448">
        <v>1.755988E-2</v>
      </c>
      <c r="N448" t="s">
        <v>91</v>
      </c>
      <c r="O448" t="s">
        <v>92</v>
      </c>
      <c r="R448" t="s">
        <v>131</v>
      </c>
      <c r="S448">
        <v>34</v>
      </c>
      <c r="U448">
        <v>34027</v>
      </c>
      <c r="V448" t="s">
        <v>48</v>
      </c>
      <c r="W448" t="s">
        <v>88</v>
      </c>
      <c r="Y448">
        <v>2265008005</v>
      </c>
      <c r="Z448" t="s">
        <v>132</v>
      </c>
      <c r="AA448" t="s">
        <v>133</v>
      </c>
      <c r="AB448" t="s">
        <v>130</v>
      </c>
      <c r="AC448" t="s">
        <v>146</v>
      </c>
      <c r="AD448">
        <v>1.755988E-2</v>
      </c>
      <c r="AE448" t="s">
        <v>91</v>
      </c>
      <c r="AF448" t="s">
        <v>92</v>
      </c>
    </row>
    <row r="449" spans="1:32" x14ac:dyDescent="0.25">
      <c r="A449" t="s">
        <v>131</v>
      </c>
      <c r="B449">
        <v>34</v>
      </c>
      <c r="D449">
        <v>34003</v>
      </c>
      <c r="E449" t="s">
        <v>36</v>
      </c>
      <c r="F449" t="s">
        <v>88</v>
      </c>
      <c r="H449">
        <v>2275060012</v>
      </c>
      <c r="I449" t="s">
        <v>132</v>
      </c>
      <c r="J449" t="s">
        <v>133</v>
      </c>
      <c r="K449" t="s">
        <v>130</v>
      </c>
      <c r="L449" t="s">
        <v>146</v>
      </c>
      <c r="M449">
        <v>12.999042042999999</v>
      </c>
      <c r="N449" t="s">
        <v>91</v>
      </c>
      <c r="O449" t="s">
        <v>92</v>
      </c>
      <c r="R449" t="s">
        <v>131</v>
      </c>
      <c r="S449">
        <v>34</v>
      </c>
      <c r="U449">
        <v>34003</v>
      </c>
      <c r="V449" t="s">
        <v>36</v>
      </c>
      <c r="W449" t="s">
        <v>88</v>
      </c>
      <c r="Y449">
        <v>2275060012</v>
      </c>
      <c r="Z449" t="s">
        <v>132</v>
      </c>
      <c r="AA449" t="s">
        <v>133</v>
      </c>
      <c r="AB449" t="s">
        <v>130</v>
      </c>
      <c r="AC449" t="s">
        <v>146</v>
      </c>
      <c r="AD449">
        <v>12.999042042999999</v>
      </c>
      <c r="AE449" t="s">
        <v>91</v>
      </c>
      <c r="AF449" t="s">
        <v>92</v>
      </c>
    </row>
    <row r="450" spans="1:32" x14ac:dyDescent="0.25">
      <c r="A450" t="s">
        <v>131</v>
      </c>
      <c r="B450">
        <v>34</v>
      </c>
      <c r="D450">
        <v>34001</v>
      </c>
      <c r="E450" t="s">
        <v>87</v>
      </c>
      <c r="F450" t="s">
        <v>88</v>
      </c>
      <c r="H450">
        <v>2275060012</v>
      </c>
      <c r="I450" t="s">
        <v>132</v>
      </c>
      <c r="J450" t="s">
        <v>133</v>
      </c>
      <c r="K450" t="s">
        <v>130</v>
      </c>
      <c r="L450" t="s">
        <v>146</v>
      </c>
      <c r="M450">
        <v>1.0474270000000001</v>
      </c>
      <c r="N450" t="s">
        <v>91</v>
      </c>
      <c r="O450" t="s">
        <v>92</v>
      </c>
      <c r="R450" t="s">
        <v>131</v>
      </c>
      <c r="S450">
        <v>34</v>
      </c>
      <c r="U450">
        <v>34001</v>
      </c>
      <c r="V450" t="s">
        <v>87</v>
      </c>
      <c r="W450" t="s">
        <v>88</v>
      </c>
      <c r="Y450">
        <v>2275060012</v>
      </c>
      <c r="Z450" t="s">
        <v>132</v>
      </c>
      <c r="AA450" t="s">
        <v>133</v>
      </c>
      <c r="AB450" t="s">
        <v>130</v>
      </c>
      <c r="AC450" t="s">
        <v>146</v>
      </c>
      <c r="AD450">
        <v>1.0474270000000001</v>
      </c>
      <c r="AE450" t="s">
        <v>91</v>
      </c>
      <c r="AF450" t="s">
        <v>92</v>
      </c>
    </row>
    <row r="451" spans="1:32" x14ac:dyDescent="0.25">
      <c r="A451" t="s">
        <v>131</v>
      </c>
      <c r="B451">
        <v>34</v>
      </c>
      <c r="D451">
        <v>34009</v>
      </c>
      <c r="E451" t="s">
        <v>104</v>
      </c>
      <c r="F451" t="s">
        <v>88</v>
      </c>
      <c r="H451">
        <v>2265008005</v>
      </c>
      <c r="I451" t="s">
        <v>132</v>
      </c>
      <c r="J451" t="s">
        <v>133</v>
      </c>
      <c r="K451" t="s">
        <v>130</v>
      </c>
      <c r="L451" t="s">
        <v>146</v>
      </c>
      <c r="M451">
        <v>6.2478950000000006E-5</v>
      </c>
      <c r="N451" t="s">
        <v>91</v>
      </c>
      <c r="O451" t="s">
        <v>92</v>
      </c>
      <c r="R451" t="s">
        <v>131</v>
      </c>
      <c r="S451">
        <v>34</v>
      </c>
      <c r="U451">
        <v>34009</v>
      </c>
      <c r="V451" t="s">
        <v>104</v>
      </c>
      <c r="W451" t="s">
        <v>88</v>
      </c>
      <c r="Y451">
        <v>2265008005</v>
      </c>
      <c r="Z451" t="s">
        <v>132</v>
      </c>
      <c r="AA451" t="s">
        <v>133</v>
      </c>
      <c r="AB451" t="s">
        <v>130</v>
      </c>
      <c r="AC451" t="s">
        <v>146</v>
      </c>
      <c r="AD451">
        <v>6.2478950000000006E-5</v>
      </c>
      <c r="AE451" t="s">
        <v>91</v>
      </c>
      <c r="AF451" t="s">
        <v>92</v>
      </c>
    </row>
    <row r="452" spans="1:32" x14ac:dyDescent="0.25">
      <c r="A452" t="s">
        <v>131</v>
      </c>
      <c r="B452">
        <v>34</v>
      </c>
      <c r="D452">
        <v>34005</v>
      </c>
      <c r="E452" t="s">
        <v>102</v>
      </c>
      <c r="F452" t="s">
        <v>88</v>
      </c>
      <c r="H452">
        <v>2275020000</v>
      </c>
      <c r="I452" t="s">
        <v>132</v>
      </c>
      <c r="J452" t="s">
        <v>133</v>
      </c>
      <c r="K452" t="s">
        <v>130</v>
      </c>
      <c r="L452" t="s">
        <v>146</v>
      </c>
      <c r="M452">
        <v>168.58841919</v>
      </c>
      <c r="N452" t="s">
        <v>91</v>
      </c>
      <c r="O452" t="s">
        <v>92</v>
      </c>
      <c r="R452" t="s">
        <v>131</v>
      </c>
      <c r="S452">
        <v>34</v>
      </c>
      <c r="U452">
        <v>34005</v>
      </c>
      <c r="V452" t="s">
        <v>102</v>
      </c>
      <c r="W452" t="s">
        <v>88</v>
      </c>
      <c r="Y452">
        <v>2275020000</v>
      </c>
      <c r="Z452" t="s">
        <v>132</v>
      </c>
      <c r="AA452" t="s">
        <v>133</v>
      </c>
      <c r="AB452" t="s">
        <v>130</v>
      </c>
      <c r="AC452" t="s">
        <v>146</v>
      </c>
      <c r="AD452">
        <v>168.58841919</v>
      </c>
      <c r="AE452" t="s">
        <v>91</v>
      </c>
      <c r="AF452" t="s">
        <v>92</v>
      </c>
    </row>
    <row r="453" spans="1:32" x14ac:dyDescent="0.25">
      <c r="A453" t="s">
        <v>131</v>
      </c>
      <c r="B453">
        <v>34</v>
      </c>
      <c r="D453">
        <v>34013</v>
      </c>
      <c r="E453" t="s">
        <v>38</v>
      </c>
      <c r="F453" t="s">
        <v>88</v>
      </c>
      <c r="H453">
        <v>2270008005</v>
      </c>
      <c r="I453" t="s">
        <v>132</v>
      </c>
      <c r="J453" t="s">
        <v>133</v>
      </c>
      <c r="K453" t="s">
        <v>130</v>
      </c>
      <c r="L453" t="s">
        <v>146</v>
      </c>
      <c r="M453">
        <v>6.4647699999999997</v>
      </c>
      <c r="N453" t="s">
        <v>91</v>
      </c>
      <c r="O453" t="s">
        <v>92</v>
      </c>
      <c r="R453" t="s">
        <v>131</v>
      </c>
      <c r="S453">
        <v>34</v>
      </c>
      <c r="U453">
        <v>34013</v>
      </c>
      <c r="V453" t="s">
        <v>38</v>
      </c>
      <c r="W453" t="s">
        <v>88</v>
      </c>
      <c r="Y453">
        <v>2270008005</v>
      </c>
      <c r="Z453" t="s">
        <v>132</v>
      </c>
      <c r="AA453" t="s">
        <v>133</v>
      </c>
      <c r="AB453" t="s">
        <v>130</v>
      </c>
      <c r="AC453" t="s">
        <v>146</v>
      </c>
      <c r="AD453">
        <v>6.4647699999999997</v>
      </c>
      <c r="AE453" t="s">
        <v>91</v>
      </c>
      <c r="AF453" t="s">
        <v>92</v>
      </c>
    </row>
    <row r="454" spans="1:32" x14ac:dyDescent="0.25">
      <c r="A454" t="s">
        <v>131</v>
      </c>
      <c r="B454">
        <v>34</v>
      </c>
      <c r="D454">
        <v>34027</v>
      </c>
      <c r="E454" t="s">
        <v>48</v>
      </c>
      <c r="F454" t="s">
        <v>88</v>
      </c>
      <c r="H454">
        <v>2275050012</v>
      </c>
      <c r="I454" t="s">
        <v>132</v>
      </c>
      <c r="J454" t="s">
        <v>133</v>
      </c>
      <c r="K454" t="s">
        <v>129</v>
      </c>
      <c r="L454" t="s">
        <v>145</v>
      </c>
      <c r="M454">
        <v>0.47075897290000002</v>
      </c>
      <c r="N454" t="s">
        <v>91</v>
      </c>
      <c r="O454" t="s">
        <v>92</v>
      </c>
      <c r="R454" t="s">
        <v>131</v>
      </c>
      <c r="S454">
        <v>34</v>
      </c>
      <c r="U454">
        <v>34027</v>
      </c>
      <c r="V454" t="s">
        <v>48</v>
      </c>
      <c r="W454" t="s">
        <v>88</v>
      </c>
      <c r="Y454">
        <v>2275050012</v>
      </c>
      <c r="Z454" t="s">
        <v>132</v>
      </c>
      <c r="AA454" t="s">
        <v>133</v>
      </c>
      <c r="AB454" t="s">
        <v>129</v>
      </c>
      <c r="AC454" t="s">
        <v>145</v>
      </c>
      <c r="AD454">
        <v>0.47075897290000002</v>
      </c>
      <c r="AE454" t="s">
        <v>91</v>
      </c>
      <c r="AF454" t="s">
        <v>92</v>
      </c>
    </row>
    <row r="455" spans="1:32" x14ac:dyDescent="0.25">
      <c r="A455" t="s">
        <v>131</v>
      </c>
      <c r="B455">
        <v>34</v>
      </c>
      <c r="D455">
        <v>34021</v>
      </c>
      <c r="E455" t="s">
        <v>107</v>
      </c>
      <c r="F455" t="s">
        <v>88</v>
      </c>
      <c r="H455">
        <v>2275050011</v>
      </c>
      <c r="I455" t="s">
        <v>132</v>
      </c>
      <c r="J455" t="s">
        <v>133</v>
      </c>
      <c r="K455" t="s">
        <v>129</v>
      </c>
      <c r="L455" t="s">
        <v>145</v>
      </c>
      <c r="M455">
        <v>0.15937915350000001</v>
      </c>
      <c r="N455" t="s">
        <v>91</v>
      </c>
      <c r="O455" t="s">
        <v>92</v>
      </c>
      <c r="R455" t="s">
        <v>131</v>
      </c>
      <c r="S455">
        <v>34</v>
      </c>
      <c r="U455">
        <v>34021</v>
      </c>
      <c r="V455" t="s">
        <v>107</v>
      </c>
      <c r="W455" t="s">
        <v>88</v>
      </c>
      <c r="Y455">
        <v>2275050011</v>
      </c>
      <c r="Z455" t="s">
        <v>132</v>
      </c>
      <c r="AA455" t="s">
        <v>133</v>
      </c>
      <c r="AB455" t="s">
        <v>129</v>
      </c>
      <c r="AC455" t="s">
        <v>145</v>
      </c>
      <c r="AD455">
        <v>0.15937915350000001</v>
      </c>
      <c r="AE455" t="s">
        <v>91</v>
      </c>
      <c r="AF455" t="s">
        <v>92</v>
      </c>
    </row>
    <row r="456" spans="1:32" x14ac:dyDescent="0.25">
      <c r="A456" t="s">
        <v>131</v>
      </c>
      <c r="B456">
        <v>34</v>
      </c>
      <c r="D456">
        <v>34021</v>
      </c>
      <c r="E456" t="s">
        <v>107</v>
      </c>
      <c r="F456" t="s">
        <v>88</v>
      </c>
      <c r="H456">
        <v>2275050012</v>
      </c>
      <c r="I456" t="s">
        <v>132</v>
      </c>
      <c r="J456" t="s">
        <v>133</v>
      </c>
      <c r="K456" t="s">
        <v>129</v>
      </c>
      <c r="L456" t="s">
        <v>145</v>
      </c>
      <c r="M456">
        <v>0.51763200239999996</v>
      </c>
      <c r="N456" t="s">
        <v>91</v>
      </c>
      <c r="O456" t="s">
        <v>92</v>
      </c>
      <c r="R456" t="s">
        <v>131</v>
      </c>
      <c r="S456">
        <v>34</v>
      </c>
      <c r="U456">
        <v>34021</v>
      </c>
      <c r="V456" t="s">
        <v>107</v>
      </c>
      <c r="W456" t="s">
        <v>88</v>
      </c>
      <c r="Y456">
        <v>2275050012</v>
      </c>
      <c r="Z456" t="s">
        <v>132</v>
      </c>
      <c r="AA456" t="s">
        <v>133</v>
      </c>
      <c r="AB456" t="s">
        <v>129</v>
      </c>
      <c r="AC456" t="s">
        <v>145</v>
      </c>
      <c r="AD456">
        <v>0.51763200239999996</v>
      </c>
      <c r="AE456" t="s">
        <v>91</v>
      </c>
      <c r="AF456" t="s">
        <v>92</v>
      </c>
    </row>
    <row r="457" spans="1:32" x14ac:dyDescent="0.25">
      <c r="A457" t="s">
        <v>131</v>
      </c>
      <c r="B457">
        <v>34</v>
      </c>
      <c r="D457">
        <v>34019</v>
      </c>
      <c r="E457" t="s">
        <v>42</v>
      </c>
      <c r="F457" t="s">
        <v>88</v>
      </c>
      <c r="H457">
        <v>2275050012</v>
      </c>
      <c r="I457" t="s">
        <v>132</v>
      </c>
      <c r="J457" t="s">
        <v>133</v>
      </c>
      <c r="K457" t="s">
        <v>129</v>
      </c>
      <c r="L457" t="s">
        <v>145</v>
      </c>
      <c r="M457">
        <v>0.32519068000000001</v>
      </c>
      <c r="N457" t="s">
        <v>91</v>
      </c>
      <c r="O457" t="s">
        <v>92</v>
      </c>
      <c r="R457" t="s">
        <v>131</v>
      </c>
      <c r="S457">
        <v>34</v>
      </c>
      <c r="U457">
        <v>34019</v>
      </c>
      <c r="V457" t="s">
        <v>42</v>
      </c>
      <c r="W457" t="s">
        <v>88</v>
      </c>
      <c r="Y457">
        <v>2275050012</v>
      </c>
      <c r="Z457" t="s">
        <v>132</v>
      </c>
      <c r="AA457" t="s">
        <v>133</v>
      </c>
      <c r="AB457" t="s">
        <v>129</v>
      </c>
      <c r="AC457" t="s">
        <v>145</v>
      </c>
      <c r="AD457">
        <v>0.32519068000000001</v>
      </c>
      <c r="AE457" t="s">
        <v>91</v>
      </c>
      <c r="AF457" t="s">
        <v>92</v>
      </c>
    </row>
    <row r="458" spans="1:32" x14ac:dyDescent="0.25">
      <c r="A458" t="s">
        <v>131</v>
      </c>
      <c r="B458">
        <v>34</v>
      </c>
      <c r="D458">
        <v>34015</v>
      </c>
      <c r="E458" t="s">
        <v>106</v>
      </c>
      <c r="F458" t="s">
        <v>88</v>
      </c>
      <c r="H458">
        <v>2275050012</v>
      </c>
      <c r="I458" t="s">
        <v>132</v>
      </c>
      <c r="J458" t="s">
        <v>133</v>
      </c>
      <c r="K458" t="s">
        <v>129</v>
      </c>
      <c r="L458" t="s">
        <v>145</v>
      </c>
      <c r="M458">
        <v>0.185768669</v>
      </c>
      <c r="N458" t="s">
        <v>91</v>
      </c>
      <c r="O458" t="s">
        <v>92</v>
      </c>
      <c r="R458" t="s">
        <v>131</v>
      </c>
      <c r="S458">
        <v>34</v>
      </c>
      <c r="U458">
        <v>34015</v>
      </c>
      <c r="V458" t="s">
        <v>106</v>
      </c>
      <c r="W458" t="s">
        <v>88</v>
      </c>
      <c r="Y458">
        <v>2275050012</v>
      </c>
      <c r="Z458" t="s">
        <v>132</v>
      </c>
      <c r="AA458" t="s">
        <v>133</v>
      </c>
      <c r="AB458" t="s">
        <v>129</v>
      </c>
      <c r="AC458" t="s">
        <v>145</v>
      </c>
      <c r="AD458">
        <v>0.185768669</v>
      </c>
      <c r="AE458" t="s">
        <v>91</v>
      </c>
      <c r="AF458" t="s">
        <v>92</v>
      </c>
    </row>
    <row r="459" spans="1:32" x14ac:dyDescent="0.25">
      <c r="A459" t="s">
        <v>131</v>
      </c>
      <c r="B459">
        <v>34</v>
      </c>
      <c r="D459">
        <v>34029</v>
      </c>
      <c r="E459" t="s">
        <v>109</v>
      </c>
      <c r="F459" t="s">
        <v>88</v>
      </c>
      <c r="H459">
        <v>2275050011</v>
      </c>
      <c r="I459" t="s">
        <v>132</v>
      </c>
      <c r="J459" t="s">
        <v>133</v>
      </c>
      <c r="K459" t="s">
        <v>129</v>
      </c>
      <c r="L459" t="s">
        <v>145</v>
      </c>
      <c r="M459">
        <v>9.6033794450000001E-2</v>
      </c>
      <c r="N459" t="s">
        <v>91</v>
      </c>
      <c r="O459" t="s">
        <v>92</v>
      </c>
      <c r="R459" t="s">
        <v>131</v>
      </c>
      <c r="S459">
        <v>34</v>
      </c>
      <c r="U459">
        <v>34029</v>
      </c>
      <c r="V459" t="s">
        <v>109</v>
      </c>
      <c r="W459" t="s">
        <v>88</v>
      </c>
      <c r="Y459">
        <v>2275050011</v>
      </c>
      <c r="Z459" t="s">
        <v>132</v>
      </c>
      <c r="AA459" t="s">
        <v>133</v>
      </c>
      <c r="AB459" t="s">
        <v>129</v>
      </c>
      <c r="AC459" t="s">
        <v>145</v>
      </c>
      <c r="AD459">
        <v>9.6033794450000001E-2</v>
      </c>
      <c r="AE459" t="s">
        <v>91</v>
      </c>
      <c r="AF459" t="s">
        <v>92</v>
      </c>
    </row>
    <row r="460" spans="1:32" x14ac:dyDescent="0.25">
      <c r="A460" t="s">
        <v>131</v>
      </c>
      <c r="B460">
        <v>34</v>
      </c>
      <c r="D460">
        <v>34027</v>
      </c>
      <c r="E460" t="s">
        <v>48</v>
      </c>
      <c r="F460" t="s">
        <v>88</v>
      </c>
      <c r="H460">
        <v>2265008005</v>
      </c>
      <c r="I460" t="s">
        <v>132</v>
      </c>
      <c r="J460" t="s">
        <v>133</v>
      </c>
      <c r="K460" t="s">
        <v>129</v>
      </c>
      <c r="L460" t="s">
        <v>145</v>
      </c>
      <c r="M460">
        <v>3.505644E-3</v>
      </c>
      <c r="N460" t="s">
        <v>91</v>
      </c>
      <c r="O460" t="s">
        <v>92</v>
      </c>
      <c r="R460" t="s">
        <v>131</v>
      </c>
      <c r="S460">
        <v>34</v>
      </c>
      <c r="U460">
        <v>34027</v>
      </c>
      <c r="V460" t="s">
        <v>48</v>
      </c>
      <c r="W460" t="s">
        <v>88</v>
      </c>
      <c r="Y460">
        <v>2265008005</v>
      </c>
      <c r="Z460" t="s">
        <v>132</v>
      </c>
      <c r="AA460" t="s">
        <v>133</v>
      </c>
      <c r="AB460" t="s">
        <v>129</v>
      </c>
      <c r="AC460" t="s">
        <v>145</v>
      </c>
      <c r="AD460">
        <v>3.505644E-3</v>
      </c>
      <c r="AE460" t="s">
        <v>91</v>
      </c>
      <c r="AF460" t="s">
        <v>92</v>
      </c>
    </row>
    <row r="461" spans="1:32" x14ac:dyDescent="0.25">
      <c r="A461" t="s">
        <v>131</v>
      </c>
      <c r="B461">
        <v>34</v>
      </c>
      <c r="D461">
        <v>34025</v>
      </c>
      <c r="E461" t="s">
        <v>46</v>
      </c>
      <c r="F461" t="s">
        <v>88</v>
      </c>
      <c r="H461">
        <v>2270008005</v>
      </c>
      <c r="I461" t="s">
        <v>132</v>
      </c>
      <c r="J461" t="s">
        <v>133</v>
      </c>
      <c r="K461" t="s">
        <v>129</v>
      </c>
      <c r="L461" t="s">
        <v>145</v>
      </c>
      <c r="M461">
        <v>5.73201E-7</v>
      </c>
      <c r="N461" t="s">
        <v>91</v>
      </c>
      <c r="O461" t="s">
        <v>92</v>
      </c>
      <c r="R461" t="s">
        <v>131</v>
      </c>
      <c r="S461">
        <v>34</v>
      </c>
      <c r="U461">
        <v>34025</v>
      </c>
      <c r="V461" t="s">
        <v>46</v>
      </c>
      <c r="W461" t="s">
        <v>88</v>
      </c>
      <c r="Y461">
        <v>2270008005</v>
      </c>
      <c r="Z461" t="s">
        <v>132</v>
      </c>
      <c r="AA461" t="s">
        <v>133</v>
      </c>
      <c r="AB461" t="s">
        <v>129</v>
      </c>
      <c r="AC461" t="s">
        <v>145</v>
      </c>
      <c r="AD461">
        <v>5.73201E-7</v>
      </c>
      <c r="AE461" t="s">
        <v>91</v>
      </c>
      <c r="AF461" t="s">
        <v>92</v>
      </c>
    </row>
    <row r="462" spans="1:32" x14ac:dyDescent="0.25">
      <c r="A462" t="s">
        <v>131</v>
      </c>
      <c r="B462">
        <v>34</v>
      </c>
      <c r="D462">
        <v>34007</v>
      </c>
      <c r="E462" t="s">
        <v>103</v>
      </c>
      <c r="F462" t="s">
        <v>88</v>
      </c>
      <c r="H462">
        <v>2275050012</v>
      </c>
      <c r="I462" t="s">
        <v>132</v>
      </c>
      <c r="J462" t="s">
        <v>133</v>
      </c>
      <c r="K462" t="s">
        <v>129</v>
      </c>
      <c r="L462" t="s">
        <v>145</v>
      </c>
      <c r="M462">
        <v>4.3040393000000003E-2</v>
      </c>
      <c r="N462" t="s">
        <v>91</v>
      </c>
      <c r="O462" t="s">
        <v>92</v>
      </c>
      <c r="R462" t="s">
        <v>131</v>
      </c>
      <c r="S462">
        <v>34</v>
      </c>
      <c r="U462">
        <v>34007</v>
      </c>
      <c r="V462" t="s">
        <v>103</v>
      </c>
      <c r="W462" t="s">
        <v>88</v>
      </c>
      <c r="Y462">
        <v>2275050012</v>
      </c>
      <c r="Z462" t="s">
        <v>132</v>
      </c>
      <c r="AA462" t="s">
        <v>133</v>
      </c>
      <c r="AB462" t="s">
        <v>129</v>
      </c>
      <c r="AC462" t="s">
        <v>145</v>
      </c>
      <c r="AD462">
        <v>4.3040393000000003E-2</v>
      </c>
      <c r="AE462" t="s">
        <v>91</v>
      </c>
      <c r="AF462" t="s">
        <v>92</v>
      </c>
    </row>
    <row r="463" spans="1:32" x14ac:dyDescent="0.25">
      <c r="A463" t="s">
        <v>131</v>
      </c>
      <c r="B463">
        <v>34</v>
      </c>
      <c r="D463">
        <v>34007</v>
      </c>
      <c r="E463" t="s">
        <v>103</v>
      </c>
      <c r="F463" t="s">
        <v>88</v>
      </c>
      <c r="H463">
        <v>2275050011</v>
      </c>
      <c r="I463" t="s">
        <v>132</v>
      </c>
      <c r="J463" t="s">
        <v>133</v>
      </c>
      <c r="K463" t="s">
        <v>129</v>
      </c>
      <c r="L463" t="s">
        <v>145</v>
      </c>
      <c r="M463">
        <v>1.05971E-2</v>
      </c>
      <c r="N463" t="s">
        <v>91</v>
      </c>
      <c r="O463" t="s">
        <v>92</v>
      </c>
      <c r="R463" t="s">
        <v>131</v>
      </c>
      <c r="S463">
        <v>34</v>
      </c>
      <c r="U463">
        <v>34007</v>
      </c>
      <c r="V463" t="s">
        <v>103</v>
      </c>
      <c r="W463" t="s">
        <v>88</v>
      </c>
      <c r="Y463">
        <v>2275050011</v>
      </c>
      <c r="Z463" t="s">
        <v>132</v>
      </c>
      <c r="AA463" t="s">
        <v>133</v>
      </c>
      <c r="AB463" t="s">
        <v>129</v>
      </c>
      <c r="AC463" t="s">
        <v>145</v>
      </c>
      <c r="AD463">
        <v>1.05971E-2</v>
      </c>
      <c r="AE463" t="s">
        <v>91</v>
      </c>
      <c r="AF463" t="s">
        <v>92</v>
      </c>
    </row>
    <row r="464" spans="1:32" x14ac:dyDescent="0.25">
      <c r="A464" t="s">
        <v>131</v>
      </c>
      <c r="B464">
        <v>34</v>
      </c>
      <c r="D464">
        <v>34013</v>
      </c>
      <c r="E464" t="s">
        <v>38</v>
      </c>
      <c r="F464" t="s">
        <v>88</v>
      </c>
      <c r="H464">
        <v>2270008005</v>
      </c>
      <c r="I464" t="s">
        <v>132</v>
      </c>
      <c r="J464" t="s">
        <v>133</v>
      </c>
      <c r="K464" t="s">
        <v>129</v>
      </c>
      <c r="L464" t="s">
        <v>145</v>
      </c>
      <c r="M464">
        <v>0.1026065</v>
      </c>
      <c r="N464" t="s">
        <v>91</v>
      </c>
      <c r="O464" t="s">
        <v>92</v>
      </c>
      <c r="R464" t="s">
        <v>131</v>
      </c>
      <c r="S464">
        <v>34</v>
      </c>
      <c r="U464">
        <v>34013</v>
      </c>
      <c r="V464" t="s">
        <v>38</v>
      </c>
      <c r="W464" t="s">
        <v>88</v>
      </c>
      <c r="Y464">
        <v>2270008005</v>
      </c>
      <c r="Z464" t="s">
        <v>132</v>
      </c>
      <c r="AA464" t="s">
        <v>133</v>
      </c>
      <c r="AB464" t="s">
        <v>129</v>
      </c>
      <c r="AC464" t="s">
        <v>145</v>
      </c>
      <c r="AD464">
        <v>0.1026065</v>
      </c>
      <c r="AE464" t="s">
        <v>91</v>
      </c>
      <c r="AF464" t="s">
        <v>92</v>
      </c>
    </row>
    <row r="465" spans="1:32" x14ac:dyDescent="0.25">
      <c r="A465" t="s">
        <v>131</v>
      </c>
      <c r="B465">
        <v>34</v>
      </c>
      <c r="D465">
        <v>34041</v>
      </c>
      <c r="E465" t="s">
        <v>58</v>
      </c>
      <c r="F465" t="s">
        <v>88</v>
      </c>
      <c r="H465">
        <v>2275050011</v>
      </c>
      <c r="I465" t="s">
        <v>132</v>
      </c>
      <c r="J465" t="s">
        <v>133</v>
      </c>
      <c r="K465" t="s">
        <v>128</v>
      </c>
      <c r="L465" t="s">
        <v>144</v>
      </c>
      <c r="M465">
        <v>1.202980296</v>
      </c>
      <c r="N465" t="s">
        <v>91</v>
      </c>
      <c r="O465" t="s">
        <v>92</v>
      </c>
      <c r="R465" t="s">
        <v>131</v>
      </c>
      <c r="S465">
        <v>34</v>
      </c>
      <c r="U465">
        <v>34041</v>
      </c>
      <c r="V465" t="s">
        <v>58</v>
      </c>
      <c r="W465" t="s">
        <v>88</v>
      </c>
      <c r="Y465">
        <v>2275050011</v>
      </c>
      <c r="Z465" t="s">
        <v>132</v>
      </c>
      <c r="AA465" t="s">
        <v>133</v>
      </c>
      <c r="AB465" t="s">
        <v>128</v>
      </c>
      <c r="AC465" t="s">
        <v>144</v>
      </c>
      <c r="AD465">
        <v>1.202980296</v>
      </c>
      <c r="AE465" t="s">
        <v>91</v>
      </c>
      <c r="AF465" t="s">
        <v>92</v>
      </c>
    </row>
    <row r="466" spans="1:32" x14ac:dyDescent="0.25">
      <c r="A466" t="s">
        <v>131</v>
      </c>
      <c r="B466">
        <v>34</v>
      </c>
      <c r="D466">
        <v>34021</v>
      </c>
      <c r="E466" t="s">
        <v>107</v>
      </c>
      <c r="F466" t="s">
        <v>88</v>
      </c>
      <c r="H466">
        <v>2275060012</v>
      </c>
      <c r="I466" t="s">
        <v>132</v>
      </c>
      <c r="J466" t="s">
        <v>133</v>
      </c>
      <c r="K466" t="s">
        <v>128</v>
      </c>
      <c r="L466" t="s">
        <v>144</v>
      </c>
      <c r="M466">
        <v>0.42590051200000001</v>
      </c>
      <c r="N466" t="s">
        <v>91</v>
      </c>
      <c r="O466" t="s">
        <v>92</v>
      </c>
      <c r="R466" t="s">
        <v>131</v>
      </c>
      <c r="S466">
        <v>34</v>
      </c>
      <c r="U466">
        <v>34021</v>
      </c>
      <c r="V466" t="s">
        <v>107</v>
      </c>
      <c r="W466" t="s">
        <v>88</v>
      </c>
      <c r="Y466">
        <v>2275060012</v>
      </c>
      <c r="Z466" t="s">
        <v>132</v>
      </c>
      <c r="AA466" t="s">
        <v>133</v>
      </c>
      <c r="AB466" t="s">
        <v>128</v>
      </c>
      <c r="AC466" t="s">
        <v>144</v>
      </c>
      <c r="AD466">
        <v>0.42590051200000001</v>
      </c>
      <c r="AE466" t="s">
        <v>91</v>
      </c>
      <c r="AF466" t="s">
        <v>92</v>
      </c>
    </row>
    <row r="467" spans="1:32" x14ac:dyDescent="0.25">
      <c r="A467" t="s">
        <v>131</v>
      </c>
      <c r="B467">
        <v>34</v>
      </c>
      <c r="D467">
        <v>34029</v>
      </c>
      <c r="E467" t="s">
        <v>109</v>
      </c>
      <c r="F467" t="s">
        <v>88</v>
      </c>
      <c r="H467">
        <v>2275060012</v>
      </c>
      <c r="I467" t="s">
        <v>132</v>
      </c>
      <c r="J467" t="s">
        <v>133</v>
      </c>
      <c r="K467" t="s">
        <v>128</v>
      </c>
      <c r="L467" t="s">
        <v>144</v>
      </c>
      <c r="M467">
        <v>1.0417132000000001E-2</v>
      </c>
      <c r="N467" t="s">
        <v>91</v>
      </c>
      <c r="O467" t="s">
        <v>92</v>
      </c>
      <c r="R467" t="s">
        <v>131</v>
      </c>
      <c r="S467">
        <v>34</v>
      </c>
      <c r="U467">
        <v>34029</v>
      </c>
      <c r="V467" t="s">
        <v>109</v>
      </c>
      <c r="W467" t="s">
        <v>88</v>
      </c>
      <c r="Y467">
        <v>2275060012</v>
      </c>
      <c r="Z467" t="s">
        <v>132</v>
      </c>
      <c r="AA467" t="s">
        <v>133</v>
      </c>
      <c r="AB467" t="s">
        <v>128</v>
      </c>
      <c r="AC467" t="s">
        <v>144</v>
      </c>
      <c r="AD467">
        <v>1.0417132000000001E-2</v>
      </c>
      <c r="AE467" t="s">
        <v>91</v>
      </c>
      <c r="AF467" t="s">
        <v>92</v>
      </c>
    </row>
    <row r="468" spans="1:32" x14ac:dyDescent="0.25">
      <c r="A468" t="s">
        <v>131</v>
      </c>
      <c r="B468">
        <v>34</v>
      </c>
      <c r="D468">
        <v>34027</v>
      </c>
      <c r="E468" t="s">
        <v>48</v>
      </c>
      <c r="F468" t="s">
        <v>88</v>
      </c>
      <c r="H468">
        <v>2270008005</v>
      </c>
      <c r="I468" t="s">
        <v>132</v>
      </c>
      <c r="J468" t="s">
        <v>133</v>
      </c>
      <c r="K468" t="s">
        <v>128</v>
      </c>
      <c r="L468" t="s">
        <v>144</v>
      </c>
      <c r="M468">
        <v>5.5865050000000001E-4</v>
      </c>
      <c r="N468" t="s">
        <v>91</v>
      </c>
      <c r="O468" t="s">
        <v>92</v>
      </c>
      <c r="R468" t="s">
        <v>131</v>
      </c>
      <c r="S468">
        <v>34</v>
      </c>
      <c r="U468">
        <v>34027</v>
      </c>
      <c r="V468" t="s">
        <v>48</v>
      </c>
      <c r="W468" t="s">
        <v>88</v>
      </c>
      <c r="Y468">
        <v>2270008005</v>
      </c>
      <c r="Z468" t="s">
        <v>132</v>
      </c>
      <c r="AA468" t="s">
        <v>133</v>
      </c>
      <c r="AB468" t="s">
        <v>128</v>
      </c>
      <c r="AC468" t="s">
        <v>144</v>
      </c>
      <c r="AD468">
        <v>5.5865050000000001E-4</v>
      </c>
      <c r="AE468" t="s">
        <v>91</v>
      </c>
      <c r="AF468" t="s">
        <v>92</v>
      </c>
    </row>
    <row r="469" spans="1:32" x14ac:dyDescent="0.25">
      <c r="A469" t="s">
        <v>131</v>
      </c>
      <c r="B469">
        <v>34</v>
      </c>
      <c r="D469">
        <v>34021</v>
      </c>
      <c r="E469" t="s">
        <v>107</v>
      </c>
      <c r="F469" t="s">
        <v>88</v>
      </c>
      <c r="H469">
        <v>2270008005</v>
      </c>
      <c r="I469" t="s">
        <v>132</v>
      </c>
      <c r="J469" t="s">
        <v>133</v>
      </c>
      <c r="K469" t="s">
        <v>128</v>
      </c>
      <c r="L469" t="s">
        <v>144</v>
      </c>
      <c r="M469">
        <v>1.9573119999999999E-2</v>
      </c>
      <c r="N469" t="s">
        <v>91</v>
      </c>
      <c r="O469" t="s">
        <v>92</v>
      </c>
      <c r="R469" t="s">
        <v>131</v>
      </c>
      <c r="S469">
        <v>34</v>
      </c>
      <c r="U469">
        <v>34021</v>
      </c>
      <c r="V469" t="s">
        <v>107</v>
      </c>
      <c r="W469" t="s">
        <v>88</v>
      </c>
      <c r="Y469">
        <v>2270008005</v>
      </c>
      <c r="Z469" t="s">
        <v>132</v>
      </c>
      <c r="AA469" t="s">
        <v>133</v>
      </c>
      <c r="AB469" t="s">
        <v>128</v>
      </c>
      <c r="AC469" t="s">
        <v>144</v>
      </c>
      <c r="AD469">
        <v>1.9573119999999999E-2</v>
      </c>
      <c r="AE469" t="s">
        <v>91</v>
      </c>
      <c r="AF469" t="s">
        <v>92</v>
      </c>
    </row>
    <row r="470" spans="1:32" x14ac:dyDescent="0.25">
      <c r="A470" t="s">
        <v>131</v>
      </c>
      <c r="B470">
        <v>34</v>
      </c>
      <c r="D470">
        <v>34013</v>
      </c>
      <c r="E470" t="s">
        <v>38</v>
      </c>
      <c r="F470" t="s">
        <v>88</v>
      </c>
      <c r="H470">
        <v>2275020000</v>
      </c>
      <c r="I470" t="s">
        <v>132</v>
      </c>
      <c r="J470" t="s">
        <v>133</v>
      </c>
      <c r="K470" t="s">
        <v>128</v>
      </c>
      <c r="L470" t="s">
        <v>144</v>
      </c>
      <c r="M470">
        <v>15.695254975399999</v>
      </c>
      <c r="N470" t="s">
        <v>91</v>
      </c>
      <c r="O470" t="s">
        <v>92</v>
      </c>
      <c r="R470" t="s">
        <v>131</v>
      </c>
      <c r="S470">
        <v>34</v>
      </c>
      <c r="U470">
        <v>34013</v>
      </c>
      <c r="V470" t="s">
        <v>38</v>
      </c>
      <c r="W470" t="s">
        <v>88</v>
      </c>
      <c r="Y470">
        <v>2275020000</v>
      </c>
      <c r="Z470" t="s">
        <v>132</v>
      </c>
      <c r="AA470" t="s">
        <v>133</v>
      </c>
      <c r="AB470" t="s">
        <v>128</v>
      </c>
      <c r="AC470" t="s">
        <v>144</v>
      </c>
      <c r="AD470">
        <v>15.695254975399999</v>
      </c>
      <c r="AE470" t="s">
        <v>91</v>
      </c>
      <c r="AF470" t="s">
        <v>92</v>
      </c>
    </row>
    <row r="471" spans="1:32" x14ac:dyDescent="0.25">
      <c r="A471" t="s">
        <v>131</v>
      </c>
      <c r="B471">
        <v>34</v>
      </c>
      <c r="D471">
        <v>34039</v>
      </c>
      <c r="E471" t="s">
        <v>56</v>
      </c>
      <c r="F471" t="s">
        <v>88</v>
      </c>
      <c r="H471">
        <v>2275001000</v>
      </c>
      <c r="I471" t="s">
        <v>132</v>
      </c>
      <c r="J471" t="s">
        <v>133</v>
      </c>
      <c r="K471" t="s">
        <v>128</v>
      </c>
      <c r="L471" t="s">
        <v>144</v>
      </c>
      <c r="M471">
        <v>0.16961409999999999</v>
      </c>
      <c r="N471" t="s">
        <v>91</v>
      </c>
      <c r="O471" t="s">
        <v>92</v>
      </c>
      <c r="R471" t="s">
        <v>131</v>
      </c>
      <c r="S471">
        <v>34</v>
      </c>
      <c r="U471">
        <v>34039</v>
      </c>
      <c r="V471" t="s">
        <v>56</v>
      </c>
      <c r="W471" t="s">
        <v>88</v>
      </c>
      <c r="Y471">
        <v>2275001000</v>
      </c>
      <c r="Z471" t="s">
        <v>132</v>
      </c>
      <c r="AA471" t="s">
        <v>133</v>
      </c>
      <c r="AB471" t="s">
        <v>128</v>
      </c>
      <c r="AC471" t="s">
        <v>144</v>
      </c>
      <c r="AD471">
        <v>0.16961409999999999</v>
      </c>
      <c r="AE471" t="s">
        <v>91</v>
      </c>
      <c r="AF471" t="s">
        <v>92</v>
      </c>
    </row>
    <row r="472" spans="1:32" x14ac:dyDescent="0.25">
      <c r="A472" t="s">
        <v>131</v>
      </c>
      <c r="B472">
        <v>34</v>
      </c>
      <c r="D472">
        <v>34009</v>
      </c>
      <c r="E472" t="s">
        <v>104</v>
      </c>
      <c r="F472" t="s">
        <v>88</v>
      </c>
      <c r="H472">
        <v>2275001000</v>
      </c>
      <c r="I472" t="s">
        <v>132</v>
      </c>
      <c r="J472" t="s">
        <v>133</v>
      </c>
      <c r="K472" t="s">
        <v>128</v>
      </c>
      <c r="L472" t="s">
        <v>144</v>
      </c>
      <c r="M472">
        <v>6.7981600000000003E-2</v>
      </c>
      <c r="N472" t="s">
        <v>91</v>
      </c>
      <c r="O472" t="s">
        <v>92</v>
      </c>
      <c r="R472" t="s">
        <v>131</v>
      </c>
      <c r="S472">
        <v>34</v>
      </c>
      <c r="U472">
        <v>34009</v>
      </c>
      <c r="V472" t="s">
        <v>104</v>
      </c>
      <c r="W472" t="s">
        <v>88</v>
      </c>
      <c r="Y472">
        <v>2275001000</v>
      </c>
      <c r="Z472" t="s">
        <v>132</v>
      </c>
      <c r="AA472" t="s">
        <v>133</v>
      </c>
      <c r="AB472" t="s">
        <v>128</v>
      </c>
      <c r="AC472" t="s">
        <v>144</v>
      </c>
      <c r="AD472">
        <v>6.7981600000000003E-2</v>
      </c>
      <c r="AE472" t="s">
        <v>91</v>
      </c>
      <c r="AF472" t="s">
        <v>92</v>
      </c>
    </row>
    <row r="473" spans="1:32" x14ac:dyDescent="0.25">
      <c r="A473" t="s">
        <v>131</v>
      </c>
      <c r="B473">
        <v>34</v>
      </c>
      <c r="D473">
        <v>34007</v>
      </c>
      <c r="E473" t="s">
        <v>103</v>
      </c>
      <c r="F473" t="s">
        <v>88</v>
      </c>
      <c r="H473">
        <v>2275050011</v>
      </c>
      <c r="I473" t="s">
        <v>132</v>
      </c>
      <c r="J473" t="s">
        <v>133</v>
      </c>
      <c r="K473" t="s">
        <v>128</v>
      </c>
      <c r="L473" t="s">
        <v>144</v>
      </c>
      <c r="M473">
        <v>0.17307499100000001</v>
      </c>
      <c r="N473" t="s">
        <v>91</v>
      </c>
      <c r="O473" t="s">
        <v>92</v>
      </c>
      <c r="R473" t="s">
        <v>131</v>
      </c>
      <c r="S473">
        <v>34</v>
      </c>
      <c r="U473">
        <v>34007</v>
      </c>
      <c r="V473" t="s">
        <v>103</v>
      </c>
      <c r="W473" t="s">
        <v>88</v>
      </c>
      <c r="Y473">
        <v>2275050011</v>
      </c>
      <c r="Z473" t="s">
        <v>132</v>
      </c>
      <c r="AA473" t="s">
        <v>133</v>
      </c>
      <c r="AB473" t="s">
        <v>128</v>
      </c>
      <c r="AC473" t="s">
        <v>144</v>
      </c>
      <c r="AD473">
        <v>0.17307499100000001</v>
      </c>
      <c r="AE473" t="s">
        <v>91</v>
      </c>
      <c r="AF473" t="s">
        <v>92</v>
      </c>
    </row>
    <row r="474" spans="1:32" x14ac:dyDescent="0.25">
      <c r="A474" t="s">
        <v>131</v>
      </c>
      <c r="B474">
        <v>34</v>
      </c>
      <c r="D474">
        <v>34033</v>
      </c>
      <c r="E474" t="s">
        <v>110</v>
      </c>
      <c r="F474" t="s">
        <v>88</v>
      </c>
      <c r="H474">
        <v>2275050011</v>
      </c>
      <c r="I474" t="s">
        <v>132</v>
      </c>
      <c r="J474" t="s">
        <v>133</v>
      </c>
      <c r="K474" t="s">
        <v>128</v>
      </c>
      <c r="L474" t="s">
        <v>144</v>
      </c>
      <c r="M474">
        <v>0.404624975</v>
      </c>
      <c r="N474" t="s">
        <v>91</v>
      </c>
      <c r="O474" t="s">
        <v>92</v>
      </c>
      <c r="R474" t="s">
        <v>131</v>
      </c>
      <c r="S474">
        <v>34</v>
      </c>
      <c r="U474">
        <v>34033</v>
      </c>
      <c r="V474" t="s">
        <v>110</v>
      </c>
      <c r="W474" t="s">
        <v>88</v>
      </c>
      <c r="Y474">
        <v>2275050011</v>
      </c>
      <c r="Z474" t="s">
        <v>132</v>
      </c>
      <c r="AA474" t="s">
        <v>133</v>
      </c>
      <c r="AB474" t="s">
        <v>128</v>
      </c>
      <c r="AC474" t="s">
        <v>144</v>
      </c>
      <c r="AD474">
        <v>0.404624975</v>
      </c>
      <c r="AE474" t="s">
        <v>91</v>
      </c>
      <c r="AF474" t="s">
        <v>92</v>
      </c>
    </row>
    <row r="475" spans="1:32" x14ac:dyDescent="0.25">
      <c r="A475" t="s">
        <v>131</v>
      </c>
      <c r="B475">
        <v>34</v>
      </c>
      <c r="D475">
        <v>34009</v>
      </c>
      <c r="E475" t="s">
        <v>104</v>
      </c>
      <c r="F475" t="s">
        <v>88</v>
      </c>
      <c r="H475">
        <v>2270008005</v>
      </c>
      <c r="I475" t="s">
        <v>132</v>
      </c>
      <c r="J475" t="s">
        <v>133</v>
      </c>
      <c r="K475" t="s">
        <v>128</v>
      </c>
      <c r="L475" t="s">
        <v>144</v>
      </c>
      <c r="M475">
        <v>1.058218E-6</v>
      </c>
      <c r="N475" t="s">
        <v>91</v>
      </c>
      <c r="O475" t="s">
        <v>92</v>
      </c>
      <c r="R475" t="s">
        <v>131</v>
      </c>
      <c r="S475">
        <v>34</v>
      </c>
      <c r="U475">
        <v>34009</v>
      </c>
      <c r="V475" t="s">
        <v>104</v>
      </c>
      <c r="W475" t="s">
        <v>88</v>
      </c>
      <c r="Y475">
        <v>2270008005</v>
      </c>
      <c r="Z475" t="s">
        <v>132</v>
      </c>
      <c r="AA475" t="s">
        <v>133</v>
      </c>
      <c r="AB475" t="s">
        <v>128</v>
      </c>
      <c r="AC475" t="s">
        <v>144</v>
      </c>
      <c r="AD475">
        <v>1.058218E-6</v>
      </c>
      <c r="AE475" t="s">
        <v>91</v>
      </c>
      <c r="AF475" t="s">
        <v>92</v>
      </c>
    </row>
    <row r="476" spans="1:32" x14ac:dyDescent="0.25">
      <c r="A476" t="s">
        <v>131</v>
      </c>
      <c r="B476">
        <v>34</v>
      </c>
      <c r="D476">
        <v>34005</v>
      </c>
      <c r="E476" t="s">
        <v>102</v>
      </c>
      <c r="F476" t="s">
        <v>88</v>
      </c>
      <c r="H476">
        <v>2275020000</v>
      </c>
      <c r="I476" t="s">
        <v>132</v>
      </c>
      <c r="J476" t="s">
        <v>133</v>
      </c>
      <c r="K476" t="s">
        <v>128</v>
      </c>
      <c r="L476" t="s">
        <v>144</v>
      </c>
      <c r="M476">
        <v>2.5230475243999999</v>
      </c>
      <c r="N476" t="s">
        <v>91</v>
      </c>
      <c r="O476" t="s">
        <v>92</v>
      </c>
      <c r="R476" t="s">
        <v>131</v>
      </c>
      <c r="S476">
        <v>34</v>
      </c>
      <c r="U476">
        <v>34005</v>
      </c>
      <c r="V476" t="s">
        <v>102</v>
      </c>
      <c r="W476" t="s">
        <v>88</v>
      </c>
      <c r="Y476">
        <v>2275020000</v>
      </c>
      <c r="Z476" t="s">
        <v>132</v>
      </c>
      <c r="AA476" t="s">
        <v>133</v>
      </c>
      <c r="AB476" t="s">
        <v>128</v>
      </c>
      <c r="AC476" t="s">
        <v>144</v>
      </c>
      <c r="AD476">
        <v>2.5230475243999999</v>
      </c>
      <c r="AE476" t="s">
        <v>91</v>
      </c>
      <c r="AF476" t="s">
        <v>92</v>
      </c>
    </row>
    <row r="477" spans="1:32" x14ac:dyDescent="0.25">
      <c r="A477" t="s">
        <v>131</v>
      </c>
      <c r="B477">
        <v>34</v>
      </c>
      <c r="D477">
        <v>34005</v>
      </c>
      <c r="E477" t="s">
        <v>102</v>
      </c>
      <c r="F477" t="s">
        <v>88</v>
      </c>
      <c r="H477">
        <v>2270008005</v>
      </c>
      <c r="I477" t="s">
        <v>132</v>
      </c>
      <c r="J477" t="s">
        <v>133</v>
      </c>
      <c r="K477" t="s">
        <v>128</v>
      </c>
      <c r="L477" t="s">
        <v>144</v>
      </c>
      <c r="M477">
        <v>0.96850049999999999</v>
      </c>
      <c r="N477" t="s">
        <v>91</v>
      </c>
      <c r="O477" t="s">
        <v>92</v>
      </c>
      <c r="R477" t="s">
        <v>131</v>
      </c>
      <c r="S477">
        <v>34</v>
      </c>
      <c r="U477">
        <v>34005</v>
      </c>
      <c r="V477" t="s">
        <v>102</v>
      </c>
      <c r="W477" t="s">
        <v>88</v>
      </c>
      <c r="Y477">
        <v>2270008005</v>
      </c>
      <c r="Z477" t="s">
        <v>132</v>
      </c>
      <c r="AA477" t="s">
        <v>133</v>
      </c>
      <c r="AB477" t="s">
        <v>128</v>
      </c>
      <c r="AC477" t="s">
        <v>144</v>
      </c>
      <c r="AD477">
        <v>0.96850049999999999</v>
      </c>
      <c r="AE477" t="s">
        <v>91</v>
      </c>
      <c r="AF477" t="s">
        <v>92</v>
      </c>
    </row>
    <row r="478" spans="1:32" x14ac:dyDescent="0.25">
      <c r="A478" t="s">
        <v>131</v>
      </c>
      <c r="B478">
        <v>34</v>
      </c>
      <c r="D478">
        <v>34023</v>
      </c>
      <c r="E478" t="s">
        <v>108</v>
      </c>
      <c r="F478" t="s">
        <v>88</v>
      </c>
      <c r="H478">
        <v>2275050012</v>
      </c>
      <c r="I478" t="s">
        <v>132</v>
      </c>
      <c r="J478" t="s">
        <v>133</v>
      </c>
      <c r="K478" t="s">
        <v>127</v>
      </c>
      <c r="L478" t="s">
        <v>143</v>
      </c>
      <c r="M478">
        <v>0.31461450000000002</v>
      </c>
      <c r="N478" t="s">
        <v>91</v>
      </c>
      <c r="O478" t="s">
        <v>92</v>
      </c>
      <c r="R478" t="s">
        <v>131</v>
      </c>
      <c r="S478">
        <v>34</v>
      </c>
      <c r="U478">
        <v>34023</v>
      </c>
      <c r="V478" t="s">
        <v>108</v>
      </c>
      <c r="W478" t="s">
        <v>88</v>
      </c>
      <c r="Y478">
        <v>2275050012</v>
      </c>
      <c r="Z478" t="s">
        <v>132</v>
      </c>
      <c r="AA478" t="s">
        <v>133</v>
      </c>
      <c r="AB478" t="s">
        <v>127</v>
      </c>
      <c r="AC478" t="s">
        <v>143</v>
      </c>
      <c r="AD478">
        <v>0.31461450000000002</v>
      </c>
      <c r="AE478" t="s">
        <v>91</v>
      </c>
      <c r="AF478" t="s">
        <v>92</v>
      </c>
    </row>
    <row r="479" spans="1:32" x14ac:dyDescent="0.25">
      <c r="A479" t="s">
        <v>131</v>
      </c>
      <c r="B479">
        <v>34</v>
      </c>
      <c r="D479">
        <v>34021</v>
      </c>
      <c r="E479" t="s">
        <v>107</v>
      </c>
      <c r="F479" t="s">
        <v>88</v>
      </c>
      <c r="H479">
        <v>2275050012</v>
      </c>
      <c r="I479" t="s">
        <v>132</v>
      </c>
      <c r="J479" t="s">
        <v>133</v>
      </c>
      <c r="K479" t="s">
        <v>127</v>
      </c>
      <c r="L479" t="s">
        <v>143</v>
      </c>
      <c r="M479">
        <v>1.49146396859</v>
      </c>
      <c r="N479" t="s">
        <v>91</v>
      </c>
      <c r="O479" t="s">
        <v>92</v>
      </c>
      <c r="R479" t="s">
        <v>131</v>
      </c>
      <c r="S479">
        <v>34</v>
      </c>
      <c r="U479">
        <v>34021</v>
      </c>
      <c r="V479" t="s">
        <v>107</v>
      </c>
      <c r="W479" t="s">
        <v>88</v>
      </c>
      <c r="Y479">
        <v>2275050012</v>
      </c>
      <c r="Z479" t="s">
        <v>132</v>
      </c>
      <c r="AA479" t="s">
        <v>133</v>
      </c>
      <c r="AB479" t="s">
        <v>127</v>
      </c>
      <c r="AC479" t="s">
        <v>143</v>
      </c>
      <c r="AD479">
        <v>1.49146396859</v>
      </c>
      <c r="AE479" t="s">
        <v>91</v>
      </c>
      <c r="AF479" t="s">
        <v>92</v>
      </c>
    </row>
    <row r="480" spans="1:32" x14ac:dyDescent="0.25">
      <c r="A480" t="s">
        <v>131</v>
      </c>
      <c r="B480">
        <v>34</v>
      </c>
      <c r="D480">
        <v>34019</v>
      </c>
      <c r="E480" t="s">
        <v>42</v>
      </c>
      <c r="F480" t="s">
        <v>88</v>
      </c>
      <c r="H480">
        <v>2275050012</v>
      </c>
      <c r="I480" t="s">
        <v>132</v>
      </c>
      <c r="J480" t="s">
        <v>133</v>
      </c>
      <c r="K480" t="s">
        <v>127</v>
      </c>
      <c r="L480" t="s">
        <v>143</v>
      </c>
      <c r="M480">
        <v>1.0461513</v>
      </c>
      <c r="N480" t="s">
        <v>91</v>
      </c>
      <c r="O480" t="s">
        <v>92</v>
      </c>
      <c r="R480" t="s">
        <v>131</v>
      </c>
      <c r="S480">
        <v>34</v>
      </c>
      <c r="U480">
        <v>34019</v>
      </c>
      <c r="V480" t="s">
        <v>42</v>
      </c>
      <c r="W480" t="s">
        <v>88</v>
      </c>
      <c r="Y480">
        <v>2275050012</v>
      </c>
      <c r="Z480" t="s">
        <v>132</v>
      </c>
      <c r="AA480" t="s">
        <v>133</v>
      </c>
      <c r="AB480" t="s">
        <v>127</v>
      </c>
      <c r="AC480" t="s">
        <v>143</v>
      </c>
      <c r="AD480">
        <v>1.0461513</v>
      </c>
      <c r="AE480" t="s">
        <v>91</v>
      </c>
      <c r="AF480" t="s">
        <v>92</v>
      </c>
    </row>
    <row r="481" spans="1:32" x14ac:dyDescent="0.25">
      <c r="A481" t="s">
        <v>131</v>
      </c>
      <c r="B481">
        <v>34</v>
      </c>
      <c r="D481">
        <v>34029</v>
      </c>
      <c r="E481" t="s">
        <v>109</v>
      </c>
      <c r="F481" t="s">
        <v>88</v>
      </c>
      <c r="H481">
        <v>2275070000</v>
      </c>
      <c r="I481" t="s">
        <v>132</v>
      </c>
      <c r="J481" t="s">
        <v>133</v>
      </c>
      <c r="K481" t="s">
        <v>127</v>
      </c>
      <c r="L481" t="s">
        <v>143</v>
      </c>
      <c r="M481">
        <v>0.10332540804</v>
      </c>
      <c r="N481" t="s">
        <v>91</v>
      </c>
      <c r="O481" t="s">
        <v>92</v>
      </c>
      <c r="R481" t="s">
        <v>131</v>
      </c>
      <c r="S481">
        <v>34</v>
      </c>
      <c r="U481">
        <v>34029</v>
      </c>
      <c r="V481" t="s">
        <v>109</v>
      </c>
      <c r="W481" t="s">
        <v>88</v>
      </c>
      <c r="Y481">
        <v>2275070000</v>
      </c>
      <c r="Z481" t="s">
        <v>132</v>
      </c>
      <c r="AA481" t="s">
        <v>133</v>
      </c>
      <c r="AB481" t="s">
        <v>127</v>
      </c>
      <c r="AC481" t="s">
        <v>143</v>
      </c>
      <c r="AD481">
        <v>0.10332540804</v>
      </c>
      <c r="AE481" t="s">
        <v>91</v>
      </c>
      <c r="AF481" t="s">
        <v>92</v>
      </c>
    </row>
    <row r="482" spans="1:32" x14ac:dyDescent="0.25">
      <c r="A482" t="s">
        <v>131</v>
      </c>
      <c r="B482">
        <v>34</v>
      </c>
      <c r="D482">
        <v>34013</v>
      </c>
      <c r="E482" t="s">
        <v>38</v>
      </c>
      <c r="F482" t="s">
        <v>88</v>
      </c>
      <c r="H482">
        <v>2275050012</v>
      </c>
      <c r="I482" t="s">
        <v>132</v>
      </c>
      <c r="J482" t="s">
        <v>133</v>
      </c>
      <c r="K482" t="s">
        <v>127</v>
      </c>
      <c r="L482" t="s">
        <v>143</v>
      </c>
      <c r="M482">
        <v>1.44287635633</v>
      </c>
      <c r="N482" t="s">
        <v>91</v>
      </c>
      <c r="O482" t="s">
        <v>92</v>
      </c>
      <c r="R482" t="s">
        <v>131</v>
      </c>
      <c r="S482">
        <v>34</v>
      </c>
      <c r="U482">
        <v>34013</v>
      </c>
      <c r="V482" t="s">
        <v>38</v>
      </c>
      <c r="W482" t="s">
        <v>88</v>
      </c>
      <c r="Y482">
        <v>2275050012</v>
      </c>
      <c r="Z482" t="s">
        <v>132</v>
      </c>
      <c r="AA482" t="s">
        <v>133</v>
      </c>
      <c r="AB482" t="s">
        <v>127</v>
      </c>
      <c r="AC482" t="s">
        <v>143</v>
      </c>
      <c r="AD482">
        <v>1.44287635633</v>
      </c>
      <c r="AE482" t="s">
        <v>91</v>
      </c>
      <c r="AF482" t="s">
        <v>92</v>
      </c>
    </row>
    <row r="483" spans="1:32" x14ac:dyDescent="0.25">
      <c r="A483" t="s">
        <v>131</v>
      </c>
      <c r="B483">
        <v>34</v>
      </c>
      <c r="D483">
        <v>34013</v>
      </c>
      <c r="E483" t="s">
        <v>38</v>
      </c>
      <c r="F483" t="s">
        <v>88</v>
      </c>
      <c r="H483">
        <v>2275050011</v>
      </c>
      <c r="I483" t="s">
        <v>132</v>
      </c>
      <c r="J483" t="s">
        <v>133</v>
      </c>
      <c r="K483" t="s">
        <v>127</v>
      </c>
      <c r="L483" t="s">
        <v>143</v>
      </c>
      <c r="M483">
        <v>3.6254040399999998</v>
      </c>
      <c r="N483" t="s">
        <v>91</v>
      </c>
      <c r="O483" t="s">
        <v>92</v>
      </c>
      <c r="R483" t="s">
        <v>131</v>
      </c>
      <c r="S483">
        <v>34</v>
      </c>
      <c r="U483">
        <v>34013</v>
      </c>
      <c r="V483" t="s">
        <v>38</v>
      </c>
      <c r="W483" t="s">
        <v>88</v>
      </c>
      <c r="Y483">
        <v>2275050011</v>
      </c>
      <c r="Z483" t="s">
        <v>132</v>
      </c>
      <c r="AA483" t="s">
        <v>133</v>
      </c>
      <c r="AB483" t="s">
        <v>127</v>
      </c>
      <c r="AC483" t="s">
        <v>143</v>
      </c>
      <c r="AD483">
        <v>3.6254040399999998</v>
      </c>
      <c r="AE483" t="s">
        <v>91</v>
      </c>
      <c r="AF483" t="s">
        <v>92</v>
      </c>
    </row>
    <row r="484" spans="1:32" x14ac:dyDescent="0.25">
      <c r="A484" t="s">
        <v>131</v>
      </c>
      <c r="B484">
        <v>34</v>
      </c>
      <c r="D484">
        <v>34025</v>
      </c>
      <c r="E484" t="s">
        <v>46</v>
      </c>
      <c r="F484" t="s">
        <v>88</v>
      </c>
      <c r="H484">
        <v>2275070000</v>
      </c>
      <c r="I484" t="s">
        <v>132</v>
      </c>
      <c r="J484" t="s">
        <v>133</v>
      </c>
      <c r="K484" t="s">
        <v>127</v>
      </c>
      <c r="L484" t="s">
        <v>143</v>
      </c>
      <c r="M484">
        <v>2.3686439999999999E-4</v>
      </c>
      <c r="N484" t="s">
        <v>91</v>
      </c>
      <c r="O484" t="s">
        <v>92</v>
      </c>
      <c r="R484" t="s">
        <v>131</v>
      </c>
      <c r="S484">
        <v>34</v>
      </c>
      <c r="U484">
        <v>34025</v>
      </c>
      <c r="V484" t="s">
        <v>46</v>
      </c>
      <c r="W484" t="s">
        <v>88</v>
      </c>
      <c r="Y484">
        <v>2275070000</v>
      </c>
      <c r="Z484" t="s">
        <v>132</v>
      </c>
      <c r="AA484" t="s">
        <v>133</v>
      </c>
      <c r="AB484" t="s">
        <v>127</v>
      </c>
      <c r="AC484" t="s">
        <v>143</v>
      </c>
      <c r="AD484">
        <v>2.3686439999999999E-4</v>
      </c>
      <c r="AE484" t="s">
        <v>91</v>
      </c>
      <c r="AF484" t="s">
        <v>92</v>
      </c>
    </row>
    <row r="485" spans="1:32" x14ac:dyDescent="0.25">
      <c r="A485" t="s">
        <v>131</v>
      </c>
      <c r="B485">
        <v>34</v>
      </c>
      <c r="D485">
        <v>34013</v>
      </c>
      <c r="E485" t="s">
        <v>38</v>
      </c>
      <c r="F485" t="s">
        <v>88</v>
      </c>
      <c r="H485">
        <v>2275001000</v>
      </c>
      <c r="I485" t="s">
        <v>132</v>
      </c>
      <c r="J485" t="s">
        <v>133</v>
      </c>
      <c r="K485" t="s">
        <v>127</v>
      </c>
      <c r="L485" t="s">
        <v>143</v>
      </c>
      <c r="M485">
        <v>0.42682177259999998</v>
      </c>
      <c r="N485" t="s">
        <v>91</v>
      </c>
      <c r="O485" t="s">
        <v>92</v>
      </c>
      <c r="R485" t="s">
        <v>131</v>
      </c>
      <c r="S485">
        <v>34</v>
      </c>
      <c r="U485">
        <v>34013</v>
      </c>
      <c r="V485" t="s">
        <v>38</v>
      </c>
      <c r="W485" t="s">
        <v>88</v>
      </c>
      <c r="Y485">
        <v>2275001000</v>
      </c>
      <c r="Z485" t="s">
        <v>132</v>
      </c>
      <c r="AA485" t="s">
        <v>133</v>
      </c>
      <c r="AB485" t="s">
        <v>127</v>
      </c>
      <c r="AC485" t="s">
        <v>143</v>
      </c>
      <c r="AD485">
        <v>0.42682177259999998</v>
      </c>
      <c r="AE485" t="s">
        <v>91</v>
      </c>
      <c r="AF485" t="s">
        <v>92</v>
      </c>
    </row>
    <row r="486" spans="1:32" x14ac:dyDescent="0.25">
      <c r="A486" t="s">
        <v>131</v>
      </c>
      <c r="B486">
        <v>34</v>
      </c>
      <c r="D486">
        <v>34011</v>
      </c>
      <c r="E486" t="s">
        <v>105</v>
      </c>
      <c r="F486" t="s">
        <v>88</v>
      </c>
      <c r="H486">
        <v>2275001000</v>
      </c>
      <c r="I486" t="s">
        <v>132</v>
      </c>
      <c r="J486" t="s">
        <v>133</v>
      </c>
      <c r="K486" t="s">
        <v>127</v>
      </c>
      <c r="L486" t="s">
        <v>143</v>
      </c>
      <c r="M486">
        <v>1.044799</v>
      </c>
      <c r="N486" t="s">
        <v>91</v>
      </c>
      <c r="O486" t="s">
        <v>92</v>
      </c>
      <c r="R486" t="s">
        <v>131</v>
      </c>
      <c r="S486">
        <v>34</v>
      </c>
      <c r="U486">
        <v>34011</v>
      </c>
      <c r="V486" t="s">
        <v>105</v>
      </c>
      <c r="W486" t="s">
        <v>88</v>
      </c>
      <c r="Y486">
        <v>2275001000</v>
      </c>
      <c r="Z486" t="s">
        <v>132</v>
      </c>
      <c r="AA486" t="s">
        <v>133</v>
      </c>
      <c r="AB486" t="s">
        <v>127</v>
      </c>
      <c r="AC486" t="s">
        <v>143</v>
      </c>
      <c r="AD486">
        <v>1.044799</v>
      </c>
      <c r="AE486" t="s">
        <v>91</v>
      </c>
      <c r="AF486" t="s">
        <v>92</v>
      </c>
    </row>
    <row r="487" spans="1:32" x14ac:dyDescent="0.25">
      <c r="A487" t="s">
        <v>131</v>
      </c>
      <c r="B487">
        <v>34</v>
      </c>
      <c r="D487">
        <v>34039</v>
      </c>
      <c r="E487" t="s">
        <v>56</v>
      </c>
      <c r="F487" t="s">
        <v>88</v>
      </c>
      <c r="H487">
        <v>2275050012</v>
      </c>
      <c r="I487" t="s">
        <v>132</v>
      </c>
      <c r="J487" t="s">
        <v>133</v>
      </c>
      <c r="K487" t="s">
        <v>127</v>
      </c>
      <c r="L487" t="s">
        <v>143</v>
      </c>
      <c r="M487">
        <v>0.71997394999999997</v>
      </c>
      <c r="N487" t="s">
        <v>91</v>
      </c>
      <c r="O487" t="s">
        <v>92</v>
      </c>
      <c r="R487" t="s">
        <v>131</v>
      </c>
      <c r="S487">
        <v>34</v>
      </c>
      <c r="U487">
        <v>34039</v>
      </c>
      <c r="V487" t="s">
        <v>56</v>
      </c>
      <c r="W487" t="s">
        <v>88</v>
      </c>
      <c r="Y487">
        <v>2275050012</v>
      </c>
      <c r="Z487" t="s">
        <v>132</v>
      </c>
      <c r="AA487" t="s">
        <v>133</v>
      </c>
      <c r="AB487" t="s">
        <v>127</v>
      </c>
      <c r="AC487" t="s">
        <v>143</v>
      </c>
      <c r="AD487">
        <v>0.71997394999999997</v>
      </c>
      <c r="AE487" t="s">
        <v>91</v>
      </c>
      <c r="AF487" t="s">
        <v>92</v>
      </c>
    </row>
    <row r="488" spans="1:32" x14ac:dyDescent="0.25">
      <c r="A488" t="s">
        <v>131</v>
      </c>
      <c r="B488">
        <v>34</v>
      </c>
      <c r="D488">
        <v>34039</v>
      </c>
      <c r="E488" t="s">
        <v>56</v>
      </c>
      <c r="F488" t="s">
        <v>88</v>
      </c>
      <c r="H488">
        <v>2275050011</v>
      </c>
      <c r="I488" t="s">
        <v>132</v>
      </c>
      <c r="J488" t="s">
        <v>133</v>
      </c>
      <c r="K488" t="s">
        <v>127</v>
      </c>
      <c r="L488" t="s">
        <v>143</v>
      </c>
      <c r="M488">
        <v>1.8207675000000001</v>
      </c>
      <c r="N488" t="s">
        <v>91</v>
      </c>
      <c r="O488" t="s">
        <v>92</v>
      </c>
      <c r="R488" t="s">
        <v>131</v>
      </c>
      <c r="S488">
        <v>34</v>
      </c>
      <c r="U488">
        <v>34039</v>
      </c>
      <c r="V488" t="s">
        <v>56</v>
      </c>
      <c r="W488" t="s">
        <v>88</v>
      </c>
      <c r="Y488">
        <v>2275050011</v>
      </c>
      <c r="Z488" t="s">
        <v>132</v>
      </c>
      <c r="AA488" t="s">
        <v>133</v>
      </c>
      <c r="AB488" t="s">
        <v>127</v>
      </c>
      <c r="AC488" t="s">
        <v>143</v>
      </c>
      <c r="AD488">
        <v>1.8207675000000001</v>
      </c>
      <c r="AE488" t="s">
        <v>91</v>
      </c>
      <c r="AF488" t="s">
        <v>92</v>
      </c>
    </row>
    <row r="489" spans="1:32" x14ac:dyDescent="0.25">
      <c r="A489" t="s">
        <v>131</v>
      </c>
      <c r="B489">
        <v>34</v>
      </c>
      <c r="D489">
        <v>34001</v>
      </c>
      <c r="E489" t="s">
        <v>87</v>
      </c>
      <c r="F489" t="s">
        <v>88</v>
      </c>
      <c r="H489">
        <v>2275050011</v>
      </c>
      <c r="I489" t="s">
        <v>132</v>
      </c>
      <c r="J489" t="s">
        <v>133</v>
      </c>
      <c r="K489" t="s">
        <v>127</v>
      </c>
      <c r="L489" t="s">
        <v>143</v>
      </c>
      <c r="M489">
        <v>1.80538913</v>
      </c>
      <c r="N489" t="s">
        <v>91</v>
      </c>
      <c r="O489" t="s">
        <v>92</v>
      </c>
      <c r="R489" t="s">
        <v>131</v>
      </c>
      <c r="S489">
        <v>34</v>
      </c>
      <c r="U489">
        <v>34001</v>
      </c>
      <c r="V489" t="s">
        <v>87</v>
      </c>
      <c r="W489" t="s">
        <v>88</v>
      </c>
      <c r="Y489">
        <v>2275050011</v>
      </c>
      <c r="Z489" t="s">
        <v>132</v>
      </c>
      <c r="AA489" t="s">
        <v>133</v>
      </c>
      <c r="AB489" t="s">
        <v>127</v>
      </c>
      <c r="AC489" t="s">
        <v>143</v>
      </c>
      <c r="AD489">
        <v>1.80538913</v>
      </c>
      <c r="AE489" t="s">
        <v>91</v>
      </c>
      <c r="AF489" t="s">
        <v>92</v>
      </c>
    </row>
    <row r="490" spans="1:32" x14ac:dyDescent="0.25">
      <c r="A490" t="s">
        <v>131</v>
      </c>
      <c r="B490">
        <v>34</v>
      </c>
      <c r="D490">
        <v>34005</v>
      </c>
      <c r="E490" t="s">
        <v>102</v>
      </c>
      <c r="F490" t="s">
        <v>88</v>
      </c>
      <c r="H490">
        <v>2275060012</v>
      </c>
      <c r="I490" t="s">
        <v>132</v>
      </c>
      <c r="J490" t="s">
        <v>133</v>
      </c>
      <c r="K490" t="s">
        <v>127</v>
      </c>
      <c r="L490" t="s">
        <v>143</v>
      </c>
      <c r="M490">
        <v>4.5249750000000001E-4</v>
      </c>
      <c r="N490" t="s">
        <v>91</v>
      </c>
      <c r="O490" t="s">
        <v>92</v>
      </c>
      <c r="R490" t="s">
        <v>131</v>
      </c>
      <c r="S490">
        <v>34</v>
      </c>
      <c r="U490">
        <v>34005</v>
      </c>
      <c r="V490" t="s">
        <v>102</v>
      </c>
      <c r="W490" t="s">
        <v>88</v>
      </c>
      <c r="Y490">
        <v>2275060012</v>
      </c>
      <c r="Z490" t="s">
        <v>132</v>
      </c>
      <c r="AA490" t="s">
        <v>133</v>
      </c>
      <c r="AB490" t="s">
        <v>127</v>
      </c>
      <c r="AC490" t="s">
        <v>143</v>
      </c>
      <c r="AD490">
        <v>4.5249750000000001E-4</v>
      </c>
      <c r="AE490" t="s">
        <v>91</v>
      </c>
      <c r="AF490" t="s">
        <v>92</v>
      </c>
    </row>
    <row r="491" spans="1:32" x14ac:dyDescent="0.25">
      <c r="A491" t="s">
        <v>131</v>
      </c>
      <c r="B491">
        <v>34</v>
      </c>
      <c r="D491">
        <v>34001</v>
      </c>
      <c r="E491" t="s">
        <v>87</v>
      </c>
      <c r="F491" t="s">
        <v>88</v>
      </c>
      <c r="H491">
        <v>2275020000</v>
      </c>
      <c r="I491" t="s">
        <v>132</v>
      </c>
      <c r="J491" t="s">
        <v>133</v>
      </c>
      <c r="K491" t="s">
        <v>127</v>
      </c>
      <c r="L491" t="s">
        <v>143</v>
      </c>
      <c r="M491">
        <v>0.3466811602</v>
      </c>
      <c r="N491" t="s">
        <v>91</v>
      </c>
      <c r="O491" t="s">
        <v>92</v>
      </c>
      <c r="R491" t="s">
        <v>131</v>
      </c>
      <c r="S491">
        <v>34</v>
      </c>
      <c r="U491">
        <v>34001</v>
      </c>
      <c r="V491" t="s">
        <v>87</v>
      </c>
      <c r="W491" t="s">
        <v>88</v>
      </c>
      <c r="Y491">
        <v>2275020000</v>
      </c>
      <c r="Z491" t="s">
        <v>132</v>
      </c>
      <c r="AA491" t="s">
        <v>133</v>
      </c>
      <c r="AB491" t="s">
        <v>127</v>
      </c>
      <c r="AC491" t="s">
        <v>143</v>
      </c>
      <c r="AD491">
        <v>0.3466811602</v>
      </c>
      <c r="AE491" t="s">
        <v>91</v>
      </c>
      <c r="AF491" t="s">
        <v>92</v>
      </c>
    </row>
    <row r="492" spans="1:32" x14ac:dyDescent="0.25">
      <c r="A492" t="s">
        <v>131</v>
      </c>
      <c r="B492">
        <v>34</v>
      </c>
      <c r="D492">
        <v>34035</v>
      </c>
      <c r="E492" t="s">
        <v>52</v>
      </c>
      <c r="F492" t="s">
        <v>88</v>
      </c>
      <c r="H492">
        <v>2275050011</v>
      </c>
      <c r="I492" t="s">
        <v>132</v>
      </c>
      <c r="J492" t="s">
        <v>133</v>
      </c>
      <c r="K492" t="s">
        <v>126</v>
      </c>
      <c r="L492" t="s">
        <v>142</v>
      </c>
      <c r="M492">
        <v>1.0573891</v>
      </c>
      <c r="N492" t="s">
        <v>91</v>
      </c>
      <c r="O492" t="s">
        <v>92</v>
      </c>
      <c r="R492" t="s">
        <v>131</v>
      </c>
      <c r="S492">
        <v>34</v>
      </c>
      <c r="U492">
        <v>34035</v>
      </c>
      <c r="V492" t="s">
        <v>52</v>
      </c>
      <c r="W492" t="s">
        <v>88</v>
      </c>
      <c r="Y492">
        <v>2275050011</v>
      </c>
      <c r="Z492" t="s">
        <v>132</v>
      </c>
      <c r="AA492" t="s">
        <v>133</v>
      </c>
      <c r="AB492" t="s">
        <v>126</v>
      </c>
      <c r="AC492" t="s">
        <v>142</v>
      </c>
      <c r="AD492">
        <v>1.0573891</v>
      </c>
      <c r="AE492" t="s">
        <v>91</v>
      </c>
      <c r="AF492" t="s">
        <v>92</v>
      </c>
    </row>
    <row r="493" spans="1:32" x14ac:dyDescent="0.25">
      <c r="A493" t="s">
        <v>131</v>
      </c>
      <c r="B493">
        <v>34</v>
      </c>
      <c r="D493">
        <v>34027</v>
      </c>
      <c r="E493" t="s">
        <v>48</v>
      </c>
      <c r="F493" t="s">
        <v>88</v>
      </c>
      <c r="H493">
        <v>2275050012</v>
      </c>
      <c r="I493" t="s">
        <v>132</v>
      </c>
      <c r="J493" t="s">
        <v>133</v>
      </c>
      <c r="K493" t="s">
        <v>126</v>
      </c>
      <c r="L493" t="s">
        <v>142</v>
      </c>
      <c r="M493">
        <v>2.0726681810000001</v>
      </c>
      <c r="N493" t="s">
        <v>91</v>
      </c>
      <c r="O493" t="s">
        <v>92</v>
      </c>
      <c r="R493" t="s">
        <v>131</v>
      </c>
      <c r="S493">
        <v>34</v>
      </c>
      <c r="U493">
        <v>34027</v>
      </c>
      <c r="V493" t="s">
        <v>48</v>
      </c>
      <c r="W493" t="s">
        <v>88</v>
      </c>
      <c r="Y493">
        <v>2275050012</v>
      </c>
      <c r="Z493" t="s">
        <v>132</v>
      </c>
      <c r="AA493" t="s">
        <v>133</v>
      </c>
      <c r="AB493" t="s">
        <v>126</v>
      </c>
      <c r="AC493" t="s">
        <v>142</v>
      </c>
      <c r="AD493">
        <v>2.0726681810000001</v>
      </c>
      <c r="AE493" t="s">
        <v>91</v>
      </c>
      <c r="AF493" t="s">
        <v>92</v>
      </c>
    </row>
    <row r="494" spans="1:32" x14ac:dyDescent="0.25">
      <c r="A494" t="s">
        <v>131</v>
      </c>
      <c r="B494">
        <v>34</v>
      </c>
      <c r="D494">
        <v>34021</v>
      </c>
      <c r="E494" t="s">
        <v>107</v>
      </c>
      <c r="F494" t="s">
        <v>88</v>
      </c>
      <c r="H494">
        <v>2275020000</v>
      </c>
      <c r="I494" t="s">
        <v>132</v>
      </c>
      <c r="J494" t="s">
        <v>133</v>
      </c>
      <c r="K494" t="s">
        <v>126</v>
      </c>
      <c r="L494" t="s">
        <v>142</v>
      </c>
      <c r="M494">
        <v>21.27588008</v>
      </c>
      <c r="N494" t="s">
        <v>91</v>
      </c>
      <c r="O494" t="s">
        <v>92</v>
      </c>
      <c r="R494" t="s">
        <v>131</v>
      </c>
      <c r="S494">
        <v>34</v>
      </c>
      <c r="U494">
        <v>34021</v>
      </c>
      <c r="V494" t="s">
        <v>107</v>
      </c>
      <c r="W494" t="s">
        <v>88</v>
      </c>
      <c r="Y494">
        <v>2275020000</v>
      </c>
      <c r="Z494" t="s">
        <v>132</v>
      </c>
      <c r="AA494" t="s">
        <v>133</v>
      </c>
      <c r="AB494" t="s">
        <v>126</v>
      </c>
      <c r="AC494" t="s">
        <v>142</v>
      </c>
      <c r="AD494">
        <v>21.27588008</v>
      </c>
      <c r="AE494" t="s">
        <v>91</v>
      </c>
      <c r="AF494" t="s">
        <v>92</v>
      </c>
    </row>
    <row r="495" spans="1:32" x14ac:dyDescent="0.25">
      <c r="A495" t="s">
        <v>131</v>
      </c>
      <c r="B495">
        <v>34</v>
      </c>
      <c r="D495">
        <v>34029</v>
      </c>
      <c r="E495" t="s">
        <v>109</v>
      </c>
      <c r="F495" t="s">
        <v>88</v>
      </c>
      <c r="H495">
        <v>2275070000</v>
      </c>
      <c r="I495" t="s">
        <v>132</v>
      </c>
      <c r="J495" t="s">
        <v>133</v>
      </c>
      <c r="K495" t="s">
        <v>126</v>
      </c>
      <c r="L495" t="s">
        <v>142</v>
      </c>
      <c r="M495">
        <v>0.51726706229999997</v>
      </c>
      <c r="N495" t="s">
        <v>91</v>
      </c>
      <c r="O495" t="s">
        <v>92</v>
      </c>
      <c r="R495" t="s">
        <v>131</v>
      </c>
      <c r="S495">
        <v>34</v>
      </c>
      <c r="U495">
        <v>34029</v>
      </c>
      <c r="V495" t="s">
        <v>109</v>
      </c>
      <c r="W495" t="s">
        <v>88</v>
      </c>
      <c r="Y495">
        <v>2275070000</v>
      </c>
      <c r="Z495" t="s">
        <v>132</v>
      </c>
      <c r="AA495" t="s">
        <v>133</v>
      </c>
      <c r="AB495" t="s">
        <v>126</v>
      </c>
      <c r="AC495" t="s">
        <v>142</v>
      </c>
      <c r="AD495">
        <v>0.51726706229999997</v>
      </c>
      <c r="AE495" t="s">
        <v>91</v>
      </c>
      <c r="AF495" t="s">
        <v>92</v>
      </c>
    </row>
    <row r="496" spans="1:32" x14ac:dyDescent="0.25">
      <c r="A496" t="s">
        <v>131</v>
      </c>
      <c r="B496">
        <v>34</v>
      </c>
      <c r="D496">
        <v>34013</v>
      </c>
      <c r="E496" t="s">
        <v>38</v>
      </c>
      <c r="F496" t="s">
        <v>88</v>
      </c>
      <c r="H496">
        <v>2275020000</v>
      </c>
      <c r="I496" t="s">
        <v>132</v>
      </c>
      <c r="J496" t="s">
        <v>133</v>
      </c>
      <c r="K496" t="s">
        <v>126</v>
      </c>
      <c r="L496" t="s">
        <v>142</v>
      </c>
      <c r="M496">
        <v>1991.6197873799999</v>
      </c>
      <c r="N496" t="s">
        <v>91</v>
      </c>
      <c r="O496" t="s">
        <v>92</v>
      </c>
      <c r="R496" t="s">
        <v>131</v>
      </c>
      <c r="S496">
        <v>34</v>
      </c>
      <c r="U496">
        <v>34013</v>
      </c>
      <c r="V496" t="s">
        <v>38</v>
      </c>
      <c r="W496" t="s">
        <v>88</v>
      </c>
      <c r="Y496">
        <v>2275020000</v>
      </c>
      <c r="Z496" t="s">
        <v>132</v>
      </c>
      <c r="AA496" t="s">
        <v>133</v>
      </c>
      <c r="AB496" t="s">
        <v>126</v>
      </c>
      <c r="AC496" t="s">
        <v>142</v>
      </c>
      <c r="AD496">
        <v>1991.6197873799999</v>
      </c>
      <c r="AE496" t="s">
        <v>91</v>
      </c>
      <c r="AF496" t="s">
        <v>92</v>
      </c>
    </row>
    <row r="497" spans="1:32" x14ac:dyDescent="0.25">
      <c r="A497" t="s">
        <v>131</v>
      </c>
      <c r="B497">
        <v>34</v>
      </c>
      <c r="D497">
        <v>34039</v>
      </c>
      <c r="E497" t="s">
        <v>56</v>
      </c>
      <c r="F497" t="s">
        <v>88</v>
      </c>
      <c r="H497">
        <v>2275050011</v>
      </c>
      <c r="I497" t="s">
        <v>132</v>
      </c>
      <c r="J497" t="s">
        <v>133</v>
      </c>
      <c r="K497" t="s">
        <v>126</v>
      </c>
      <c r="L497" t="s">
        <v>142</v>
      </c>
      <c r="M497">
        <v>0.49999949999999999</v>
      </c>
      <c r="N497" t="s">
        <v>91</v>
      </c>
      <c r="O497" t="s">
        <v>92</v>
      </c>
      <c r="R497" t="s">
        <v>131</v>
      </c>
      <c r="S497">
        <v>34</v>
      </c>
      <c r="U497">
        <v>34039</v>
      </c>
      <c r="V497" t="s">
        <v>56</v>
      </c>
      <c r="W497" t="s">
        <v>88</v>
      </c>
      <c r="Y497">
        <v>2275050011</v>
      </c>
      <c r="Z497" t="s">
        <v>132</v>
      </c>
      <c r="AA497" t="s">
        <v>133</v>
      </c>
      <c r="AB497" t="s">
        <v>126</v>
      </c>
      <c r="AC497" t="s">
        <v>142</v>
      </c>
      <c r="AD497">
        <v>0.49999949999999999</v>
      </c>
      <c r="AE497" t="s">
        <v>91</v>
      </c>
      <c r="AF497" t="s">
        <v>92</v>
      </c>
    </row>
    <row r="498" spans="1:32" x14ac:dyDescent="0.25">
      <c r="A498" t="s">
        <v>131</v>
      </c>
      <c r="B498">
        <v>34</v>
      </c>
      <c r="D498">
        <v>34003</v>
      </c>
      <c r="E498" t="s">
        <v>36</v>
      </c>
      <c r="F498" t="s">
        <v>88</v>
      </c>
      <c r="H498">
        <v>2275060012</v>
      </c>
      <c r="I498" t="s">
        <v>132</v>
      </c>
      <c r="J498" t="s">
        <v>133</v>
      </c>
      <c r="K498" t="s">
        <v>126</v>
      </c>
      <c r="L498" t="s">
        <v>142</v>
      </c>
      <c r="M498">
        <v>10.030377614000001</v>
      </c>
      <c r="N498" t="s">
        <v>91</v>
      </c>
      <c r="O498" t="s">
        <v>92</v>
      </c>
      <c r="R498" t="s">
        <v>131</v>
      </c>
      <c r="S498">
        <v>34</v>
      </c>
      <c r="U498">
        <v>34003</v>
      </c>
      <c r="V498" t="s">
        <v>36</v>
      </c>
      <c r="W498" t="s">
        <v>88</v>
      </c>
      <c r="Y498">
        <v>2275060012</v>
      </c>
      <c r="Z498" t="s">
        <v>132</v>
      </c>
      <c r="AA498" t="s">
        <v>133</v>
      </c>
      <c r="AB498" t="s">
        <v>126</v>
      </c>
      <c r="AC498" t="s">
        <v>142</v>
      </c>
      <c r="AD498">
        <v>10.030377614000001</v>
      </c>
      <c r="AE498" t="s">
        <v>91</v>
      </c>
      <c r="AF498" t="s">
        <v>92</v>
      </c>
    </row>
    <row r="499" spans="1:32" x14ac:dyDescent="0.25">
      <c r="A499" t="s">
        <v>131</v>
      </c>
      <c r="B499">
        <v>34</v>
      </c>
      <c r="D499">
        <v>34003</v>
      </c>
      <c r="E499" t="s">
        <v>36</v>
      </c>
      <c r="F499" t="s">
        <v>88</v>
      </c>
      <c r="H499">
        <v>2275060011</v>
      </c>
      <c r="I499" t="s">
        <v>132</v>
      </c>
      <c r="J499" t="s">
        <v>133</v>
      </c>
      <c r="K499" t="s">
        <v>126</v>
      </c>
      <c r="L499" t="s">
        <v>142</v>
      </c>
      <c r="M499">
        <v>0.57964590000000005</v>
      </c>
      <c r="N499" t="s">
        <v>91</v>
      </c>
      <c r="O499" t="s">
        <v>92</v>
      </c>
      <c r="R499" t="s">
        <v>131</v>
      </c>
      <c r="S499">
        <v>34</v>
      </c>
      <c r="U499">
        <v>34003</v>
      </c>
      <c r="V499" t="s">
        <v>36</v>
      </c>
      <c r="W499" t="s">
        <v>88</v>
      </c>
      <c r="Y499">
        <v>2275060011</v>
      </c>
      <c r="Z499" t="s">
        <v>132</v>
      </c>
      <c r="AA499" t="s">
        <v>133</v>
      </c>
      <c r="AB499" t="s">
        <v>126</v>
      </c>
      <c r="AC499" t="s">
        <v>142</v>
      </c>
      <c r="AD499">
        <v>0.57964590000000005</v>
      </c>
      <c r="AE499" t="s">
        <v>91</v>
      </c>
      <c r="AF499" t="s">
        <v>92</v>
      </c>
    </row>
    <row r="500" spans="1:32" x14ac:dyDescent="0.25">
      <c r="A500" t="s">
        <v>131</v>
      </c>
      <c r="B500">
        <v>34</v>
      </c>
      <c r="D500">
        <v>34007</v>
      </c>
      <c r="E500" t="s">
        <v>103</v>
      </c>
      <c r="F500" t="s">
        <v>88</v>
      </c>
      <c r="H500">
        <v>2265008005</v>
      </c>
      <c r="I500" t="s">
        <v>132</v>
      </c>
      <c r="J500" t="s">
        <v>133</v>
      </c>
      <c r="K500" t="s">
        <v>126</v>
      </c>
      <c r="L500" t="s">
        <v>142</v>
      </c>
      <c r="M500">
        <v>7.1721800000000004E-4</v>
      </c>
      <c r="N500" t="s">
        <v>91</v>
      </c>
      <c r="O500" t="s">
        <v>92</v>
      </c>
      <c r="R500" t="s">
        <v>131</v>
      </c>
      <c r="S500">
        <v>34</v>
      </c>
      <c r="U500">
        <v>34007</v>
      </c>
      <c r="V500" t="s">
        <v>103</v>
      </c>
      <c r="W500" t="s">
        <v>88</v>
      </c>
      <c r="Y500">
        <v>2265008005</v>
      </c>
      <c r="Z500" t="s">
        <v>132</v>
      </c>
      <c r="AA500" t="s">
        <v>133</v>
      </c>
      <c r="AB500" t="s">
        <v>126</v>
      </c>
      <c r="AC500" t="s">
        <v>142</v>
      </c>
      <c r="AD500">
        <v>7.1721800000000004E-4</v>
      </c>
      <c r="AE500" t="s">
        <v>91</v>
      </c>
      <c r="AF500" t="s">
        <v>92</v>
      </c>
    </row>
    <row r="501" spans="1:32" x14ac:dyDescent="0.25">
      <c r="A501" t="s">
        <v>131</v>
      </c>
      <c r="B501">
        <v>34</v>
      </c>
      <c r="D501">
        <v>34003</v>
      </c>
      <c r="E501" t="s">
        <v>36</v>
      </c>
      <c r="F501" t="s">
        <v>88</v>
      </c>
      <c r="H501">
        <v>2275070000</v>
      </c>
      <c r="I501" t="s">
        <v>132</v>
      </c>
      <c r="J501" t="s">
        <v>133</v>
      </c>
      <c r="K501" t="s">
        <v>126</v>
      </c>
      <c r="L501" t="s">
        <v>142</v>
      </c>
      <c r="M501">
        <v>0.26709240000000001</v>
      </c>
      <c r="N501" t="s">
        <v>91</v>
      </c>
      <c r="O501" t="s">
        <v>92</v>
      </c>
      <c r="R501" t="s">
        <v>131</v>
      </c>
      <c r="S501">
        <v>34</v>
      </c>
      <c r="U501">
        <v>34003</v>
      </c>
      <c r="V501" t="s">
        <v>36</v>
      </c>
      <c r="W501" t="s">
        <v>88</v>
      </c>
      <c r="Y501">
        <v>2275070000</v>
      </c>
      <c r="Z501" t="s">
        <v>132</v>
      </c>
      <c r="AA501" t="s">
        <v>133</v>
      </c>
      <c r="AB501" t="s">
        <v>126</v>
      </c>
      <c r="AC501" t="s">
        <v>142</v>
      </c>
      <c r="AD501">
        <v>0.26709240000000001</v>
      </c>
      <c r="AE501" t="s">
        <v>91</v>
      </c>
      <c r="AF501" t="s">
        <v>92</v>
      </c>
    </row>
    <row r="502" spans="1:32" x14ac:dyDescent="0.25">
      <c r="A502" t="s">
        <v>131</v>
      </c>
      <c r="B502">
        <v>34</v>
      </c>
      <c r="D502">
        <v>34025</v>
      </c>
      <c r="E502" t="s">
        <v>46</v>
      </c>
      <c r="F502" t="s">
        <v>88</v>
      </c>
      <c r="H502">
        <v>2275060012</v>
      </c>
      <c r="I502" t="s">
        <v>132</v>
      </c>
      <c r="J502" t="s">
        <v>133</v>
      </c>
      <c r="K502" t="s">
        <v>126</v>
      </c>
      <c r="L502" t="s">
        <v>142</v>
      </c>
      <c r="M502">
        <v>1.439751</v>
      </c>
      <c r="N502" t="s">
        <v>91</v>
      </c>
      <c r="O502" t="s">
        <v>92</v>
      </c>
      <c r="R502" t="s">
        <v>131</v>
      </c>
      <c r="S502">
        <v>34</v>
      </c>
      <c r="U502">
        <v>34025</v>
      </c>
      <c r="V502" t="s">
        <v>46</v>
      </c>
      <c r="W502" t="s">
        <v>88</v>
      </c>
      <c r="Y502">
        <v>2275060012</v>
      </c>
      <c r="Z502" t="s">
        <v>132</v>
      </c>
      <c r="AA502" t="s">
        <v>133</v>
      </c>
      <c r="AB502" t="s">
        <v>126</v>
      </c>
      <c r="AC502" t="s">
        <v>142</v>
      </c>
      <c r="AD502">
        <v>1.439751</v>
      </c>
      <c r="AE502" t="s">
        <v>91</v>
      </c>
      <c r="AF502" t="s">
        <v>92</v>
      </c>
    </row>
    <row r="503" spans="1:32" x14ac:dyDescent="0.25">
      <c r="A503" t="s">
        <v>131</v>
      </c>
      <c r="B503">
        <v>34</v>
      </c>
      <c r="D503">
        <v>34021</v>
      </c>
      <c r="E503" t="s">
        <v>107</v>
      </c>
      <c r="F503" t="s">
        <v>88</v>
      </c>
      <c r="H503">
        <v>2275050012</v>
      </c>
      <c r="I503" t="s">
        <v>132</v>
      </c>
      <c r="J503" t="s">
        <v>133</v>
      </c>
      <c r="K503" t="s">
        <v>125</v>
      </c>
      <c r="L503" t="s">
        <v>151</v>
      </c>
      <c r="M503">
        <v>150.39921050000001</v>
      </c>
      <c r="N503" t="s">
        <v>91</v>
      </c>
      <c r="O503" t="s">
        <v>92</v>
      </c>
      <c r="R503" t="s">
        <v>131</v>
      </c>
      <c r="S503">
        <v>34</v>
      </c>
      <c r="U503">
        <v>34021</v>
      </c>
      <c r="V503" t="s">
        <v>107</v>
      </c>
      <c r="W503" t="s">
        <v>88</v>
      </c>
      <c r="Y503">
        <v>2275050012</v>
      </c>
      <c r="Z503" t="s">
        <v>132</v>
      </c>
      <c r="AA503" t="s">
        <v>133</v>
      </c>
      <c r="AB503" t="s">
        <v>125</v>
      </c>
      <c r="AC503" t="s">
        <v>151</v>
      </c>
      <c r="AD503">
        <v>150.39921050000001</v>
      </c>
      <c r="AE503" t="s">
        <v>91</v>
      </c>
      <c r="AF503" t="s">
        <v>92</v>
      </c>
    </row>
    <row r="504" spans="1:32" x14ac:dyDescent="0.25">
      <c r="A504" t="s">
        <v>131</v>
      </c>
      <c r="B504">
        <v>34</v>
      </c>
      <c r="D504">
        <v>34003</v>
      </c>
      <c r="E504" t="s">
        <v>36</v>
      </c>
      <c r="F504" t="s">
        <v>88</v>
      </c>
      <c r="H504">
        <v>2275060012</v>
      </c>
      <c r="I504" t="s">
        <v>132</v>
      </c>
      <c r="J504" t="s">
        <v>133</v>
      </c>
      <c r="K504" t="s">
        <v>125</v>
      </c>
      <c r="L504" t="s">
        <v>151</v>
      </c>
      <c r="M504">
        <v>10.4050175</v>
      </c>
      <c r="N504" t="s">
        <v>91</v>
      </c>
      <c r="O504" t="s">
        <v>92</v>
      </c>
      <c r="R504" t="s">
        <v>131</v>
      </c>
      <c r="S504">
        <v>34</v>
      </c>
      <c r="U504">
        <v>34003</v>
      </c>
      <c r="V504" t="s">
        <v>36</v>
      </c>
      <c r="W504" t="s">
        <v>88</v>
      </c>
      <c r="Y504">
        <v>2275060012</v>
      </c>
      <c r="Z504" t="s">
        <v>132</v>
      </c>
      <c r="AA504" t="s">
        <v>133</v>
      </c>
      <c r="AB504" t="s">
        <v>125</v>
      </c>
      <c r="AC504" t="s">
        <v>151</v>
      </c>
      <c r="AD504">
        <v>10.4050175</v>
      </c>
      <c r="AE504" t="s">
        <v>91</v>
      </c>
      <c r="AF504" t="s">
        <v>92</v>
      </c>
    </row>
    <row r="505" spans="1:32" x14ac:dyDescent="0.25">
      <c r="A505" t="s">
        <v>131</v>
      </c>
      <c r="B505">
        <v>34</v>
      </c>
      <c r="D505">
        <v>34013</v>
      </c>
      <c r="E505" t="s">
        <v>38</v>
      </c>
      <c r="F505" t="s">
        <v>88</v>
      </c>
      <c r="H505">
        <v>2275060012</v>
      </c>
      <c r="I505" t="s">
        <v>132</v>
      </c>
      <c r="J505" t="s">
        <v>133</v>
      </c>
      <c r="K505" t="s">
        <v>125</v>
      </c>
      <c r="L505" t="s">
        <v>151</v>
      </c>
      <c r="M505">
        <v>49884.444149000003</v>
      </c>
      <c r="N505" t="s">
        <v>91</v>
      </c>
      <c r="O505" t="s">
        <v>92</v>
      </c>
      <c r="R505" t="s">
        <v>131</v>
      </c>
      <c r="S505">
        <v>34</v>
      </c>
      <c r="U505">
        <v>34013</v>
      </c>
      <c r="V505" t="s">
        <v>38</v>
      </c>
      <c r="W505" t="s">
        <v>88</v>
      </c>
      <c r="Y505">
        <v>2275060012</v>
      </c>
      <c r="Z505" t="s">
        <v>132</v>
      </c>
      <c r="AA505" t="s">
        <v>133</v>
      </c>
      <c r="AB505" t="s">
        <v>125</v>
      </c>
      <c r="AC505" t="s">
        <v>151</v>
      </c>
      <c r="AD505">
        <v>49884.444149000003</v>
      </c>
      <c r="AE505" t="s">
        <v>91</v>
      </c>
      <c r="AF505" t="s">
        <v>92</v>
      </c>
    </row>
    <row r="506" spans="1:32" x14ac:dyDescent="0.25">
      <c r="A506" t="s">
        <v>131</v>
      </c>
      <c r="B506">
        <v>34</v>
      </c>
      <c r="D506">
        <v>34027</v>
      </c>
      <c r="E506" t="s">
        <v>48</v>
      </c>
      <c r="F506" t="s">
        <v>88</v>
      </c>
      <c r="H506">
        <v>2275050011</v>
      </c>
      <c r="I506" t="s">
        <v>132</v>
      </c>
      <c r="J506" t="s">
        <v>133</v>
      </c>
      <c r="K506" t="s">
        <v>124</v>
      </c>
      <c r="L506" t="s">
        <v>134</v>
      </c>
      <c r="M506">
        <v>184.74204599999999</v>
      </c>
      <c r="N506" t="s">
        <v>91</v>
      </c>
      <c r="O506" t="s">
        <v>92</v>
      </c>
      <c r="R506" t="s">
        <v>131</v>
      </c>
      <c r="S506">
        <v>34</v>
      </c>
      <c r="U506">
        <v>34027</v>
      </c>
      <c r="V506" t="s">
        <v>48</v>
      </c>
      <c r="W506" t="s">
        <v>88</v>
      </c>
      <c r="Y506">
        <v>2275050011</v>
      </c>
      <c r="Z506" t="s">
        <v>132</v>
      </c>
      <c r="AA506" t="s">
        <v>133</v>
      </c>
      <c r="AB506" t="s">
        <v>124</v>
      </c>
      <c r="AC506" t="s">
        <v>134</v>
      </c>
      <c r="AD506">
        <v>184.74204599999999</v>
      </c>
      <c r="AE506" t="s">
        <v>91</v>
      </c>
      <c r="AF506" t="s">
        <v>92</v>
      </c>
    </row>
    <row r="507" spans="1:32" x14ac:dyDescent="0.25">
      <c r="A507" t="s">
        <v>131</v>
      </c>
      <c r="B507">
        <v>34</v>
      </c>
      <c r="D507">
        <v>34025</v>
      </c>
      <c r="E507" t="s">
        <v>46</v>
      </c>
      <c r="F507" t="s">
        <v>88</v>
      </c>
      <c r="H507">
        <v>2275050011</v>
      </c>
      <c r="I507" t="s">
        <v>132</v>
      </c>
      <c r="J507" t="s">
        <v>133</v>
      </c>
      <c r="K507" t="s">
        <v>124</v>
      </c>
      <c r="L507" t="s">
        <v>134</v>
      </c>
      <c r="M507">
        <v>108.9491958</v>
      </c>
      <c r="N507" t="s">
        <v>91</v>
      </c>
      <c r="O507" t="s">
        <v>92</v>
      </c>
      <c r="R507" t="s">
        <v>131</v>
      </c>
      <c r="S507">
        <v>34</v>
      </c>
      <c r="U507">
        <v>34025</v>
      </c>
      <c r="V507" t="s">
        <v>46</v>
      </c>
      <c r="W507" t="s">
        <v>88</v>
      </c>
      <c r="Y507">
        <v>2275050011</v>
      </c>
      <c r="Z507" t="s">
        <v>132</v>
      </c>
      <c r="AA507" t="s">
        <v>133</v>
      </c>
      <c r="AB507" t="s">
        <v>124</v>
      </c>
      <c r="AC507" t="s">
        <v>134</v>
      </c>
      <c r="AD507">
        <v>108.9491958</v>
      </c>
      <c r="AE507" t="s">
        <v>91</v>
      </c>
      <c r="AF507" t="s">
        <v>92</v>
      </c>
    </row>
    <row r="508" spans="1:32" x14ac:dyDescent="0.25">
      <c r="A508" t="s">
        <v>131</v>
      </c>
      <c r="B508">
        <v>34</v>
      </c>
      <c r="D508">
        <v>34023</v>
      </c>
      <c r="E508" t="s">
        <v>108</v>
      </c>
      <c r="F508" t="s">
        <v>88</v>
      </c>
      <c r="H508">
        <v>2275050012</v>
      </c>
      <c r="I508" t="s">
        <v>132</v>
      </c>
      <c r="J508" t="s">
        <v>133</v>
      </c>
      <c r="K508" t="s">
        <v>124</v>
      </c>
      <c r="L508" t="s">
        <v>134</v>
      </c>
      <c r="M508">
        <v>12.729464</v>
      </c>
      <c r="N508" t="s">
        <v>91</v>
      </c>
      <c r="O508" t="s">
        <v>92</v>
      </c>
      <c r="R508" t="s">
        <v>131</v>
      </c>
      <c r="S508">
        <v>34</v>
      </c>
      <c r="U508">
        <v>34023</v>
      </c>
      <c r="V508" t="s">
        <v>108</v>
      </c>
      <c r="W508" t="s">
        <v>88</v>
      </c>
      <c r="Y508">
        <v>2275050012</v>
      </c>
      <c r="Z508" t="s">
        <v>132</v>
      </c>
      <c r="AA508" t="s">
        <v>133</v>
      </c>
      <c r="AB508" t="s">
        <v>124</v>
      </c>
      <c r="AC508" t="s">
        <v>134</v>
      </c>
      <c r="AD508">
        <v>12.729464</v>
      </c>
      <c r="AE508" t="s">
        <v>91</v>
      </c>
      <c r="AF508" t="s">
        <v>92</v>
      </c>
    </row>
    <row r="509" spans="1:32" x14ac:dyDescent="0.25">
      <c r="A509" t="s">
        <v>131</v>
      </c>
      <c r="B509">
        <v>34</v>
      </c>
      <c r="D509">
        <v>34015</v>
      </c>
      <c r="E509" t="s">
        <v>106</v>
      </c>
      <c r="F509" t="s">
        <v>88</v>
      </c>
      <c r="H509">
        <v>2275050011</v>
      </c>
      <c r="I509" t="s">
        <v>132</v>
      </c>
      <c r="J509" t="s">
        <v>133</v>
      </c>
      <c r="K509" t="s">
        <v>124</v>
      </c>
      <c r="L509" t="s">
        <v>134</v>
      </c>
      <c r="M509">
        <v>79.333640700000004</v>
      </c>
      <c r="N509" t="s">
        <v>91</v>
      </c>
      <c r="O509" t="s">
        <v>92</v>
      </c>
      <c r="R509" t="s">
        <v>131</v>
      </c>
      <c r="S509">
        <v>34</v>
      </c>
      <c r="U509">
        <v>34015</v>
      </c>
      <c r="V509" t="s">
        <v>106</v>
      </c>
      <c r="W509" t="s">
        <v>88</v>
      </c>
      <c r="Y509">
        <v>2275050011</v>
      </c>
      <c r="Z509" t="s">
        <v>132</v>
      </c>
      <c r="AA509" t="s">
        <v>133</v>
      </c>
      <c r="AB509" t="s">
        <v>124</v>
      </c>
      <c r="AC509" t="s">
        <v>134</v>
      </c>
      <c r="AD509">
        <v>79.333640700000004</v>
      </c>
      <c r="AE509" t="s">
        <v>91</v>
      </c>
      <c r="AF509" t="s">
        <v>92</v>
      </c>
    </row>
    <row r="510" spans="1:32" x14ac:dyDescent="0.25">
      <c r="A510" t="s">
        <v>131</v>
      </c>
      <c r="B510">
        <v>34</v>
      </c>
      <c r="D510">
        <v>34029</v>
      </c>
      <c r="E510" t="s">
        <v>109</v>
      </c>
      <c r="F510" t="s">
        <v>88</v>
      </c>
      <c r="H510">
        <v>2275020000</v>
      </c>
      <c r="I510" t="s">
        <v>132</v>
      </c>
      <c r="J510" t="s">
        <v>133</v>
      </c>
      <c r="K510" t="s">
        <v>124</v>
      </c>
      <c r="L510" t="s">
        <v>134</v>
      </c>
      <c r="M510">
        <v>0.14131353999999999</v>
      </c>
      <c r="N510" t="s">
        <v>91</v>
      </c>
      <c r="O510" t="s">
        <v>92</v>
      </c>
      <c r="R510" t="s">
        <v>131</v>
      </c>
      <c r="S510">
        <v>34</v>
      </c>
      <c r="U510">
        <v>34029</v>
      </c>
      <c r="V510" t="s">
        <v>109</v>
      </c>
      <c r="W510" t="s">
        <v>88</v>
      </c>
      <c r="Y510">
        <v>2275020000</v>
      </c>
      <c r="Z510" t="s">
        <v>132</v>
      </c>
      <c r="AA510" t="s">
        <v>133</v>
      </c>
      <c r="AB510" t="s">
        <v>124</v>
      </c>
      <c r="AC510" t="s">
        <v>134</v>
      </c>
      <c r="AD510">
        <v>0.14131353999999999</v>
      </c>
      <c r="AE510" t="s">
        <v>91</v>
      </c>
      <c r="AF510" t="s">
        <v>92</v>
      </c>
    </row>
    <row r="511" spans="1:32" x14ac:dyDescent="0.25">
      <c r="A511" t="s">
        <v>131</v>
      </c>
      <c r="B511">
        <v>34</v>
      </c>
      <c r="D511">
        <v>34029</v>
      </c>
      <c r="E511" t="s">
        <v>109</v>
      </c>
      <c r="F511" t="s">
        <v>88</v>
      </c>
      <c r="H511">
        <v>2275060012</v>
      </c>
      <c r="I511" t="s">
        <v>132</v>
      </c>
      <c r="J511" t="s">
        <v>133</v>
      </c>
      <c r="K511" t="s">
        <v>124</v>
      </c>
      <c r="L511" t="s">
        <v>134</v>
      </c>
      <c r="M511">
        <v>0.26965654999999999</v>
      </c>
      <c r="N511" t="s">
        <v>91</v>
      </c>
      <c r="O511" t="s">
        <v>92</v>
      </c>
      <c r="R511" t="s">
        <v>131</v>
      </c>
      <c r="S511">
        <v>34</v>
      </c>
      <c r="U511">
        <v>34029</v>
      </c>
      <c r="V511" t="s">
        <v>109</v>
      </c>
      <c r="W511" t="s">
        <v>88</v>
      </c>
      <c r="Y511">
        <v>2275060012</v>
      </c>
      <c r="Z511" t="s">
        <v>132</v>
      </c>
      <c r="AA511" t="s">
        <v>133</v>
      </c>
      <c r="AB511" t="s">
        <v>124</v>
      </c>
      <c r="AC511" t="s">
        <v>134</v>
      </c>
      <c r="AD511">
        <v>0.26965654999999999</v>
      </c>
      <c r="AE511" t="s">
        <v>91</v>
      </c>
      <c r="AF511" t="s">
        <v>92</v>
      </c>
    </row>
    <row r="512" spans="1:32" x14ac:dyDescent="0.25">
      <c r="A512" t="s">
        <v>131</v>
      </c>
      <c r="B512">
        <v>34</v>
      </c>
      <c r="D512">
        <v>34027</v>
      </c>
      <c r="E512" t="s">
        <v>48</v>
      </c>
      <c r="F512" t="s">
        <v>88</v>
      </c>
      <c r="H512">
        <v>2270008005</v>
      </c>
      <c r="I512" t="s">
        <v>132</v>
      </c>
      <c r="J512" t="s">
        <v>133</v>
      </c>
      <c r="K512" t="s">
        <v>124</v>
      </c>
      <c r="L512" t="s">
        <v>134</v>
      </c>
      <c r="M512">
        <v>4.7354800000000002E-3</v>
      </c>
      <c r="N512" t="s">
        <v>91</v>
      </c>
      <c r="O512" t="s">
        <v>92</v>
      </c>
      <c r="R512" t="s">
        <v>131</v>
      </c>
      <c r="S512">
        <v>34</v>
      </c>
      <c r="U512">
        <v>34027</v>
      </c>
      <c r="V512" t="s">
        <v>48</v>
      </c>
      <c r="W512" t="s">
        <v>88</v>
      </c>
      <c r="Y512">
        <v>2270008005</v>
      </c>
      <c r="Z512" t="s">
        <v>132</v>
      </c>
      <c r="AA512" t="s">
        <v>133</v>
      </c>
      <c r="AB512" t="s">
        <v>124</v>
      </c>
      <c r="AC512" t="s">
        <v>134</v>
      </c>
      <c r="AD512">
        <v>4.7354800000000002E-3</v>
      </c>
      <c r="AE512" t="s">
        <v>91</v>
      </c>
      <c r="AF512" t="s">
        <v>92</v>
      </c>
    </row>
    <row r="513" spans="1:32" x14ac:dyDescent="0.25">
      <c r="A513" t="s">
        <v>131</v>
      </c>
      <c r="B513">
        <v>34</v>
      </c>
      <c r="D513">
        <v>34027</v>
      </c>
      <c r="E513" t="s">
        <v>48</v>
      </c>
      <c r="F513" t="s">
        <v>88</v>
      </c>
      <c r="H513">
        <v>2275060012</v>
      </c>
      <c r="I513" t="s">
        <v>132</v>
      </c>
      <c r="J513" t="s">
        <v>133</v>
      </c>
      <c r="K513" t="s">
        <v>124</v>
      </c>
      <c r="L513" t="s">
        <v>134</v>
      </c>
      <c r="M513">
        <v>11.191718153</v>
      </c>
      <c r="N513" t="s">
        <v>91</v>
      </c>
      <c r="O513" t="s">
        <v>92</v>
      </c>
      <c r="R513" t="s">
        <v>131</v>
      </c>
      <c r="S513">
        <v>34</v>
      </c>
      <c r="U513">
        <v>34027</v>
      </c>
      <c r="V513" t="s">
        <v>48</v>
      </c>
      <c r="W513" t="s">
        <v>88</v>
      </c>
      <c r="Y513">
        <v>2275060012</v>
      </c>
      <c r="Z513" t="s">
        <v>132</v>
      </c>
      <c r="AA513" t="s">
        <v>133</v>
      </c>
      <c r="AB513" t="s">
        <v>124</v>
      </c>
      <c r="AC513" t="s">
        <v>134</v>
      </c>
      <c r="AD513">
        <v>11.191718153</v>
      </c>
      <c r="AE513" t="s">
        <v>91</v>
      </c>
      <c r="AF513" t="s">
        <v>92</v>
      </c>
    </row>
    <row r="514" spans="1:32" x14ac:dyDescent="0.25">
      <c r="A514" t="s">
        <v>131</v>
      </c>
      <c r="B514">
        <v>34</v>
      </c>
      <c r="D514">
        <v>34021</v>
      </c>
      <c r="E514" t="s">
        <v>107</v>
      </c>
      <c r="F514" t="s">
        <v>88</v>
      </c>
      <c r="H514">
        <v>2270008005</v>
      </c>
      <c r="I514" t="s">
        <v>132</v>
      </c>
      <c r="J514" t="s">
        <v>133</v>
      </c>
      <c r="K514" t="s">
        <v>124</v>
      </c>
      <c r="L514" t="s">
        <v>134</v>
      </c>
      <c r="M514">
        <v>0.1601832</v>
      </c>
      <c r="N514" t="s">
        <v>91</v>
      </c>
      <c r="O514" t="s">
        <v>92</v>
      </c>
      <c r="R514" t="s">
        <v>131</v>
      </c>
      <c r="S514">
        <v>34</v>
      </c>
      <c r="U514">
        <v>34021</v>
      </c>
      <c r="V514" t="s">
        <v>107</v>
      </c>
      <c r="W514" t="s">
        <v>88</v>
      </c>
      <c r="Y514">
        <v>2270008005</v>
      </c>
      <c r="Z514" t="s">
        <v>132</v>
      </c>
      <c r="AA514" t="s">
        <v>133</v>
      </c>
      <c r="AB514" t="s">
        <v>124</v>
      </c>
      <c r="AC514" t="s">
        <v>134</v>
      </c>
      <c r="AD514">
        <v>0.1601832</v>
      </c>
      <c r="AE514" t="s">
        <v>91</v>
      </c>
      <c r="AF514" t="s">
        <v>92</v>
      </c>
    </row>
    <row r="515" spans="1:32" x14ac:dyDescent="0.25">
      <c r="A515" t="s">
        <v>131</v>
      </c>
      <c r="B515">
        <v>34</v>
      </c>
      <c r="D515">
        <v>34021</v>
      </c>
      <c r="E515" t="s">
        <v>107</v>
      </c>
      <c r="F515" t="s">
        <v>88</v>
      </c>
      <c r="H515">
        <v>2265008005</v>
      </c>
      <c r="I515" t="s">
        <v>132</v>
      </c>
      <c r="J515" t="s">
        <v>133</v>
      </c>
      <c r="K515" t="s">
        <v>124</v>
      </c>
      <c r="L515" t="s">
        <v>134</v>
      </c>
      <c r="M515">
        <v>8.735125</v>
      </c>
      <c r="N515" t="s">
        <v>91</v>
      </c>
      <c r="O515" t="s">
        <v>92</v>
      </c>
      <c r="R515" t="s">
        <v>131</v>
      </c>
      <c r="S515">
        <v>34</v>
      </c>
      <c r="U515">
        <v>34021</v>
      </c>
      <c r="V515" t="s">
        <v>107</v>
      </c>
      <c r="W515" t="s">
        <v>88</v>
      </c>
      <c r="Y515">
        <v>2265008005</v>
      </c>
      <c r="Z515" t="s">
        <v>132</v>
      </c>
      <c r="AA515" t="s">
        <v>133</v>
      </c>
      <c r="AB515" t="s">
        <v>124</v>
      </c>
      <c r="AC515" t="s">
        <v>134</v>
      </c>
      <c r="AD515">
        <v>8.735125</v>
      </c>
      <c r="AE515" t="s">
        <v>91</v>
      </c>
      <c r="AF515" t="s">
        <v>92</v>
      </c>
    </row>
    <row r="516" spans="1:32" x14ac:dyDescent="0.25">
      <c r="A516" t="s">
        <v>131</v>
      </c>
      <c r="B516">
        <v>34</v>
      </c>
      <c r="D516">
        <v>34003</v>
      </c>
      <c r="E516" t="s">
        <v>36</v>
      </c>
      <c r="F516" t="s">
        <v>88</v>
      </c>
      <c r="H516">
        <v>2275001000</v>
      </c>
      <c r="I516" t="s">
        <v>132</v>
      </c>
      <c r="J516" t="s">
        <v>133</v>
      </c>
      <c r="K516" t="s">
        <v>124</v>
      </c>
      <c r="L516" t="s">
        <v>134</v>
      </c>
      <c r="M516">
        <v>3.56325044</v>
      </c>
      <c r="N516" t="s">
        <v>91</v>
      </c>
      <c r="O516" t="s">
        <v>92</v>
      </c>
      <c r="R516" t="s">
        <v>131</v>
      </c>
      <c r="S516">
        <v>34</v>
      </c>
      <c r="U516">
        <v>34003</v>
      </c>
      <c r="V516" t="s">
        <v>36</v>
      </c>
      <c r="W516" t="s">
        <v>88</v>
      </c>
      <c r="Y516">
        <v>2275001000</v>
      </c>
      <c r="Z516" t="s">
        <v>132</v>
      </c>
      <c r="AA516" t="s">
        <v>133</v>
      </c>
      <c r="AB516" t="s">
        <v>124</v>
      </c>
      <c r="AC516" t="s">
        <v>134</v>
      </c>
      <c r="AD516">
        <v>3.56325044</v>
      </c>
      <c r="AE516" t="s">
        <v>91</v>
      </c>
      <c r="AF516" t="s">
        <v>92</v>
      </c>
    </row>
    <row r="517" spans="1:32" x14ac:dyDescent="0.25">
      <c r="A517" t="s">
        <v>131</v>
      </c>
      <c r="B517">
        <v>34</v>
      </c>
      <c r="D517">
        <v>34033</v>
      </c>
      <c r="E517" t="s">
        <v>110</v>
      </c>
      <c r="F517" t="s">
        <v>88</v>
      </c>
      <c r="H517">
        <v>2275050011</v>
      </c>
      <c r="I517" t="s">
        <v>132</v>
      </c>
      <c r="J517" t="s">
        <v>133</v>
      </c>
      <c r="K517" t="s">
        <v>124</v>
      </c>
      <c r="L517" t="s">
        <v>134</v>
      </c>
      <c r="M517">
        <v>29.7641177</v>
      </c>
      <c r="N517" t="s">
        <v>91</v>
      </c>
      <c r="O517" t="s">
        <v>92</v>
      </c>
      <c r="R517" t="s">
        <v>131</v>
      </c>
      <c r="S517">
        <v>34</v>
      </c>
      <c r="U517">
        <v>34033</v>
      </c>
      <c r="V517" t="s">
        <v>110</v>
      </c>
      <c r="W517" t="s">
        <v>88</v>
      </c>
      <c r="Y517">
        <v>2275050011</v>
      </c>
      <c r="Z517" t="s">
        <v>132</v>
      </c>
      <c r="AA517" t="s">
        <v>133</v>
      </c>
      <c r="AB517" t="s">
        <v>124</v>
      </c>
      <c r="AC517" t="s">
        <v>134</v>
      </c>
      <c r="AD517">
        <v>29.7641177</v>
      </c>
      <c r="AE517" t="s">
        <v>91</v>
      </c>
      <c r="AF517" t="s">
        <v>92</v>
      </c>
    </row>
    <row r="518" spans="1:32" x14ac:dyDescent="0.25">
      <c r="A518" t="s">
        <v>131</v>
      </c>
      <c r="B518">
        <v>34</v>
      </c>
      <c r="D518">
        <v>34031</v>
      </c>
      <c r="E518" t="s">
        <v>50</v>
      </c>
      <c r="F518" t="s">
        <v>88</v>
      </c>
      <c r="H518">
        <v>2275050011</v>
      </c>
      <c r="I518" t="s">
        <v>132</v>
      </c>
      <c r="J518" t="s">
        <v>133</v>
      </c>
      <c r="K518" t="s">
        <v>124</v>
      </c>
      <c r="L518" t="s">
        <v>134</v>
      </c>
      <c r="M518">
        <v>41.189551600000001</v>
      </c>
      <c r="N518" t="s">
        <v>91</v>
      </c>
      <c r="O518" t="s">
        <v>92</v>
      </c>
      <c r="R518" t="s">
        <v>131</v>
      </c>
      <c r="S518">
        <v>34</v>
      </c>
      <c r="U518">
        <v>34031</v>
      </c>
      <c r="V518" t="s">
        <v>50</v>
      </c>
      <c r="W518" t="s">
        <v>88</v>
      </c>
      <c r="Y518">
        <v>2275050011</v>
      </c>
      <c r="Z518" t="s">
        <v>132</v>
      </c>
      <c r="AA518" t="s">
        <v>133</v>
      </c>
      <c r="AB518" t="s">
        <v>124</v>
      </c>
      <c r="AC518" t="s">
        <v>134</v>
      </c>
      <c r="AD518">
        <v>41.189551600000001</v>
      </c>
      <c r="AE518" t="s">
        <v>91</v>
      </c>
      <c r="AF518" t="s">
        <v>92</v>
      </c>
    </row>
    <row r="519" spans="1:32" x14ac:dyDescent="0.25">
      <c r="A519" t="s">
        <v>131</v>
      </c>
      <c r="B519">
        <v>34</v>
      </c>
      <c r="D519">
        <v>34005</v>
      </c>
      <c r="E519" t="s">
        <v>102</v>
      </c>
      <c r="F519" t="s">
        <v>88</v>
      </c>
      <c r="H519">
        <v>2275060012</v>
      </c>
      <c r="I519" t="s">
        <v>132</v>
      </c>
      <c r="J519" t="s">
        <v>133</v>
      </c>
      <c r="K519" t="s">
        <v>124</v>
      </c>
      <c r="L519" t="s">
        <v>134</v>
      </c>
      <c r="M519">
        <v>2.7083200000000002E-3</v>
      </c>
      <c r="N519" t="s">
        <v>91</v>
      </c>
      <c r="O519" t="s">
        <v>92</v>
      </c>
      <c r="R519" t="s">
        <v>131</v>
      </c>
      <c r="S519">
        <v>34</v>
      </c>
      <c r="U519">
        <v>34005</v>
      </c>
      <c r="V519" t="s">
        <v>102</v>
      </c>
      <c r="W519" t="s">
        <v>88</v>
      </c>
      <c r="Y519">
        <v>2275060012</v>
      </c>
      <c r="Z519" t="s">
        <v>132</v>
      </c>
      <c r="AA519" t="s">
        <v>133</v>
      </c>
      <c r="AB519" t="s">
        <v>124</v>
      </c>
      <c r="AC519" t="s">
        <v>134</v>
      </c>
      <c r="AD519">
        <v>2.7083200000000002E-3</v>
      </c>
      <c r="AE519" t="s">
        <v>91</v>
      </c>
      <c r="AF519" t="s">
        <v>92</v>
      </c>
    </row>
    <row r="520" spans="1:32" x14ac:dyDescent="0.25">
      <c r="A520" t="s">
        <v>131</v>
      </c>
      <c r="B520">
        <v>34</v>
      </c>
      <c r="D520">
        <v>34001</v>
      </c>
      <c r="E520" t="s">
        <v>87</v>
      </c>
      <c r="F520" t="s">
        <v>88</v>
      </c>
      <c r="H520">
        <v>2270008005</v>
      </c>
      <c r="I520" t="s">
        <v>132</v>
      </c>
      <c r="J520" t="s">
        <v>133</v>
      </c>
      <c r="K520" t="s">
        <v>124</v>
      </c>
      <c r="L520" t="s">
        <v>134</v>
      </c>
      <c r="M520">
        <v>0.24381220000000001</v>
      </c>
      <c r="N520" t="s">
        <v>91</v>
      </c>
      <c r="O520" t="s">
        <v>92</v>
      </c>
      <c r="R520" t="s">
        <v>131</v>
      </c>
      <c r="S520">
        <v>34</v>
      </c>
      <c r="U520">
        <v>34001</v>
      </c>
      <c r="V520" t="s">
        <v>87</v>
      </c>
      <c r="W520" t="s">
        <v>88</v>
      </c>
      <c r="Y520">
        <v>2270008005</v>
      </c>
      <c r="Z520" t="s">
        <v>132</v>
      </c>
      <c r="AA520" t="s">
        <v>133</v>
      </c>
      <c r="AB520" t="s">
        <v>124</v>
      </c>
      <c r="AC520" t="s">
        <v>134</v>
      </c>
      <c r="AD520">
        <v>0.24381220000000001</v>
      </c>
      <c r="AE520" t="s">
        <v>91</v>
      </c>
      <c r="AF520" t="s">
        <v>92</v>
      </c>
    </row>
    <row r="521" spans="1:32" x14ac:dyDescent="0.25">
      <c r="A521" t="s">
        <v>131</v>
      </c>
      <c r="B521">
        <v>34</v>
      </c>
      <c r="D521">
        <v>34005</v>
      </c>
      <c r="E521" t="s">
        <v>102</v>
      </c>
      <c r="F521" t="s">
        <v>88</v>
      </c>
      <c r="H521">
        <v>2270008005</v>
      </c>
      <c r="I521" t="s">
        <v>132</v>
      </c>
      <c r="J521" t="s">
        <v>133</v>
      </c>
      <c r="K521" t="s">
        <v>124</v>
      </c>
      <c r="L521" t="s">
        <v>134</v>
      </c>
      <c r="M521">
        <v>4.8444669999999999</v>
      </c>
      <c r="N521" t="s">
        <v>91</v>
      </c>
      <c r="O521" t="s">
        <v>92</v>
      </c>
      <c r="R521" t="s">
        <v>131</v>
      </c>
      <c r="S521">
        <v>34</v>
      </c>
      <c r="U521">
        <v>34005</v>
      </c>
      <c r="V521" t="s">
        <v>102</v>
      </c>
      <c r="W521" t="s">
        <v>88</v>
      </c>
      <c r="Y521">
        <v>2270008005</v>
      </c>
      <c r="Z521" t="s">
        <v>132</v>
      </c>
      <c r="AA521" t="s">
        <v>133</v>
      </c>
      <c r="AB521" t="s">
        <v>124</v>
      </c>
      <c r="AC521" t="s">
        <v>134</v>
      </c>
      <c r="AD521">
        <v>4.8444669999999999</v>
      </c>
      <c r="AE521" t="s">
        <v>91</v>
      </c>
      <c r="AF521" t="s">
        <v>92</v>
      </c>
    </row>
    <row r="522" spans="1:32" x14ac:dyDescent="0.25">
      <c r="A522" t="s">
        <v>131</v>
      </c>
      <c r="B522">
        <v>34</v>
      </c>
      <c r="D522">
        <v>34023</v>
      </c>
      <c r="E522" t="s">
        <v>108</v>
      </c>
      <c r="F522" t="s">
        <v>88</v>
      </c>
      <c r="H522">
        <v>2275050011</v>
      </c>
      <c r="I522" t="s">
        <v>132</v>
      </c>
      <c r="J522" t="s">
        <v>133</v>
      </c>
      <c r="K522">
        <v>7439921</v>
      </c>
      <c r="L522" t="s">
        <v>147</v>
      </c>
      <c r="M522">
        <v>84.922471999999999</v>
      </c>
      <c r="N522" t="s">
        <v>148</v>
      </c>
      <c r="O522" t="s">
        <v>92</v>
      </c>
      <c r="R522" t="s">
        <v>131</v>
      </c>
      <c r="S522">
        <v>34</v>
      </c>
      <c r="U522">
        <v>34023</v>
      </c>
      <c r="V522" t="s">
        <v>108</v>
      </c>
      <c r="W522" t="s">
        <v>88</v>
      </c>
      <c r="Y522">
        <v>2275050011</v>
      </c>
      <c r="Z522" t="s">
        <v>132</v>
      </c>
      <c r="AA522" t="s">
        <v>133</v>
      </c>
      <c r="AB522">
        <v>7439921</v>
      </c>
      <c r="AC522" t="s">
        <v>147</v>
      </c>
      <c r="AD522">
        <v>84.922471999999999</v>
      </c>
      <c r="AE522" t="s">
        <v>148</v>
      </c>
      <c r="AF522" t="s">
        <v>92</v>
      </c>
    </row>
    <row r="523" spans="1:32" x14ac:dyDescent="0.25">
      <c r="A523" t="s">
        <v>131</v>
      </c>
      <c r="B523">
        <v>34</v>
      </c>
      <c r="D523">
        <v>34021</v>
      </c>
      <c r="E523" t="s">
        <v>107</v>
      </c>
      <c r="F523" t="s">
        <v>88</v>
      </c>
      <c r="H523">
        <v>2275060011</v>
      </c>
      <c r="I523" t="s">
        <v>132</v>
      </c>
      <c r="J523" t="s">
        <v>133</v>
      </c>
      <c r="K523">
        <v>7439921</v>
      </c>
      <c r="L523" t="s">
        <v>147</v>
      </c>
      <c r="M523">
        <v>6.1945800000000002</v>
      </c>
      <c r="N523" t="s">
        <v>148</v>
      </c>
      <c r="O523" t="s">
        <v>92</v>
      </c>
      <c r="R523" t="s">
        <v>131</v>
      </c>
      <c r="S523">
        <v>34</v>
      </c>
      <c r="U523">
        <v>34021</v>
      </c>
      <c r="V523" t="s">
        <v>107</v>
      </c>
      <c r="W523" t="s">
        <v>88</v>
      </c>
      <c r="Y523">
        <v>2275060011</v>
      </c>
      <c r="Z523" t="s">
        <v>132</v>
      </c>
      <c r="AA523" t="s">
        <v>133</v>
      </c>
      <c r="AB523">
        <v>7439921</v>
      </c>
      <c r="AC523" t="s">
        <v>147</v>
      </c>
      <c r="AD523">
        <v>6.1945800000000002</v>
      </c>
      <c r="AE523" t="s">
        <v>148</v>
      </c>
      <c r="AF523" t="s">
        <v>92</v>
      </c>
    </row>
    <row r="524" spans="1:32" x14ac:dyDescent="0.25">
      <c r="A524" t="s">
        <v>131</v>
      </c>
      <c r="B524">
        <v>34</v>
      </c>
      <c r="D524">
        <v>34019</v>
      </c>
      <c r="E524" t="s">
        <v>42</v>
      </c>
      <c r="F524" t="s">
        <v>88</v>
      </c>
      <c r="H524">
        <v>2275050011</v>
      </c>
      <c r="I524" t="s">
        <v>132</v>
      </c>
      <c r="J524" t="s">
        <v>133</v>
      </c>
      <c r="K524">
        <v>7439921</v>
      </c>
      <c r="L524" t="s">
        <v>147</v>
      </c>
      <c r="M524">
        <v>356.02974984000002</v>
      </c>
      <c r="N524" t="s">
        <v>148</v>
      </c>
      <c r="O524" t="s">
        <v>92</v>
      </c>
      <c r="R524" t="s">
        <v>131</v>
      </c>
      <c r="S524">
        <v>34</v>
      </c>
      <c r="U524">
        <v>34019</v>
      </c>
      <c r="V524" t="s">
        <v>42</v>
      </c>
      <c r="W524" t="s">
        <v>88</v>
      </c>
      <c r="Y524">
        <v>2275050011</v>
      </c>
      <c r="Z524" t="s">
        <v>132</v>
      </c>
      <c r="AA524" t="s">
        <v>133</v>
      </c>
      <c r="AB524">
        <v>7439921</v>
      </c>
      <c r="AC524" t="s">
        <v>147</v>
      </c>
      <c r="AD524">
        <v>356.02974984000002</v>
      </c>
      <c r="AE524" t="s">
        <v>148</v>
      </c>
      <c r="AF524" t="s">
        <v>92</v>
      </c>
    </row>
    <row r="525" spans="1:32" x14ac:dyDescent="0.25">
      <c r="A525" t="s">
        <v>131</v>
      </c>
      <c r="B525">
        <v>34</v>
      </c>
      <c r="D525">
        <v>34013</v>
      </c>
      <c r="E525" t="s">
        <v>38</v>
      </c>
      <c r="F525" t="s">
        <v>88</v>
      </c>
      <c r="H525">
        <v>2275050011</v>
      </c>
      <c r="I525" t="s">
        <v>132</v>
      </c>
      <c r="J525" t="s">
        <v>133</v>
      </c>
      <c r="K525">
        <v>7439921</v>
      </c>
      <c r="L525" t="s">
        <v>147</v>
      </c>
      <c r="M525">
        <v>465.52490599999999</v>
      </c>
      <c r="N525" t="s">
        <v>148</v>
      </c>
      <c r="O525" t="s">
        <v>92</v>
      </c>
      <c r="R525" t="s">
        <v>131</v>
      </c>
      <c r="S525">
        <v>34</v>
      </c>
      <c r="U525">
        <v>34013</v>
      </c>
      <c r="V525" t="s">
        <v>38</v>
      </c>
      <c r="W525" t="s">
        <v>88</v>
      </c>
      <c r="Y525">
        <v>2275050011</v>
      </c>
      <c r="Z525" t="s">
        <v>132</v>
      </c>
      <c r="AA525" t="s">
        <v>133</v>
      </c>
      <c r="AB525">
        <v>7439921</v>
      </c>
      <c r="AC525" t="s">
        <v>147</v>
      </c>
      <c r="AD525">
        <v>465.52490599999999</v>
      </c>
      <c r="AE525" t="s">
        <v>148</v>
      </c>
      <c r="AF525" t="s">
        <v>92</v>
      </c>
    </row>
    <row r="526" spans="1:32" x14ac:dyDescent="0.25">
      <c r="A526" t="s">
        <v>131</v>
      </c>
      <c r="B526">
        <v>34</v>
      </c>
      <c r="D526">
        <v>34001</v>
      </c>
      <c r="E526" t="s">
        <v>87</v>
      </c>
      <c r="F526" t="s">
        <v>88</v>
      </c>
      <c r="H526">
        <v>2275060011</v>
      </c>
      <c r="I526" t="s">
        <v>132</v>
      </c>
      <c r="J526" t="s">
        <v>133</v>
      </c>
      <c r="K526">
        <v>7439921</v>
      </c>
      <c r="L526" t="s">
        <v>147</v>
      </c>
      <c r="M526">
        <v>10.575016</v>
      </c>
      <c r="N526" t="s">
        <v>148</v>
      </c>
      <c r="O526" t="s">
        <v>92</v>
      </c>
      <c r="R526" t="s">
        <v>131</v>
      </c>
      <c r="S526">
        <v>34</v>
      </c>
      <c r="U526">
        <v>34001</v>
      </c>
      <c r="V526" t="s">
        <v>87</v>
      </c>
      <c r="W526" t="s">
        <v>88</v>
      </c>
      <c r="Y526">
        <v>2275060011</v>
      </c>
      <c r="Z526" t="s">
        <v>132</v>
      </c>
      <c r="AA526" t="s">
        <v>133</v>
      </c>
      <c r="AB526">
        <v>7439921</v>
      </c>
      <c r="AC526" t="s">
        <v>147</v>
      </c>
      <c r="AD526">
        <v>10.575016</v>
      </c>
      <c r="AE526" t="s">
        <v>148</v>
      </c>
      <c r="AF526" t="s">
        <v>92</v>
      </c>
    </row>
    <row r="527" spans="1:32" x14ac:dyDescent="0.25">
      <c r="A527" t="s">
        <v>131</v>
      </c>
      <c r="B527">
        <v>34</v>
      </c>
      <c r="D527">
        <v>34027</v>
      </c>
      <c r="E527" t="s">
        <v>48</v>
      </c>
      <c r="F527" t="s">
        <v>88</v>
      </c>
      <c r="H527">
        <v>2275060011</v>
      </c>
      <c r="I527" t="s">
        <v>132</v>
      </c>
      <c r="J527" t="s">
        <v>133</v>
      </c>
      <c r="K527">
        <v>7439921</v>
      </c>
      <c r="L527" t="s">
        <v>147</v>
      </c>
      <c r="M527">
        <v>19.025372000000001</v>
      </c>
      <c r="N527" t="s">
        <v>148</v>
      </c>
      <c r="O527" t="s">
        <v>92</v>
      </c>
      <c r="R527" t="s">
        <v>131</v>
      </c>
      <c r="S527">
        <v>34</v>
      </c>
      <c r="U527">
        <v>34027</v>
      </c>
      <c r="V527" t="s">
        <v>48</v>
      </c>
      <c r="W527" t="s">
        <v>88</v>
      </c>
      <c r="Y527">
        <v>2275060011</v>
      </c>
      <c r="Z527" t="s">
        <v>132</v>
      </c>
      <c r="AA527" t="s">
        <v>133</v>
      </c>
      <c r="AB527">
        <v>7439921</v>
      </c>
      <c r="AC527" t="s">
        <v>147</v>
      </c>
      <c r="AD527">
        <v>19.025372000000001</v>
      </c>
      <c r="AE527" t="s">
        <v>148</v>
      </c>
      <c r="AF527" t="s">
        <v>92</v>
      </c>
    </row>
    <row r="528" spans="1:32" x14ac:dyDescent="0.25">
      <c r="A528" t="s">
        <v>131</v>
      </c>
      <c r="B528">
        <v>34</v>
      </c>
      <c r="D528">
        <v>34041</v>
      </c>
      <c r="E528" t="s">
        <v>58</v>
      </c>
      <c r="F528" t="s">
        <v>88</v>
      </c>
      <c r="H528">
        <v>2275050011</v>
      </c>
      <c r="I528" t="s">
        <v>132</v>
      </c>
      <c r="J528" t="s">
        <v>133</v>
      </c>
      <c r="K528" t="s">
        <v>130</v>
      </c>
      <c r="L528" t="s">
        <v>146</v>
      </c>
      <c r="M528">
        <v>1.1083390580000001</v>
      </c>
      <c r="N528" t="s">
        <v>91</v>
      </c>
      <c r="O528" t="s">
        <v>92</v>
      </c>
      <c r="R528" t="s">
        <v>131</v>
      </c>
      <c r="S528">
        <v>34</v>
      </c>
      <c r="U528">
        <v>34041</v>
      </c>
      <c r="V528" t="s">
        <v>58</v>
      </c>
      <c r="W528" t="s">
        <v>88</v>
      </c>
      <c r="Y528">
        <v>2275050011</v>
      </c>
      <c r="Z528" t="s">
        <v>132</v>
      </c>
      <c r="AA528" t="s">
        <v>133</v>
      </c>
      <c r="AB528" t="s">
        <v>130</v>
      </c>
      <c r="AC528" t="s">
        <v>146</v>
      </c>
      <c r="AD528">
        <v>1.1083390580000001</v>
      </c>
      <c r="AE528" t="s">
        <v>91</v>
      </c>
      <c r="AF528" t="s">
        <v>92</v>
      </c>
    </row>
    <row r="529" spans="1:32" x14ac:dyDescent="0.25">
      <c r="A529" t="s">
        <v>131</v>
      </c>
      <c r="B529">
        <v>34</v>
      </c>
      <c r="D529">
        <v>34021</v>
      </c>
      <c r="E529" t="s">
        <v>107</v>
      </c>
      <c r="F529" t="s">
        <v>88</v>
      </c>
      <c r="H529">
        <v>2275060011</v>
      </c>
      <c r="I529" t="s">
        <v>132</v>
      </c>
      <c r="J529" t="s">
        <v>133</v>
      </c>
      <c r="K529" t="s">
        <v>130</v>
      </c>
      <c r="L529" t="s">
        <v>146</v>
      </c>
      <c r="M529">
        <v>3.4186319999999999E-2</v>
      </c>
      <c r="N529" t="s">
        <v>91</v>
      </c>
      <c r="O529" t="s">
        <v>92</v>
      </c>
      <c r="R529" t="s">
        <v>131</v>
      </c>
      <c r="S529">
        <v>34</v>
      </c>
      <c r="U529">
        <v>34021</v>
      </c>
      <c r="V529" t="s">
        <v>107</v>
      </c>
      <c r="W529" t="s">
        <v>88</v>
      </c>
      <c r="Y529">
        <v>2275060011</v>
      </c>
      <c r="Z529" t="s">
        <v>132</v>
      </c>
      <c r="AA529" t="s">
        <v>133</v>
      </c>
      <c r="AB529" t="s">
        <v>130</v>
      </c>
      <c r="AC529" t="s">
        <v>146</v>
      </c>
      <c r="AD529">
        <v>3.4186319999999999E-2</v>
      </c>
      <c r="AE529" t="s">
        <v>91</v>
      </c>
      <c r="AF529" t="s">
        <v>92</v>
      </c>
    </row>
    <row r="530" spans="1:32" x14ac:dyDescent="0.25">
      <c r="A530" t="s">
        <v>131</v>
      </c>
      <c r="B530">
        <v>34</v>
      </c>
      <c r="D530">
        <v>34029</v>
      </c>
      <c r="E530" t="s">
        <v>109</v>
      </c>
      <c r="F530" t="s">
        <v>88</v>
      </c>
      <c r="H530">
        <v>2275050011</v>
      </c>
      <c r="I530" t="s">
        <v>132</v>
      </c>
      <c r="J530" t="s">
        <v>133</v>
      </c>
      <c r="K530" t="s">
        <v>130</v>
      </c>
      <c r="L530" t="s">
        <v>146</v>
      </c>
      <c r="M530">
        <v>1.457334914</v>
      </c>
      <c r="N530" t="s">
        <v>91</v>
      </c>
      <c r="O530" t="s">
        <v>92</v>
      </c>
      <c r="R530" t="s">
        <v>131</v>
      </c>
      <c r="S530">
        <v>34</v>
      </c>
      <c r="U530">
        <v>34029</v>
      </c>
      <c r="V530" t="s">
        <v>109</v>
      </c>
      <c r="W530" t="s">
        <v>88</v>
      </c>
      <c r="Y530">
        <v>2275050011</v>
      </c>
      <c r="Z530" t="s">
        <v>132</v>
      </c>
      <c r="AA530" t="s">
        <v>133</v>
      </c>
      <c r="AB530" t="s">
        <v>130</v>
      </c>
      <c r="AC530" t="s">
        <v>146</v>
      </c>
      <c r="AD530">
        <v>1.457334914</v>
      </c>
      <c r="AE530" t="s">
        <v>91</v>
      </c>
      <c r="AF530" t="s">
        <v>92</v>
      </c>
    </row>
    <row r="531" spans="1:32" x14ac:dyDescent="0.25">
      <c r="A531" t="s">
        <v>131</v>
      </c>
      <c r="B531">
        <v>34</v>
      </c>
      <c r="D531">
        <v>34025</v>
      </c>
      <c r="E531" t="s">
        <v>46</v>
      </c>
      <c r="F531" t="s">
        <v>88</v>
      </c>
      <c r="H531">
        <v>2265008005</v>
      </c>
      <c r="I531" t="s">
        <v>132</v>
      </c>
      <c r="J531" t="s">
        <v>133</v>
      </c>
      <c r="K531" t="s">
        <v>130</v>
      </c>
      <c r="L531" t="s">
        <v>146</v>
      </c>
      <c r="M531">
        <v>4.0690669999999998E-4</v>
      </c>
      <c r="N531" t="s">
        <v>91</v>
      </c>
      <c r="O531" t="s">
        <v>92</v>
      </c>
      <c r="R531" t="s">
        <v>131</v>
      </c>
      <c r="S531">
        <v>34</v>
      </c>
      <c r="U531">
        <v>34025</v>
      </c>
      <c r="V531" t="s">
        <v>46</v>
      </c>
      <c r="W531" t="s">
        <v>88</v>
      </c>
      <c r="Y531">
        <v>2265008005</v>
      </c>
      <c r="Z531" t="s">
        <v>132</v>
      </c>
      <c r="AA531" t="s">
        <v>133</v>
      </c>
      <c r="AB531" t="s">
        <v>130</v>
      </c>
      <c r="AC531" t="s">
        <v>146</v>
      </c>
      <c r="AD531">
        <v>4.0690669999999998E-4</v>
      </c>
      <c r="AE531" t="s">
        <v>91</v>
      </c>
      <c r="AF531" t="s">
        <v>92</v>
      </c>
    </row>
    <row r="532" spans="1:32" x14ac:dyDescent="0.25">
      <c r="A532" t="s">
        <v>131</v>
      </c>
      <c r="B532">
        <v>34</v>
      </c>
      <c r="D532">
        <v>34013</v>
      </c>
      <c r="E532" t="s">
        <v>38</v>
      </c>
      <c r="F532" t="s">
        <v>88</v>
      </c>
      <c r="H532">
        <v>2275020000</v>
      </c>
      <c r="I532" t="s">
        <v>132</v>
      </c>
      <c r="J532" t="s">
        <v>133</v>
      </c>
      <c r="K532" t="s">
        <v>130</v>
      </c>
      <c r="L532" t="s">
        <v>146</v>
      </c>
      <c r="M532">
        <v>488.41279505199998</v>
      </c>
      <c r="N532" t="s">
        <v>91</v>
      </c>
      <c r="O532" t="s">
        <v>92</v>
      </c>
      <c r="R532" t="s">
        <v>131</v>
      </c>
      <c r="S532">
        <v>34</v>
      </c>
      <c r="U532">
        <v>34013</v>
      </c>
      <c r="V532" t="s">
        <v>38</v>
      </c>
      <c r="W532" t="s">
        <v>88</v>
      </c>
      <c r="Y532">
        <v>2275020000</v>
      </c>
      <c r="Z532" t="s">
        <v>132</v>
      </c>
      <c r="AA532" t="s">
        <v>133</v>
      </c>
      <c r="AB532" t="s">
        <v>130</v>
      </c>
      <c r="AC532" t="s">
        <v>146</v>
      </c>
      <c r="AD532">
        <v>488.41279505199998</v>
      </c>
      <c r="AE532" t="s">
        <v>91</v>
      </c>
      <c r="AF532" t="s">
        <v>92</v>
      </c>
    </row>
    <row r="533" spans="1:32" x14ac:dyDescent="0.25">
      <c r="A533" t="s">
        <v>131</v>
      </c>
      <c r="B533">
        <v>34</v>
      </c>
      <c r="D533">
        <v>34011</v>
      </c>
      <c r="E533" t="s">
        <v>105</v>
      </c>
      <c r="F533" t="s">
        <v>88</v>
      </c>
      <c r="H533">
        <v>2275050011</v>
      </c>
      <c r="I533" t="s">
        <v>132</v>
      </c>
      <c r="J533" t="s">
        <v>133</v>
      </c>
      <c r="K533" t="s">
        <v>130</v>
      </c>
      <c r="L533" t="s">
        <v>146</v>
      </c>
      <c r="M533">
        <v>1.620521729</v>
      </c>
      <c r="N533" t="s">
        <v>91</v>
      </c>
      <c r="O533" t="s">
        <v>92</v>
      </c>
      <c r="R533" t="s">
        <v>131</v>
      </c>
      <c r="S533">
        <v>34</v>
      </c>
      <c r="U533">
        <v>34011</v>
      </c>
      <c r="V533" t="s">
        <v>105</v>
      </c>
      <c r="W533" t="s">
        <v>88</v>
      </c>
      <c r="Y533">
        <v>2275050011</v>
      </c>
      <c r="Z533" t="s">
        <v>132</v>
      </c>
      <c r="AA533" t="s">
        <v>133</v>
      </c>
      <c r="AB533" t="s">
        <v>130</v>
      </c>
      <c r="AC533" t="s">
        <v>146</v>
      </c>
      <c r="AD533">
        <v>1.620521729</v>
      </c>
      <c r="AE533" t="s">
        <v>91</v>
      </c>
      <c r="AF533" t="s">
        <v>92</v>
      </c>
    </row>
    <row r="534" spans="1:32" x14ac:dyDescent="0.25">
      <c r="A534" t="s">
        <v>131</v>
      </c>
      <c r="B534">
        <v>34</v>
      </c>
      <c r="D534">
        <v>34039</v>
      </c>
      <c r="E534" t="s">
        <v>56</v>
      </c>
      <c r="F534" t="s">
        <v>88</v>
      </c>
      <c r="H534">
        <v>2275050011</v>
      </c>
      <c r="I534" t="s">
        <v>132</v>
      </c>
      <c r="J534" t="s">
        <v>133</v>
      </c>
      <c r="K534" t="s">
        <v>130</v>
      </c>
      <c r="L534" t="s">
        <v>146</v>
      </c>
      <c r="M534">
        <v>1.15749133</v>
      </c>
      <c r="N534" t="s">
        <v>91</v>
      </c>
      <c r="O534" t="s">
        <v>92</v>
      </c>
      <c r="R534" t="s">
        <v>131</v>
      </c>
      <c r="S534">
        <v>34</v>
      </c>
      <c r="U534">
        <v>34039</v>
      </c>
      <c r="V534" t="s">
        <v>56</v>
      </c>
      <c r="W534" t="s">
        <v>88</v>
      </c>
      <c r="Y534">
        <v>2275050011</v>
      </c>
      <c r="Z534" t="s">
        <v>132</v>
      </c>
      <c r="AA534" t="s">
        <v>133</v>
      </c>
      <c r="AB534" t="s">
        <v>130</v>
      </c>
      <c r="AC534" t="s">
        <v>146</v>
      </c>
      <c r="AD534">
        <v>1.15749133</v>
      </c>
      <c r="AE534" t="s">
        <v>91</v>
      </c>
      <c r="AF534" t="s">
        <v>92</v>
      </c>
    </row>
    <row r="535" spans="1:32" x14ac:dyDescent="0.25">
      <c r="A535" t="s">
        <v>131</v>
      </c>
      <c r="B535">
        <v>34</v>
      </c>
      <c r="D535">
        <v>34009</v>
      </c>
      <c r="E535" t="s">
        <v>104</v>
      </c>
      <c r="F535" t="s">
        <v>88</v>
      </c>
      <c r="H535">
        <v>2275001000</v>
      </c>
      <c r="I535" t="s">
        <v>132</v>
      </c>
      <c r="J535" t="s">
        <v>133</v>
      </c>
      <c r="K535" t="s">
        <v>130</v>
      </c>
      <c r="L535" t="s">
        <v>146</v>
      </c>
      <c r="M535">
        <v>0.54327729999999996</v>
      </c>
      <c r="N535" t="s">
        <v>91</v>
      </c>
      <c r="O535" t="s">
        <v>92</v>
      </c>
      <c r="R535" t="s">
        <v>131</v>
      </c>
      <c r="S535">
        <v>34</v>
      </c>
      <c r="U535">
        <v>34009</v>
      </c>
      <c r="V535" t="s">
        <v>104</v>
      </c>
      <c r="W535" t="s">
        <v>88</v>
      </c>
      <c r="Y535">
        <v>2275001000</v>
      </c>
      <c r="Z535" t="s">
        <v>132</v>
      </c>
      <c r="AA535" t="s">
        <v>133</v>
      </c>
      <c r="AB535" t="s">
        <v>130</v>
      </c>
      <c r="AC535" t="s">
        <v>146</v>
      </c>
      <c r="AD535">
        <v>0.54327729999999996</v>
      </c>
      <c r="AE535" t="s">
        <v>91</v>
      </c>
      <c r="AF535" t="s">
        <v>92</v>
      </c>
    </row>
    <row r="536" spans="1:32" x14ac:dyDescent="0.25">
      <c r="A536" t="s">
        <v>131</v>
      </c>
      <c r="B536">
        <v>34</v>
      </c>
      <c r="D536">
        <v>34033</v>
      </c>
      <c r="E536" t="s">
        <v>110</v>
      </c>
      <c r="F536" t="s">
        <v>88</v>
      </c>
      <c r="H536">
        <v>2275050012</v>
      </c>
      <c r="I536" t="s">
        <v>132</v>
      </c>
      <c r="J536" t="s">
        <v>133</v>
      </c>
      <c r="K536" t="s">
        <v>130</v>
      </c>
      <c r="L536" t="s">
        <v>146</v>
      </c>
      <c r="M536">
        <v>0.59678246000000001</v>
      </c>
      <c r="N536" t="s">
        <v>91</v>
      </c>
      <c r="O536" t="s">
        <v>92</v>
      </c>
      <c r="R536" t="s">
        <v>131</v>
      </c>
      <c r="S536">
        <v>34</v>
      </c>
      <c r="U536">
        <v>34033</v>
      </c>
      <c r="V536" t="s">
        <v>110</v>
      </c>
      <c r="W536" t="s">
        <v>88</v>
      </c>
      <c r="Y536">
        <v>2275050012</v>
      </c>
      <c r="Z536" t="s">
        <v>132</v>
      </c>
      <c r="AA536" t="s">
        <v>133</v>
      </c>
      <c r="AB536" t="s">
        <v>130</v>
      </c>
      <c r="AC536" t="s">
        <v>146</v>
      </c>
      <c r="AD536">
        <v>0.59678246000000001</v>
      </c>
      <c r="AE536" t="s">
        <v>91</v>
      </c>
      <c r="AF536" t="s">
        <v>92</v>
      </c>
    </row>
    <row r="537" spans="1:32" x14ac:dyDescent="0.25">
      <c r="A537" t="s">
        <v>131</v>
      </c>
      <c r="B537">
        <v>34</v>
      </c>
      <c r="D537">
        <v>34031</v>
      </c>
      <c r="E537" t="s">
        <v>50</v>
      </c>
      <c r="F537" t="s">
        <v>88</v>
      </c>
      <c r="H537">
        <v>2275050011</v>
      </c>
      <c r="I537" t="s">
        <v>132</v>
      </c>
      <c r="J537" t="s">
        <v>133</v>
      </c>
      <c r="K537" t="s">
        <v>130</v>
      </c>
      <c r="L537" t="s">
        <v>146</v>
      </c>
      <c r="M537">
        <v>0.51589454000000001</v>
      </c>
      <c r="N537" t="s">
        <v>91</v>
      </c>
      <c r="O537" t="s">
        <v>92</v>
      </c>
      <c r="R537" t="s">
        <v>131</v>
      </c>
      <c r="S537">
        <v>34</v>
      </c>
      <c r="U537">
        <v>34031</v>
      </c>
      <c r="V537" t="s">
        <v>50</v>
      </c>
      <c r="W537" t="s">
        <v>88</v>
      </c>
      <c r="Y537">
        <v>2275050011</v>
      </c>
      <c r="Z537" t="s">
        <v>132</v>
      </c>
      <c r="AA537" t="s">
        <v>133</v>
      </c>
      <c r="AB537" t="s">
        <v>130</v>
      </c>
      <c r="AC537" t="s">
        <v>146</v>
      </c>
      <c r="AD537">
        <v>0.51589454000000001</v>
      </c>
      <c r="AE537" t="s">
        <v>91</v>
      </c>
      <c r="AF537" t="s">
        <v>92</v>
      </c>
    </row>
    <row r="538" spans="1:32" x14ac:dyDescent="0.25">
      <c r="A538" t="s">
        <v>131</v>
      </c>
      <c r="B538">
        <v>34</v>
      </c>
      <c r="D538">
        <v>34009</v>
      </c>
      <c r="E538" t="s">
        <v>104</v>
      </c>
      <c r="F538" t="s">
        <v>88</v>
      </c>
      <c r="H538">
        <v>2275070000</v>
      </c>
      <c r="I538" t="s">
        <v>132</v>
      </c>
      <c r="J538" t="s">
        <v>133</v>
      </c>
      <c r="K538" t="s">
        <v>130</v>
      </c>
      <c r="L538" t="s">
        <v>146</v>
      </c>
      <c r="M538">
        <v>2.2641439999999999E-5</v>
      </c>
      <c r="N538" t="s">
        <v>91</v>
      </c>
      <c r="O538" t="s">
        <v>92</v>
      </c>
      <c r="R538" t="s">
        <v>131</v>
      </c>
      <c r="S538">
        <v>34</v>
      </c>
      <c r="U538">
        <v>34009</v>
      </c>
      <c r="V538" t="s">
        <v>104</v>
      </c>
      <c r="W538" t="s">
        <v>88</v>
      </c>
      <c r="Y538">
        <v>2275070000</v>
      </c>
      <c r="Z538" t="s">
        <v>132</v>
      </c>
      <c r="AA538" t="s">
        <v>133</v>
      </c>
      <c r="AB538" t="s">
        <v>130</v>
      </c>
      <c r="AC538" t="s">
        <v>146</v>
      </c>
      <c r="AD538">
        <v>2.2641439999999999E-5</v>
      </c>
      <c r="AE538" t="s">
        <v>91</v>
      </c>
      <c r="AF538" t="s">
        <v>92</v>
      </c>
    </row>
    <row r="539" spans="1:32" x14ac:dyDescent="0.25">
      <c r="A539" t="s">
        <v>131</v>
      </c>
      <c r="B539">
        <v>34</v>
      </c>
      <c r="D539">
        <v>34007</v>
      </c>
      <c r="E539" t="s">
        <v>103</v>
      </c>
      <c r="F539" t="s">
        <v>88</v>
      </c>
      <c r="H539">
        <v>2270008005</v>
      </c>
      <c r="I539" t="s">
        <v>132</v>
      </c>
      <c r="J539" t="s">
        <v>133</v>
      </c>
      <c r="K539" t="s">
        <v>130</v>
      </c>
      <c r="L539" t="s">
        <v>146</v>
      </c>
      <c r="M539">
        <v>1.91802E-5</v>
      </c>
      <c r="N539" t="s">
        <v>91</v>
      </c>
      <c r="O539" t="s">
        <v>92</v>
      </c>
      <c r="R539" t="s">
        <v>131</v>
      </c>
      <c r="S539">
        <v>34</v>
      </c>
      <c r="U539">
        <v>34007</v>
      </c>
      <c r="V539" t="s">
        <v>103</v>
      </c>
      <c r="W539" t="s">
        <v>88</v>
      </c>
      <c r="Y539">
        <v>2270008005</v>
      </c>
      <c r="Z539" t="s">
        <v>132</v>
      </c>
      <c r="AA539" t="s">
        <v>133</v>
      </c>
      <c r="AB539" t="s">
        <v>130</v>
      </c>
      <c r="AC539" t="s">
        <v>146</v>
      </c>
      <c r="AD539">
        <v>1.91802E-5</v>
      </c>
      <c r="AE539" t="s">
        <v>91</v>
      </c>
      <c r="AF539" t="s">
        <v>92</v>
      </c>
    </row>
    <row r="540" spans="1:32" x14ac:dyDescent="0.25">
      <c r="A540" t="s">
        <v>131</v>
      </c>
      <c r="B540">
        <v>34</v>
      </c>
      <c r="D540">
        <v>34041</v>
      </c>
      <c r="E540" t="s">
        <v>58</v>
      </c>
      <c r="F540" t="s">
        <v>88</v>
      </c>
      <c r="H540">
        <v>2275050011</v>
      </c>
      <c r="I540" t="s">
        <v>132</v>
      </c>
      <c r="J540" t="s">
        <v>133</v>
      </c>
      <c r="K540" t="s">
        <v>129</v>
      </c>
      <c r="L540" t="s">
        <v>145</v>
      </c>
      <c r="M540">
        <v>7.3656520000000003E-2</v>
      </c>
      <c r="N540" t="s">
        <v>91</v>
      </c>
      <c r="O540" t="s">
        <v>92</v>
      </c>
      <c r="R540" t="s">
        <v>131</v>
      </c>
      <c r="S540">
        <v>34</v>
      </c>
      <c r="U540">
        <v>34041</v>
      </c>
      <c r="V540" t="s">
        <v>58</v>
      </c>
      <c r="W540" t="s">
        <v>88</v>
      </c>
      <c r="Y540">
        <v>2275050011</v>
      </c>
      <c r="Z540" t="s">
        <v>132</v>
      </c>
      <c r="AA540" t="s">
        <v>133</v>
      </c>
      <c r="AB540" t="s">
        <v>129</v>
      </c>
      <c r="AC540" t="s">
        <v>145</v>
      </c>
      <c r="AD540">
        <v>7.3656520000000003E-2</v>
      </c>
      <c r="AE540" t="s">
        <v>91</v>
      </c>
      <c r="AF540" t="s">
        <v>92</v>
      </c>
    </row>
    <row r="541" spans="1:32" x14ac:dyDescent="0.25">
      <c r="A541" t="s">
        <v>131</v>
      </c>
      <c r="B541">
        <v>34</v>
      </c>
      <c r="D541">
        <v>34023</v>
      </c>
      <c r="E541" t="s">
        <v>108</v>
      </c>
      <c r="F541" t="s">
        <v>88</v>
      </c>
      <c r="H541">
        <v>2275050012</v>
      </c>
      <c r="I541" t="s">
        <v>132</v>
      </c>
      <c r="J541" t="s">
        <v>133</v>
      </c>
      <c r="K541" t="s">
        <v>129</v>
      </c>
      <c r="L541" t="s">
        <v>145</v>
      </c>
      <c r="M541">
        <v>9.7796309999999997E-2</v>
      </c>
      <c r="N541" t="s">
        <v>91</v>
      </c>
      <c r="O541" t="s">
        <v>92</v>
      </c>
      <c r="R541" t="s">
        <v>131</v>
      </c>
      <c r="S541">
        <v>34</v>
      </c>
      <c r="U541">
        <v>34023</v>
      </c>
      <c r="V541" t="s">
        <v>108</v>
      </c>
      <c r="W541" t="s">
        <v>88</v>
      </c>
      <c r="Y541">
        <v>2275050012</v>
      </c>
      <c r="Z541" t="s">
        <v>132</v>
      </c>
      <c r="AA541" t="s">
        <v>133</v>
      </c>
      <c r="AB541" t="s">
        <v>129</v>
      </c>
      <c r="AC541" t="s">
        <v>145</v>
      </c>
      <c r="AD541">
        <v>9.7796309999999997E-2</v>
      </c>
      <c r="AE541" t="s">
        <v>91</v>
      </c>
      <c r="AF541" t="s">
        <v>92</v>
      </c>
    </row>
    <row r="542" spans="1:32" x14ac:dyDescent="0.25">
      <c r="A542" t="s">
        <v>131</v>
      </c>
      <c r="B542">
        <v>34</v>
      </c>
      <c r="D542">
        <v>34021</v>
      </c>
      <c r="E542" t="s">
        <v>107</v>
      </c>
      <c r="F542" t="s">
        <v>88</v>
      </c>
      <c r="H542">
        <v>2275060011</v>
      </c>
      <c r="I542" t="s">
        <v>132</v>
      </c>
      <c r="J542" t="s">
        <v>133</v>
      </c>
      <c r="K542" t="s">
        <v>129</v>
      </c>
      <c r="L542" t="s">
        <v>145</v>
      </c>
      <c r="M542">
        <v>3.0221549999999999E-3</v>
      </c>
      <c r="N542" t="s">
        <v>91</v>
      </c>
      <c r="O542" t="s">
        <v>92</v>
      </c>
      <c r="R542" t="s">
        <v>131</v>
      </c>
      <c r="S542">
        <v>34</v>
      </c>
      <c r="U542">
        <v>34021</v>
      </c>
      <c r="V542" t="s">
        <v>107</v>
      </c>
      <c r="W542" t="s">
        <v>88</v>
      </c>
      <c r="Y542">
        <v>2275060011</v>
      </c>
      <c r="Z542" t="s">
        <v>132</v>
      </c>
      <c r="AA542" t="s">
        <v>133</v>
      </c>
      <c r="AB542" t="s">
        <v>129</v>
      </c>
      <c r="AC542" t="s">
        <v>145</v>
      </c>
      <c r="AD542">
        <v>3.0221549999999999E-3</v>
      </c>
      <c r="AE542" t="s">
        <v>91</v>
      </c>
      <c r="AF542" t="s">
        <v>92</v>
      </c>
    </row>
    <row r="543" spans="1:32" x14ac:dyDescent="0.25">
      <c r="A543" t="s">
        <v>131</v>
      </c>
      <c r="B543">
        <v>34</v>
      </c>
      <c r="D543">
        <v>34019</v>
      </c>
      <c r="E543" t="s">
        <v>42</v>
      </c>
      <c r="F543" t="s">
        <v>88</v>
      </c>
      <c r="H543">
        <v>2275060011</v>
      </c>
      <c r="I543" t="s">
        <v>132</v>
      </c>
      <c r="J543" t="s">
        <v>133</v>
      </c>
      <c r="K543" t="s">
        <v>129</v>
      </c>
      <c r="L543" t="s">
        <v>145</v>
      </c>
      <c r="M543">
        <v>8.1749999999999995E-5</v>
      </c>
      <c r="N543" t="s">
        <v>91</v>
      </c>
      <c r="O543" t="s">
        <v>92</v>
      </c>
      <c r="R543" t="s">
        <v>131</v>
      </c>
      <c r="S543">
        <v>34</v>
      </c>
      <c r="U543">
        <v>34019</v>
      </c>
      <c r="V543" t="s">
        <v>42</v>
      </c>
      <c r="W543" t="s">
        <v>88</v>
      </c>
      <c r="Y543">
        <v>2275060011</v>
      </c>
      <c r="Z543" t="s">
        <v>132</v>
      </c>
      <c r="AA543" t="s">
        <v>133</v>
      </c>
      <c r="AB543" t="s">
        <v>129</v>
      </c>
      <c r="AC543" t="s">
        <v>145</v>
      </c>
      <c r="AD543">
        <v>8.1749999999999995E-5</v>
      </c>
      <c r="AE543" t="s">
        <v>91</v>
      </c>
      <c r="AF543" t="s">
        <v>92</v>
      </c>
    </row>
    <row r="544" spans="1:32" x14ac:dyDescent="0.25">
      <c r="A544" t="s">
        <v>131</v>
      </c>
      <c r="B544">
        <v>34</v>
      </c>
      <c r="D544">
        <v>34029</v>
      </c>
      <c r="E544" t="s">
        <v>109</v>
      </c>
      <c r="F544" t="s">
        <v>88</v>
      </c>
      <c r="H544">
        <v>2265008005</v>
      </c>
      <c r="I544" t="s">
        <v>132</v>
      </c>
      <c r="J544" t="s">
        <v>133</v>
      </c>
      <c r="K544" t="s">
        <v>129</v>
      </c>
      <c r="L544" t="s">
        <v>145</v>
      </c>
      <c r="M544">
        <v>2.4608964350000002E-3</v>
      </c>
      <c r="N544" t="s">
        <v>91</v>
      </c>
      <c r="O544" t="s">
        <v>92</v>
      </c>
      <c r="R544" t="s">
        <v>131</v>
      </c>
      <c r="S544">
        <v>34</v>
      </c>
      <c r="U544">
        <v>34029</v>
      </c>
      <c r="V544" t="s">
        <v>109</v>
      </c>
      <c r="W544" t="s">
        <v>88</v>
      </c>
      <c r="Y544">
        <v>2265008005</v>
      </c>
      <c r="Z544" t="s">
        <v>132</v>
      </c>
      <c r="AA544" t="s">
        <v>133</v>
      </c>
      <c r="AB544" t="s">
        <v>129</v>
      </c>
      <c r="AC544" t="s">
        <v>145</v>
      </c>
      <c r="AD544">
        <v>2.4608964350000002E-3</v>
      </c>
      <c r="AE544" t="s">
        <v>91</v>
      </c>
      <c r="AF544" t="s">
        <v>92</v>
      </c>
    </row>
    <row r="545" spans="1:32" x14ac:dyDescent="0.25">
      <c r="A545" t="s">
        <v>131</v>
      </c>
      <c r="B545">
        <v>34</v>
      </c>
      <c r="D545">
        <v>34013</v>
      </c>
      <c r="E545" t="s">
        <v>38</v>
      </c>
      <c r="F545" t="s">
        <v>88</v>
      </c>
      <c r="H545">
        <v>2275060011</v>
      </c>
      <c r="I545" t="s">
        <v>132</v>
      </c>
      <c r="J545" t="s">
        <v>133</v>
      </c>
      <c r="K545" t="s">
        <v>129</v>
      </c>
      <c r="L545" t="s">
        <v>145</v>
      </c>
      <c r="M545">
        <v>9.1804739999999996E-2</v>
      </c>
      <c r="N545" t="s">
        <v>91</v>
      </c>
      <c r="O545" t="s">
        <v>92</v>
      </c>
      <c r="R545" t="s">
        <v>131</v>
      </c>
      <c r="S545">
        <v>34</v>
      </c>
      <c r="U545">
        <v>34013</v>
      </c>
      <c r="V545" t="s">
        <v>38</v>
      </c>
      <c r="W545" t="s">
        <v>88</v>
      </c>
      <c r="Y545">
        <v>2275060011</v>
      </c>
      <c r="Z545" t="s">
        <v>132</v>
      </c>
      <c r="AA545" t="s">
        <v>133</v>
      </c>
      <c r="AB545" t="s">
        <v>129</v>
      </c>
      <c r="AC545" t="s">
        <v>145</v>
      </c>
      <c r="AD545">
        <v>9.1804739999999996E-2</v>
      </c>
      <c r="AE545" t="s">
        <v>91</v>
      </c>
      <c r="AF545" t="s">
        <v>92</v>
      </c>
    </row>
    <row r="546" spans="1:32" x14ac:dyDescent="0.25">
      <c r="A546" t="s">
        <v>131</v>
      </c>
      <c r="B546">
        <v>34</v>
      </c>
      <c r="D546">
        <v>34013</v>
      </c>
      <c r="E546" t="s">
        <v>38</v>
      </c>
      <c r="F546" t="s">
        <v>88</v>
      </c>
      <c r="H546">
        <v>2275060012</v>
      </c>
      <c r="I546" t="s">
        <v>132</v>
      </c>
      <c r="J546" t="s">
        <v>133</v>
      </c>
      <c r="K546" t="s">
        <v>129</v>
      </c>
      <c r="L546" t="s">
        <v>145</v>
      </c>
      <c r="M546">
        <v>19.97669807962</v>
      </c>
      <c r="N546" t="s">
        <v>91</v>
      </c>
      <c r="O546" t="s">
        <v>92</v>
      </c>
      <c r="R546" t="s">
        <v>131</v>
      </c>
      <c r="S546">
        <v>34</v>
      </c>
      <c r="U546">
        <v>34013</v>
      </c>
      <c r="V546" t="s">
        <v>38</v>
      </c>
      <c r="W546" t="s">
        <v>88</v>
      </c>
      <c r="Y546">
        <v>2275060012</v>
      </c>
      <c r="Z546" t="s">
        <v>132</v>
      </c>
      <c r="AA546" t="s">
        <v>133</v>
      </c>
      <c r="AB546" t="s">
        <v>129</v>
      </c>
      <c r="AC546" t="s">
        <v>145</v>
      </c>
      <c r="AD546">
        <v>19.97669807962</v>
      </c>
      <c r="AE546" t="s">
        <v>91</v>
      </c>
      <c r="AF546" t="s">
        <v>92</v>
      </c>
    </row>
    <row r="547" spans="1:32" x14ac:dyDescent="0.25">
      <c r="A547" t="s">
        <v>131</v>
      </c>
      <c r="B547">
        <v>34</v>
      </c>
      <c r="D547">
        <v>34011</v>
      </c>
      <c r="E547" t="s">
        <v>105</v>
      </c>
      <c r="F547" t="s">
        <v>88</v>
      </c>
      <c r="H547">
        <v>2275001000</v>
      </c>
      <c r="I547" t="s">
        <v>132</v>
      </c>
      <c r="J547" t="s">
        <v>133</v>
      </c>
      <c r="K547" t="s">
        <v>129</v>
      </c>
      <c r="L547" t="s">
        <v>145</v>
      </c>
      <c r="M547">
        <v>1.58179</v>
      </c>
      <c r="N547" t="s">
        <v>91</v>
      </c>
      <c r="O547" t="s">
        <v>92</v>
      </c>
      <c r="R547" t="s">
        <v>131</v>
      </c>
      <c r="S547">
        <v>34</v>
      </c>
      <c r="U547">
        <v>34011</v>
      </c>
      <c r="V547" t="s">
        <v>105</v>
      </c>
      <c r="W547" t="s">
        <v>88</v>
      </c>
      <c r="Y547">
        <v>2275001000</v>
      </c>
      <c r="Z547" t="s">
        <v>132</v>
      </c>
      <c r="AA547" t="s">
        <v>133</v>
      </c>
      <c r="AB547" t="s">
        <v>129</v>
      </c>
      <c r="AC547" t="s">
        <v>145</v>
      </c>
      <c r="AD547">
        <v>1.58179</v>
      </c>
      <c r="AE547" t="s">
        <v>91</v>
      </c>
      <c r="AF547" t="s">
        <v>92</v>
      </c>
    </row>
    <row r="548" spans="1:32" x14ac:dyDescent="0.25">
      <c r="A548" t="s">
        <v>131</v>
      </c>
      <c r="B548">
        <v>34</v>
      </c>
      <c r="D548">
        <v>34039</v>
      </c>
      <c r="E548" t="s">
        <v>56</v>
      </c>
      <c r="F548" t="s">
        <v>88</v>
      </c>
      <c r="H548">
        <v>2275050011</v>
      </c>
      <c r="I548" t="s">
        <v>132</v>
      </c>
      <c r="J548" t="s">
        <v>133</v>
      </c>
      <c r="K548" t="s">
        <v>129</v>
      </c>
      <c r="L548" t="s">
        <v>145</v>
      </c>
      <c r="M548">
        <v>7.6923000000000005E-2</v>
      </c>
      <c r="N548" t="s">
        <v>91</v>
      </c>
      <c r="O548" t="s">
        <v>92</v>
      </c>
      <c r="R548" t="s">
        <v>131</v>
      </c>
      <c r="S548">
        <v>34</v>
      </c>
      <c r="U548">
        <v>34039</v>
      </c>
      <c r="V548" t="s">
        <v>56</v>
      </c>
      <c r="W548" t="s">
        <v>88</v>
      </c>
      <c r="Y548">
        <v>2275050011</v>
      </c>
      <c r="Z548" t="s">
        <v>132</v>
      </c>
      <c r="AA548" t="s">
        <v>133</v>
      </c>
      <c r="AB548" t="s">
        <v>129</v>
      </c>
      <c r="AC548" t="s">
        <v>145</v>
      </c>
      <c r="AD548">
        <v>7.6923000000000005E-2</v>
      </c>
      <c r="AE548" t="s">
        <v>91</v>
      </c>
      <c r="AF548" t="s">
        <v>92</v>
      </c>
    </row>
    <row r="549" spans="1:32" x14ac:dyDescent="0.25">
      <c r="A549" t="s">
        <v>131</v>
      </c>
      <c r="B549">
        <v>34</v>
      </c>
      <c r="D549">
        <v>34009</v>
      </c>
      <c r="E549" t="s">
        <v>104</v>
      </c>
      <c r="F549" t="s">
        <v>88</v>
      </c>
      <c r="H549">
        <v>2275001000</v>
      </c>
      <c r="I549" t="s">
        <v>132</v>
      </c>
      <c r="J549" t="s">
        <v>133</v>
      </c>
      <c r="K549" t="s">
        <v>129</v>
      </c>
      <c r="L549" t="s">
        <v>145</v>
      </c>
      <c r="M549">
        <v>0.1054527</v>
      </c>
      <c r="N549" t="s">
        <v>91</v>
      </c>
      <c r="O549" t="s">
        <v>92</v>
      </c>
      <c r="R549" t="s">
        <v>131</v>
      </c>
      <c r="S549">
        <v>34</v>
      </c>
      <c r="U549">
        <v>34009</v>
      </c>
      <c r="V549" t="s">
        <v>104</v>
      </c>
      <c r="W549" t="s">
        <v>88</v>
      </c>
      <c r="Y549">
        <v>2275001000</v>
      </c>
      <c r="Z549" t="s">
        <v>132</v>
      </c>
      <c r="AA549" t="s">
        <v>133</v>
      </c>
      <c r="AB549" t="s">
        <v>129</v>
      </c>
      <c r="AC549" t="s">
        <v>145</v>
      </c>
      <c r="AD549">
        <v>0.1054527</v>
      </c>
      <c r="AE549" t="s">
        <v>91</v>
      </c>
      <c r="AF549" t="s">
        <v>92</v>
      </c>
    </row>
    <row r="550" spans="1:32" x14ac:dyDescent="0.25">
      <c r="A550" t="s">
        <v>131</v>
      </c>
      <c r="B550">
        <v>34</v>
      </c>
      <c r="D550">
        <v>34005</v>
      </c>
      <c r="E550" t="s">
        <v>102</v>
      </c>
      <c r="F550" t="s">
        <v>88</v>
      </c>
      <c r="H550">
        <v>2275070000</v>
      </c>
      <c r="I550" t="s">
        <v>132</v>
      </c>
      <c r="J550" t="s">
        <v>133</v>
      </c>
      <c r="K550" t="s">
        <v>129</v>
      </c>
      <c r="L550" t="s">
        <v>145</v>
      </c>
      <c r="M550">
        <v>1.7566839999999999</v>
      </c>
      <c r="N550" t="s">
        <v>91</v>
      </c>
      <c r="O550" t="s">
        <v>92</v>
      </c>
      <c r="R550" t="s">
        <v>131</v>
      </c>
      <c r="S550">
        <v>34</v>
      </c>
      <c r="U550">
        <v>34005</v>
      </c>
      <c r="V550" t="s">
        <v>102</v>
      </c>
      <c r="W550" t="s">
        <v>88</v>
      </c>
      <c r="Y550">
        <v>2275070000</v>
      </c>
      <c r="Z550" t="s">
        <v>132</v>
      </c>
      <c r="AA550" t="s">
        <v>133</v>
      </c>
      <c r="AB550" t="s">
        <v>129</v>
      </c>
      <c r="AC550" t="s">
        <v>145</v>
      </c>
      <c r="AD550">
        <v>1.7566839999999999</v>
      </c>
      <c r="AE550" t="s">
        <v>91</v>
      </c>
      <c r="AF550" t="s">
        <v>92</v>
      </c>
    </row>
    <row r="551" spans="1:32" x14ac:dyDescent="0.25">
      <c r="A551" t="s">
        <v>131</v>
      </c>
      <c r="B551">
        <v>34</v>
      </c>
      <c r="D551">
        <v>34001</v>
      </c>
      <c r="E551" t="s">
        <v>87</v>
      </c>
      <c r="F551" t="s">
        <v>88</v>
      </c>
      <c r="H551">
        <v>2275020000</v>
      </c>
      <c r="I551" t="s">
        <v>132</v>
      </c>
      <c r="J551" t="s">
        <v>133</v>
      </c>
      <c r="K551" t="s">
        <v>129</v>
      </c>
      <c r="L551" t="s">
        <v>145</v>
      </c>
      <c r="M551">
        <v>4.3474252059999996</v>
      </c>
      <c r="N551" t="s">
        <v>91</v>
      </c>
      <c r="O551" t="s">
        <v>92</v>
      </c>
      <c r="R551" t="s">
        <v>131</v>
      </c>
      <c r="S551">
        <v>34</v>
      </c>
      <c r="U551">
        <v>34001</v>
      </c>
      <c r="V551" t="s">
        <v>87</v>
      </c>
      <c r="W551" t="s">
        <v>88</v>
      </c>
      <c r="Y551">
        <v>2275020000</v>
      </c>
      <c r="Z551" t="s">
        <v>132</v>
      </c>
      <c r="AA551" t="s">
        <v>133</v>
      </c>
      <c r="AB551" t="s">
        <v>129</v>
      </c>
      <c r="AC551" t="s">
        <v>145</v>
      </c>
      <c r="AD551">
        <v>4.3474252059999996</v>
      </c>
      <c r="AE551" t="s">
        <v>91</v>
      </c>
      <c r="AF551" t="s">
        <v>92</v>
      </c>
    </row>
    <row r="552" spans="1:32" x14ac:dyDescent="0.25">
      <c r="A552" t="s">
        <v>131</v>
      </c>
      <c r="B552">
        <v>34</v>
      </c>
      <c r="D552">
        <v>34005</v>
      </c>
      <c r="E552" t="s">
        <v>102</v>
      </c>
      <c r="F552" t="s">
        <v>88</v>
      </c>
      <c r="H552">
        <v>2270008005</v>
      </c>
      <c r="I552" t="s">
        <v>132</v>
      </c>
      <c r="J552" t="s">
        <v>133</v>
      </c>
      <c r="K552" t="s">
        <v>129</v>
      </c>
      <c r="L552" t="s">
        <v>145</v>
      </c>
      <c r="M552">
        <v>2.5875180000000001E-2</v>
      </c>
      <c r="N552" t="s">
        <v>91</v>
      </c>
      <c r="O552" t="s">
        <v>92</v>
      </c>
      <c r="R552" t="s">
        <v>131</v>
      </c>
      <c r="S552">
        <v>34</v>
      </c>
      <c r="U552">
        <v>34005</v>
      </c>
      <c r="V552" t="s">
        <v>102</v>
      </c>
      <c r="W552" t="s">
        <v>88</v>
      </c>
      <c r="Y552">
        <v>2270008005</v>
      </c>
      <c r="Z552" t="s">
        <v>132</v>
      </c>
      <c r="AA552" t="s">
        <v>133</v>
      </c>
      <c r="AB552" t="s">
        <v>129</v>
      </c>
      <c r="AC552" t="s">
        <v>145</v>
      </c>
      <c r="AD552">
        <v>2.5875180000000001E-2</v>
      </c>
      <c r="AE552" t="s">
        <v>91</v>
      </c>
      <c r="AF552" t="s">
        <v>92</v>
      </c>
    </row>
    <row r="553" spans="1:32" x14ac:dyDescent="0.25">
      <c r="A553" t="s">
        <v>131</v>
      </c>
      <c r="B553">
        <v>34</v>
      </c>
      <c r="D553">
        <v>34005</v>
      </c>
      <c r="E553" t="s">
        <v>102</v>
      </c>
      <c r="F553" t="s">
        <v>88</v>
      </c>
      <c r="H553">
        <v>2275050011</v>
      </c>
      <c r="I553" t="s">
        <v>132</v>
      </c>
      <c r="J553" t="s">
        <v>133</v>
      </c>
      <c r="K553" t="s">
        <v>128</v>
      </c>
      <c r="L553" t="s">
        <v>144</v>
      </c>
      <c r="M553">
        <v>3.1666431610000001</v>
      </c>
      <c r="N553" t="s">
        <v>91</v>
      </c>
      <c r="O553" t="s">
        <v>92</v>
      </c>
      <c r="R553" t="s">
        <v>131</v>
      </c>
      <c r="S553">
        <v>34</v>
      </c>
      <c r="U553">
        <v>34005</v>
      </c>
      <c r="V553" t="s">
        <v>102</v>
      </c>
      <c r="W553" t="s">
        <v>88</v>
      </c>
      <c r="Y553">
        <v>2275050011</v>
      </c>
      <c r="Z553" t="s">
        <v>132</v>
      </c>
      <c r="AA553" t="s">
        <v>133</v>
      </c>
      <c r="AB553" t="s">
        <v>128</v>
      </c>
      <c r="AC553" t="s">
        <v>144</v>
      </c>
      <c r="AD553">
        <v>3.1666431610000001</v>
      </c>
      <c r="AE553" t="s">
        <v>91</v>
      </c>
      <c r="AF553" t="s">
        <v>92</v>
      </c>
    </row>
    <row r="554" spans="1:32" x14ac:dyDescent="0.25">
      <c r="A554" t="s">
        <v>131</v>
      </c>
      <c r="B554">
        <v>34</v>
      </c>
      <c r="D554">
        <v>34003</v>
      </c>
      <c r="E554" t="s">
        <v>36</v>
      </c>
      <c r="F554" t="s">
        <v>88</v>
      </c>
      <c r="H554">
        <v>2275050012</v>
      </c>
      <c r="I554" t="s">
        <v>132</v>
      </c>
      <c r="J554" t="s">
        <v>133</v>
      </c>
      <c r="K554" t="s">
        <v>128</v>
      </c>
      <c r="L554" t="s">
        <v>144</v>
      </c>
      <c r="M554">
        <v>1.7281246371700001</v>
      </c>
      <c r="N554" t="s">
        <v>91</v>
      </c>
      <c r="O554" t="s">
        <v>92</v>
      </c>
      <c r="R554" t="s">
        <v>131</v>
      </c>
      <c r="S554">
        <v>34</v>
      </c>
      <c r="U554">
        <v>34003</v>
      </c>
      <c r="V554" t="s">
        <v>36</v>
      </c>
      <c r="W554" t="s">
        <v>88</v>
      </c>
      <c r="Y554">
        <v>2275050012</v>
      </c>
      <c r="Z554" t="s">
        <v>132</v>
      </c>
      <c r="AA554" t="s">
        <v>133</v>
      </c>
      <c r="AB554" t="s">
        <v>128</v>
      </c>
      <c r="AC554" t="s">
        <v>144</v>
      </c>
      <c r="AD554">
        <v>1.7281246371700001</v>
      </c>
      <c r="AE554" t="s">
        <v>91</v>
      </c>
      <c r="AF554" t="s">
        <v>92</v>
      </c>
    </row>
    <row r="555" spans="1:32" x14ac:dyDescent="0.25">
      <c r="A555" t="s">
        <v>131</v>
      </c>
      <c r="B555">
        <v>34</v>
      </c>
      <c r="D555">
        <v>34027</v>
      </c>
      <c r="E555" t="s">
        <v>48</v>
      </c>
      <c r="F555" t="s">
        <v>88</v>
      </c>
      <c r="H555">
        <v>2275050012</v>
      </c>
      <c r="I555" t="s">
        <v>132</v>
      </c>
      <c r="J555" t="s">
        <v>133</v>
      </c>
      <c r="K555" t="s">
        <v>128</v>
      </c>
      <c r="L555" t="s">
        <v>144</v>
      </c>
      <c r="M555">
        <v>1.4051187643700001</v>
      </c>
      <c r="N555" t="s">
        <v>91</v>
      </c>
      <c r="O555" t="s">
        <v>92</v>
      </c>
      <c r="R555" t="s">
        <v>131</v>
      </c>
      <c r="S555">
        <v>34</v>
      </c>
      <c r="U555">
        <v>34027</v>
      </c>
      <c r="V555" t="s">
        <v>48</v>
      </c>
      <c r="W555" t="s">
        <v>88</v>
      </c>
      <c r="Y555">
        <v>2275050012</v>
      </c>
      <c r="Z555" t="s">
        <v>132</v>
      </c>
      <c r="AA555" t="s">
        <v>133</v>
      </c>
      <c r="AB555" t="s">
        <v>128</v>
      </c>
      <c r="AC555" t="s">
        <v>144</v>
      </c>
      <c r="AD555">
        <v>1.4051187643700001</v>
      </c>
      <c r="AE555" t="s">
        <v>91</v>
      </c>
      <c r="AF555" t="s">
        <v>92</v>
      </c>
    </row>
    <row r="556" spans="1:32" x14ac:dyDescent="0.25">
      <c r="A556" t="s">
        <v>131</v>
      </c>
      <c r="B556">
        <v>34</v>
      </c>
      <c r="D556">
        <v>34027</v>
      </c>
      <c r="E556" t="s">
        <v>48</v>
      </c>
      <c r="F556" t="s">
        <v>88</v>
      </c>
      <c r="H556">
        <v>2275050011</v>
      </c>
      <c r="I556" t="s">
        <v>132</v>
      </c>
      <c r="J556" t="s">
        <v>133</v>
      </c>
      <c r="K556" t="s">
        <v>128</v>
      </c>
      <c r="L556" t="s">
        <v>144</v>
      </c>
      <c r="M556">
        <v>2.511455379</v>
      </c>
      <c r="N556" t="s">
        <v>91</v>
      </c>
      <c r="O556" t="s">
        <v>92</v>
      </c>
      <c r="R556" t="s">
        <v>131</v>
      </c>
      <c r="S556">
        <v>34</v>
      </c>
      <c r="U556">
        <v>34027</v>
      </c>
      <c r="V556" t="s">
        <v>48</v>
      </c>
      <c r="W556" t="s">
        <v>88</v>
      </c>
      <c r="Y556">
        <v>2275050011</v>
      </c>
      <c r="Z556" t="s">
        <v>132</v>
      </c>
      <c r="AA556" t="s">
        <v>133</v>
      </c>
      <c r="AB556" t="s">
        <v>128</v>
      </c>
      <c r="AC556" t="s">
        <v>144</v>
      </c>
      <c r="AD556">
        <v>2.511455379</v>
      </c>
      <c r="AE556" t="s">
        <v>91</v>
      </c>
      <c r="AF556" t="s">
        <v>92</v>
      </c>
    </row>
    <row r="557" spans="1:32" x14ac:dyDescent="0.25">
      <c r="A557" t="s">
        <v>131</v>
      </c>
      <c r="B557">
        <v>34</v>
      </c>
      <c r="D557">
        <v>34021</v>
      </c>
      <c r="E557" t="s">
        <v>107</v>
      </c>
      <c r="F557" t="s">
        <v>88</v>
      </c>
      <c r="H557">
        <v>2275050011</v>
      </c>
      <c r="I557" t="s">
        <v>132</v>
      </c>
      <c r="J557" t="s">
        <v>133</v>
      </c>
      <c r="K557" t="s">
        <v>128</v>
      </c>
      <c r="L557" t="s">
        <v>144</v>
      </c>
      <c r="M557">
        <v>2.6030281930000001</v>
      </c>
      <c r="N557" t="s">
        <v>91</v>
      </c>
      <c r="O557" t="s">
        <v>92</v>
      </c>
      <c r="R557" t="s">
        <v>131</v>
      </c>
      <c r="S557">
        <v>34</v>
      </c>
      <c r="U557">
        <v>34021</v>
      </c>
      <c r="V557" t="s">
        <v>107</v>
      </c>
      <c r="W557" t="s">
        <v>88</v>
      </c>
      <c r="Y557">
        <v>2275050011</v>
      </c>
      <c r="Z557" t="s">
        <v>132</v>
      </c>
      <c r="AA557" t="s">
        <v>133</v>
      </c>
      <c r="AB557" t="s">
        <v>128</v>
      </c>
      <c r="AC557" t="s">
        <v>144</v>
      </c>
      <c r="AD557">
        <v>2.6030281930000001</v>
      </c>
      <c r="AE557" t="s">
        <v>91</v>
      </c>
      <c r="AF557" t="s">
        <v>92</v>
      </c>
    </row>
    <row r="558" spans="1:32" x14ac:dyDescent="0.25">
      <c r="A558" t="s">
        <v>131</v>
      </c>
      <c r="B558">
        <v>34</v>
      </c>
      <c r="D558">
        <v>34021</v>
      </c>
      <c r="E558" t="s">
        <v>107</v>
      </c>
      <c r="F558" t="s">
        <v>88</v>
      </c>
      <c r="H558">
        <v>2275060011</v>
      </c>
      <c r="I558" t="s">
        <v>132</v>
      </c>
      <c r="J558" t="s">
        <v>133</v>
      </c>
      <c r="K558" t="s">
        <v>128</v>
      </c>
      <c r="L558" t="s">
        <v>144</v>
      </c>
      <c r="M558">
        <v>8.3874409999999996E-2</v>
      </c>
      <c r="N558" t="s">
        <v>91</v>
      </c>
      <c r="O558" t="s">
        <v>92</v>
      </c>
      <c r="R558" t="s">
        <v>131</v>
      </c>
      <c r="S558">
        <v>34</v>
      </c>
      <c r="U558">
        <v>34021</v>
      </c>
      <c r="V558" t="s">
        <v>107</v>
      </c>
      <c r="W558" t="s">
        <v>88</v>
      </c>
      <c r="Y558">
        <v>2275060011</v>
      </c>
      <c r="Z558" t="s">
        <v>132</v>
      </c>
      <c r="AA558" t="s">
        <v>133</v>
      </c>
      <c r="AB558" t="s">
        <v>128</v>
      </c>
      <c r="AC558" t="s">
        <v>144</v>
      </c>
      <c r="AD558">
        <v>8.3874409999999996E-2</v>
      </c>
      <c r="AE558" t="s">
        <v>91</v>
      </c>
      <c r="AF558" t="s">
        <v>92</v>
      </c>
    </row>
    <row r="559" spans="1:32" x14ac:dyDescent="0.25">
      <c r="A559" t="s">
        <v>131</v>
      </c>
      <c r="B559">
        <v>34</v>
      </c>
      <c r="D559">
        <v>34019</v>
      </c>
      <c r="E559" t="s">
        <v>42</v>
      </c>
      <c r="F559" t="s">
        <v>88</v>
      </c>
      <c r="H559">
        <v>2275050012</v>
      </c>
      <c r="I559" t="s">
        <v>132</v>
      </c>
      <c r="J559" t="s">
        <v>133</v>
      </c>
      <c r="K559" t="s">
        <v>128</v>
      </c>
      <c r="L559" t="s">
        <v>144</v>
      </c>
      <c r="M559">
        <v>1.0210437020000001</v>
      </c>
      <c r="N559" t="s">
        <v>91</v>
      </c>
      <c r="O559" t="s">
        <v>92</v>
      </c>
      <c r="R559" t="s">
        <v>131</v>
      </c>
      <c r="S559">
        <v>34</v>
      </c>
      <c r="U559">
        <v>34019</v>
      </c>
      <c r="V559" t="s">
        <v>42</v>
      </c>
      <c r="W559" t="s">
        <v>88</v>
      </c>
      <c r="Y559">
        <v>2275050012</v>
      </c>
      <c r="Z559" t="s">
        <v>132</v>
      </c>
      <c r="AA559" t="s">
        <v>133</v>
      </c>
      <c r="AB559" t="s">
        <v>128</v>
      </c>
      <c r="AC559" t="s">
        <v>144</v>
      </c>
      <c r="AD559">
        <v>1.0210437020000001</v>
      </c>
      <c r="AE559" t="s">
        <v>91</v>
      </c>
      <c r="AF559" t="s">
        <v>92</v>
      </c>
    </row>
    <row r="560" spans="1:32" x14ac:dyDescent="0.25">
      <c r="A560" t="s">
        <v>131</v>
      </c>
      <c r="B560">
        <v>34</v>
      </c>
      <c r="D560">
        <v>34017</v>
      </c>
      <c r="E560" t="s">
        <v>40</v>
      </c>
      <c r="F560" t="s">
        <v>88</v>
      </c>
      <c r="H560">
        <v>2275050012</v>
      </c>
      <c r="I560" t="s">
        <v>132</v>
      </c>
      <c r="J560" t="s">
        <v>133</v>
      </c>
      <c r="K560" t="s">
        <v>128</v>
      </c>
      <c r="L560" t="s">
        <v>144</v>
      </c>
      <c r="M560">
        <v>4.1929987000000002E-2</v>
      </c>
      <c r="N560" t="s">
        <v>91</v>
      </c>
      <c r="O560" t="s">
        <v>92</v>
      </c>
      <c r="R560" t="s">
        <v>131</v>
      </c>
      <c r="S560">
        <v>34</v>
      </c>
      <c r="U560">
        <v>34017</v>
      </c>
      <c r="V560" t="s">
        <v>40</v>
      </c>
      <c r="W560" t="s">
        <v>88</v>
      </c>
      <c r="Y560">
        <v>2275050012</v>
      </c>
      <c r="Z560" t="s">
        <v>132</v>
      </c>
      <c r="AA560" t="s">
        <v>133</v>
      </c>
      <c r="AB560" t="s">
        <v>128</v>
      </c>
      <c r="AC560" t="s">
        <v>144</v>
      </c>
      <c r="AD560">
        <v>4.1929987000000002E-2</v>
      </c>
      <c r="AE560" t="s">
        <v>91</v>
      </c>
      <c r="AF560" t="s">
        <v>92</v>
      </c>
    </row>
    <row r="561" spans="1:32" x14ac:dyDescent="0.25">
      <c r="A561" t="s">
        <v>131</v>
      </c>
      <c r="B561">
        <v>34</v>
      </c>
      <c r="D561">
        <v>34027</v>
      </c>
      <c r="E561" t="s">
        <v>48</v>
      </c>
      <c r="F561" t="s">
        <v>88</v>
      </c>
      <c r="H561">
        <v>2265008005</v>
      </c>
      <c r="I561" t="s">
        <v>132</v>
      </c>
      <c r="J561" t="s">
        <v>133</v>
      </c>
      <c r="K561" t="s">
        <v>128</v>
      </c>
      <c r="L561" t="s">
        <v>144</v>
      </c>
      <c r="M561">
        <v>1.50096E-3</v>
      </c>
      <c r="N561" t="s">
        <v>91</v>
      </c>
      <c r="O561" t="s">
        <v>92</v>
      </c>
      <c r="R561" t="s">
        <v>131</v>
      </c>
      <c r="S561">
        <v>34</v>
      </c>
      <c r="U561">
        <v>34027</v>
      </c>
      <c r="V561" t="s">
        <v>48</v>
      </c>
      <c r="W561" t="s">
        <v>88</v>
      </c>
      <c r="Y561">
        <v>2265008005</v>
      </c>
      <c r="Z561" t="s">
        <v>132</v>
      </c>
      <c r="AA561" t="s">
        <v>133</v>
      </c>
      <c r="AB561" t="s">
        <v>128</v>
      </c>
      <c r="AC561" t="s">
        <v>144</v>
      </c>
      <c r="AD561">
        <v>1.50096E-3</v>
      </c>
      <c r="AE561" t="s">
        <v>91</v>
      </c>
      <c r="AF561" t="s">
        <v>92</v>
      </c>
    </row>
    <row r="562" spans="1:32" x14ac:dyDescent="0.25">
      <c r="A562" t="s">
        <v>131</v>
      </c>
      <c r="B562">
        <v>34</v>
      </c>
      <c r="D562">
        <v>34021</v>
      </c>
      <c r="E562" t="s">
        <v>107</v>
      </c>
      <c r="F562" t="s">
        <v>88</v>
      </c>
      <c r="H562">
        <v>2265008005</v>
      </c>
      <c r="I562" t="s">
        <v>132</v>
      </c>
      <c r="J562" t="s">
        <v>133</v>
      </c>
      <c r="K562" t="s">
        <v>128</v>
      </c>
      <c r="L562" t="s">
        <v>144</v>
      </c>
      <c r="M562">
        <v>1.9968119999999999E-2</v>
      </c>
      <c r="N562" t="s">
        <v>91</v>
      </c>
      <c r="O562" t="s">
        <v>92</v>
      </c>
      <c r="R562" t="s">
        <v>131</v>
      </c>
      <c r="S562">
        <v>34</v>
      </c>
      <c r="U562">
        <v>34021</v>
      </c>
      <c r="V562" t="s">
        <v>107</v>
      </c>
      <c r="W562" t="s">
        <v>88</v>
      </c>
      <c r="Y562">
        <v>2265008005</v>
      </c>
      <c r="Z562" t="s">
        <v>132</v>
      </c>
      <c r="AA562" t="s">
        <v>133</v>
      </c>
      <c r="AB562" t="s">
        <v>128</v>
      </c>
      <c r="AC562" t="s">
        <v>144</v>
      </c>
      <c r="AD562">
        <v>1.9968119999999999E-2</v>
      </c>
      <c r="AE562" t="s">
        <v>91</v>
      </c>
      <c r="AF562" t="s">
        <v>92</v>
      </c>
    </row>
    <row r="563" spans="1:32" x14ac:dyDescent="0.25">
      <c r="A563" t="s">
        <v>131</v>
      </c>
      <c r="B563">
        <v>34</v>
      </c>
      <c r="D563">
        <v>34011</v>
      </c>
      <c r="E563" t="s">
        <v>105</v>
      </c>
      <c r="F563" t="s">
        <v>88</v>
      </c>
      <c r="H563">
        <v>2275050012</v>
      </c>
      <c r="I563" t="s">
        <v>132</v>
      </c>
      <c r="J563" t="s">
        <v>133</v>
      </c>
      <c r="K563" t="s">
        <v>128</v>
      </c>
      <c r="L563" t="s">
        <v>144</v>
      </c>
      <c r="M563">
        <v>0.95628089599999999</v>
      </c>
      <c r="N563" t="s">
        <v>91</v>
      </c>
      <c r="O563" t="s">
        <v>92</v>
      </c>
      <c r="R563" t="s">
        <v>131</v>
      </c>
      <c r="S563">
        <v>34</v>
      </c>
      <c r="U563">
        <v>34011</v>
      </c>
      <c r="V563" t="s">
        <v>105</v>
      </c>
      <c r="W563" t="s">
        <v>88</v>
      </c>
      <c r="Y563">
        <v>2275050012</v>
      </c>
      <c r="Z563" t="s">
        <v>132</v>
      </c>
      <c r="AA563" t="s">
        <v>133</v>
      </c>
      <c r="AB563" t="s">
        <v>128</v>
      </c>
      <c r="AC563" t="s">
        <v>144</v>
      </c>
      <c r="AD563">
        <v>0.95628089599999999</v>
      </c>
      <c r="AE563" t="s">
        <v>91</v>
      </c>
      <c r="AF563" t="s">
        <v>92</v>
      </c>
    </row>
    <row r="564" spans="1:32" x14ac:dyDescent="0.25">
      <c r="A564" t="s">
        <v>131</v>
      </c>
      <c r="B564">
        <v>34</v>
      </c>
      <c r="D564">
        <v>34009</v>
      </c>
      <c r="E564" t="s">
        <v>104</v>
      </c>
      <c r="F564" t="s">
        <v>88</v>
      </c>
      <c r="H564">
        <v>2275050011</v>
      </c>
      <c r="I564" t="s">
        <v>132</v>
      </c>
      <c r="J564" t="s">
        <v>133</v>
      </c>
      <c r="K564" t="s">
        <v>128</v>
      </c>
      <c r="L564" t="s">
        <v>144</v>
      </c>
      <c r="M564">
        <v>1.8587247259999999</v>
      </c>
      <c r="N564" t="s">
        <v>91</v>
      </c>
      <c r="O564" t="s">
        <v>92</v>
      </c>
      <c r="R564" t="s">
        <v>131</v>
      </c>
      <c r="S564">
        <v>34</v>
      </c>
      <c r="U564">
        <v>34009</v>
      </c>
      <c r="V564" t="s">
        <v>104</v>
      </c>
      <c r="W564" t="s">
        <v>88</v>
      </c>
      <c r="Y564">
        <v>2275050011</v>
      </c>
      <c r="Z564" t="s">
        <v>132</v>
      </c>
      <c r="AA564" t="s">
        <v>133</v>
      </c>
      <c r="AB564" t="s">
        <v>128</v>
      </c>
      <c r="AC564" t="s">
        <v>144</v>
      </c>
      <c r="AD564">
        <v>1.8587247259999999</v>
      </c>
      <c r="AE564" t="s">
        <v>91</v>
      </c>
      <c r="AF564" t="s">
        <v>92</v>
      </c>
    </row>
    <row r="565" spans="1:32" x14ac:dyDescent="0.25">
      <c r="A565" t="s">
        <v>131</v>
      </c>
      <c r="B565">
        <v>34</v>
      </c>
      <c r="D565">
        <v>34035</v>
      </c>
      <c r="E565" t="s">
        <v>52</v>
      </c>
      <c r="F565" t="s">
        <v>88</v>
      </c>
      <c r="H565">
        <v>2275060011</v>
      </c>
      <c r="I565" t="s">
        <v>132</v>
      </c>
      <c r="J565" t="s">
        <v>133</v>
      </c>
      <c r="K565" t="s">
        <v>128</v>
      </c>
      <c r="L565" t="s">
        <v>144</v>
      </c>
      <c r="M565">
        <v>0.1134411</v>
      </c>
      <c r="N565" t="s">
        <v>91</v>
      </c>
      <c r="O565" t="s">
        <v>92</v>
      </c>
      <c r="R565" t="s">
        <v>131</v>
      </c>
      <c r="S565">
        <v>34</v>
      </c>
      <c r="U565">
        <v>34035</v>
      </c>
      <c r="V565" t="s">
        <v>52</v>
      </c>
      <c r="W565" t="s">
        <v>88</v>
      </c>
      <c r="Y565">
        <v>2275060011</v>
      </c>
      <c r="Z565" t="s">
        <v>132</v>
      </c>
      <c r="AA565" t="s">
        <v>133</v>
      </c>
      <c r="AB565" t="s">
        <v>128</v>
      </c>
      <c r="AC565" t="s">
        <v>144</v>
      </c>
      <c r="AD565">
        <v>0.1134411</v>
      </c>
      <c r="AE565" t="s">
        <v>91</v>
      </c>
      <c r="AF565" t="s">
        <v>92</v>
      </c>
    </row>
    <row r="566" spans="1:32" x14ac:dyDescent="0.25">
      <c r="A566" t="s">
        <v>131</v>
      </c>
      <c r="B566">
        <v>34</v>
      </c>
      <c r="D566">
        <v>34001</v>
      </c>
      <c r="E566" t="s">
        <v>87</v>
      </c>
      <c r="F566" t="s">
        <v>88</v>
      </c>
      <c r="H566">
        <v>2275060011</v>
      </c>
      <c r="I566" t="s">
        <v>132</v>
      </c>
      <c r="J566" t="s">
        <v>133</v>
      </c>
      <c r="K566" t="s">
        <v>128</v>
      </c>
      <c r="L566" t="s">
        <v>144</v>
      </c>
      <c r="M566">
        <v>0.14318539999999999</v>
      </c>
      <c r="N566" t="s">
        <v>91</v>
      </c>
      <c r="O566" t="s">
        <v>92</v>
      </c>
      <c r="R566" t="s">
        <v>131</v>
      </c>
      <c r="S566">
        <v>34</v>
      </c>
      <c r="U566">
        <v>34001</v>
      </c>
      <c r="V566" t="s">
        <v>87</v>
      </c>
      <c r="W566" t="s">
        <v>88</v>
      </c>
      <c r="Y566">
        <v>2275060011</v>
      </c>
      <c r="Z566" t="s">
        <v>132</v>
      </c>
      <c r="AA566" t="s">
        <v>133</v>
      </c>
      <c r="AB566" t="s">
        <v>128</v>
      </c>
      <c r="AC566" t="s">
        <v>144</v>
      </c>
      <c r="AD566">
        <v>0.14318539999999999</v>
      </c>
      <c r="AE566" t="s">
        <v>91</v>
      </c>
      <c r="AF566" t="s">
        <v>92</v>
      </c>
    </row>
    <row r="567" spans="1:32" x14ac:dyDescent="0.25">
      <c r="A567" t="s">
        <v>131</v>
      </c>
      <c r="B567">
        <v>34</v>
      </c>
      <c r="D567">
        <v>34005</v>
      </c>
      <c r="E567" t="s">
        <v>102</v>
      </c>
      <c r="F567" t="s">
        <v>88</v>
      </c>
      <c r="H567">
        <v>2275060012</v>
      </c>
      <c r="I567" t="s">
        <v>132</v>
      </c>
      <c r="J567" t="s">
        <v>133</v>
      </c>
      <c r="K567" t="s">
        <v>128</v>
      </c>
      <c r="L567" t="s">
        <v>144</v>
      </c>
      <c r="M567">
        <v>4.4163759999999997E-4</v>
      </c>
      <c r="N567" t="s">
        <v>91</v>
      </c>
      <c r="O567" t="s">
        <v>92</v>
      </c>
      <c r="R567" t="s">
        <v>131</v>
      </c>
      <c r="S567">
        <v>34</v>
      </c>
      <c r="U567">
        <v>34005</v>
      </c>
      <c r="V567" t="s">
        <v>102</v>
      </c>
      <c r="W567" t="s">
        <v>88</v>
      </c>
      <c r="Y567">
        <v>2275060012</v>
      </c>
      <c r="Z567" t="s">
        <v>132</v>
      </c>
      <c r="AA567" t="s">
        <v>133</v>
      </c>
      <c r="AB567" t="s">
        <v>128</v>
      </c>
      <c r="AC567" t="s">
        <v>144</v>
      </c>
      <c r="AD567">
        <v>4.4163759999999997E-4</v>
      </c>
      <c r="AE567" t="s">
        <v>91</v>
      </c>
      <c r="AF567" t="s">
        <v>92</v>
      </c>
    </row>
    <row r="568" spans="1:32" x14ac:dyDescent="0.25">
      <c r="A568" t="s">
        <v>131</v>
      </c>
      <c r="B568">
        <v>34</v>
      </c>
      <c r="D568">
        <v>34005</v>
      </c>
      <c r="E568" t="s">
        <v>102</v>
      </c>
      <c r="F568" t="s">
        <v>88</v>
      </c>
      <c r="H568">
        <v>2275070000</v>
      </c>
      <c r="I568" t="s">
        <v>132</v>
      </c>
      <c r="J568" t="s">
        <v>133</v>
      </c>
      <c r="K568" t="s">
        <v>128</v>
      </c>
      <c r="L568" t="s">
        <v>144</v>
      </c>
      <c r="M568">
        <v>1.143467</v>
      </c>
      <c r="N568" t="s">
        <v>91</v>
      </c>
      <c r="O568" t="s">
        <v>92</v>
      </c>
      <c r="R568" t="s">
        <v>131</v>
      </c>
      <c r="S568">
        <v>34</v>
      </c>
      <c r="U568">
        <v>34005</v>
      </c>
      <c r="V568" t="s">
        <v>102</v>
      </c>
      <c r="W568" t="s">
        <v>88</v>
      </c>
      <c r="Y568">
        <v>2275070000</v>
      </c>
      <c r="Z568" t="s">
        <v>132</v>
      </c>
      <c r="AA568" t="s">
        <v>133</v>
      </c>
      <c r="AB568" t="s">
        <v>128</v>
      </c>
      <c r="AC568" t="s">
        <v>144</v>
      </c>
      <c r="AD568">
        <v>1.143467</v>
      </c>
      <c r="AE568" t="s">
        <v>91</v>
      </c>
      <c r="AF568" t="s">
        <v>92</v>
      </c>
    </row>
    <row r="569" spans="1:32" x14ac:dyDescent="0.25">
      <c r="A569" t="s">
        <v>131</v>
      </c>
      <c r="B569">
        <v>34</v>
      </c>
      <c r="D569">
        <v>34005</v>
      </c>
      <c r="E569" t="s">
        <v>102</v>
      </c>
      <c r="F569" t="s">
        <v>88</v>
      </c>
      <c r="H569">
        <v>2275001000</v>
      </c>
      <c r="I569" t="s">
        <v>132</v>
      </c>
      <c r="J569" t="s">
        <v>133</v>
      </c>
      <c r="K569" t="s">
        <v>128</v>
      </c>
      <c r="L569" t="s">
        <v>144</v>
      </c>
      <c r="M569">
        <v>4.1092351999999996</v>
      </c>
      <c r="N569" t="s">
        <v>91</v>
      </c>
      <c r="O569" t="s">
        <v>92</v>
      </c>
      <c r="R569" t="s">
        <v>131</v>
      </c>
      <c r="S569">
        <v>34</v>
      </c>
      <c r="U569">
        <v>34005</v>
      </c>
      <c r="V569" t="s">
        <v>102</v>
      </c>
      <c r="W569" t="s">
        <v>88</v>
      </c>
      <c r="Y569">
        <v>2275001000</v>
      </c>
      <c r="Z569" t="s">
        <v>132</v>
      </c>
      <c r="AA569" t="s">
        <v>133</v>
      </c>
      <c r="AB569" t="s">
        <v>128</v>
      </c>
      <c r="AC569" t="s">
        <v>144</v>
      </c>
      <c r="AD569">
        <v>4.1092351999999996</v>
      </c>
      <c r="AE569" t="s">
        <v>91</v>
      </c>
      <c r="AF569" t="s">
        <v>92</v>
      </c>
    </row>
    <row r="570" spans="1:32" x14ac:dyDescent="0.25">
      <c r="A570" t="s">
        <v>131</v>
      </c>
      <c r="B570">
        <v>34</v>
      </c>
      <c r="D570">
        <v>34013</v>
      </c>
      <c r="E570" t="s">
        <v>38</v>
      </c>
      <c r="F570" t="s">
        <v>88</v>
      </c>
      <c r="H570">
        <v>2275070000</v>
      </c>
      <c r="I570" t="s">
        <v>132</v>
      </c>
      <c r="J570" t="s">
        <v>133</v>
      </c>
      <c r="K570" t="s">
        <v>128</v>
      </c>
      <c r="L570" t="s">
        <v>144</v>
      </c>
      <c r="M570">
        <v>9.4433749999999996</v>
      </c>
      <c r="N570" t="s">
        <v>91</v>
      </c>
      <c r="O570" t="s">
        <v>92</v>
      </c>
      <c r="R570" t="s">
        <v>131</v>
      </c>
      <c r="S570">
        <v>34</v>
      </c>
      <c r="U570">
        <v>34013</v>
      </c>
      <c r="V570" t="s">
        <v>38</v>
      </c>
      <c r="W570" t="s">
        <v>88</v>
      </c>
      <c r="Y570">
        <v>2275070000</v>
      </c>
      <c r="Z570" t="s">
        <v>132</v>
      </c>
      <c r="AA570" t="s">
        <v>133</v>
      </c>
      <c r="AB570" t="s">
        <v>128</v>
      </c>
      <c r="AC570" t="s">
        <v>144</v>
      </c>
      <c r="AD570">
        <v>9.4433749999999996</v>
      </c>
      <c r="AE570" t="s">
        <v>91</v>
      </c>
      <c r="AF570" t="s">
        <v>92</v>
      </c>
    </row>
    <row r="571" spans="1:32" x14ac:dyDescent="0.25">
      <c r="A571" t="s">
        <v>131</v>
      </c>
      <c r="B571">
        <v>34</v>
      </c>
      <c r="D571">
        <v>34005</v>
      </c>
      <c r="E571" t="s">
        <v>102</v>
      </c>
      <c r="F571" t="s">
        <v>88</v>
      </c>
      <c r="H571">
        <v>2275050012</v>
      </c>
      <c r="I571" t="s">
        <v>132</v>
      </c>
      <c r="J571" t="s">
        <v>133</v>
      </c>
      <c r="K571" t="s">
        <v>127</v>
      </c>
      <c r="L571" t="s">
        <v>143</v>
      </c>
      <c r="M571">
        <v>1.8334423399999999</v>
      </c>
      <c r="N571" t="s">
        <v>91</v>
      </c>
      <c r="O571" t="s">
        <v>92</v>
      </c>
      <c r="R571" t="s">
        <v>131</v>
      </c>
      <c r="S571">
        <v>34</v>
      </c>
      <c r="U571">
        <v>34005</v>
      </c>
      <c r="V571" t="s">
        <v>102</v>
      </c>
      <c r="W571" t="s">
        <v>88</v>
      </c>
      <c r="Y571">
        <v>2275050012</v>
      </c>
      <c r="Z571" t="s">
        <v>132</v>
      </c>
      <c r="AA571" t="s">
        <v>133</v>
      </c>
      <c r="AB571" t="s">
        <v>127</v>
      </c>
      <c r="AC571" t="s">
        <v>143</v>
      </c>
      <c r="AD571">
        <v>1.8334423399999999</v>
      </c>
      <c r="AE571" t="s">
        <v>91</v>
      </c>
      <c r="AF571" t="s">
        <v>92</v>
      </c>
    </row>
    <row r="572" spans="1:32" x14ac:dyDescent="0.25">
      <c r="A572" t="s">
        <v>131</v>
      </c>
      <c r="B572">
        <v>34</v>
      </c>
      <c r="D572">
        <v>34003</v>
      </c>
      <c r="E572" t="s">
        <v>36</v>
      </c>
      <c r="F572" t="s">
        <v>88</v>
      </c>
      <c r="H572">
        <v>2275050011</v>
      </c>
      <c r="I572" t="s">
        <v>132</v>
      </c>
      <c r="J572" t="s">
        <v>133</v>
      </c>
      <c r="K572" t="s">
        <v>127</v>
      </c>
      <c r="L572" t="s">
        <v>143</v>
      </c>
      <c r="M572">
        <v>4.3443090700000004</v>
      </c>
      <c r="N572" t="s">
        <v>91</v>
      </c>
      <c r="O572" t="s">
        <v>92</v>
      </c>
      <c r="R572" t="s">
        <v>131</v>
      </c>
      <c r="S572">
        <v>34</v>
      </c>
      <c r="U572">
        <v>34003</v>
      </c>
      <c r="V572" t="s">
        <v>36</v>
      </c>
      <c r="W572" t="s">
        <v>88</v>
      </c>
      <c r="Y572">
        <v>2275050011</v>
      </c>
      <c r="Z572" t="s">
        <v>132</v>
      </c>
      <c r="AA572" t="s">
        <v>133</v>
      </c>
      <c r="AB572" t="s">
        <v>127</v>
      </c>
      <c r="AC572" t="s">
        <v>143</v>
      </c>
      <c r="AD572">
        <v>4.3443090700000004</v>
      </c>
      <c r="AE572" t="s">
        <v>91</v>
      </c>
      <c r="AF572" t="s">
        <v>92</v>
      </c>
    </row>
    <row r="573" spans="1:32" x14ac:dyDescent="0.25">
      <c r="A573" t="s">
        <v>131</v>
      </c>
      <c r="B573">
        <v>34</v>
      </c>
      <c r="D573">
        <v>34029</v>
      </c>
      <c r="E573" t="s">
        <v>109</v>
      </c>
      <c r="F573" t="s">
        <v>88</v>
      </c>
      <c r="H573">
        <v>2275050012</v>
      </c>
      <c r="I573" t="s">
        <v>132</v>
      </c>
      <c r="J573" t="s">
        <v>133</v>
      </c>
      <c r="K573" t="s">
        <v>127</v>
      </c>
      <c r="L573" t="s">
        <v>143</v>
      </c>
      <c r="M573">
        <v>0.88542927220000001</v>
      </c>
      <c r="N573" t="s">
        <v>91</v>
      </c>
      <c r="O573" t="s">
        <v>92</v>
      </c>
      <c r="R573" t="s">
        <v>131</v>
      </c>
      <c r="S573">
        <v>34</v>
      </c>
      <c r="U573">
        <v>34029</v>
      </c>
      <c r="V573" t="s">
        <v>109</v>
      </c>
      <c r="W573" t="s">
        <v>88</v>
      </c>
      <c r="Y573">
        <v>2275050012</v>
      </c>
      <c r="Z573" t="s">
        <v>132</v>
      </c>
      <c r="AA573" t="s">
        <v>133</v>
      </c>
      <c r="AB573" t="s">
        <v>127</v>
      </c>
      <c r="AC573" t="s">
        <v>143</v>
      </c>
      <c r="AD573">
        <v>0.88542927220000001</v>
      </c>
      <c r="AE573" t="s">
        <v>91</v>
      </c>
      <c r="AF573" t="s">
        <v>92</v>
      </c>
    </row>
    <row r="574" spans="1:32" x14ac:dyDescent="0.25">
      <c r="A574" t="s">
        <v>131</v>
      </c>
      <c r="B574">
        <v>34</v>
      </c>
      <c r="D574">
        <v>34029</v>
      </c>
      <c r="E574" t="s">
        <v>109</v>
      </c>
      <c r="F574" t="s">
        <v>88</v>
      </c>
      <c r="H574">
        <v>2265008005</v>
      </c>
      <c r="I574" t="s">
        <v>132</v>
      </c>
      <c r="J574" t="s">
        <v>133</v>
      </c>
      <c r="K574" t="s">
        <v>127</v>
      </c>
      <c r="L574" t="s">
        <v>143</v>
      </c>
      <c r="M574">
        <v>1.115835362E-3</v>
      </c>
      <c r="N574" t="s">
        <v>91</v>
      </c>
      <c r="O574" t="s">
        <v>92</v>
      </c>
      <c r="R574" t="s">
        <v>131</v>
      </c>
      <c r="S574">
        <v>34</v>
      </c>
      <c r="U574">
        <v>34029</v>
      </c>
      <c r="V574" t="s">
        <v>109</v>
      </c>
      <c r="W574" t="s">
        <v>88</v>
      </c>
      <c r="Y574">
        <v>2265008005</v>
      </c>
      <c r="Z574" t="s">
        <v>132</v>
      </c>
      <c r="AA574" t="s">
        <v>133</v>
      </c>
      <c r="AB574" t="s">
        <v>127</v>
      </c>
      <c r="AC574" t="s">
        <v>143</v>
      </c>
      <c r="AD574">
        <v>1.115835362E-3</v>
      </c>
      <c r="AE574" t="s">
        <v>91</v>
      </c>
      <c r="AF574" t="s">
        <v>92</v>
      </c>
    </row>
    <row r="575" spans="1:32" x14ac:dyDescent="0.25">
      <c r="A575" t="s">
        <v>131</v>
      </c>
      <c r="B575">
        <v>34</v>
      </c>
      <c r="D575">
        <v>34013</v>
      </c>
      <c r="E575" t="s">
        <v>38</v>
      </c>
      <c r="F575" t="s">
        <v>88</v>
      </c>
      <c r="H575">
        <v>2275060012</v>
      </c>
      <c r="I575" t="s">
        <v>132</v>
      </c>
      <c r="J575" t="s">
        <v>133</v>
      </c>
      <c r="K575" t="s">
        <v>127</v>
      </c>
      <c r="L575" t="s">
        <v>143</v>
      </c>
      <c r="M575">
        <v>6.6328325990000003</v>
      </c>
      <c r="N575" t="s">
        <v>91</v>
      </c>
      <c r="O575" t="s">
        <v>92</v>
      </c>
      <c r="R575" t="s">
        <v>131</v>
      </c>
      <c r="S575">
        <v>34</v>
      </c>
      <c r="U575">
        <v>34013</v>
      </c>
      <c r="V575" t="s">
        <v>38</v>
      </c>
      <c r="W575" t="s">
        <v>88</v>
      </c>
      <c r="Y575">
        <v>2275060012</v>
      </c>
      <c r="Z575" t="s">
        <v>132</v>
      </c>
      <c r="AA575" t="s">
        <v>133</v>
      </c>
      <c r="AB575" t="s">
        <v>127</v>
      </c>
      <c r="AC575" t="s">
        <v>143</v>
      </c>
      <c r="AD575">
        <v>6.6328325990000003</v>
      </c>
      <c r="AE575" t="s">
        <v>91</v>
      </c>
      <c r="AF575" t="s">
        <v>92</v>
      </c>
    </row>
    <row r="576" spans="1:32" x14ac:dyDescent="0.25">
      <c r="A576" t="s">
        <v>131</v>
      </c>
      <c r="B576">
        <v>34</v>
      </c>
      <c r="D576">
        <v>34029</v>
      </c>
      <c r="E576" t="s">
        <v>109</v>
      </c>
      <c r="F576" t="s">
        <v>88</v>
      </c>
      <c r="H576">
        <v>2275060012</v>
      </c>
      <c r="I576" t="s">
        <v>132</v>
      </c>
      <c r="J576" t="s">
        <v>133</v>
      </c>
      <c r="K576" t="s">
        <v>127</v>
      </c>
      <c r="L576" t="s">
        <v>143</v>
      </c>
      <c r="M576">
        <v>1.0639762000000001E-2</v>
      </c>
      <c r="N576" t="s">
        <v>91</v>
      </c>
      <c r="O576" t="s">
        <v>92</v>
      </c>
      <c r="R576" t="s">
        <v>131</v>
      </c>
      <c r="S576">
        <v>34</v>
      </c>
      <c r="U576">
        <v>34029</v>
      </c>
      <c r="V576" t="s">
        <v>109</v>
      </c>
      <c r="W576" t="s">
        <v>88</v>
      </c>
      <c r="Y576">
        <v>2275060012</v>
      </c>
      <c r="Z576" t="s">
        <v>132</v>
      </c>
      <c r="AA576" t="s">
        <v>133</v>
      </c>
      <c r="AB576" t="s">
        <v>127</v>
      </c>
      <c r="AC576" t="s">
        <v>143</v>
      </c>
      <c r="AD576">
        <v>1.0639762000000001E-2</v>
      </c>
      <c r="AE576" t="s">
        <v>91</v>
      </c>
      <c r="AF576" t="s">
        <v>92</v>
      </c>
    </row>
    <row r="577" spans="1:32" x14ac:dyDescent="0.25">
      <c r="A577" t="s">
        <v>131</v>
      </c>
      <c r="B577">
        <v>34</v>
      </c>
      <c r="D577">
        <v>34027</v>
      </c>
      <c r="E577" t="s">
        <v>48</v>
      </c>
      <c r="F577" t="s">
        <v>88</v>
      </c>
      <c r="H577">
        <v>2275060012</v>
      </c>
      <c r="I577" t="s">
        <v>132</v>
      </c>
      <c r="J577" t="s">
        <v>133</v>
      </c>
      <c r="K577" t="s">
        <v>127</v>
      </c>
      <c r="L577" t="s">
        <v>143</v>
      </c>
      <c r="M577">
        <v>1.3402893706600001</v>
      </c>
      <c r="N577" t="s">
        <v>91</v>
      </c>
      <c r="O577" t="s">
        <v>92</v>
      </c>
      <c r="R577" t="s">
        <v>131</v>
      </c>
      <c r="S577">
        <v>34</v>
      </c>
      <c r="U577">
        <v>34027</v>
      </c>
      <c r="V577" t="s">
        <v>48</v>
      </c>
      <c r="W577" t="s">
        <v>88</v>
      </c>
      <c r="Y577">
        <v>2275060012</v>
      </c>
      <c r="Z577" t="s">
        <v>132</v>
      </c>
      <c r="AA577" t="s">
        <v>133</v>
      </c>
      <c r="AB577" t="s">
        <v>127</v>
      </c>
      <c r="AC577" t="s">
        <v>143</v>
      </c>
      <c r="AD577">
        <v>1.3402893706600001</v>
      </c>
      <c r="AE577" t="s">
        <v>91</v>
      </c>
      <c r="AF577" t="s">
        <v>92</v>
      </c>
    </row>
    <row r="578" spans="1:32" x14ac:dyDescent="0.25">
      <c r="A578" t="s">
        <v>131</v>
      </c>
      <c r="B578">
        <v>34</v>
      </c>
      <c r="D578">
        <v>34025</v>
      </c>
      <c r="E578" t="s">
        <v>46</v>
      </c>
      <c r="F578" t="s">
        <v>88</v>
      </c>
      <c r="H578">
        <v>2265008005</v>
      </c>
      <c r="I578" t="s">
        <v>132</v>
      </c>
      <c r="J578" t="s">
        <v>133</v>
      </c>
      <c r="K578" t="s">
        <v>127</v>
      </c>
      <c r="L578" t="s">
        <v>143</v>
      </c>
      <c r="M578">
        <v>2.9145079999999998E-5</v>
      </c>
      <c r="N578" t="s">
        <v>91</v>
      </c>
      <c r="O578" t="s">
        <v>92</v>
      </c>
      <c r="R578" t="s">
        <v>131</v>
      </c>
      <c r="S578">
        <v>34</v>
      </c>
      <c r="U578">
        <v>34025</v>
      </c>
      <c r="V578" t="s">
        <v>46</v>
      </c>
      <c r="W578" t="s">
        <v>88</v>
      </c>
      <c r="Y578">
        <v>2265008005</v>
      </c>
      <c r="Z578" t="s">
        <v>132</v>
      </c>
      <c r="AA578" t="s">
        <v>133</v>
      </c>
      <c r="AB578" t="s">
        <v>127</v>
      </c>
      <c r="AC578" t="s">
        <v>143</v>
      </c>
      <c r="AD578">
        <v>2.9145079999999998E-5</v>
      </c>
      <c r="AE578" t="s">
        <v>91</v>
      </c>
      <c r="AF578" t="s">
        <v>92</v>
      </c>
    </row>
    <row r="579" spans="1:32" x14ac:dyDescent="0.25">
      <c r="A579" t="s">
        <v>131</v>
      </c>
      <c r="B579">
        <v>34</v>
      </c>
      <c r="D579">
        <v>34039</v>
      </c>
      <c r="E579" t="s">
        <v>56</v>
      </c>
      <c r="F579" t="s">
        <v>88</v>
      </c>
      <c r="H579">
        <v>2275001000</v>
      </c>
      <c r="I579" t="s">
        <v>132</v>
      </c>
      <c r="J579" t="s">
        <v>133</v>
      </c>
      <c r="K579" t="s">
        <v>127</v>
      </c>
      <c r="L579" t="s">
        <v>143</v>
      </c>
      <c r="M579">
        <v>0.17378489999999999</v>
      </c>
      <c r="N579" t="s">
        <v>91</v>
      </c>
      <c r="O579" t="s">
        <v>92</v>
      </c>
      <c r="R579" t="s">
        <v>131</v>
      </c>
      <c r="S579">
        <v>34</v>
      </c>
      <c r="U579">
        <v>34039</v>
      </c>
      <c r="V579" t="s">
        <v>56</v>
      </c>
      <c r="W579" t="s">
        <v>88</v>
      </c>
      <c r="Y579">
        <v>2275001000</v>
      </c>
      <c r="Z579" t="s">
        <v>132</v>
      </c>
      <c r="AA579" t="s">
        <v>133</v>
      </c>
      <c r="AB579" t="s">
        <v>127</v>
      </c>
      <c r="AC579" t="s">
        <v>143</v>
      </c>
      <c r="AD579">
        <v>0.17378489999999999</v>
      </c>
      <c r="AE579" t="s">
        <v>91</v>
      </c>
      <c r="AF579" t="s">
        <v>92</v>
      </c>
    </row>
    <row r="580" spans="1:32" x14ac:dyDescent="0.25">
      <c r="A580" t="s">
        <v>131</v>
      </c>
      <c r="B580">
        <v>34</v>
      </c>
      <c r="D580">
        <v>34007</v>
      </c>
      <c r="E580" t="s">
        <v>103</v>
      </c>
      <c r="F580" t="s">
        <v>88</v>
      </c>
      <c r="H580">
        <v>2270008005</v>
      </c>
      <c r="I580" t="s">
        <v>132</v>
      </c>
      <c r="J580" t="s">
        <v>133</v>
      </c>
      <c r="K580" t="s">
        <v>127</v>
      </c>
      <c r="L580" t="s">
        <v>143</v>
      </c>
      <c r="M580">
        <v>5.4564349999999999E-6</v>
      </c>
      <c r="N580" t="s">
        <v>91</v>
      </c>
      <c r="O580" t="s">
        <v>92</v>
      </c>
      <c r="R580" t="s">
        <v>131</v>
      </c>
      <c r="S580">
        <v>34</v>
      </c>
      <c r="U580">
        <v>34007</v>
      </c>
      <c r="V580" t="s">
        <v>103</v>
      </c>
      <c r="W580" t="s">
        <v>88</v>
      </c>
      <c r="Y580">
        <v>2270008005</v>
      </c>
      <c r="Z580" t="s">
        <v>132</v>
      </c>
      <c r="AA580" t="s">
        <v>133</v>
      </c>
      <c r="AB580" t="s">
        <v>127</v>
      </c>
      <c r="AC580" t="s">
        <v>143</v>
      </c>
      <c r="AD580">
        <v>5.4564349999999999E-6</v>
      </c>
      <c r="AE580" t="s">
        <v>91</v>
      </c>
      <c r="AF580" t="s">
        <v>92</v>
      </c>
    </row>
    <row r="581" spans="1:32" x14ac:dyDescent="0.25">
      <c r="A581" t="s">
        <v>131</v>
      </c>
      <c r="B581">
        <v>34</v>
      </c>
      <c r="D581">
        <v>34007</v>
      </c>
      <c r="E581" t="s">
        <v>103</v>
      </c>
      <c r="F581" t="s">
        <v>88</v>
      </c>
      <c r="H581">
        <v>2265008005</v>
      </c>
      <c r="I581" t="s">
        <v>132</v>
      </c>
      <c r="J581" t="s">
        <v>133</v>
      </c>
      <c r="K581" t="s">
        <v>127</v>
      </c>
      <c r="L581" t="s">
        <v>143</v>
      </c>
      <c r="M581">
        <v>1.9951810000000002E-5</v>
      </c>
      <c r="N581" t="s">
        <v>91</v>
      </c>
      <c r="O581" t="s">
        <v>92</v>
      </c>
      <c r="R581" t="s">
        <v>131</v>
      </c>
      <c r="S581">
        <v>34</v>
      </c>
      <c r="U581">
        <v>34007</v>
      </c>
      <c r="V581" t="s">
        <v>103</v>
      </c>
      <c r="W581" t="s">
        <v>88</v>
      </c>
      <c r="Y581">
        <v>2265008005</v>
      </c>
      <c r="Z581" t="s">
        <v>132</v>
      </c>
      <c r="AA581" t="s">
        <v>133</v>
      </c>
      <c r="AB581" t="s">
        <v>127</v>
      </c>
      <c r="AC581" t="s">
        <v>143</v>
      </c>
      <c r="AD581">
        <v>1.9951810000000002E-5</v>
      </c>
      <c r="AE581" t="s">
        <v>91</v>
      </c>
      <c r="AF581" t="s">
        <v>92</v>
      </c>
    </row>
    <row r="582" spans="1:32" x14ac:dyDescent="0.25">
      <c r="A582" t="s">
        <v>131</v>
      </c>
      <c r="B582">
        <v>34</v>
      </c>
      <c r="D582">
        <v>34003</v>
      </c>
      <c r="E582" t="s">
        <v>36</v>
      </c>
      <c r="F582" t="s">
        <v>88</v>
      </c>
      <c r="H582">
        <v>2275070000</v>
      </c>
      <c r="I582" t="s">
        <v>132</v>
      </c>
      <c r="J582" t="s">
        <v>133</v>
      </c>
      <c r="K582" t="s">
        <v>127</v>
      </c>
      <c r="L582" t="s">
        <v>143</v>
      </c>
      <c r="M582">
        <v>5.3694600000000002E-2</v>
      </c>
      <c r="N582" t="s">
        <v>91</v>
      </c>
      <c r="O582" t="s">
        <v>92</v>
      </c>
      <c r="R582" t="s">
        <v>131</v>
      </c>
      <c r="S582">
        <v>34</v>
      </c>
      <c r="U582">
        <v>34003</v>
      </c>
      <c r="V582" t="s">
        <v>36</v>
      </c>
      <c r="W582" t="s">
        <v>88</v>
      </c>
      <c r="Y582">
        <v>2275070000</v>
      </c>
      <c r="Z582" t="s">
        <v>132</v>
      </c>
      <c r="AA582" t="s">
        <v>133</v>
      </c>
      <c r="AB582" t="s">
        <v>127</v>
      </c>
      <c r="AC582" t="s">
        <v>143</v>
      </c>
      <c r="AD582">
        <v>5.3694600000000002E-2</v>
      </c>
      <c r="AE582" t="s">
        <v>91</v>
      </c>
      <c r="AF582" t="s">
        <v>92</v>
      </c>
    </row>
    <row r="583" spans="1:32" x14ac:dyDescent="0.25">
      <c r="A583" t="s">
        <v>131</v>
      </c>
      <c r="B583">
        <v>34</v>
      </c>
      <c r="D583">
        <v>34027</v>
      </c>
      <c r="E583" t="s">
        <v>48</v>
      </c>
      <c r="F583" t="s">
        <v>88</v>
      </c>
      <c r="H583">
        <v>2275001000</v>
      </c>
      <c r="I583" t="s">
        <v>132</v>
      </c>
      <c r="J583" t="s">
        <v>133</v>
      </c>
      <c r="K583" t="s">
        <v>127</v>
      </c>
      <c r="L583" t="s">
        <v>143</v>
      </c>
      <c r="M583">
        <v>2.6816510000000002E-2</v>
      </c>
      <c r="N583" t="s">
        <v>91</v>
      </c>
      <c r="O583" t="s">
        <v>92</v>
      </c>
      <c r="R583" t="s">
        <v>131</v>
      </c>
      <c r="S583">
        <v>34</v>
      </c>
      <c r="U583">
        <v>34027</v>
      </c>
      <c r="V583" t="s">
        <v>48</v>
      </c>
      <c r="W583" t="s">
        <v>88</v>
      </c>
      <c r="Y583">
        <v>2275001000</v>
      </c>
      <c r="Z583" t="s">
        <v>132</v>
      </c>
      <c r="AA583" t="s">
        <v>133</v>
      </c>
      <c r="AB583" t="s">
        <v>127</v>
      </c>
      <c r="AC583" t="s">
        <v>143</v>
      </c>
      <c r="AD583">
        <v>2.6816510000000002E-2</v>
      </c>
      <c r="AE583" t="s">
        <v>91</v>
      </c>
      <c r="AF583" t="s">
        <v>92</v>
      </c>
    </row>
    <row r="584" spans="1:32" x14ac:dyDescent="0.25">
      <c r="A584" t="s">
        <v>131</v>
      </c>
      <c r="B584">
        <v>34</v>
      </c>
      <c r="D584">
        <v>34005</v>
      </c>
      <c r="E584" t="s">
        <v>102</v>
      </c>
      <c r="F584" t="s">
        <v>88</v>
      </c>
      <c r="H584">
        <v>2265008005</v>
      </c>
      <c r="I584" t="s">
        <v>132</v>
      </c>
      <c r="J584" t="s">
        <v>133</v>
      </c>
      <c r="K584" t="s">
        <v>127</v>
      </c>
      <c r="L584" t="s">
        <v>143</v>
      </c>
      <c r="M584">
        <v>0.15215300000000001</v>
      </c>
      <c r="N584" t="s">
        <v>91</v>
      </c>
      <c r="O584" t="s">
        <v>92</v>
      </c>
      <c r="R584" t="s">
        <v>131</v>
      </c>
      <c r="S584">
        <v>34</v>
      </c>
      <c r="U584">
        <v>34005</v>
      </c>
      <c r="V584" t="s">
        <v>102</v>
      </c>
      <c r="W584" t="s">
        <v>88</v>
      </c>
      <c r="Y584">
        <v>2265008005</v>
      </c>
      <c r="Z584" t="s">
        <v>132</v>
      </c>
      <c r="AA584" t="s">
        <v>133</v>
      </c>
      <c r="AB584" t="s">
        <v>127</v>
      </c>
      <c r="AC584" t="s">
        <v>143</v>
      </c>
      <c r="AD584">
        <v>0.15215300000000001</v>
      </c>
      <c r="AE584" t="s">
        <v>91</v>
      </c>
      <c r="AF584" t="s">
        <v>92</v>
      </c>
    </row>
    <row r="585" spans="1:32" x14ac:dyDescent="0.25">
      <c r="A585" t="s">
        <v>131</v>
      </c>
      <c r="B585">
        <v>34</v>
      </c>
      <c r="D585">
        <v>34013</v>
      </c>
      <c r="E585" t="s">
        <v>38</v>
      </c>
      <c r="F585" t="s">
        <v>88</v>
      </c>
      <c r="H585">
        <v>2265008005</v>
      </c>
      <c r="I585" t="s">
        <v>132</v>
      </c>
      <c r="J585" t="s">
        <v>133</v>
      </c>
      <c r="K585" t="s">
        <v>127</v>
      </c>
      <c r="L585" t="s">
        <v>143</v>
      </c>
      <c r="M585">
        <v>1.525412</v>
      </c>
      <c r="N585" t="s">
        <v>91</v>
      </c>
      <c r="O585" t="s">
        <v>92</v>
      </c>
      <c r="R585" t="s">
        <v>131</v>
      </c>
      <c r="S585">
        <v>34</v>
      </c>
      <c r="U585">
        <v>34013</v>
      </c>
      <c r="V585" t="s">
        <v>38</v>
      </c>
      <c r="W585" t="s">
        <v>88</v>
      </c>
      <c r="Y585">
        <v>2265008005</v>
      </c>
      <c r="Z585" t="s">
        <v>132</v>
      </c>
      <c r="AA585" t="s">
        <v>133</v>
      </c>
      <c r="AB585" t="s">
        <v>127</v>
      </c>
      <c r="AC585" t="s">
        <v>143</v>
      </c>
      <c r="AD585">
        <v>1.525412</v>
      </c>
      <c r="AE585" t="s">
        <v>91</v>
      </c>
      <c r="AF585" t="s">
        <v>92</v>
      </c>
    </row>
    <row r="586" spans="1:32" x14ac:dyDescent="0.25">
      <c r="A586" t="s">
        <v>131</v>
      </c>
      <c r="B586">
        <v>34</v>
      </c>
      <c r="D586">
        <v>34041</v>
      </c>
      <c r="E586" t="s">
        <v>58</v>
      </c>
      <c r="F586" t="s">
        <v>88</v>
      </c>
      <c r="H586">
        <v>2275050011</v>
      </c>
      <c r="I586" t="s">
        <v>132</v>
      </c>
      <c r="J586" t="s">
        <v>133</v>
      </c>
      <c r="K586" t="s">
        <v>126</v>
      </c>
      <c r="L586" t="s">
        <v>142</v>
      </c>
      <c r="M586">
        <v>0.47876748000000002</v>
      </c>
      <c r="N586" t="s">
        <v>91</v>
      </c>
      <c r="O586" t="s">
        <v>92</v>
      </c>
      <c r="R586" t="s">
        <v>131</v>
      </c>
      <c r="S586">
        <v>34</v>
      </c>
      <c r="U586">
        <v>34041</v>
      </c>
      <c r="V586" t="s">
        <v>58</v>
      </c>
      <c r="W586" t="s">
        <v>88</v>
      </c>
      <c r="Y586">
        <v>2275050011</v>
      </c>
      <c r="Z586" t="s">
        <v>132</v>
      </c>
      <c r="AA586" t="s">
        <v>133</v>
      </c>
      <c r="AB586" t="s">
        <v>126</v>
      </c>
      <c r="AC586" t="s">
        <v>142</v>
      </c>
      <c r="AD586">
        <v>0.47876748000000002</v>
      </c>
      <c r="AE586" t="s">
        <v>91</v>
      </c>
      <c r="AF586" t="s">
        <v>92</v>
      </c>
    </row>
    <row r="587" spans="1:32" x14ac:dyDescent="0.25">
      <c r="A587" t="s">
        <v>131</v>
      </c>
      <c r="B587">
        <v>34</v>
      </c>
      <c r="D587">
        <v>34003</v>
      </c>
      <c r="E587" t="s">
        <v>36</v>
      </c>
      <c r="F587" t="s">
        <v>88</v>
      </c>
      <c r="H587">
        <v>2275050012</v>
      </c>
      <c r="I587" t="s">
        <v>132</v>
      </c>
      <c r="J587" t="s">
        <v>133</v>
      </c>
      <c r="K587" t="s">
        <v>126</v>
      </c>
      <c r="L587" t="s">
        <v>142</v>
      </c>
      <c r="M587">
        <v>5.7418600968</v>
      </c>
      <c r="N587" t="s">
        <v>91</v>
      </c>
      <c r="O587" t="s">
        <v>92</v>
      </c>
      <c r="R587" t="s">
        <v>131</v>
      </c>
      <c r="S587">
        <v>34</v>
      </c>
      <c r="U587">
        <v>34003</v>
      </c>
      <c r="V587" t="s">
        <v>36</v>
      </c>
      <c r="W587" t="s">
        <v>88</v>
      </c>
      <c r="Y587">
        <v>2275050012</v>
      </c>
      <c r="Z587" t="s">
        <v>132</v>
      </c>
      <c r="AA587" t="s">
        <v>133</v>
      </c>
      <c r="AB587" t="s">
        <v>126</v>
      </c>
      <c r="AC587" t="s">
        <v>142</v>
      </c>
      <c r="AD587">
        <v>5.7418600968</v>
      </c>
      <c r="AE587" t="s">
        <v>91</v>
      </c>
      <c r="AF587" t="s">
        <v>92</v>
      </c>
    </row>
    <row r="588" spans="1:32" x14ac:dyDescent="0.25">
      <c r="A588" t="s">
        <v>131</v>
      </c>
      <c r="B588">
        <v>34</v>
      </c>
      <c r="D588">
        <v>34023</v>
      </c>
      <c r="E588" t="s">
        <v>108</v>
      </c>
      <c r="F588" t="s">
        <v>88</v>
      </c>
      <c r="H588">
        <v>2275050012</v>
      </c>
      <c r="I588" t="s">
        <v>132</v>
      </c>
      <c r="J588" t="s">
        <v>133</v>
      </c>
      <c r="K588" t="s">
        <v>126</v>
      </c>
      <c r="L588" t="s">
        <v>142</v>
      </c>
      <c r="M588">
        <v>0.43031241999999997</v>
      </c>
      <c r="N588" t="s">
        <v>91</v>
      </c>
      <c r="O588" t="s">
        <v>92</v>
      </c>
      <c r="R588" t="s">
        <v>131</v>
      </c>
      <c r="S588">
        <v>34</v>
      </c>
      <c r="U588">
        <v>34023</v>
      </c>
      <c r="V588" t="s">
        <v>108</v>
      </c>
      <c r="W588" t="s">
        <v>88</v>
      </c>
      <c r="Y588">
        <v>2275050012</v>
      </c>
      <c r="Z588" t="s">
        <v>132</v>
      </c>
      <c r="AA588" t="s">
        <v>133</v>
      </c>
      <c r="AB588" t="s">
        <v>126</v>
      </c>
      <c r="AC588" t="s">
        <v>142</v>
      </c>
      <c r="AD588">
        <v>0.43031241999999997</v>
      </c>
      <c r="AE588" t="s">
        <v>91</v>
      </c>
      <c r="AF588" t="s">
        <v>92</v>
      </c>
    </row>
    <row r="589" spans="1:32" x14ac:dyDescent="0.25">
      <c r="A589" t="s">
        <v>131</v>
      </c>
      <c r="B589">
        <v>34</v>
      </c>
      <c r="D589">
        <v>34013</v>
      </c>
      <c r="E589" t="s">
        <v>38</v>
      </c>
      <c r="F589" t="s">
        <v>88</v>
      </c>
      <c r="H589">
        <v>2275050012</v>
      </c>
      <c r="I589" t="s">
        <v>132</v>
      </c>
      <c r="J589" t="s">
        <v>133</v>
      </c>
      <c r="K589" t="s">
        <v>126</v>
      </c>
      <c r="L589" t="s">
        <v>142</v>
      </c>
      <c r="M589">
        <v>2.4763003688</v>
      </c>
      <c r="N589" t="s">
        <v>91</v>
      </c>
      <c r="O589" t="s">
        <v>92</v>
      </c>
      <c r="R589" t="s">
        <v>131</v>
      </c>
      <c r="S589">
        <v>34</v>
      </c>
      <c r="U589">
        <v>34013</v>
      </c>
      <c r="V589" t="s">
        <v>38</v>
      </c>
      <c r="W589" t="s">
        <v>88</v>
      </c>
      <c r="Y589">
        <v>2275050012</v>
      </c>
      <c r="Z589" t="s">
        <v>132</v>
      </c>
      <c r="AA589" t="s">
        <v>133</v>
      </c>
      <c r="AB589" t="s">
        <v>126</v>
      </c>
      <c r="AC589" t="s">
        <v>142</v>
      </c>
      <c r="AD589">
        <v>2.4763003688</v>
      </c>
      <c r="AE589" t="s">
        <v>91</v>
      </c>
      <c r="AF589" t="s">
        <v>92</v>
      </c>
    </row>
    <row r="590" spans="1:32" x14ac:dyDescent="0.25">
      <c r="A590" t="s">
        <v>131</v>
      </c>
      <c r="B590">
        <v>34</v>
      </c>
      <c r="D590">
        <v>34021</v>
      </c>
      <c r="E590" t="s">
        <v>107</v>
      </c>
      <c r="F590" t="s">
        <v>88</v>
      </c>
      <c r="H590">
        <v>2275050012</v>
      </c>
      <c r="I590" t="s">
        <v>132</v>
      </c>
      <c r="J590" t="s">
        <v>133</v>
      </c>
      <c r="K590" t="s">
        <v>126</v>
      </c>
      <c r="L590" t="s">
        <v>142</v>
      </c>
      <c r="M590">
        <v>2.3296142524999999</v>
      </c>
      <c r="N590" t="s">
        <v>91</v>
      </c>
      <c r="O590" t="s">
        <v>92</v>
      </c>
      <c r="R590" t="s">
        <v>131</v>
      </c>
      <c r="S590">
        <v>34</v>
      </c>
      <c r="U590">
        <v>34021</v>
      </c>
      <c r="V590" t="s">
        <v>107</v>
      </c>
      <c r="W590" t="s">
        <v>88</v>
      </c>
      <c r="Y590">
        <v>2275050012</v>
      </c>
      <c r="Z590" t="s">
        <v>132</v>
      </c>
      <c r="AA590" t="s">
        <v>133</v>
      </c>
      <c r="AB590" t="s">
        <v>126</v>
      </c>
      <c r="AC590" t="s">
        <v>142</v>
      </c>
      <c r="AD590">
        <v>2.3296142524999999</v>
      </c>
      <c r="AE590" t="s">
        <v>91</v>
      </c>
      <c r="AF590" t="s">
        <v>92</v>
      </c>
    </row>
    <row r="591" spans="1:32" x14ac:dyDescent="0.25">
      <c r="A591" t="s">
        <v>131</v>
      </c>
      <c r="B591">
        <v>34</v>
      </c>
      <c r="D591">
        <v>34019</v>
      </c>
      <c r="E591" t="s">
        <v>42</v>
      </c>
      <c r="F591" t="s">
        <v>88</v>
      </c>
      <c r="H591">
        <v>2275060011</v>
      </c>
      <c r="I591" t="s">
        <v>132</v>
      </c>
      <c r="J591" t="s">
        <v>133</v>
      </c>
      <c r="K591" t="s">
        <v>126</v>
      </c>
      <c r="L591" t="s">
        <v>142</v>
      </c>
      <c r="M591">
        <v>8.6109999999999995E-4</v>
      </c>
      <c r="N591" t="s">
        <v>91</v>
      </c>
      <c r="O591" t="s">
        <v>92</v>
      </c>
      <c r="R591" t="s">
        <v>131</v>
      </c>
      <c r="S591">
        <v>34</v>
      </c>
      <c r="U591">
        <v>34019</v>
      </c>
      <c r="V591" t="s">
        <v>42</v>
      </c>
      <c r="W591" t="s">
        <v>88</v>
      </c>
      <c r="Y591">
        <v>2275060011</v>
      </c>
      <c r="Z591" t="s">
        <v>132</v>
      </c>
      <c r="AA591" t="s">
        <v>133</v>
      </c>
      <c r="AB591" t="s">
        <v>126</v>
      </c>
      <c r="AC591" t="s">
        <v>142</v>
      </c>
      <c r="AD591">
        <v>8.6109999999999995E-4</v>
      </c>
      <c r="AE591" t="s">
        <v>91</v>
      </c>
      <c r="AF591" t="s">
        <v>92</v>
      </c>
    </row>
    <row r="592" spans="1:32" x14ac:dyDescent="0.25">
      <c r="A592" t="s">
        <v>131</v>
      </c>
      <c r="B592">
        <v>34</v>
      </c>
      <c r="D592">
        <v>34013</v>
      </c>
      <c r="E592" t="s">
        <v>38</v>
      </c>
      <c r="F592" t="s">
        <v>88</v>
      </c>
      <c r="H592">
        <v>2275050011</v>
      </c>
      <c r="I592" t="s">
        <v>132</v>
      </c>
      <c r="J592" t="s">
        <v>133</v>
      </c>
      <c r="K592" t="s">
        <v>126</v>
      </c>
      <c r="L592" t="s">
        <v>142</v>
      </c>
      <c r="M592">
        <v>0.98661161399999997</v>
      </c>
      <c r="N592" t="s">
        <v>91</v>
      </c>
      <c r="O592" t="s">
        <v>92</v>
      </c>
      <c r="R592" t="s">
        <v>131</v>
      </c>
      <c r="S592">
        <v>34</v>
      </c>
      <c r="U592">
        <v>34013</v>
      </c>
      <c r="V592" t="s">
        <v>38</v>
      </c>
      <c r="W592" t="s">
        <v>88</v>
      </c>
      <c r="Y592">
        <v>2275050011</v>
      </c>
      <c r="Z592" t="s">
        <v>132</v>
      </c>
      <c r="AA592" t="s">
        <v>133</v>
      </c>
      <c r="AB592" t="s">
        <v>126</v>
      </c>
      <c r="AC592" t="s">
        <v>142</v>
      </c>
      <c r="AD592">
        <v>0.98661161399999997</v>
      </c>
      <c r="AE592" t="s">
        <v>91</v>
      </c>
      <c r="AF592" t="s">
        <v>92</v>
      </c>
    </row>
    <row r="593" spans="1:32" x14ac:dyDescent="0.25">
      <c r="A593" t="s">
        <v>131</v>
      </c>
      <c r="B593">
        <v>34</v>
      </c>
      <c r="D593">
        <v>34027</v>
      </c>
      <c r="E593" t="s">
        <v>48</v>
      </c>
      <c r="F593" t="s">
        <v>88</v>
      </c>
      <c r="H593">
        <v>2275060012</v>
      </c>
      <c r="I593" t="s">
        <v>132</v>
      </c>
      <c r="J593" t="s">
        <v>133</v>
      </c>
      <c r="K593" t="s">
        <v>126</v>
      </c>
      <c r="L593" t="s">
        <v>142</v>
      </c>
      <c r="M593">
        <v>2.4741843600000002</v>
      </c>
      <c r="N593" t="s">
        <v>91</v>
      </c>
      <c r="O593" t="s">
        <v>92</v>
      </c>
      <c r="R593" t="s">
        <v>131</v>
      </c>
      <c r="S593">
        <v>34</v>
      </c>
      <c r="U593">
        <v>34027</v>
      </c>
      <c r="V593" t="s">
        <v>48</v>
      </c>
      <c r="W593" t="s">
        <v>88</v>
      </c>
      <c r="Y593">
        <v>2275060012</v>
      </c>
      <c r="Z593" t="s">
        <v>132</v>
      </c>
      <c r="AA593" t="s">
        <v>133</v>
      </c>
      <c r="AB593" t="s">
        <v>126</v>
      </c>
      <c r="AC593" t="s">
        <v>142</v>
      </c>
      <c r="AD593">
        <v>2.4741843600000002</v>
      </c>
      <c r="AE593" t="s">
        <v>91</v>
      </c>
      <c r="AF593" t="s">
        <v>92</v>
      </c>
    </row>
    <row r="594" spans="1:32" x14ac:dyDescent="0.25">
      <c r="A594" t="s">
        <v>131</v>
      </c>
      <c r="B594">
        <v>34</v>
      </c>
      <c r="D594">
        <v>34035</v>
      </c>
      <c r="E594" t="s">
        <v>52</v>
      </c>
      <c r="F594" t="s">
        <v>88</v>
      </c>
      <c r="H594">
        <v>2275060011</v>
      </c>
      <c r="I594" t="s">
        <v>132</v>
      </c>
      <c r="J594" t="s">
        <v>133</v>
      </c>
      <c r="K594" t="s">
        <v>126</v>
      </c>
      <c r="L594" t="s">
        <v>142</v>
      </c>
      <c r="M594">
        <v>4.3055000000000003E-2</v>
      </c>
      <c r="N594" t="s">
        <v>91</v>
      </c>
      <c r="O594" t="s">
        <v>92</v>
      </c>
      <c r="R594" t="s">
        <v>131</v>
      </c>
      <c r="S594">
        <v>34</v>
      </c>
      <c r="U594">
        <v>34035</v>
      </c>
      <c r="V594" t="s">
        <v>52</v>
      </c>
      <c r="W594" t="s">
        <v>88</v>
      </c>
      <c r="Y594">
        <v>2275060011</v>
      </c>
      <c r="Z594" t="s">
        <v>132</v>
      </c>
      <c r="AA594" t="s">
        <v>133</v>
      </c>
      <c r="AB594" t="s">
        <v>126</v>
      </c>
      <c r="AC594" t="s">
        <v>142</v>
      </c>
      <c r="AD594">
        <v>4.3055000000000003E-2</v>
      </c>
      <c r="AE594" t="s">
        <v>91</v>
      </c>
      <c r="AF594" t="s">
        <v>92</v>
      </c>
    </row>
    <row r="595" spans="1:32" x14ac:dyDescent="0.25">
      <c r="A595" t="s">
        <v>131</v>
      </c>
      <c r="B595">
        <v>34</v>
      </c>
      <c r="D595">
        <v>34033</v>
      </c>
      <c r="E595" t="s">
        <v>110</v>
      </c>
      <c r="F595" t="s">
        <v>88</v>
      </c>
      <c r="H595">
        <v>2275050012</v>
      </c>
      <c r="I595" t="s">
        <v>132</v>
      </c>
      <c r="J595" t="s">
        <v>133</v>
      </c>
      <c r="K595" t="s">
        <v>126</v>
      </c>
      <c r="L595" t="s">
        <v>142</v>
      </c>
      <c r="M595">
        <v>0.28021608399999998</v>
      </c>
      <c r="N595" t="s">
        <v>91</v>
      </c>
      <c r="O595" t="s">
        <v>92</v>
      </c>
      <c r="R595" t="s">
        <v>131</v>
      </c>
      <c r="S595">
        <v>34</v>
      </c>
      <c r="U595">
        <v>34033</v>
      </c>
      <c r="V595" t="s">
        <v>110</v>
      </c>
      <c r="W595" t="s">
        <v>88</v>
      </c>
      <c r="Y595">
        <v>2275050012</v>
      </c>
      <c r="Z595" t="s">
        <v>132</v>
      </c>
      <c r="AA595" t="s">
        <v>133</v>
      </c>
      <c r="AB595" t="s">
        <v>126</v>
      </c>
      <c r="AC595" t="s">
        <v>142</v>
      </c>
      <c r="AD595">
        <v>0.28021608399999998</v>
      </c>
      <c r="AE595" t="s">
        <v>91</v>
      </c>
      <c r="AF595" t="s">
        <v>92</v>
      </c>
    </row>
    <row r="596" spans="1:32" x14ac:dyDescent="0.25">
      <c r="A596" t="s">
        <v>131</v>
      </c>
      <c r="B596">
        <v>34</v>
      </c>
      <c r="D596">
        <v>34001</v>
      </c>
      <c r="E596" t="s">
        <v>87</v>
      </c>
      <c r="F596" t="s">
        <v>88</v>
      </c>
      <c r="H596">
        <v>2275050012</v>
      </c>
      <c r="I596" t="s">
        <v>132</v>
      </c>
      <c r="J596" t="s">
        <v>133</v>
      </c>
      <c r="K596" t="s">
        <v>126</v>
      </c>
      <c r="L596" t="s">
        <v>142</v>
      </c>
      <c r="M596">
        <v>1.001825325</v>
      </c>
      <c r="N596" t="s">
        <v>91</v>
      </c>
      <c r="O596" t="s">
        <v>92</v>
      </c>
      <c r="R596" t="s">
        <v>131</v>
      </c>
      <c r="S596">
        <v>34</v>
      </c>
      <c r="U596">
        <v>34001</v>
      </c>
      <c r="V596" t="s">
        <v>87</v>
      </c>
      <c r="W596" t="s">
        <v>88</v>
      </c>
      <c r="Y596">
        <v>2275050012</v>
      </c>
      <c r="Z596" t="s">
        <v>132</v>
      </c>
      <c r="AA596" t="s">
        <v>133</v>
      </c>
      <c r="AB596" t="s">
        <v>126</v>
      </c>
      <c r="AC596" t="s">
        <v>142</v>
      </c>
      <c r="AD596">
        <v>1.001825325</v>
      </c>
      <c r="AE596" t="s">
        <v>91</v>
      </c>
      <c r="AF596" t="s">
        <v>92</v>
      </c>
    </row>
    <row r="597" spans="1:32" x14ac:dyDescent="0.25">
      <c r="A597" t="s">
        <v>131</v>
      </c>
      <c r="B597">
        <v>34</v>
      </c>
      <c r="D597">
        <v>34007</v>
      </c>
      <c r="E597" t="s">
        <v>103</v>
      </c>
      <c r="F597" t="s">
        <v>88</v>
      </c>
      <c r="H597">
        <v>2270008005</v>
      </c>
      <c r="I597" t="s">
        <v>132</v>
      </c>
      <c r="J597" t="s">
        <v>133</v>
      </c>
      <c r="K597" t="s">
        <v>126</v>
      </c>
      <c r="L597" t="s">
        <v>142</v>
      </c>
      <c r="M597">
        <v>9.8436299999999998E-5</v>
      </c>
      <c r="N597" t="s">
        <v>91</v>
      </c>
      <c r="O597" t="s">
        <v>92</v>
      </c>
      <c r="R597" t="s">
        <v>131</v>
      </c>
      <c r="S597">
        <v>34</v>
      </c>
      <c r="U597">
        <v>34007</v>
      </c>
      <c r="V597" t="s">
        <v>103</v>
      </c>
      <c r="W597" t="s">
        <v>88</v>
      </c>
      <c r="Y597">
        <v>2270008005</v>
      </c>
      <c r="Z597" t="s">
        <v>132</v>
      </c>
      <c r="AA597" t="s">
        <v>133</v>
      </c>
      <c r="AB597" t="s">
        <v>126</v>
      </c>
      <c r="AC597" t="s">
        <v>142</v>
      </c>
      <c r="AD597">
        <v>9.8436299999999998E-5</v>
      </c>
      <c r="AE597" t="s">
        <v>91</v>
      </c>
      <c r="AF597" t="s">
        <v>92</v>
      </c>
    </row>
    <row r="598" spans="1:32" x14ac:dyDescent="0.25">
      <c r="A598" t="s">
        <v>131</v>
      </c>
      <c r="B598">
        <v>34</v>
      </c>
      <c r="D598">
        <v>34013</v>
      </c>
      <c r="E598" t="s">
        <v>38</v>
      </c>
      <c r="F598" t="s">
        <v>88</v>
      </c>
      <c r="H598">
        <v>2275070000</v>
      </c>
      <c r="I598" t="s">
        <v>132</v>
      </c>
      <c r="J598" t="s">
        <v>133</v>
      </c>
      <c r="K598" t="s">
        <v>126</v>
      </c>
      <c r="L598" t="s">
        <v>142</v>
      </c>
      <c r="M598">
        <v>83.283950000000004</v>
      </c>
      <c r="N598" t="s">
        <v>91</v>
      </c>
      <c r="O598" t="s">
        <v>92</v>
      </c>
      <c r="R598" t="s">
        <v>131</v>
      </c>
      <c r="S598">
        <v>34</v>
      </c>
      <c r="U598">
        <v>34013</v>
      </c>
      <c r="V598" t="s">
        <v>38</v>
      </c>
      <c r="W598" t="s">
        <v>88</v>
      </c>
      <c r="Y598">
        <v>2275070000</v>
      </c>
      <c r="Z598" t="s">
        <v>132</v>
      </c>
      <c r="AA598" t="s">
        <v>133</v>
      </c>
      <c r="AB598" t="s">
        <v>126</v>
      </c>
      <c r="AC598" t="s">
        <v>142</v>
      </c>
      <c r="AD598">
        <v>83.283950000000004</v>
      </c>
      <c r="AE598" t="s">
        <v>91</v>
      </c>
      <c r="AF598" t="s">
        <v>92</v>
      </c>
    </row>
    <row r="599" spans="1:32" x14ac:dyDescent="0.25">
      <c r="A599" t="s">
        <v>131</v>
      </c>
      <c r="B599">
        <v>34</v>
      </c>
      <c r="D599">
        <v>34025</v>
      </c>
      <c r="E599" t="s">
        <v>46</v>
      </c>
      <c r="F599" t="s">
        <v>88</v>
      </c>
      <c r="H599">
        <v>2275050012</v>
      </c>
      <c r="I599" t="s">
        <v>132</v>
      </c>
      <c r="J599" t="s">
        <v>133</v>
      </c>
      <c r="K599" t="s">
        <v>125</v>
      </c>
      <c r="L599" t="s">
        <v>151</v>
      </c>
      <c r="M599">
        <v>8.1672855000000002</v>
      </c>
      <c r="N599" t="s">
        <v>91</v>
      </c>
      <c r="O599" t="s">
        <v>92</v>
      </c>
      <c r="R599" t="s">
        <v>131</v>
      </c>
      <c r="S599">
        <v>34</v>
      </c>
      <c r="U599">
        <v>34025</v>
      </c>
      <c r="V599" t="s">
        <v>46</v>
      </c>
      <c r="W599" t="s">
        <v>88</v>
      </c>
      <c r="Y599">
        <v>2275050012</v>
      </c>
      <c r="Z599" t="s">
        <v>132</v>
      </c>
      <c r="AA599" t="s">
        <v>133</v>
      </c>
      <c r="AB599" t="s">
        <v>125</v>
      </c>
      <c r="AC599" t="s">
        <v>151</v>
      </c>
      <c r="AD599">
        <v>8.1672855000000002</v>
      </c>
      <c r="AE599" t="s">
        <v>91</v>
      </c>
      <c r="AF599" t="s">
        <v>92</v>
      </c>
    </row>
    <row r="600" spans="1:32" x14ac:dyDescent="0.25">
      <c r="A600" t="s">
        <v>131</v>
      </c>
      <c r="B600">
        <v>34</v>
      </c>
      <c r="D600">
        <v>34005</v>
      </c>
      <c r="E600" t="s">
        <v>102</v>
      </c>
      <c r="F600" t="s">
        <v>88</v>
      </c>
      <c r="H600">
        <v>2275020000</v>
      </c>
      <c r="I600" t="s">
        <v>132</v>
      </c>
      <c r="J600" t="s">
        <v>133</v>
      </c>
      <c r="K600" t="s">
        <v>125</v>
      </c>
      <c r="L600" t="s">
        <v>151</v>
      </c>
      <c r="M600">
        <v>52657.568404999998</v>
      </c>
      <c r="N600" t="s">
        <v>91</v>
      </c>
      <c r="O600" t="s">
        <v>92</v>
      </c>
      <c r="R600" t="s">
        <v>131</v>
      </c>
      <c r="S600">
        <v>34</v>
      </c>
      <c r="U600">
        <v>34005</v>
      </c>
      <c r="V600" t="s">
        <v>102</v>
      </c>
      <c r="W600" t="s">
        <v>88</v>
      </c>
      <c r="Y600">
        <v>2275020000</v>
      </c>
      <c r="Z600" t="s">
        <v>132</v>
      </c>
      <c r="AA600" t="s">
        <v>133</v>
      </c>
      <c r="AB600" t="s">
        <v>125</v>
      </c>
      <c r="AC600" t="s">
        <v>151</v>
      </c>
      <c r="AD600">
        <v>52657.568404999998</v>
      </c>
      <c r="AE600" t="s">
        <v>91</v>
      </c>
      <c r="AF600" t="s">
        <v>92</v>
      </c>
    </row>
    <row r="601" spans="1:32" x14ac:dyDescent="0.25">
      <c r="A601" t="s">
        <v>131</v>
      </c>
      <c r="B601">
        <v>34</v>
      </c>
      <c r="D601">
        <v>34035</v>
      </c>
      <c r="E601" t="s">
        <v>52</v>
      </c>
      <c r="F601" t="s">
        <v>88</v>
      </c>
      <c r="H601">
        <v>2275050011</v>
      </c>
      <c r="I601" t="s">
        <v>132</v>
      </c>
      <c r="J601" t="s">
        <v>133</v>
      </c>
      <c r="K601" t="s">
        <v>124</v>
      </c>
      <c r="L601" t="s">
        <v>134</v>
      </c>
      <c r="M601">
        <v>195.43804399999999</v>
      </c>
      <c r="N601" t="s">
        <v>91</v>
      </c>
      <c r="O601" t="s">
        <v>92</v>
      </c>
      <c r="R601" t="s">
        <v>131</v>
      </c>
      <c r="S601">
        <v>34</v>
      </c>
      <c r="U601">
        <v>34035</v>
      </c>
      <c r="V601" t="s">
        <v>52</v>
      </c>
      <c r="W601" t="s">
        <v>88</v>
      </c>
      <c r="Y601">
        <v>2275050011</v>
      </c>
      <c r="Z601" t="s">
        <v>132</v>
      </c>
      <c r="AA601" t="s">
        <v>133</v>
      </c>
      <c r="AB601" t="s">
        <v>124</v>
      </c>
      <c r="AC601" t="s">
        <v>134</v>
      </c>
      <c r="AD601">
        <v>195.43804399999999</v>
      </c>
      <c r="AE601" t="s">
        <v>91</v>
      </c>
      <c r="AF601" t="s">
        <v>92</v>
      </c>
    </row>
    <row r="602" spans="1:32" x14ac:dyDescent="0.25">
      <c r="A602" t="s">
        <v>131</v>
      </c>
      <c r="B602">
        <v>34</v>
      </c>
      <c r="D602">
        <v>34005</v>
      </c>
      <c r="E602" t="s">
        <v>102</v>
      </c>
      <c r="F602" t="s">
        <v>88</v>
      </c>
      <c r="H602">
        <v>2275050011</v>
      </c>
      <c r="I602" t="s">
        <v>132</v>
      </c>
      <c r="J602" t="s">
        <v>133</v>
      </c>
      <c r="K602" t="s">
        <v>124</v>
      </c>
      <c r="L602" t="s">
        <v>134</v>
      </c>
      <c r="M602">
        <v>232.93752929999999</v>
      </c>
      <c r="N602" t="s">
        <v>91</v>
      </c>
      <c r="O602" t="s">
        <v>92</v>
      </c>
      <c r="R602" t="s">
        <v>131</v>
      </c>
      <c r="S602">
        <v>34</v>
      </c>
      <c r="U602">
        <v>34005</v>
      </c>
      <c r="V602" t="s">
        <v>102</v>
      </c>
      <c r="W602" t="s">
        <v>88</v>
      </c>
      <c r="Y602">
        <v>2275050011</v>
      </c>
      <c r="Z602" t="s">
        <v>132</v>
      </c>
      <c r="AA602" t="s">
        <v>133</v>
      </c>
      <c r="AB602" t="s">
        <v>124</v>
      </c>
      <c r="AC602" t="s">
        <v>134</v>
      </c>
      <c r="AD602">
        <v>232.93752929999999</v>
      </c>
      <c r="AE602" t="s">
        <v>91</v>
      </c>
      <c r="AF602" t="s">
        <v>92</v>
      </c>
    </row>
    <row r="603" spans="1:32" x14ac:dyDescent="0.25">
      <c r="A603" t="s">
        <v>131</v>
      </c>
      <c r="B603">
        <v>34</v>
      </c>
      <c r="D603">
        <v>34027</v>
      </c>
      <c r="E603" t="s">
        <v>48</v>
      </c>
      <c r="F603" t="s">
        <v>88</v>
      </c>
      <c r="H603">
        <v>2275050012</v>
      </c>
      <c r="I603" t="s">
        <v>132</v>
      </c>
      <c r="J603" t="s">
        <v>133</v>
      </c>
      <c r="K603" t="s">
        <v>124</v>
      </c>
      <c r="L603" t="s">
        <v>134</v>
      </c>
      <c r="M603">
        <v>58.864848109999997</v>
      </c>
      <c r="N603" t="s">
        <v>91</v>
      </c>
      <c r="O603" t="s">
        <v>92</v>
      </c>
      <c r="R603" t="s">
        <v>131</v>
      </c>
      <c r="S603">
        <v>34</v>
      </c>
      <c r="U603">
        <v>34027</v>
      </c>
      <c r="V603" t="s">
        <v>48</v>
      </c>
      <c r="W603" t="s">
        <v>88</v>
      </c>
      <c r="Y603">
        <v>2275050012</v>
      </c>
      <c r="Z603" t="s">
        <v>132</v>
      </c>
      <c r="AA603" t="s">
        <v>133</v>
      </c>
      <c r="AB603" t="s">
        <v>124</v>
      </c>
      <c r="AC603" t="s">
        <v>134</v>
      </c>
      <c r="AD603">
        <v>58.864848109999997</v>
      </c>
      <c r="AE603" t="s">
        <v>91</v>
      </c>
      <c r="AF603" t="s">
        <v>92</v>
      </c>
    </row>
    <row r="604" spans="1:32" x14ac:dyDescent="0.25">
      <c r="A604" t="s">
        <v>131</v>
      </c>
      <c r="B604">
        <v>34</v>
      </c>
      <c r="D604">
        <v>34021</v>
      </c>
      <c r="E604" t="s">
        <v>107</v>
      </c>
      <c r="F604" t="s">
        <v>88</v>
      </c>
      <c r="H604">
        <v>2275050011</v>
      </c>
      <c r="I604" t="s">
        <v>132</v>
      </c>
      <c r="J604" t="s">
        <v>133</v>
      </c>
      <c r="K604" t="s">
        <v>124</v>
      </c>
      <c r="L604" t="s">
        <v>134</v>
      </c>
      <c r="M604">
        <v>191.47814959999999</v>
      </c>
      <c r="N604" t="s">
        <v>91</v>
      </c>
      <c r="O604" t="s">
        <v>92</v>
      </c>
      <c r="R604" t="s">
        <v>131</v>
      </c>
      <c r="S604">
        <v>34</v>
      </c>
      <c r="U604">
        <v>34021</v>
      </c>
      <c r="V604" t="s">
        <v>107</v>
      </c>
      <c r="W604" t="s">
        <v>88</v>
      </c>
      <c r="Y604">
        <v>2275050011</v>
      </c>
      <c r="Z604" t="s">
        <v>132</v>
      </c>
      <c r="AA604" t="s">
        <v>133</v>
      </c>
      <c r="AB604" t="s">
        <v>124</v>
      </c>
      <c r="AC604" t="s">
        <v>134</v>
      </c>
      <c r="AD604">
        <v>191.47814959999999</v>
      </c>
      <c r="AE604" t="s">
        <v>91</v>
      </c>
      <c r="AF604" t="s">
        <v>92</v>
      </c>
    </row>
    <row r="605" spans="1:32" x14ac:dyDescent="0.25">
      <c r="A605" t="s">
        <v>131</v>
      </c>
      <c r="B605">
        <v>34</v>
      </c>
      <c r="D605">
        <v>34029</v>
      </c>
      <c r="E605" t="s">
        <v>109</v>
      </c>
      <c r="F605" t="s">
        <v>88</v>
      </c>
      <c r="H605">
        <v>2275050012</v>
      </c>
      <c r="I605" t="s">
        <v>132</v>
      </c>
      <c r="J605" t="s">
        <v>133</v>
      </c>
      <c r="K605" t="s">
        <v>124</v>
      </c>
      <c r="L605" t="s">
        <v>134</v>
      </c>
      <c r="M605">
        <v>37.218172822046199</v>
      </c>
      <c r="N605" t="s">
        <v>91</v>
      </c>
      <c r="O605" t="s">
        <v>92</v>
      </c>
      <c r="R605" t="s">
        <v>131</v>
      </c>
      <c r="S605">
        <v>34</v>
      </c>
      <c r="U605">
        <v>34029</v>
      </c>
      <c r="V605" t="s">
        <v>109</v>
      </c>
      <c r="W605" t="s">
        <v>88</v>
      </c>
      <c r="Y605">
        <v>2275050012</v>
      </c>
      <c r="Z605" t="s">
        <v>132</v>
      </c>
      <c r="AA605" t="s">
        <v>133</v>
      </c>
      <c r="AB605" t="s">
        <v>124</v>
      </c>
      <c r="AC605" t="s">
        <v>134</v>
      </c>
      <c r="AD605">
        <v>37.218172822046199</v>
      </c>
      <c r="AE605" t="s">
        <v>91</v>
      </c>
      <c r="AF605" t="s">
        <v>92</v>
      </c>
    </row>
    <row r="606" spans="1:32" x14ac:dyDescent="0.25">
      <c r="A606" t="s">
        <v>131</v>
      </c>
      <c r="B606">
        <v>34</v>
      </c>
      <c r="D606">
        <v>34021</v>
      </c>
      <c r="E606" t="s">
        <v>107</v>
      </c>
      <c r="F606" t="s">
        <v>88</v>
      </c>
      <c r="H606">
        <v>2275070000</v>
      </c>
      <c r="I606" t="s">
        <v>132</v>
      </c>
      <c r="J606" t="s">
        <v>133</v>
      </c>
      <c r="K606" t="s">
        <v>124</v>
      </c>
      <c r="L606" t="s">
        <v>134</v>
      </c>
      <c r="M606">
        <v>0.2675478</v>
      </c>
      <c r="N606" t="s">
        <v>91</v>
      </c>
      <c r="O606" t="s">
        <v>92</v>
      </c>
      <c r="R606" t="s">
        <v>131</v>
      </c>
      <c r="S606">
        <v>34</v>
      </c>
      <c r="U606">
        <v>34021</v>
      </c>
      <c r="V606" t="s">
        <v>107</v>
      </c>
      <c r="W606" t="s">
        <v>88</v>
      </c>
      <c r="Y606">
        <v>2275070000</v>
      </c>
      <c r="Z606" t="s">
        <v>132</v>
      </c>
      <c r="AA606" t="s">
        <v>133</v>
      </c>
      <c r="AB606" t="s">
        <v>124</v>
      </c>
      <c r="AC606" t="s">
        <v>134</v>
      </c>
      <c r="AD606">
        <v>0.2675478</v>
      </c>
      <c r="AE606" t="s">
        <v>91</v>
      </c>
      <c r="AF606" t="s">
        <v>92</v>
      </c>
    </row>
    <row r="607" spans="1:32" x14ac:dyDescent="0.25">
      <c r="A607" t="s">
        <v>131</v>
      </c>
      <c r="B607">
        <v>34</v>
      </c>
      <c r="D607">
        <v>34039</v>
      </c>
      <c r="E607" t="s">
        <v>56</v>
      </c>
      <c r="F607" t="s">
        <v>88</v>
      </c>
      <c r="H607">
        <v>2275001000</v>
      </c>
      <c r="I607" t="s">
        <v>132</v>
      </c>
      <c r="J607" t="s">
        <v>133</v>
      </c>
      <c r="K607" t="s">
        <v>124</v>
      </c>
      <c r="L607" t="s">
        <v>134</v>
      </c>
      <c r="M607">
        <v>3.2387290000000002</v>
      </c>
      <c r="N607" t="s">
        <v>91</v>
      </c>
      <c r="O607" t="s">
        <v>92</v>
      </c>
      <c r="R607" t="s">
        <v>131</v>
      </c>
      <c r="S607">
        <v>34</v>
      </c>
      <c r="U607">
        <v>34039</v>
      </c>
      <c r="V607" t="s">
        <v>56</v>
      </c>
      <c r="W607" t="s">
        <v>88</v>
      </c>
      <c r="Y607">
        <v>2275001000</v>
      </c>
      <c r="Z607" t="s">
        <v>132</v>
      </c>
      <c r="AA607" t="s">
        <v>133</v>
      </c>
      <c r="AB607" t="s">
        <v>124</v>
      </c>
      <c r="AC607" t="s">
        <v>134</v>
      </c>
      <c r="AD607">
        <v>3.2387290000000002</v>
      </c>
      <c r="AE607" t="s">
        <v>91</v>
      </c>
      <c r="AF607" t="s">
        <v>92</v>
      </c>
    </row>
    <row r="608" spans="1:32" x14ac:dyDescent="0.25">
      <c r="A608" t="s">
        <v>131</v>
      </c>
      <c r="B608">
        <v>34</v>
      </c>
      <c r="D608">
        <v>34009</v>
      </c>
      <c r="E608" t="s">
        <v>104</v>
      </c>
      <c r="F608" t="s">
        <v>88</v>
      </c>
      <c r="H608">
        <v>2275050011</v>
      </c>
      <c r="I608" t="s">
        <v>132</v>
      </c>
      <c r="J608" t="s">
        <v>133</v>
      </c>
      <c r="K608" t="s">
        <v>124</v>
      </c>
      <c r="L608" t="s">
        <v>134</v>
      </c>
      <c r="M608">
        <v>136.7273351</v>
      </c>
      <c r="N608" t="s">
        <v>91</v>
      </c>
      <c r="O608" t="s">
        <v>92</v>
      </c>
      <c r="R608" t="s">
        <v>131</v>
      </c>
      <c r="S608">
        <v>34</v>
      </c>
      <c r="U608">
        <v>34009</v>
      </c>
      <c r="V608" t="s">
        <v>104</v>
      </c>
      <c r="W608" t="s">
        <v>88</v>
      </c>
      <c r="Y608">
        <v>2275050011</v>
      </c>
      <c r="Z608" t="s">
        <v>132</v>
      </c>
      <c r="AA608" t="s">
        <v>133</v>
      </c>
      <c r="AB608" t="s">
        <v>124</v>
      </c>
      <c r="AC608" t="s">
        <v>134</v>
      </c>
      <c r="AD608">
        <v>136.7273351</v>
      </c>
      <c r="AE608" t="s">
        <v>91</v>
      </c>
      <c r="AF608" t="s">
        <v>92</v>
      </c>
    </row>
    <row r="609" spans="1:32" x14ac:dyDescent="0.25">
      <c r="A609" t="s">
        <v>131</v>
      </c>
      <c r="B609">
        <v>34</v>
      </c>
      <c r="D609">
        <v>34007</v>
      </c>
      <c r="E609" t="s">
        <v>103</v>
      </c>
      <c r="F609" t="s">
        <v>88</v>
      </c>
      <c r="H609">
        <v>2275050012</v>
      </c>
      <c r="I609" t="s">
        <v>132</v>
      </c>
      <c r="J609" t="s">
        <v>133</v>
      </c>
      <c r="K609" t="s">
        <v>124</v>
      </c>
      <c r="L609" t="s">
        <v>134</v>
      </c>
      <c r="M609">
        <v>5.5840177400000002</v>
      </c>
      <c r="N609" t="s">
        <v>91</v>
      </c>
      <c r="O609" t="s">
        <v>92</v>
      </c>
      <c r="R609" t="s">
        <v>131</v>
      </c>
      <c r="S609">
        <v>34</v>
      </c>
      <c r="U609">
        <v>34007</v>
      </c>
      <c r="V609" t="s">
        <v>103</v>
      </c>
      <c r="W609" t="s">
        <v>88</v>
      </c>
      <c r="Y609">
        <v>2275050012</v>
      </c>
      <c r="Z609" t="s">
        <v>132</v>
      </c>
      <c r="AA609" t="s">
        <v>133</v>
      </c>
      <c r="AB609" t="s">
        <v>124</v>
      </c>
      <c r="AC609" t="s">
        <v>134</v>
      </c>
      <c r="AD609">
        <v>5.5840177400000002</v>
      </c>
      <c r="AE609" t="s">
        <v>91</v>
      </c>
      <c r="AF609" t="s">
        <v>92</v>
      </c>
    </row>
    <row r="610" spans="1:32" x14ac:dyDescent="0.25">
      <c r="A610" t="s">
        <v>131</v>
      </c>
      <c r="B610">
        <v>34</v>
      </c>
      <c r="D610">
        <v>34007</v>
      </c>
      <c r="E610" t="s">
        <v>103</v>
      </c>
      <c r="F610" t="s">
        <v>88</v>
      </c>
      <c r="H610">
        <v>2270008005</v>
      </c>
      <c r="I610" t="s">
        <v>132</v>
      </c>
      <c r="J610" t="s">
        <v>133</v>
      </c>
      <c r="K610" t="s">
        <v>124</v>
      </c>
      <c r="L610" t="s">
        <v>134</v>
      </c>
      <c r="M610">
        <v>3.8139919999999999E-5</v>
      </c>
      <c r="N610" t="s">
        <v>91</v>
      </c>
      <c r="O610" t="s">
        <v>92</v>
      </c>
      <c r="R610" t="s">
        <v>131</v>
      </c>
      <c r="S610">
        <v>34</v>
      </c>
      <c r="U610">
        <v>34007</v>
      </c>
      <c r="V610" t="s">
        <v>103</v>
      </c>
      <c r="W610" t="s">
        <v>88</v>
      </c>
      <c r="Y610">
        <v>2270008005</v>
      </c>
      <c r="Z610" t="s">
        <v>132</v>
      </c>
      <c r="AA610" t="s">
        <v>133</v>
      </c>
      <c r="AB610" t="s">
        <v>124</v>
      </c>
      <c r="AC610" t="s">
        <v>134</v>
      </c>
      <c r="AD610">
        <v>3.8139919999999999E-5</v>
      </c>
      <c r="AE610" t="s">
        <v>91</v>
      </c>
      <c r="AF610" t="s">
        <v>92</v>
      </c>
    </row>
    <row r="611" spans="1:32" x14ac:dyDescent="0.25">
      <c r="A611" t="s">
        <v>131</v>
      </c>
      <c r="B611">
        <v>34</v>
      </c>
      <c r="D611">
        <v>34007</v>
      </c>
      <c r="E611" t="s">
        <v>103</v>
      </c>
      <c r="F611" t="s">
        <v>88</v>
      </c>
      <c r="H611">
        <v>2265008005</v>
      </c>
      <c r="I611" t="s">
        <v>132</v>
      </c>
      <c r="J611" t="s">
        <v>133</v>
      </c>
      <c r="K611" t="s">
        <v>124</v>
      </c>
      <c r="L611" t="s">
        <v>134</v>
      </c>
      <c r="M611">
        <v>1.0469579999999999E-2</v>
      </c>
      <c r="N611" t="s">
        <v>91</v>
      </c>
      <c r="O611" t="s">
        <v>92</v>
      </c>
      <c r="R611" t="s">
        <v>131</v>
      </c>
      <c r="S611">
        <v>34</v>
      </c>
      <c r="U611">
        <v>34007</v>
      </c>
      <c r="V611" t="s">
        <v>103</v>
      </c>
      <c r="W611" t="s">
        <v>88</v>
      </c>
      <c r="Y611">
        <v>2265008005</v>
      </c>
      <c r="Z611" t="s">
        <v>132</v>
      </c>
      <c r="AA611" t="s">
        <v>133</v>
      </c>
      <c r="AB611" t="s">
        <v>124</v>
      </c>
      <c r="AC611" t="s">
        <v>134</v>
      </c>
      <c r="AD611">
        <v>1.0469579999999999E-2</v>
      </c>
      <c r="AE611" t="s">
        <v>91</v>
      </c>
      <c r="AF611" t="s">
        <v>92</v>
      </c>
    </row>
    <row r="612" spans="1:32" x14ac:dyDescent="0.25">
      <c r="A612" t="s">
        <v>131</v>
      </c>
      <c r="B612">
        <v>34</v>
      </c>
      <c r="D612">
        <v>34003</v>
      </c>
      <c r="E612" t="s">
        <v>36</v>
      </c>
      <c r="F612" t="s">
        <v>88</v>
      </c>
      <c r="H612">
        <v>2265008005</v>
      </c>
      <c r="I612" t="s">
        <v>132</v>
      </c>
      <c r="J612" t="s">
        <v>133</v>
      </c>
      <c r="K612" t="s">
        <v>124</v>
      </c>
      <c r="L612" t="s">
        <v>134</v>
      </c>
      <c r="M612">
        <v>2.6216029999999999</v>
      </c>
      <c r="N612" t="s">
        <v>91</v>
      </c>
      <c r="O612" t="s">
        <v>92</v>
      </c>
      <c r="R612" t="s">
        <v>131</v>
      </c>
      <c r="S612">
        <v>34</v>
      </c>
      <c r="U612">
        <v>34003</v>
      </c>
      <c r="V612" t="s">
        <v>36</v>
      </c>
      <c r="W612" t="s">
        <v>88</v>
      </c>
      <c r="Y612">
        <v>2265008005</v>
      </c>
      <c r="Z612" t="s">
        <v>132</v>
      </c>
      <c r="AA612" t="s">
        <v>133</v>
      </c>
      <c r="AB612" t="s">
        <v>124</v>
      </c>
      <c r="AC612" t="s">
        <v>134</v>
      </c>
      <c r="AD612">
        <v>2.6216029999999999</v>
      </c>
      <c r="AE612" t="s">
        <v>91</v>
      </c>
      <c r="AF612" t="s">
        <v>92</v>
      </c>
    </row>
    <row r="613" spans="1:32" x14ac:dyDescent="0.25">
      <c r="A613" t="s">
        <v>131</v>
      </c>
      <c r="B613">
        <v>34</v>
      </c>
      <c r="D613">
        <v>34003</v>
      </c>
      <c r="E613" t="s">
        <v>36</v>
      </c>
      <c r="F613" t="s">
        <v>88</v>
      </c>
      <c r="H613">
        <v>2270008005</v>
      </c>
      <c r="I613" t="s">
        <v>132</v>
      </c>
      <c r="J613" t="s">
        <v>133</v>
      </c>
      <c r="K613" t="s">
        <v>124</v>
      </c>
      <c r="L613" t="s">
        <v>134</v>
      </c>
      <c r="M613">
        <v>1.9813879999999999E-2</v>
      </c>
      <c r="N613" t="s">
        <v>91</v>
      </c>
      <c r="O613" t="s">
        <v>92</v>
      </c>
      <c r="R613" t="s">
        <v>131</v>
      </c>
      <c r="S613">
        <v>34</v>
      </c>
      <c r="U613">
        <v>34003</v>
      </c>
      <c r="V613" t="s">
        <v>36</v>
      </c>
      <c r="W613" t="s">
        <v>88</v>
      </c>
      <c r="Y613">
        <v>2270008005</v>
      </c>
      <c r="Z613" t="s">
        <v>132</v>
      </c>
      <c r="AA613" t="s">
        <v>133</v>
      </c>
      <c r="AB613" t="s">
        <v>124</v>
      </c>
      <c r="AC613" t="s">
        <v>134</v>
      </c>
      <c r="AD613">
        <v>1.9813879999999999E-2</v>
      </c>
      <c r="AE613" t="s">
        <v>91</v>
      </c>
      <c r="AF613" t="s">
        <v>92</v>
      </c>
    </row>
    <row r="614" spans="1:32" x14ac:dyDescent="0.25">
      <c r="A614" t="s">
        <v>131</v>
      </c>
      <c r="B614">
        <v>34</v>
      </c>
      <c r="D614">
        <v>34021</v>
      </c>
      <c r="E614" t="s">
        <v>107</v>
      </c>
      <c r="F614" t="s">
        <v>88</v>
      </c>
      <c r="H614">
        <v>2265008005</v>
      </c>
      <c r="I614" t="s">
        <v>132</v>
      </c>
      <c r="J614" t="s">
        <v>133</v>
      </c>
      <c r="K614" t="s">
        <v>149</v>
      </c>
      <c r="L614" t="s">
        <v>150</v>
      </c>
      <c r="M614">
        <v>6.45701E-3</v>
      </c>
      <c r="N614" t="s">
        <v>91</v>
      </c>
      <c r="O614" t="s">
        <v>92</v>
      </c>
      <c r="R614" t="s">
        <v>131</v>
      </c>
      <c r="S614">
        <v>34</v>
      </c>
      <c r="U614">
        <v>34021</v>
      </c>
      <c r="V614" t="s">
        <v>107</v>
      </c>
      <c r="W614" t="s">
        <v>88</v>
      </c>
      <c r="Y614">
        <v>2265008005</v>
      </c>
      <c r="Z614" t="s">
        <v>132</v>
      </c>
      <c r="AA614" t="s">
        <v>133</v>
      </c>
      <c r="AB614" t="s">
        <v>149</v>
      </c>
      <c r="AC614" t="s">
        <v>150</v>
      </c>
      <c r="AD614">
        <v>6.45701E-3</v>
      </c>
      <c r="AE614" t="s">
        <v>91</v>
      </c>
      <c r="AF614" t="s">
        <v>92</v>
      </c>
    </row>
    <row r="615" spans="1:32" x14ac:dyDescent="0.25">
      <c r="A615" t="s">
        <v>131</v>
      </c>
      <c r="B615">
        <v>34</v>
      </c>
      <c r="D615">
        <v>34005</v>
      </c>
      <c r="E615" t="s">
        <v>102</v>
      </c>
      <c r="F615" t="s">
        <v>88</v>
      </c>
      <c r="H615">
        <v>2265008005</v>
      </c>
      <c r="I615" t="s">
        <v>132</v>
      </c>
      <c r="J615" t="s">
        <v>133</v>
      </c>
      <c r="K615" t="s">
        <v>149</v>
      </c>
      <c r="L615" t="s">
        <v>150</v>
      </c>
      <c r="M615">
        <v>4.9527670000000003E-2</v>
      </c>
      <c r="N615" t="s">
        <v>91</v>
      </c>
      <c r="O615" t="s">
        <v>92</v>
      </c>
      <c r="R615" t="s">
        <v>131</v>
      </c>
      <c r="S615">
        <v>34</v>
      </c>
      <c r="U615">
        <v>34005</v>
      </c>
      <c r="V615" t="s">
        <v>102</v>
      </c>
      <c r="W615" t="s">
        <v>88</v>
      </c>
      <c r="Y615">
        <v>2265008005</v>
      </c>
      <c r="Z615" t="s">
        <v>132</v>
      </c>
      <c r="AA615" t="s">
        <v>133</v>
      </c>
      <c r="AB615" t="s">
        <v>149</v>
      </c>
      <c r="AC615" t="s">
        <v>150</v>
      </c>
      <c r="AD615">
        <v>4.9527670000000003E-2</v>
      </c>
      <c r="AE615" t="s">
        <v>91</v>
      </c>
      <c r="AF615" t="s">
        <v>92</v>
      </c>
    </row>
    <row r="616" spans="1:32" x14ac:dyDescent="0.25">
      <c r="A616" t="s">
        <v>131</v>
      </c>
      <c r="B616">
        <v>34</v>
      </c>
      <c r="D616">
        <v>34027</v>
      </c>
      <c r="E616" t="s">
        <v>48</v>
      </c>
      <c r="F616" t="s">
        <v>88</v>
      </c>
      <c r="H616">
        <v>2275050011</v>
      </c>
      <c r="I616" t="s">
        <v>132</v>
      </c>
      <c r="J616" t="s">
        <v>133</v>
      </c>
      <c r="K616">
        <v>7439921</v>
      </c>
      <c r="L616" t="s">
        <v>147</v>
      </c>
      <c r="M616">
        <v>472.7858372</v>
      </c>
      <c r="N616" t="s">
        <v>148</v>
      </c>
      <c r="O616" t="s">
        <v>92</v>
      </c>
      <c r="R616" t="s">
        <v>131</v>
      </c>
      <c r="S616">
        <v>34</v>
      </c>
      <c r="U616">
        <v>34027</v>
      </c>
      <c r="V616" t="s">
        <v>48</v>
      </c>
      <c r="W616" t="s">
        <v>88</v>
      </c>
      <c r="Y616">
        <v>2275050011</v>
      </c>
      <c r="Z616" t="s">
        <v>132</v>
      </c>
      <c r="AA616" t="s">
        <v>133</v>
      </c>
      <c r="AB616">
        <v>7439921</v>
      </c>
      <c r="AC616" t="s">
        <v>147</v>
      </c>
      <c r="AD616">
        <v>472.7858372</v>
      </c>
      <c r="AE616" t="s">
        <v>148</v>
      </c>
      <c r="AF616" t="s">
        <v>92</v>
      </c>
    </row>
    <row r="617" spans="1:32" x14ac:dyDescent="0.25">
      <c r="A617" t="s">
        <v>131</v>
      </c>
      <c r="B617">
        <v>34</v>
      </c>
      <c r="D617">
        <v>34025</v>
      </c>
      <c r="E617" t="s">
        <v>46</v>
      </c>
      <c r="F617" t="s">
        <v>88</v>
      </c>
      <c r="H617">
        <v>2275060011</v>
      </c>
      <c r="I617" t="s">
        <v>132</v>
      </c>
      <c r="J617" t="s">
        <v>133</v>
      </c>
      <c r="K617">
        <v>7439921</v>
      </c>
      <c r="L617" t="s">
        <v>147</v>
      </c>
      <c r="M617">
        <v>15.945408</v>
      </c>
      <c r="N617" t="s">
        <v>148</v>
      </c>
      <c r="O617" t="s">
        <v>92</v>
      </c>
      <c r="R617" t="s">
        <v>131</v>
      </c>
      <c r="S617">
        <v>34</v>
      </c>
      <c r="U617">
        <v>34025</v>
      </c>
      <c r="V617" t="s">
        <v>46</v>
      </c>
      <c r="W617" t="s">
        <v>88</v>
      </c>
      <c r="Y617">
        <v>2275060011</v>
      </c>
      <c r="Z617" t="s">
        <v>132</v>
      </c>
      <c r="AA617" t="s">
        <v>133</v>
      </c>
      <c r="AB617">
        <v>7439921</v>
      </c>
      <c r="AC617" t="s">
        <v>147</v>
      </c>
      <c r="AD617">
        <v>15.945408</v>
      </c>
      <c r="AE617" t="s">
        <v>148</v>
      </c>
      <c r="AF617" t="s">
        <v>92</v>
      </c>
    </row>
    <row r="618" spans="1:32" x14ac:dyDescent="0.25">
      <c r="A618" t="s">
        <v>131</v>
      </c>
      <c r="B618">
        <v>34</v>
      </c>
      <c r="D618">
        <v>34025</v>
      </c>
      <c r="E618" t="s">
        <v>46</v>
      </c>
      <c r="F618" t="s">
        <v>88</v>
      </c>
      <c r="H618">
        <v>2275050011</v>
      </c>
      <c r="I618" t="s">
        <v>132</v>
      </c>
      <c r="J618" t="s">
        <v>133</v>
      </c>
      <c r="K618">
        <v>7439921</v>
      </c>
      <c r="L618" t="s">
        <v>147</v>
      </c>
      <c r="M618">
        <v>278.81935600000003</v>
      </c>
      <c r="N618" t="s">
        <v>148</v>
      </c>
      <c r="O618" t="s">
        <v>92</v>
      </c>
      <c r="R618" t="s">
        <v>131</v>
      </c>
      <c r="S618">
        <v>34</v>
      </c>
      <c r="U618">
        <v>34025</v>
      </c>
      <c r="V618" t="s">
        <v>46</v>
      </c>
      <c r="W618" t="s">
        <v>88</v>
      </c>
      <c r="Y618">
        <v>2275050011</v>
      </c>
      <c r="Z618" t="s">
        <v>132</v>
      </c>
      <c r="AA618" t="s">
        <v>133</v>
      </c>
      <c r="AB618">
        <v>7439921</v>
      </c>
      <c r="AC618" t="s">
        <v>147</v>
      </c>
      <c r="AD618">
        <v>278.81935600000003</v>
      </c>
      <c r="AE618" t="s">
        <v>148</v>
      </c>
      <c r="AF618" t="s">
        <v>92</v>
      </c>
    </row>
    <row r="619" spans="1:32" x14ac:dyDescent="0.25">
      <c r="A619" t="s">
        <v>131</v>
      </c>
      <c r="B619">
        <v>34</v>
      </c>
      <c r="D619">
        <v>34035</v>
      </c>
      <c r="E619" t="s">
        <v>52</v>
      </c>
      <c r="F619" t="s">
        <v>88</v>
      </c>
      <c r="H619">
        <v>2275060011</v>
      </c>
      <c r="I619" t="s">
        <v>132</v>
      </c>
      <c r="J619" t="s">
        <v>133</v>
      </c>
      <c r="K619">
        <v>7439921</v>
      </c>
      <c r="L619" t="s">
        <v>147</v>
      </c>
      <c r="M619">
        <v>8.3782420000000002</v>
      </c>
      <c r="N619" t="s">
        <v>148</v>
      </c>
      <c r="O619" t="s">
        <v>92</v>
      </c>
      <c r="R619" t="s">
        <v>131</v>
      </c>
      <c r="S619">
        <v>34</v>
      </c>
      <c r="U619">
        <v>34035</v>
      </c>
      <c r="V619" t="s">
        <v>52</v>
      </c>
      <c r="W619" t="s">
        <v>88</v>
      </c>
      <c r="Y619">
        <v>2275060011</v>
      </c>
      <c r="Z619" t="s">
        <v>132</v>
      </c>
      <c r="AA619" t="s">
        <v>133</v>
      </c>
      <c r="AB619">
        <v>7439921</v>
      </c>
      <c r="AC619" t="s">
        <v>147</v>
      </c>
      <c r="AD619">
        <v>8.3782420000000002</v>
      </c>
      <c r="AE619" t="s">
        <v>148</v>
      </c>
      <c r="AF619" t="s">
        <v>92</v>
      </c>
    </row>
    <row r="620" spans="1:32" x14ac:dyDescent="0.25">
      <c r="A620" t="s">
        <v>131</v>
      </c>
      <c r="B620">
        <v>34</v>
      </c>
      <c r="D620">
        <v>34035</v>
      </c>
      <c r="E620" t="s">
        <v>52</v>
      </c>
      <c r="F620" t="s">
        <v>88</v>
      </c>
      <c r="H620">
        <v>2275050011</v>
      </c>
      <c r="I620" t="s">
        <v>132</v>
      </c>
      <c r="J620" t="s">
        <v>133</v>
      </c>
      <c r="K620" t="s">
        <v>130</v>
      </c>
      <c r="L620" t="s">
        <v>146</v>
      </c>
      <c r="M620">
        <v>2.4478395540000002</v>
      </c>
      <c r="N620" t="s">
        <v>91</v>
      </c>
      <c r="O620" t="s">
        <v>92</v>
      </c>
      <c r="R620" t="s">
        <v>131</v>
      </c>
      <c r="S620">
        <v>34</v>
      </c>
      <c r="U620">
        <v>34035</v>
      </c>
      <c r="V620" t="s">
        <v>52</v>
      </c>
      <c r="W620" t="s">
        <v>88</v>
      </c>
      <c r="Y620">
        <v>2275050011</v>
      </c>
      <c r="Z620" t="s">
        <v>132</v>
      </c>
      <c r="AA620" t="s">
        <v>133</v>
      </c>
      <c r="AB620" t="s">
        <v>130</v>
      </c>
      <c r="AC620" t="s">
        <v>146</v>
      </c>
      <c r="AD620">
        <v>2.4478395540000002</v>
      </c>
      <c r="AE620" t="s">
        <v>91</v>
      </c>
      <c r="AF620" t="s">
        <v>92</v>
      </c>
    </row>
    <row r="621" spans="1:32" x14ac:dyDescent="0.25">
      <c r="A621" t="s">
        <v>131</v>
      </c>
      <c r="B621">
        <v>34</v>
      </c>
      <c r="D621">
        <v>34027</v>
      </c>
      <c r="E621" t="s">
        <v>48</v>
      </c>
      <c r="F621" t="s">
        <v>88</v>
      </c>
      <c r="H621">
        <v>2275050012</v>
      </c>
      <c r="I621" t="s">
        <v>132</v>
      </c>
      <c r="J621" t="s">
        <v>133</v>
      </c>
      <c r="K621" t="s">
        <v>130</v>
      </c>
      <c r="L621" t="s">
        <v>146</v>
      </c>
      <c r="M621">
        <v>4.330618115</v>
      </c>
      <c r="N621" t="s">
        <v>91</v>
      </c>
      <c r="O621" t="s">
        <v>92</v>
      </c>
      <c r="R621" t="s">
        <v>131</v>
      </c>
      <c r="S621">
        <v>34</v>
      </c>
      <c r="U621">
        <v>34027</v>
      </c>
      <c r="V621" t="s">
        <v>48</v>
      </c>
      <c r="W621" t="s">
        <v>88</v>
      </c>
      <c r="Y621">
        <v>2275050012</v>
      </c>
      <c r="Z621" t="s">
        <v>132</v>
      </c>
      <c r="AA621" t="s">
        <v>133</v>
      </c>
      <c r="AB621" t="s">
        <v>130</v>
      </c>
      <c r="AC621" t="s">
        <v>146</v>
      </c>
      <c r="AD621">
        <v>4.330618115</v>
      </c>
      <c r="AE621" t="s">
        <v>91</v>
      </c>
      <c r="AF621" t="s">
        <v>92</v>
      </c>
    </row>
    <row r="622" spans="1:32" x14ac:dyDescent="0.25">
      <c r="A622" t="s">
        <v>131</v>
      </c>
      <c r="B622">
        <v>34</v>
      </c>
      <c r="D622">
        <v>34023</v>
      </c>
      <c r="E622" t="s">
        <v>108</v>
      </c>
      <c r="F622" t="s">
        <v>88</v>
      </c>
      <c r="H622">
        <v>2275050011</v>
      </c>
      <c r="I622" t="s">
        <v>132</v>
      </c>
      <c r="J622" t="s">
        <v>133</v>
      </c>
      <c r="K622" t="s">
        <v>130</v>
      </c>
      <c r="L622" t="s">
        <v>146</v>
      </c>
      <c r="M622">
        <v>0.41562122000000001</v>
      </c>
      <c r="N622" t="s">
        <v>91</v>
      </c>
      <c r="O622" t="s">
        <v>92</v>
      </c>
      <c r="R622" t="s">
        <v>131</v>
      </c>
      <c r="S622">
        <v>34</v>
      </c>
      <c r="U622">
        <v>34023</v>
      </c>
      <c r="V622" t="s">
        <v>108</v>
      </c>
      <c r="W622" t="s">
        <v>88</v>
      </c>
      <c r="Y622">
        <v>2275050011</v>
      </c>
      <c r="Z622" t="s">
        <v>132</v>
      </c>
      <c r="AA622" t="s">
        <v>133</v>
      </c>
      <c r="AB622" t="s">
        <v>130</v>
      </c>
      <c r="AC622" t="s">
        <v>146</v>
      </c>
      <c r="AD622">
        <v>0.41562122000000001</v>
      </c>
      <c r="AE622" t="s">
        <v>91</v>
      </c>
      <c r="AF622" t="s">
        <v>92</v>
      </c>
    </row>
    <row r="623" spans="1:32" x14ac:dyDescent="0.25">
      <c r="A623" t="s">
        <v>131</v>
      </c>
      <c r="B623">
        <v>34</v>
      </c>
      <c r="D623">
        <v>34029</v>
      </c>
      <c r="E623" t="s">
        <v>109</v>
      </c>
      <c r="F623" t="s">
        <v>88</v>
      </c>
      <c r="H623">
        <v>2275060012</v>
      </c>
      <c r="I623" t="s">
        <v>132</v>
      </c>
      <c r="J623" t="s">
        <v>133</v>
      </c>
      <c r="K623" t="s">
        <v>130</v>
      </c>
      <c r="L623" t="s">
        <v>146</v>
      </c>
      <c r="M623">
        <v>1.54661915245E-2</v>
      </c>
      <c r="N623" t="s">
        <v>91</v>
      </c>
      <c r="O623" t="s">
        <v>92</v>
      </c>
      <c r="R623" t="s">
        <v>131</v>
      </c>
      <c r="S623">
        <v>34</v>
      </c>
      <c r="U623">
        <v>34029</v>
      </c>
      <c r="V623" t="s">
        <v>109</v>
      </c>
      <c r="W623" t="s">
        <v>88</v>
      </c>
      <c r="Y623">
        <v>2275060012</v>
      </c>
      <c r="Z623" t="s">
        <v>132</v>
      </c>
      <c r="AA623" t="s">
        <v>133</v>
      </c>
      <c r="AB623" t="s">
        <v>130</v>
      </c>
      <c r="AC623" t="s">
        <v>146</v>
      </c>
      <c r="AD623">
        <v>1.54661915245E-2</v>
      </c>
      <c r="AE623" t="s">
        <v>91</v>
      </c>
      <c r="AF623" t="s">
        <v>92</v>
      </c>
    </row>
    <row r="624" spans="1:32" x14ac:dyDescent="0.25">
      <c r="A624" t="s">
        <v>131</v>
      </c>
      <c r="B624">
        <v>34</v>
      </c>
      <c r="D624">
        <v>34007</v>
      </c>
      <c r="E624" t="s">
        <v>103</v>
      </c>
      <c r="F624" t="s">
        <v>88</v>
      </c>
      <c r="H624">
        <v>2275050011</v>
      </c>
      <c r="I624" t="s">
        <v>132</v>
      </c>
      <c r="J624" t="s">
        <v>133</v>
      </c>
      <c r="K624" t="s">
        <v>130</v>
      </c>
      <c r="L624" t="s">
        <v>146</v>
      </c>
      <c r="M624">
        <v>0.15945875800000001</v>
      </c>
      <c r="N624" t="s">
        <v>91</v>
      </c>
      <c r="O624" t="s">
        <v>92</v>
      </c>
      <c r="R624" t="s">
        <v>131</v>
      </c>
      <c r="S624">
        <v>34</v>
      </c>
      <c r="U624">
        <v>34007</v>
      </c>
      <c r="V624" t="s">
        <v>103</v>
      </c>
      <c r="W624" t="s">
        <v>88</v>
      </c>
      <c r="Y624">
        <v>2275050011</v>
      </c>
      <c r="Z624" t="s">
        <v>132</v>
      </c>
      <c r="AA624" t="s">
        <v>133</v>
      </c>
      <c r="AB624" t="s">
        <v>130</v>
      </c>
      <c r="AC624" t="s">
        <v>146</v>
      </c>
      <c r="AD624">
        <v>0.15945875800000001</v>
      </c>
      <c r="AE624" t="s">
        <v>91</v>
      </c>
      <c r="AF624" t="s">
        <v>92</v>
      </c>
    </row>
    <row r="625" spans="1:32" x14ac:dyDescent="0.25">
      <c r="A625" t="s">
        <v>131</v>
      </c>
      <c r="B625">
        <v>34</v>
      </c>
      <c r="D625">
        <v>34001</v>
      </c>
      <c r="E625" t="s">
        <v>87</v>
      </c>
      <c r="F625" t="s">
        <v>88</v>
      </c>
      <c r="H625">
        <v>2275060011</v>
      </c>
      <c r="I625" t="s">
        <v>132</v>
      </c>
      <c r="J625" t="s">
        <v>133</v>
      </c>
      <c r="K625" t="s">
        <v>130</v>
      </c>
      <c r="L625" t="s">
        <v>146</v>
      </c>
      <c r="M625">
        <v>5.8360839999999997E-2</v>
      </c>
      <c r="N625" t="s">
        <v>91</v>
      </c>
      <c r="O625" t="s">
        <v>92</v>
      </c>
      <c r="R625" t="s">
        <v>131</v>
      </c>
      <c r="S625">
        <v>34</v>
      </c>
      <c r="U625">
        <v>34001</v>
      </c>
      <c r="V625" t="s">
        <v>87</v>
      </c>
      <c r="W625" t="s">
        <v>88</v>
      </c>
      <c r="Y625">
        <v>2275060011</v>
      </c>
      <c r="Z625" t="s">
        <v>132</v>
      </c>
      <c r="AA625" t="s">
        <v>133</v>
      </c>
      <c r="AB625" t="s">
        <v>130</v>
      </c>
      <c r="AC625" t="s">
        <v>146</v>
      </c>
      <c r="AD625">
        <v>5.8360839999999997E-2</v>
      </c>
      <c r="AE625" t="s">
        <v>91</v>
      </c>
      <c r="AF625" t="s">
        <v>92</v>
      </c>
    </row>
    <row r="626" spans="1:32" x14ac:dyDescent="0.25">
      <c r="A626" t="s">
        <v>131</v>
      </c>
      <c r="B626">
        <v>34</v>
      </c>
      <c r="D626">
        <v>34005</v>
      </c>
      <c r="E626" t="s">
        <v>102</v>
      </c>
      <c r="F626" t="s">
        <v>88</v>
      </c>
      <c r="H626">
        <v>2275070000</v>
      </c>
      <c r="I626" t="s">
        <v>132</v>
      </c>
      <c r="J626" t="s">
        <v>133</v>
      </c>
      <c r="K626" t="s">
        <v>130</v>
      </c>
      <c r="L626" t="s">
        <v>146</v>
      </c>
      <c r="M626">
        <v>0.89690449999999999</v>
      </c>
      <c r="N626" t="s">
        <v>91</v>
      </c>
      <c r="O626" t="s">
        <v>92</v>
      </c>
      <c r="R626" t="s">
        <v>131</v>
      </c>
      <c r="S626">
        <v>34</v>
      </c>
      <c r="U626">
        <v>34005</v>
      </c>
      <c r="V626" t="s">
        <v>102</v>
      </c>
      <c r="W626" t="s">
        <v>88</v>
      </c>
      <c r="Y626">
        <v>2275070000</v>
      </c>
      <c r="Z626" t="s">
        <v>132</v>
      </c>
      <c r="AA626" t="s">
        <v>133</v>
      </c>
      <c r="AB626" t="s">
        <v>130</v>
      </c>
      <c r="AC626" t="s">
        <v>146</v>
      </c>
      <c r="AD626">
        <v>0.89690449999999999</v>
      </c>
      <c r="AE626" t="s">
        <v>91</v>
      </c>
      <c r="AF626" t="s">
        <v>92</v>
      </c>
    </row>
    <row r="627" spans="1:32" x14ac:dyDescent="0.25">
      <c r="A627" t="s">
        <v>131</v>
      </c>
      <c r="B627">
        <v>34</v>
      </c>
      <c r="D627">
        <v>34003</v>
      </c>
      <c r="E627" t="s">
        <v>36</v>
      </c>
      <c r="F627" t="s">
        <v>88</v>
      </c>
      <c r="H627">
        <v>2265008005</v>
      </c>
      <c r="I627" t="s">
        <v>132</v>
      </c>
      <c r="J627" t="s">
        <v>133</v>
      </c>
      <c r="K627" t="s">
        <v>130</v>
      </c>
      <c r="L627" t="s">
        <v>146</v>
      </c>
      <c r="M627">
        <v>7.5515700000000005E-2</v>
      </c>
      <c r="N627" t="s">
        <v>91</v>
      </c>
      <c r="O627" t="s">
        <v>92</v>
      </c>
      <c r="R627" t="s">
        <v>131</v>
      </c>
      <c r="S627">
        <v>34</v>
      </c>
      <c r="U627">
        <v>34003</v>
      </c>
      <c r="V627" t="s">
        <v>36</v>
      </c>
      <c r="W627" t="s">
        <v>88</v>
      </c>
      <c r="Y627">
        <v>2265008005</v>
      </c>
      <c r="Z627" t="s">
        <v>132</v>
      </c>
      <c r="AA627" t="s">
        <v>133</v>
      </c>
      <c r="AB627" t="s">
        <v>130</v>
      </c>
      <c r="AC627" t="s">
        <v>146</v>
      </c>
      <c r="AD627">
        <v>7.5515700000000005E-2</v>
      </c>
      <c r="AE627" t="s">
        <v>91</v>
      </c>
      <c r="AF627" t="s">
        <v>92</v>
      </c>
    </row>
    <row r="628" spans="1:32" x14ac:dyDescent="0.25">
      <c r="A628" t="s">
        <v>131</v>
      </c>
      <c r="B628">
        <v>34</v>
      </c>
      <c r="D628">
        <v>34035</v>
      </c>
      <c r="E628" t="s">
        <v>52</v>
      </c>
      <c r="F628" t="s">
        <v>88</v>
      </c>
      <c r="H628">
        <v>2275050011</v>
      </c>
      <c r="I628" t="s">
        <v>132</v>
      </c>
      <c r="J628" t="s">
        <v>133</v>
      </c>
      <c r="K628" t="s">
        <v>129</v>
      </c>
      <c r="L628" t="s">
        <v>145</v>
      </c>
      <c r="M628">
        <v>0.16267524999999999</v>
      </c>
      <c r="N628" t="s">
        <v>91</v>
      </c>
      <c r="O628" t="s">
        <v>92</v>
      </c>
      <c r="R628" t="s">
        <v>131</v>
      </c>
      <c r="S628">
        <v>34</v>
      </c>
      <c r="U628">
        <v>34035</v>
      </c>
      <c r="V628" t="s">
        <v>52</v>
      </c>
      <c r="W628" t="s">
        <v>88</v>
      </c>
      <c r="Y628">
        <v>2275050011</v>
      </c>
      <c r="Z628" t="s">
        <v>132</v>
      </c>
      <c r="AA628" t="s">
        <v>133</v>
      </c>
      <c r="AB628" t="s">
        <v>129</v>
      </c>
      <c r="AC628" t="s">
        <v>145</v>
      </c>
      <c r="AD628">
        <v>0.16267524999999999</v>
      </c>
      <c r="AE628" t="s">
        <v>91</v>
      </c>
      <c r="AF628" t="s">
        <v>92</v>
      </c>
    </row>
    <row r="629" spans="1:32" x14ac:dyDescent="0.25">
      <c r="A629" t="s">
        <v>131</v>
      </c>
      <c r="B629">
        <v>34</v>
      </c>
      <c r="D629">
        <v>34025</v>
      </c>
      <c r="E629" t="s">
        <v>46</v>
      </c>
      <c r="F629" t="s">
        <v>88</v>
      </c>
      <c r="H629">
        <v>2275060011</v>
      </c>
      <c r="I629" t="s">
        <v>132</v>
      </c>
      <c r="J629" t="s">
        <v>133</v>
      </c>
      <c r="K629" t="s">
        <v>129</v>
      </c>
      <c r="L629" t="s">
        <v>145</v>
      </c>
      <c r="M629">
        <v>7.7793000000000003E-3</v>
      </c>
      <c r="N629" t="s">
        <v>91</v>
      </c>
      <c r="O629" t="s">
        <v>92</v>
      </c>
      <c r="R629" t="s">
        <v>131</v>
      </c>
      <c r="S629">
        <v>34</v>
      </c>
      <c r="U629">
        <v>34025</v>
      </c>
      <c r="V629" t="s">
        <v>46</v>
      </c>
      <c r="W629" t="s">
        <v>88</v>
      </c>
      <c r="Y629">
        <v>2275060011</v>
      </c>
      <c r="Z629" t="s">
        <v>132</v>
      </c>
      <c r="AA629" t="s">
        <v>133</v>
      </c>
      <c r="AB629" t="s">
        <v>129</v>
      </c>
      <c r="AC629" t="s">
        <v>145</v>
      </c>
      <c r="AD629">
        <v>7.7793000000000003E-3</v>
      </c>
      <c r="AE629" t="s">
        <v>91</v>
      </c>
      <c r="AF629" t="s">
        <v>92</v>
      </c>
    </row>
    <row r="630" spans="1:32" x14ac:dyDescent="0.25">
      <c r="A630" t="s">
        <v>131</v>
      </c>
      <c r="B630">
        <v>34</v>
      </c>
      <c r="D630">
        <v>34021</v>
      </c>
      <c r="E630" t="s">
        <v>107</v>
      </c>
      <c r="F630" t="s">
        <v>88</v>
      </c>
      <c r="H630">
        <v>2275060012</v>
      </c>
      <c r="I630" t="s">
        <v>132</v>
      </c>
      <c r="J630" t="s">
        <v>133</v>
      </c>
      <c r="K630" t="s">
        <v>129</v>
      </c>
      <c r="L630" t="s">
        <v>145</v>
      </c>
      <c r="M630">
        <v>0.1175223946</v>
      </c>
      <c r="N630" t="s">
        <v>91</v>
      </c>
      <c r="O630" t="s">
        <v>92</v>
      </c>
      <c r="R630" t="s">
        <v>131</v>
      </c>
      <c r="S630">
        <v>34</v>
      </c>
      <c r="U630">
        <v>34021</v>
      </c>
      <c r="V630" t="s">
        <v>107</v>
      </c>
      <c r="W630" t="s">
        <v>88</v>
      </c>
      <c r="Y630">
        <v>2275060012</v>
      </c>
      <c r="Z630" t="s">
        <v>132</v>
      </c>
      <c r="AA630" t="s">
        <v>133</v>
      </c>
      <c r="AB630" t="s">
        <v>129</v>
      </c>
      <c r="AC630" t="s">
        <v>145</v>
      </c>
      <c r="AD630">
        <v>0.1175223946</v>
      </c>
      <c r="AE630" t="s">
        <v>91</v>
      </c>
      <c r="AF630" t="s">
        <v>92</v>
      </c>
    </row>
    <row r="631" spans="1:32" x14ac:dyDescent="0.25">
      <c r="A631" t="s">
        <v>131</v>
      </c>
      <c r="B631">
        <v>34</v>
      </c>
      <c r="D631">
        <v>34019</v>
      </c>
      <c r="E631" t="s">
        <v>42</v>
      </c>
      <c r="F631" t="s">
        <v>88</v>
      </c>
      <c r="H631">
        <v>2275050011</v>
      </c>
      <c r="I631" t="s">
        <v>132</v>
      </c>
      <c r="J631" t="s">
        <v>133</v>
      </c>
      <c r="K631" t="s">
        <v>129</v>
      </c>
      <c r="L631" t="s">
        <v>145</v>
      </c>
      <c r="M631">
        <v>0.115797706</v>
      </c>
      <c r="N631" t="s">
        <v>91</v>
      </c>
      <c r="O631" t="s">
        <v>92</v>
      </c>
      <c r="R631" t="s">
        <v>131</v>
      </c>
      <c r="S631">
        <v>34</v>
      </c>
      <c r="U631">
        <v>34019</v>
      </c>
      <c r="V631" t="s">
        <v>42</v>
      </c>
      <c r="W631" t="s">
        <v>88</v>
      </c>
      <c r="Y631">
        <v>2275050011</v>
      </c>
      <c r="Z631" t="s">
        <v>132</v>
      </c>
      <c r="AA631" t="s">
        <v>133</v>
      </c>
      <c r="AB631" t="s">
        <v>129</v>
      </c>
      <c r="AC631" t="s">
        <v>145</v>
      </c>
      <c r="AD631">
        <v>0.115797706</v>
      </c>
      <c r="AE631" t="s">
        <v>91</v>
      </c>
      <c r="AF631" t="s">
        <v>92</v>
      </c>
    </row>
    <row r="632" spans="1:32" x14ac:dyDescent="0.25">
      <c r="A632" t="s">
        <v>131</v>
      </c>
      <c r="B632">
        <v>34</v>
      </c>
      <c r="D632">
        <v>34013</v>
      </c>
      <c r="E632" t="s">
        <v>38</v>
      </c>
      <c r="F632" t="s">
        <v>88</v>
      </c>
      <c r="H632">
        <v>2275050011</v>
      </c>
      <c r="I632" t="s">
        <v>132</v>
      </c>
      <c r="J632" t="s">
        <v>133</v>
      </c>
      <c r="K632" t="s">
        <v>129</v>
      </c>
      <c r="L632" t="s">
        <v>145</v>
      </c>
      <c r="M632">
        <v>0.18798023</v>
      </c>
      <c r="N632" t="s">
        <v>91</v>
      </c>
      <c r="O632" t="s">
        <v>92</v>
      </c>
      <c r="R632" t="s">
        <v>131</v>
      </c>
      <c r="S632">
        <v>34</v>
      </c>
      <c r="U632">
        <v>34013</v>
      </c>
      <c r="V632" t="s">
        <v>38</v>
      </c>
      <c r="W632" t="s">
        <v>88</v>
      </c>
      <c r="Y632">
        <v>2275050011</v>
      </c>
      <c r="Z632" t="s">
        <v>132</v>
      </c>
      <c r="AA632" t="s">
        <v>133</v>
      </c>
      <c r="AB632" t="s">
        <v>129</v>
      </c>
      <c r="AC632" t="s">
        <v>145</v>
      </c>
      <c r="AD632">
        <v>0.18798023</v>
      </c>
      <c r="AE632" t="s">
        <v>91</v>
      </c>
      <c r="AF632" t="s">
        <v>92</v>
      </c>
    </row>
    <row r="633" spans="1:32" x14ac:dyDescent="0.25">
      <c r="A633" t="s">
        <v>131</v>
      </c>
      <c r="B633">
        <v>34</v>
      </c>
      <c r="D633">
        <v>34025</v>
      </c>
      <c r="E633" t="s">
        <v>46</v>
      </c>
      <c r="F633" t="s">
        <v>88</v>
      </c>
      <c r="H633">
        <v>2265008005</v>
      </c>
      <c r="I633" t="s">
        <v>132</v>
      </c>
      <c r="J633" t="s">
        <v>133</v>
      </c>
      <c r="K633" t="s">
        <v>129</v>
      </c>
      <c r="L633" t="s">
        <v>145</v>
      </c>
      <c r="M633">
        <v>6.3603300000000001E-5</v>
      </c>
      <c r="N633" t="s">
        <v>91</v>
      </c>
      <c r="O633" t="s">
        <v>92</v>
      </c>
      <c r="R633" t="s">
        <v>131</v>
      </c>
      <c r="S633">
        <v>34</v>
      </c>
      <c r="U633">
        <v>34025</v>
      </c>
      <c r="V633" t="s">
        <v>46</v>
      </c>
      <c r="W633" t="s">
        <v>88</v>
      </c>
      <c r="Y633">
        <v>2265008005</v>
      </c>
      <c r="Z633" t="s">
        <v>132</v>
      </c>
      <c r="AA633" t="s">
        <v>133</v>
      </c>
      <c r="AB633" t="s">
        <v>129</v>
      </c>
      <c r="AC633" t="s">
        <v>145</v>
      </c>
      <c r="AD633">
        <v>6.3603300000000001E-5</v>
      </c>
      <c r="AE633" t="s">
        <v>91</v>
      </c>
      <c r="AF633" t="s">
        <v>92</v>
      </c>
    </row>
    <row r="634" spans="1:32" x14ac:dyDescent="0.25">
      <c r="A634" t="s">
        <v>131</v>
      </c>
      <c r="B634">
        <v>34</v>
      </c>
      <c r="D634">
        <v>34021</v>
      </c>
      <c r="E634" t="s">
        <v>107</v>
      </c>
      <c r="F634" t="s">
        <v>88</v>
      </c>
      <c r="H634">
        <v>2275070000</v>
      </c>
      <c r="I634" t="s">
        <v>132</v>
      </c>
      <c r="J634" t="s">
        <v>133</v>
      </c>
      <c r="K634" t="s">
        <v>129</v>
      </c>
      <c r="L634" t="s">
        <v>145</v>
      </c>
      <c r="M634">
        <v>0.12036040000000001</v>
      </c>
      <c r="N634" t="s">
        <v>91</v>
      </c>
      <c r="O634" t="s">
        <v>92</v>
      </c>
      <c r="R634" t="s">
        <v>131</v>
      </c>
      <c r="S634">
        <v>34</v>
      </c>
      <c r="U634">
        <v>34021</v>
      </c>
      <c r="V634" t="s">
        <v>107</v>
      </c>
      <c r="W634" t="s">
        <v>88</v>
      </c>
      <c r="Y634">
        <v>2275070000</v>
      </c>
      <c r="Z634" t="s">
        <v>132</v>
      </c>
      <c r="AA634" t="s">
        <v>133</v>
      </c>
      <c r="AB634" t="s">
        <v>129</v>
      </c>
      <c r="AC634" t="s">
        <v>145</v>
      </c>
      <c r="AD634">
        <v>0.12036040000000001</v>
      </c>
      <c r="AE634" t="s">
        <v>91</v>
      </c>
      <c r="AF634" t="s">
        <v>92</v>
      </c>
    </row>
    <row r="635" spans="1:32" x14ac:dyDescent="0.25">
      <c r="A635" t="s">
        <v>131</v>
      </c>
      <c r="B635">
        <v>34</v>
      </c>
      <c r="D635">
        <v>34013</v>
      </c>
      <c r="E635" t="s">
        <v>38</v>
      </c>
      <c r="F635" t="s">
        <v>88</v>
      </c>
      <c r="H635">
        <v>2275020000</v>
      </c>
      <c r="I635" t="s">
        <v>132</v>
      </c>
      <c r="J635" t="s">
        <v>133</v>
      </c>
      <c r="K635" t="s">
        <v>129</v>
      </c>
      <c r="L635" t="s">
        <v>145</v>
      </c>
      <c r="M635">
        <v>257.13647506799998</v>
      </c>
      <c r="N635" t="s">
        <v>91</v>
      </c>
      <c r="O635" t="s">
        <v>92</v>
      </c>
      <c r="R635" t="s">
        <v>131</v>
      </c>
      <c r="S635">
        <v>34</v>
      </c>
      <c r="U635">
        <v>34013</v>
      </c>
      <c r="V635" t="s">
        <v>38</v>
      </c>
      <c r="W635" t="s">
        <v>88</v>
      </c>
      <c r="Y635">
        <v>2275020000</v>
      </c>
      <c r="Z635" t="s">
        <v>132</v>
      </c>
      <c r="AA635" t="s">
        <v>133</v>
      </c>
      <c r="AB635" t="s">
        <v>129</v>
      </c>
      <c r="AC635" t="s">
        <v>145</v>
      </c>
      <c r="AD635">
        <v>257.13647506799998</v>
      </c>
      <c r="AE635" t="s">
        <v>91</v>
      </c>
      <c r="AF635" t="s">
        <v>92</v>
      </c>
    </row>
    <row r="636" spans="1:32" x14ac:dyDescent="0.25">
      <c r="A636" t="s">
        <v>131</v>
      </c>
      <c r="B636">
        <v>34</v>
      </c>
      <c r="D636">
        <v>34013</v>
      </c>
      <c r="E636" t="s">
        <v>38</v>
      </c>
      <c r="F636" t="s">
        <v>88</v>
      </c>
      <c r="H636">
        <v>2275001000</v>
      </c>
      <c r="I636" t="s">
        <v>132</v>
      </c>
      <c r="J636" t="s">
        <v>133</v>
      </c>
      <c r="K636" t="s">
        <v>129</v>
      </c>
      <c r="L636" t="s">
        <v>145</v>
      </c>
      <c r="M636">
        <v>0.64661795950000001</v>
      </c>
      <c r="N636" t="s">
        <v>91</v>
      </c>
      <c r="O636" t="s">
        <v>92</v>
      </c>
      <c r="R636" t="s">
        <v>131</v>
      </c>
      <c r="S636">
        <v>34</v>
      </c>
      <c r="U636">
        <v>34013</v>
      </c>
      <c r="V636" t="s">
        <v>38</v>
      </c>
      <c r="W636" t="s">
        <v>88</v>
      </c>
      <c r="Y636">
        <v>2275001000</v>
      </c>
      <c r="Z636" t="s">
        <v>132</v>
      </c>
      <c r="AA636" t="s">
        <v>133</v>
      </c>
      <c r="AB636" t="s">
        <v>129</v>
      </c>
      <c r="AC636" t="s">
        <v>145</v>
      </c>
      <c r="AD636">
        <v>0.64661795950000001</v>
      </c>
      <c r="AE636" t="s">
        <v>91</v>
      </c>
      <c r="AF636" t="s">
        <v>92</v>
      </c>
    </row>
    <row r="637" spans="1:32" x14ac:dyDescent="0.25">
      <c r="A637" t="s">
        <v>131</v>
      </c>
      <c r="B637">
        <v>34</v>
      </c>
      <c r="D637">
        <v>34039</v>
      </c>
      <c r="E637" t="s">
        <v>56</v>
      </c>
      <c r="F637" t="s">
        <v>88</v>
      </c>
      <c r="H637">
        <v>2275001000</v>
      </c>
      <c r="I637" t="s">
        <v>132</v>
      </c>
      <c r="J637" t="s">
        <v>133</v>
      </c>
      <c r="K637" t="s">
        <v>129</v>
      </c>
      <c r="L637" t="s">
        <v>145</v>
      </c>
      <c r="M637">
        <v>0.26310440000000002</v>
      </c>
      <c r="N637" t="s">
        <v>91</v>
      </c>
      <c r="O637" t="s">
        <v>92</v>
      </c>
      <c r="R637" t="s">
        <v>131</v>
      </c>
      <c r="S637">
        <v>34</v>
      </c>
      <c r="U637">
        <v>34039</v>
      </c>
      <c r="V637" t="s">
        <v>56</v>
      </c>
      <c r="W637" t="s">
        <v>88</v>
      </c>
      <c r="Y637">
        <v>2275001000</v>
      </c>
      <c r="Z637" t="s">
        <v>132</v>
      </c>
      <c r="AA637" t="s">
        <v>133</v>
      </c>
      <c r="AB637" t="s">
        <v>129</v>
      </c>
      <c r="AC637" t="s">
        <v>145</v>
      </c>
      <c r="AD637">
        <v>0.26310440000000002</v>
      </c>
      <c r="AE637" t="s">
        <v>91</v>
      </c>
      <c r="AF637" t="s">
        <v>92</v>
      </c>
    </row>
    <row r="638" spans="1:32" x14ac:dyDescent="0.25">
      <c r="A638" t="s">
        <v>131</v>
      </c>
      <c r="B638">
        <v>34</v>
      </c>
      <c r="D638">
        <v>34001</v>
      </c>
      <c r="E638" t="s">
        <v>87</v>
      </c>
      <c r="F638" t="s">
        <v>88</v>
      </c>
      <c r="H638">
        <v>2275060012</v>
      </c>
      <c r="I638" t="s">
        <v>132</v>
      </c>
      <c r="J638" t="s">
        <v>133</v>
      </c>
      <c r="K638" t="s">
        <v>129</v>
      </c>
      <c r="L638" t="s">
        <v>145</v>
      </c>
      <c r="M638">
        <v>0.16919719999999999</v>
      </c>
      <c r="N638" t="s">
        <v>91</v>
      </c>
      <c r="O638" t="s">
        <v>92</v>
      </c>
      <c r="R638" t="s">
        <v>131</v>
      </c>
      <c r="S638">
        <v>34</v>
      </c>
      <c r="U638">
        <v>34001</v>
      </c>
      <c r="V638" t="s">
        <v>87</v>
      </c>
      <c r="W638" t="s">
        <v>88</v>
      </c>
      <c r="Y638">
        <v>2275060012</v>
      </c>
      <c r="Z638" t="s">
        <v>132</v>
      </c>
      <c r="AA638" t="s">
        <v>133</v>
      </c>
      <c r="AB638" t="s">
        <v>129</v>
      </c>
      <c r="AC638" t="s">
        <v>145</v>
      </c>
      <c r="AD638">
        <v>0.16919719999999999</v>
      </c>
      <c r="AE638" t="s">
        <v>91</v>
      </c>
      <c r="AF638" t="s">
        <v>92</v>
      </c>
    </row>
    <row r="639" spans="1:32" x14ac:dyDescent="0.25">
      <c r="A639" t="s">
        <v>131</v>
      </c>
      <c r="B639">
        <v>34</v>
      </c>
      <c r="D639">
        <v>34007</v>
      </c>
      <c r="E639" t="s">
        <v>103</v>
      </c>
      <c r="F639" t="s">
        <v>88</v>
      </c>
      <c r="H639">
        <v>2270008005</v>
      </c>
      <c r="I639" t="s">
        <v>132</v>
      </c>
      <c r="J639" t="s">
        <v>133</v>
      </c>
      <c r="K639" t="s">
        <v>129</v>
      </c>
      <c r="L639" t="s">
        <v>145</v>
      </c>
      <c r="M639">
        <v>3.3069299999999998E-7</v>
      </c>
      <c r="N639" t="s">
        <v>91</v>
      </c>
      <c r="O639" t="s">
        <v>92</v>
      </c>
      <c r="R639" t="s">
        <v>131</v>
      </c>
      <c r="S639">
        <v>34</v>
      </c>
      <c r="U639">
        <v>34007</v>
      </c>
      <c r="V639" t="s">
        <v>103</v>
      </c>
      <c r="W639" t="s">
        <v>88</v>
      </c>
      <c r="Y639">
        <v>2270008005</v>
      </c>
      <c r="Z639" t="s">
        <v>132</v>
      </c>
      <c r="AA639" t="s">
        <v>133</v>
      </c>
      <c r="AB639" t="s">
        <v>129</v>
      </c>
      <c r="AC639" t="s">
        <v>145</v>
      </c>
      <c r="AD639">
        <v>3.3069299999999998E-7</v>
      </c>
      <c r="AE639" t="s">
        <v>91</v>
      </c>
      <c r="AF639" t="s">
        <v>92</v>
      </c>
    </row>
    <row r="640" spans="1:32" x14ac:dyDescent="0.25">
      <c r="A640" t="s">
        <v>131</v>
      </c>
      <c r="B640">
        <v>34</v>
      </c>
      <c r="D640">
        <v>34003</v>
      </c>
      <c r="E640" t="s">
        <v>36</v>
      </c>
      <c r="F640" t="s">
        <v>88</v>
      </c>
      <c r="H640">
        <v>2270008005</v>
      </c>
      <c r="I640" t="s">
        <v>132</v>
      </c>
      <c r="J640" t="s">
        <v>133</v>
      </c>
      <c r="K640" t="s">
        <v>129</v>
      </c>
      <c r="L640" t="s">
        <v>145</v>
      </c>
      <c r="M640">
        <v>1.7553180000000001E-4</v>
      </c>
      <c r="N640" t="s">
        <v>91</v>
      </c>
      <c r="O640" t="s">
        <v>92</v>
      </c>
      <c r="R640" t="s">
        <v>131</v>
      </c>
      <c r="S640">
        <v>34</v>
      </c>
      <c r="U640">
        <v>34003</v>
      </c>
      <c r="V640" t="s">
        <v>36</v>
      </c>
      <c r="W640" t="s">
        <v>88</v>
      </c>
      <c r="Y640">
        <v>2270008005</v>
      </c>
      <c r="Z640" t="s">
        <v>132</v>
      </c>
      <c r="AA640" t="s">
        <v>133</v>
      </c>
      <c r="AB640" t="s">
        <v>129</v>
      </c>
      <c r="AC640" t="s">
        <v>145</v>
      </c>
      <c r="AD640">
        <v>1.7553180000000001E-4</v>
      </c>
      <c r="AE640" t="s">
        <v>91</v>
      </c>
      <c r="AF640" t="s">
        <v>92</v>
      </c>
    </row>
    <row r="641" spans="1:32" x14ac:dyDescent="0.25">
      <c r="A641" t="s">
        <v>131</v>
      </c>
      <c r="B641">
        <v>34</v>
      </c>
      <c r="D641">
        <v>34005</v>
      </c>
      <c r="E641" t="s">
        <v>102</v>
      </c>
      <c r="F641" t="s">
        <v>88</v>
      </c>
      <c r="H641">
        <v>2275050012</v>
      </c>
      <c r="I641" t="s">
        <v>132</v>
      </c>
      <c r="J641" t="s">
        <v>133</v>
      </c>
      <c r="K641" t="s">
        <v>128</v>
      </c>
      <c r="L641" t="s">
        <v>144</v>
      </c>
      <c r="M641">
        <v>1.7900823850000001</v>
      </c>
      <c r="N641" t="s">
        <v>91</v>
      </c>
      <c r="O641" t="s">
        <v>92</v>
      </c>
      <c r="R641" t="s">
        <v>131</v>
      </c>
      <c r="S641">
        <v>34</v>
      </c>
      <c r="U641">
        <v>34005</v>
      </c>
      <c r="V641" t="s">
        <v>102</v>
      </c>
      <c r="W641" t="s">
        <v>88</v>
      </c>
      <c r="Y641">
        <v>2275050012</v>
      </c>
      <c r="Z641" t="s">
        <v>132</v>
      </c>
      <c r="AA641" t="s">
        <v>133</v>
      </c>
      <c r="AB641" t="s">
        <v>128</v>
      </c>
      <c r="AC641" t="s">
        <v>144</v>
      </c>
      <c r="AD641">
        <v>1.7900823850000001</v>
      </c>
      <c r="AE641" t="s">
        <v>91</v>
      </c>
      <c r="AF641" t="s">
        <v>92</v>
      </c>
    </row>
    <row r="642" spans="1:32" x14ac:dyDescent="0.25">
      <c r="A642" t="s">
        <v>131</v>
      </c>
      <c r="B642">
        <v>34</v>
      </c>
      <c r="D642">
        <v>34013</v>
      </c>
      <c r="E642" t="s">
        <v>38</v>
      </c>
      <c r="F642" t="s">
        <v>88</v>
      </c>
      <c r="H642">
        <v>2275050012</v>
      </c>
      <c r="I642" t="s">
        <v>132</v>
      </c>
      <c r="J642" t="s">
        <v>133</v>
      </c>
      <c r="K642" t="s">
        <v>128</v>
      </c>
      <c r="L642" t="s">
        <v>144</v>
      </c>
      <c r="M642">
        <v>1.4088751263299999</v>
      </c>
      <c r="N642" t="s">
        <v>91</v>
      </c>
      <c r="O642" t="s">
        <v>92</v>
      </c>
      <c r="R642" t="s">
        <v>131</v>
      </c>
      <c r="S642">
        <v>34</v>
      </c>
      <c r="U642">
        <v>34013</v>
      </c>
      <c r="V642" t="s">
        <v>38</v>
      </c>
      <c r="W642" t="s">
        <v>88</v>
      </c>
      <c r="Y642">
        <v>2275050012</v>
      </c>
      <c r="Z642" t="s">
        <v>132</v>
      </c>
      <c r="AA642" t="s">
        <v>133</v>
      </c>
      <c r="AB642" t="s">
        <v>128</v>
      </c>
      <c r="AC642" t="s">
        <v>144</v>
      </c>
      <c r="AD642">
        <v>1.4088751263299999</v>
      </c>
      <c r="AE642" t="s">
        <v>91</v>
      </c>
      <c r="AF642" t="s">
        <v>92</v>
      </c>
    </row>
    <row r="643" spans="1:32" x14ac:dyDescent="0.25">
      <c r="A643" t="s">
        <v>131</v>
      </c>
      <c r="B643">
        <v>34</v>
      </c>
      <c r="D643">
        <v>34021</v>
      </c>
      <c r="E643" t="s">
        <v>107</v>
      </c>
      <c r="F643" t="s">
        <v>88</v>
      </c>
      <c r="H643">
        <v>2275020000</v>
      </c>
      <c r="I643" t="s">
        <v>132</v>
      </c>
      <c r="J643" t="s">
        <v>133</v>
      </c>
      <c r="K643" t="s">
        <v>128</v>
      </c>
      <c r="L643" t="s">
        <v>144</v>
      </c>
      <c r="M643">
        <v>0.17540631500000001</v>
      </c>
      <c r="N643" t="s">
        <v>91</v>
      </c>
      <c r="O643" t="s">
        <v>92</v>
      </c>
      <c r="R643" t="s">
        <v>131</v>
      </c>
      <c r="S643">
        <v>34</v>
      </c>
      <c r="U643">
        <v>34021</v>
      </c>
      <c r="V643" t="s">
        <v>107</v>
      </c>
      <c r="W643" t="s">
        <v>88</v>
      </c>
      <c r="Y643">
        <v>2275020000</v>
      </c>
      <c r="Z643" t="s">
        <v>132</v>
      </c>
      <c r="AA643" t="s">
        <v>133</v>
      </c>
      <c r="AB643" t="s">
        <v>128</v>
      </c>
      <c r="AC643" t="s">
        <v>144</v>
      </c>
      <c r="AD643">
        <v>0.17540631500000001</v>
      </c>
      <c r="AE643" t="s">
        <v>91</v>
      </c>
      <c r="AF643" t="s">
        <v>92</v>
      </c>
    </row>
    <row r="644" spans="1:32" x14ac:dyDescent="0.25">
      <c r="A644" t="s">
        <v>131</v>
      </c>
      <c r="B644">
        <v>34</v>
      </c>
      <c r="D644">
        <v>34019</v>
      </c>
      <c r="E644" t="s">
        <v>42</v>
      </c>
      <c r="F644" t="s">
        <v>88</v>
      </c>
      <c r="H644">
        <v>2275060012</v>
      </c>
      <c r="I644" t="s">
        <v>132</v>
      </c>
      <c r="J644" t="s">
        <v>133</v>
      </c>
      <c r="K644" t="s">
        <v>128</v>
      </c>
      <c r="L644" t="s">
        <v>144</v>
      </c>
      <c r="M644">
        <v>1.151202E-2</v>
      </c>
      <c r="N644" t="s">
        <v>91</v>
      </c>
      <c r="O644" t="s">
        <v>92</v>
      </c>
      <c r="R644" t="s">
        <v>131</v>
      </c>
      <c r="S644">
        <v>34</v>
      </c>
      <c r="U644">
        <v>34019</v>
      </c>
      <c r="V644" t="s">
        <v>42</v>
      </c>
      <c r="W644" t="s">
        <v>88</v>
      </c>
      <c r="Y644">
        <v>2275060012</v>
      </c>
      <c r="Z644" t="s">
        <v>132</v>
      </c>
      <c r="AA644" t="s">
        <v>133</v>
      </c>
      <c r="AB644" t="s">
        <v>128</v>
      </c>
      <c r="AC644" t="s">
        <v>144</v>
      </c>
      <c r="AD644">
        <v>1.151202E-2</v>
      </c>
      <c r="AE644" t="s">
        <v>91</v>
      </c>
      <c r="AF644" t="s">
        <v>92</v>
      </c>
    </row>
    <row r="645" spans="1:32" x14ac:dyDescent="0.25">
      <c r="A645" t="s">
        <v>131</v>
      </c>
      <c r="B645">
        <v>34</v>
      </c>
      <c r="D645">
        <v>34015</v>
      </c>
      <c r="E645" t="s">
        <v>106</v>
      </c>
      <c r="F645" t="s">
        <v>88</v>
      </c>
      <c r="H645">
        <v>2275050011</v>
      </c>
      <c r="I645" t="s">
        <v>132</v>
      </c>
      <c r="J645" t="s">
        <v>133</v>
      </c>
      <c r="K645" t="s">
        <v>128</v>
      </c>
      <c r="L645" t="s">
        <v>144</v>
      </c>
      <c r="M645">
        <v>1.0784923744999999</v>
      </c>
      <c r="N645" t="s">
        <v>91</v>
      </c>
      <c r="O645" t="s">
        <v>92</v>
      </c>
      <c r="R645" t="s">
        <v>131</v>
      </c>
      <c r="S645">
        <v>34</v>
      </c>
      <c r="U645">
        <v>34015</v>
      </c>
      <c r="V645" t="s">
        <v>106</v>
      </c>
      <c r="W645" t="s">
        <v>88</v>
      </c>
      <c r="Y645">
        <v>2275050011</v>
      </c>
      <c r="Z645" t="s">
        <v>132</v>
      </c>
      <c r="AA645" t="s">
        <v>133</v>
      </c>
      <c r="AB645" t="s">
        <v>128</v>
      </c>
      <c r="AC645" t="s">
        <v>144</v>
      </c>
      <c r="AD645">
        <v>1.0784923744999999</v>
      </c>
      <c r="AE645" t="s">
        <v>91</v>
      </c>
      <c r="AF645" t="s">
        <v>92</v>
      </c>
    </row>
    <row r="646" spans="1:32" x14ac:dyDescent="0.25">
      <c r="A646" t="s">
        <v>131</v>
      </c>
      <c r="B646">
        <v>34</v>
      </c>
      <c r="D646">
        <v>34035</v>
      </c>
      <c r="E646" t="s">
        <v>52</v>
      </c>
      <c r="F646" t="s">
        <v>88</v>
      </c>
      <c r="H646">
        <v>2275060012</v>
      </c>
      <c r="I646" t="s">
        <v>132</v>
      </c>
      <c r="J646" t="s">
        <v>133</v>
      </c>
      <c r="K646" t="s">
        <v>128</v>
      </c>
      <c r="L646" t="s">
        <v>144</v>
      </c>
      <c r="M646">
        <v>0.57589542500000002</v>
      </c>
      <c r="N646" t="s">
        <v>91</v>
      </c>
      <c r="O646" t="s">
        <v>92</v>
      </c>
      <c r="R646" t="s">
        <v>131</v>
      </c>
      <c r="S646">
        <v>34</v>
      </c>
      <c r="U646">
        <v>34035</v>
      </c>
      <c r="V646" t="s">
        <v>52</v>
      </c>
      <c r="W646" t="s">
        <v>88</v>
      </c>
      <c r="Y646">
        <v>2275060012</v>
      </c>
      <c r="Z646" t="s">
        <v>132</v>
      </c>
      <c r="AA646" t="s">
        <v>133</v>
      </c>
      <c r="AB646" t="s">
        <v>128</v>
      </c>
      <c r="AC646" t="s">
        <v>144</v>
      </c>
      <c r="AD646">
        <v>0.57589542500000002</v>
      </c>
      <c r="AE646" t="s">
        <v>91</v>
      </c>
      <c r="AF646" t="s">
        <v>92</v>
      </c>
    </row>
    <row r="647" spans="1:32" x14ac:dyDescent="0.25">
      <c r="A647" t="s">
        <v>131</v>
      </c>
      <c r="B647">
        <v>34</v>
      </c>
      <c r="D647">
        <v>34013</v>
      </c>
      <c r="E647" t="s">
        <v>38</v>
      </c>
      <c r="F647" t="s">
        <v>88</v>
      </c>
      <c r="H647">
        <v>2275050011</v>
      </c>
      <c r="I647" t="s">
        <v>132</v>
      </c>
      <c r="J647" t="s">
        <v>133</v>
      </c>
      <c r="K647" t="s">
        <v>128</v>
      </c>
      <c r="L647" t="s">
        <v>144</v>
      </c>
      <c r="M647">
        <v>2.5143972099999998</v>
      </c>
      <c r="N647" t="s">
        <v>91</v>
      </c>
      <c r="O647" t="s">
        <v>92</v>
      </c>
      <c r="R647" t="s">
        <v>131</v>
      </c>
      <c r="S647">
        <v>34</v>
      </c>
      <c r="U647">
        <v>34013</v>
      </c>
      <c r="V647" t="s">
        <v>38</v>
      </c>
      <c r="W647" t="s">
        <v>88</v>
      </c>
      <c r="Y647">
        <v>2275050011</v>
      </c>
      <c r="Z647" t="s">
        <v>132</v>
      </c>
      <c r="AA647" t="s">
        <v>133</v>
      </c>
      <c r="AB647" t="s">
        <v>128</v>
      </c>
      <c r="AC647" t="s">
        <v>144</v>
      </c>
      <c r="AD647">
        <v>2.5143972099999998</v>
      </c>
      <c r="AE647" t="s">
        <v>91</v>
      </c>
      <c r="AF647" t="s">
        <v>92</v>
      </c>
    </row>
    <row r="648" spans="1:32" x14ac:dyDescent="0.25">
      <c r="A648" t="s">
        <v>131</v>
      </c>
      <c r="B648">
        <v>34</v>
      </c>
      <c r="D648">
        <v>34029</v>
      </c>
      <c r="E648" t="s">
        <v>109</v>
      </c>
      <c r="F648" t="s">
        <v>88</v>
      </c>
      <c r="H648">
        <v>2275020000</v>
      </c>
      <c r="I648" t="s">
        <v>132</v>
      </c>
      <c r="J648" t="s">
        <v>133</v>
      </c>
      <c r="K648" t="s">
        <v>128</v>
      </c>
      <c r="L648" t="s">
        <v>144</v>
      </c>
      <c r="M648">
        <v>4.4824330000000002E-4</v>
      </c>
      <c r="N648" t="s">
        <v>91</v>
      </c>
      <c r="O648" t="s">
        <v>92</v>
      </c>
      <c r="R648" t="s">
        <v>131</v>
      </c>
      <c r="S648">
        <v>34</v>
      </c>
      <c r="U648">
        <v>34029</v>
      </c>
      <c r="V648" t="s">
        <v>109</v>
      </c>
      <c r="W648" t="s">
        <v>88</v>
      </c>
      <c r="Y648">
        <v>2275020000</v>
      </c>
      <c r="Z648" t="s">
        <v>132</v>
      </c>
      <c r="AA648" t="s">
        <v>133</v>
      </c>
      <c r="AB648" t="s">
        <v>128</v>
      </c>
      <c r="AC648" t="s">
        <v>144</v>
      </c>
      <c r="AD648">
        <v>4.4824330000000002E-4</v>
      </c>
      <c r="AE648" t="s">
        <v>91</v>
      </c>
      <c r="AF648" t="s">
        <v>92</v>
      </c>
    </row>
    <row r="649" spans="1:32" x14ac:dyDescent="0.25">
      <c r="A649" t="s">
        <v>131</v>
      </c>
      <c r="B649">
        <v>34</v>
      </c>
      <c r="D649">
        <v>34025</v>
      </c>
      <c r="E649" t="s">
        <v>46</v>
      </c>
      <c r="F649" t="s">
        <v>88</v>
      </c>
      <c r="H649">
        <v>2275070000</v>
      </c>
      <c r="I649" t="s">
        <v>132</v>
      </c>
      <c r="J649" t="s">
        <v>133</v>
      </c>
      <c r="K649" t="s">
        <v>128</v>
      </c>
      <c r="L649" t="s">
        <v>144</v>
      </c>
      <c r="M649">
        <v>2.3686439999999999E-4</v>
      </c>
      <c r="N649" t="s">
        <v>91</v>
      </c>
      <c r="O649" t="s">
        <v>92</v>
      </c>
      <c r="R649" t="s">
        <v>131</v>
      </c>
      <c r="S649">
        <v>34</v>
      </c>
      <c r="U649">
        <v>34025</v>
      </c>
      <c r="V649" t="s">
        <v>46</v>
      </c>
      <c r="W649" t="s">
        <v>88</v>
      </c>
      <c r="Y649">
        <v>2275070000</v>
      </c>
      <c r="Z649" t="s">
        <v>132</v>
      </c>
      <c r="AA649" t="s">
        <v>133</v>
      </c>
      <c r="AB649" t="s">
        <v>128</v>
      </c>
      <c r="AC649" t="s">
        <v>144</v>
      </c>
      <c r="AD649">
        <v>2.3686439999999999E-4</v>
      </c>
      <c r="AE649" t="s">
        <v>91</v>
      </c>
      <c r="AF649" t="s">
        <v>92</v>
      </c>
    </row>
    <row r="650" spans="1:32" x14ac:dyDescent="0.25">
      <c r="A650" t="s">
        <v>131</v>
      </c>
      <c r="B650">
        <v>34</v>
      </c>
      <c r="D650">
        <v>34031</v>
      </c>
      <c r="E650" t="s">
        <v>50</v>
      </c>
      <c r="F650" t="s">
        <v>88</v>
      </c>
      <c r="H650">
        <v>2275050012</v>
      </c>
      <c r="I650" t="s">
        <v>132</v>
      </c>
      <c r="J650" t="s">
        <v>133</v>
      </c>
      <c r="K650" t="s">
        <v>128</v>
      </c>
      <c r="L650" t="s">
        <v>144</v>
      </c>
      <c r="M650">
        <v>0.31451070199999998</v>
      </c>
      <c r="N650" t="s">
        <v>91</v>
      </c>
      <c r="O650" t="s">
        <v>92</v>
      </c>
      <c r="R650" t="s">
        <v>131</v>
      </c>
      <c r="S650">
        <v>34</v>
      </c>
      <c r="U650">
        <v>34031</v>
      </c>
      <c r="V650" t="s">
        <v>50</v>
      </c>
      <c r="W650" t="s">
        <v>88</v>
      </c>
      <c r="Y650">
        <v>2275050012</v>
      </c>
      <c r="Z650" t="s">
        <v>132</v>
      </c>
      <c r="AA650" t="s">
        <v>133</v>
      </c>
      <c r="AB650" t="s">
        <v>128</v>
      </c>
      <c r="AC650" t="s">
        <v>144</v>
      </c>
      <c r="AD650">
        <v>0.31451070199999998</v>
      </c>
      <c r="AE650" t="s">
        <v>91</v>
      </c>
      <c r="AF650" t="s">
        <v>92</v>
      </c>
    </row>
    <row r="651" spans="1:32" x14ac:dyDescent="0.25">
      <c r="A651" t="s">
        <v>131</v>
      </c>
      <c r="B651">
        <v>34</v>
      </c>
      <c r="D651">
        <v>34003</v>
      </c>
      <c r="E651" t="s">
        <v>36</v>
      </c>
      <c r="F651" t="s">
        <v>88</v>
      </c>
      <c r="H651">
        <v>2275060011</v>
      </c>
      <c r="I651" t="s">
        <v>132</v>
      </c>
      <c r="J651" t="s">
        <v>133</v>
      </c>
      <c r="K651" t="s">
        <v>128</v>
      </c>
      <c r="L651" t="s">
        <v>144</v>
      </c>
      <c r="M651">
        <v>1.5272481099999999</v>
      </c>
      <c r="N651" t="s">
        <v>91</v>
      </c>
      <c r="O651" t="s">
        <v>92</v>
      </c>
      <c r="R651" t="s">
        <v>131</v>
      </c>
      <c r="S651">
        <v>34</v>
      </c>
      <c r="U651">
        <v>34003</v>
      </c>
      <c r="V651" t="s">
        <v>36</v>
      </c>
      <c r="W651" t="s">
        <v>88</v>
      </c>
      <c r="Y651">
        <v>2275060011</v>
      </c>
      <c r="Z651" t="s">
        <v>132</v>
      </c>
      <c r="AA651" t="s">
        <v>133</v>
      </c>
      <c r="AB651" t="s">
        <v>128</v>
      </c>
      <c r="AC651" t="s">
        <v>144</v>
      </c>
      <c r="AD651">
        <v>1.5272481099999999</v>
      </c>
      <c r="AE651" t="s">
        <v>91</v>
      </c>
      <c r="AF651" t="s">
        <v>92</v>
      </c>
    </row>
    <row r="652" spans="1:32" x14ac:dyDescent="0.25">
      <c r="A652" t="s">
        <v>131</v>
      </c>
      <c r="B652">
        <v>34</v>
      </c>
      <c r="D652">
        <v>34009</v>
      </c>
      <c r="E652" t="s">
        <v>104</v>
      </c>
      <c r="F652" t="s">
        <v>88</v>
      </c>
      <c r="H652">
        <v>2265008005</v>
      </c>
      <c r="I652" t="s">
        <v>132</v>
      </c>
      <c r="J652" t="s">
        <v>133</v>
      </c>
      <c r="K652" t="s">
        <v>128</v>
      </c>
      <c r="L652" t="s">
        <v>144</v>
      </c>
      <c r="M652">
        <v>3.6706920000000001E-6</v>
      </c>
      <c r="N652" t="s">
        <v>91</v>
      </c>
      <c r="O652" t="s">
        <v>92</v>
      </c>
      <c r="R652" t="s">
        <v>131</v>
      </c>
      <c r="S652">
        <v>34</v>
      </c>
      <c r="U652">
        <v>34009</v>
      </c>
      <c r="V652" t="s">
        <v>104</v>
      </c>
      <c r="W652" t="s">
        <v>88</v>
      </c>
      <c r="Y652">
        <v>2265008005</v>
      </c>
      <c r="Z652" t="s">
        <v>132</v>
      </c>
      <c r="AA652" t="s">
        <v>133</v>
      </c>
      <c r="AB652" t="s">
        <v>128</v>
      </c>
      <c r="AC652" t="s">
        <v>144</v>
      </c>
      <c r="AD652">
        <v>3.6706920000000001E-6</v>
      </c>
      <c r="AE652" t="s">
        <v>91</v>
      </c>
      <c r="AF652" t="s">
        <v>92</v>
      </c>
    </row>
    <row r="653" spans="1:32" x14ac:dyDescent="0.25">
      <c r="A653" t="s">
        <v>131</v>
      </c>
      <c r="B653">
        <v>34</v>
      </c>
      <c r="D653">
        <v>34009</v>
      </c>
      <c r="E653" t="s">
        <v>104</v>
      </c>
      <c r="F653" t="s">
        <v>88</v>
      </c>
      <c r="H653">
        <v>2275070000</v>
      </c>
      <c r="I653" t="s">
        <v>132</v>
      </c>
      <c r="J653" t="s">
        <v>133</v>
      </c>
      <c r="K653" t="s">
        <v>128</v>
      </c>
      <c r="L653" t="s">
        <v>144</v>
      </c>
      <c r="M653">
        <v>2.9608040000000001E-5</v>
      </c>
      <c r="N653" t="s">
        <v>91</v>
      </c>
      <c r="O653" t="s">
        <v>92</v>
      </c>
      <c r="R653" t="s">
        <v>131</v>
      </c>
      <c r="S653">
        <v>34</v>
      </c>
      <c r="U653">
        <v>34009</v>
      </c>
      <c r="V653" t="s">
        <v>104</v>
      </c>
      <c r="W653" t="s">
        <v>88</v>
      </c>
      <c r="Y653">
        <v>2275070000</v>
      </c>
      <c r="Z653" t="s">
        <v>132</v>
      </c>
      <c r="AA653" t="s">
        <v>133</v>
      </c>
      <c r="AB653" t="s">
        <v>128</v>
      </c>
      <c r="AC653" t="s">
        <v>144</v>
      </c>
      <c r="AD653">
        <v>2.9608040000000001E-5</v>
      </c>
      <c r="AE653" t="s">
        <v>91</v>
      </c>
      <c r="AF653" t="s">
        <v>92</v>
      </c>
    </row>
    <row r="654" spans="1:32" x14ac:dyDescent="0.25">
      <c r="A654" t="s">
        <v>131</v>
      </c>
      <c r="B654">
        <v>34</v>
      </c>
      <c r="D654">
        <v>34007</v>
      </c>
      <c r="E654" t="s">
        <v>103</v>
      </c>
      <c r="F654" t="s">
        <v>88</v>
      </c>
      <c r="H654">
        <v>2275070000</v>
      </c>
      <c r="I654" t="s">
        <v>132</v>
      </c>
      <c r="J654" t="s">
        <v>133</v>
      </c>
      <c r="K654" t="s">
        <v>128</v>
      </c>
      <c r="L654" t="s">
        <v>144</v>
      </c>
      <c r="M654">
        <v>1.4804020000000001E-4</v>
      </c>
      <c r="N654" t="s">
        <v>91</v>
      </c>
      <c r="O654" t="s">
        <v>92</v>
      </c>
      <c r="R654" t="s">
        <v>131</v>
      </c>
      <c r="S654">
        <v>34</v>
      </c>
      <c r="U654">
        <v>34007</v>
      </c>
      <c r="V654" t="s">
        <v>103</v>
      </c>
      <c r="W654" t="s">
        <v>88</v>
      </c>
      <c r="Y654">
        <v>2275070000</v>
      </c>
      <c r="Z654" t="s">
        <v>132</v>
      </c>
      <c r="AA654" t="s">
        <v>133</v>
      </c>
      <c r="AB654" t="s">
        <v>128</v>
      </c>
      <c r="AC654" t="s">
        <v>144</v>
      </c>
      <c r="AD654">
        <v>1.4804020000000001E-4</v>
      </c>
      <c r="AE654" t="s">
        <v>91</v>
      </c>
      <c r="AF654" t="s">
        <v>92</v>
      </c>
    </row>
    <row r="655" spans="1:32" x14ac:dyDescent="0.25">
      <c r="A655" t="s">
        <v>131</v>
      </c>
      <c r="B655">
        <v>34</v>
      </c>
      <c r="D655">
        <v>34003</v>
      </c>
      <c r="E655" t="s">
        <v>36</v>
      </c>
      <c r="F655" t="s">
        <v>88</v>
      </c>
      <c r="H655">
        <v>2275070000</v>
      </c>
      <c r="I655" t="s">
        <v>132</v>
      </c>
      <c r="J655" t="s">
        <v>133</v>
      </c>
      <c r="K655" t="s">
        <v>128</v>
      </c>
      <c r="L655" t="s">
        <v>144</v>
      </c>
      <c r="M655">
        <v>5.3694600000000002E-2</v>
      </c>
      <c r="N655" t="s">
        <v>91</v>
      </c>
      <c r="O655" t="s">
        <v>92</v>
      </c>
      <c r="R655" t="s">
        <v>131</v>
      </c>
      <c r="S655">
        <v>34</v>
      </c>
      <c r="U655">
        <v>34003</v>
      </c>
      <c r="V655" t="s">
        <v>36</v>
      </c>
      <c r="W655" t="s">
        <v>88</v>
      </c>
      <c r="Y655">
        <v>2275070000</v>
      </c>
      <c r="Z655" t="s">
        <v>132</v>
      </c>
      <c r="AA655" t="s">
        <v>133</v>
      </c>
      <c r="AB655" t="s">
        <v>128</v>
      </c>
      <c r="AC655" t="s">
        <v>144</v>
      </c>
      <c r="AD655">
        <v>5.3694600000000002E-2</v>
      </c>
      <c r="AE655" t="s">
        <v>91</v>
      </c>
      <c r="AF655" t="s">
        <v>92</v>
      </c>
    </row>
    <row r="656" spans="1:32" x14ac:dyDescent="0.25">
      <c r="A656" t="s">
        <v>131</v>
      </c>
      <c r="B656">
        <v>34</v>
      </c>
      <c r="D656">
        <v>34001</v>
      </c>
      <c r="E656" t="s">
        <v>87</v>
      </c>
      <c r="F656" t="s">
        <v>88</v>
      </c>
      <c r="H656">
        <v>2270008005</v>
      </c>
      <c r="I656" t="s">
        <v>132</v>
      </c>
      <c r="J656" t="s">
        <v>133</v>
      </c>
      <c r="K656" t="s">
        <v>128</v>
      </c>
      <c r="L656" t="s">
        <v>144</v>
      </c>
      <c r="M656">
        <v>2.9748360000000001E-2</v>
      </c>
      <c r="N656" t="s">
        <v>91</v>
      </c>
      <c r="O656" t="s">
        <v>92</v>
      </c>
      <c r="R656" t="s">
        <v>131</v>
      </c>
      <c r="S656">
        <v>34</v>
      </c>
      <c r="U656">
        <v>34001</v>
      </c>
      <c r="V656" t="s">
        <v>87</v>
      </c>
      <c r="W656" t="s">
        <v>88</v>
      </c>
      <c r="Y656">
        <v>2270008005</v>
      </c>
      <c r="Z656" t="s">
        <v>132</v>
      </c>
      <c r="AA656" t="s">
        <v>133</v>
      </c>
      <c r="AB656" t="s">
        <v>128</v>
      </c>
      <c r="AC656" t="s">
        <v>144</v>
      </c>
      <c r="AD656">
        <v>2.9748360000000001E-2</v>
      </c>
      <c r="AE656" t="s">
        <v>91</v>
      </c>
      <c r="AF656" t="s">
        <v>92</v>
      </c>
    </row>
    <row r="657" spans="1:32" x14ac:dyDescent="0.25">
      <c r="A657" t="s">
        <v>131</v>
      </c>
      <c r="B657">
        <v>34</v>
      </c>
      <c r="D657">
        <v>34027</v>
      </c>
      <c r="E657" t="s">
        <v>48</v>
      </c>
      <c r="F657" t="s">
        <v>88</v>
      </c>
      <c r="H657">
        <v>2275001000</v>
      </c>
      <c r="I657" t="s">
        <v>132</v>
      </c>
      <c r="J657" t="s">
        <v>133</v>
      </c>
      <c r="K657" t="s">
        <v>128</v>
      </c>
      <c r="L657" t="s">
        <v>144</v>
      </c>
      <c r="M657">
        <v>2.6172919999999999E-2</v>
      </c>
      <c r="N657" t="s">
        <v>91</v>
      </c>
      <c r="O657" t="s">
        <v>92</v>
      </c>
      <c r="R657" t="s">
        <v>131</v>
      </c>
      <c r="S657">
        <v>34</v>
      </c>
      <c r="U657">
        <v>34027</v>
      </c>
      <c r="V657" t="s">
        <v>48</v>
      </c>
      <c r="W657" t="s">
        <v>88</v>
      </c>
      <c r="Y657">
        <v>2275001000</v>
      </c>
      <c r="Z657" t="s">
        <v>132</v>
      </c>
      <c r="AA657" t="s">
        <v>133</v>
      </c>
      <c r="AB657" t="s">
        <v>128</v>
      </c>
      <c r="AC657" t="s">
        <v>144</v>
      </c>
      <c r="AD657">
        <v>2.6172919999999999E-2</v>
      </c>
      <c r="AE657" t="s">
        <v>91</v>
      </c>
      <c r="AF657" t="s">
        <v>92</v>
      </c>
    </row>
    <row r="658" spans="1:32" x14ac:dyDescent="0.25">
      <c r="A658" t="s">
        <v>131</v>
      </c>
      <c r="B658">
        <v>34</v>
      </c>
      <c r="D658">
        <v>34013</v>
      </c>
      <c r="E658" t="s">
        <v>38</v>
      </c>
      <c r="F658" t="s">
        <v>88</v>
      </c>
      <c r="H658">
        <v>2270008005</v>
      </c>
      <c r="I658" t="s">
        <v>132</v>
      </c>
      <c r="J658" t="s">
        <v>133</v>
      </c>
      <c r="K658" t="s">
        <v>128</v>
      </c>
      <c r="L658" t="s">
        <v>144</v>
      </c>
      <c r="M658">
        <v>2.183592</v>
      </c>
      <c r="N658" t="s">
        <v>91</v>
      </c>
      <c r="O658" t="s">
        <v>92</v>
      </c>
      <c r="R658" t="s">
        <v>131</v>
      </c>
      <c r="S658">
        <v>34</v>
      </c>
      <c r="U658">
        <v>34013</v>
      </c>
      <c r="V658" t="s">
        <v>38</v>
      </c>
      <c r="W658" t="s">
        <v>88</v>
      </c>
      <c r="Y658">
        <v>2270008005</v>
      </c>
      <c r="Z658" t="s">
        <v>132</v>
      </c>
      <c r="AA658" t="s">
        <v>133</v>
      </c>
      <c r="AB658" t="s">
        <v>128</v>
      </c>
      <c r="AC658" t="s">
        <v>144</v>
      </c>
      <c r="AD658">
        <v>2.183592</v>
      </c>
      <c r="AE658" t="s">
        <v>91</v>
      </c>
      <c r="AF658" t="s">
        <v>92</v>
      </c>
    </row>
    <row r="659" spans="1:32" x14ac:dyDescent="0.25">
      <c r="A659" t="s">
        <v>131</v>
      </c>
      <c r="B659">
        <v>34</v>
      </c>
      <c r="D659">
        <v>34041</v>
      </c>
      <c r="E659" t="s">
        <v>58</v>
      </c>
      <c r="F659" t="s">
        <v>88</v>
      </c>
      <c r="H659">
        <v>2275050011</v>
      </c>
      <c r="I659" t="s">
        <v>132</v>
      </c>
      <c r="J659" t="s">
        <v>133</v>
      </c>
      <c r="K659" t="s">
        <v>127</v>
      </c>
      <c r="L659" t="s">
        <v>143</v>
      </c>
      <c r="M659">
        <v>1.7434497959999999</v>
      </c>
      <c r="N659" t="s">
        <v>91</v>
      </c>
      <c r="O659" t="s">
        <v>92</v>
      </c>
      <c r="R659" t="s">
        <v>131</v>
      </c>
      <c r="S659">
        <v>34</v>
      </c>
      <c r="U659">
        <v>34041</v>
      </c>
      <c r="V659" t="s">
        <v>58</v>
      </c>
      <c r="W659" t="s">
        <v>88</v>
      </c>
      <c r="Y659">
        <v>2275050011</v>
      </c>
      <c r="Z659" t="s">
        <v>132</v>
      </c>
      <c r="AA659" t="s">
        <v>133</v>
      </c>
      <c r="AB659" t="s">
        <v>127</v>
      </c>
      <c r="AC659" t="s">
        <v>143</v>
      </c>
      <c r="AD659">
        <v>1.7434497959999999</v>
      </c>
      <c r="AE659" t="s">
        <v>91</v>
      </c>
      <c r="AF659" t="s">
        <v>92</v>
      </c>
    </row>
    <row r="660" spans="1:32" x14ac:dyDescent="0.25">
      <c r="A660" t="s">
        <v>131</v>
      </c>
      <c r="B660">
        <v>34</v>
      </c>
      <c r="D660">
        <v>34021</v>
      </c>
      <c r="E660" t="s">
        <v>107</v>
      </c>
      <c r="F660" t="s">
        <v>88</v>
      </c>
      <c r="H660">
        <v>2275060011</v>
      </c>
      <c r="I660" t="s">
        <v>132</v>
      </c>
      <c r="J660" t="s">
        <v>133</v>
      </c>
      <c r="K660" t="s">
        <v>127</v>
      </c>
      <c r="L660" t="s">
        <v>143</v>
      </c>
      <c r="M660">
        <v>0.1215571</v>
      </c>
      <c r="N660" t="s">
        <v>91</v>
      </c>
      <c r="O660" t="s">
        <v>92</v>
      </c>
      <c r="R660" t="s">
        <v>131</v>
      </c>
      <c r="S660">
        <v>34</v>
      </c>
      <c r="U660">
        <v>34021</v>
      </c>
      <c r="V660" t="s">
        <v>107</v>
      </c>
      <c r="W660" t="s">
        <v>88</v>
      </c>
      <c r="Y660">
        <v>2275060011</v>
      </c>
      <c r="Z660" t="s">
        <v>132</v>
      </c>
      <c r="AA660" t="s">
        <v>133</v>
      </c>
      <c r="AB660" t="s">
        <v>127</v>
      </c>
      <c r="AC660" t="s">
        <v>143</v>
      </c>
      <c r="AD660">
        <v>0.1215571</v>
      </c>
      <c r="AE660" t="s">
        <v>91</v>
      </c>
      <c r="AF660" t="s">
        <v>92</v>
      </c>
    </row>
    <row r="661" spans="1:32" x14ac:dyDescent="0.25">
      <c r="A661" t="s">
        <v>131</v>
      </c>
      <c r="B661">
        <v>34</v>
      </c>
      <c r="D661">
        <v>34021</v>
      </c>
      <c r="E661" t="s">
        <v>107</v>
      </c>
      <c r="F661" t="s">
        <v>88</v>
      </c>
      <c r="H661">
        <v>2275020000</v>
      </c>
      <c r="I661" t="s">
        <v>132</v>
      </c>
      <c r="J661" t="s">
        <v>133</v>
      </c>
      <c r="K661" t="s">
        <v>127</v>
      </c>
      <c r="L661" t="s">
        <v>143</v>
      </c>
      <c r="M661">
        <v>0.17540631500000001</v>
      </c>
      <c r="N661" t="s">
        <v>91</v>
      </c>
      <c r="O661" t="s">
        <v>92</v>
      </c>
      <c r="R661" t="s">
        <v>131</v>
      </c>
      <c r="S661">
        <v>34</v>
      </c>
      <c r="U661">
        <v>34021</v>
      </c>
      <c r="V661" t="s">
        <v>107</v>
      </c>
      <c r="W661" t="s">
        <v>88</v>
      </c>
      <c r="Y661">
        <v>2275020000</v>
      </c>
      <c r="Z661" t="s">
        <v>132</v>
      </c>
      <c r="AA661" t="s">
        <v>133</v>
      </c>
      <c r="AB661" t="s">
        <v>127</v>
      </c>
      <c r="AC661" t="s">
        <v>143</v>
      </c>
      <c r="AD661">
        <v>0.17540631500000001</v>
      </c>
      <c r="AE661" t="s">
        <v>91</v>
      </c>
      <c r="AF661" t="s">
        <v>92</v>
      </c>
    </row>
    <row r="662" spans="1:32" x14ac:dyDescent="0.25">
      <c r="A662" t="s">
        <v>131</v>
      </c>
      <c r="B662">
        <v>34</v>
      </c>
      <c r="D662">
        <v>34015</v>
      </c>
      <c r="E662" t="s">
        <v>106</v>
      </c>
      <c r="F662" t="s">
        <v>88</v>
      </c>
      <c r="H662">
        <v>2275050011</v>
      </c>
      <c r="I662" t="s">
        <v>132</v>
      </c>
      <c r="J662" t="s">
        <v>133</v>
      </c>
      <c r="K662" t="s">
        <v>127</v>
      </c>
      <c r="L662" t="s">
        <v>143</v>
      </c>
      <c r="M662">
        <v>1.5630324250000001</v>
      </c>
      <c r="N662" t="s">
        <v>91</v>
      </c>
      <c r="O662" t="s">
        <v>92</v>
      </c>
      <c r="R662" t="s">
        <v>131</v>
      </c>
      <c r="S662">
        <v>34</v>
      </c>
      <c r="U662">
        <v>34015</v>
      </c>
      <c r="V662" t="s">
        <v>106</v>
      </c>
      <c r="W662" t="s">
        <v>88</v>
      </c>
      <c r="Y662">
        <v>2275050011</v>
      </c>
      <c r="Z662" t="s">
        <v>132</v>
      </c>
      <c r="AA662" t="s">
        <v>133</v>
      </c>
      <c r="AB662" t="s">
        <v>127</v>
      </c>
      <c r="AC662" t="s">
        <v>143</v>
      </c>
      <c r="AD662">
        <v>1.5630324250000001</v>
      </c>
      <c r="AE662" t="s">
        <v>91</v>
      </c>
      <c r="AF662" t="s">
        <v>92</v>
      </c>
    </row>
    <row r="663" spans="1:32" x14ac:dyDescent="0.25">
      <c r="A663" t="s">
        <v>131</v>
      </c>
      <c r="B663">
        <v>34</v>
      </c>
      <c r="D663">
        <v>34035</v>
      </c>
      <c r="E663" t="s">
        <v>52</v>
      </c>
      <c r="F663" t="s">
        <v>88</v>
      </c>
      <c r="H663">
        <v>2275060012</v>
      </c>
      <c r="I663" t="s">
        <v>132</v>
      </c>
      <c r="J663" t="s">
        <v>133</v>
      </c>
      <c r="K663" t="s">
        <v>127</v>
      </c>
      <c r="L663" t="s">
        <v>143</v>
      </c>
      <c r="M663">
        <v>0.59005676500000004</v>
      </c>
      <c r="N663" t="s">
        <v>91</v>
      </c>
      <c r="O663" t="s">
        <v>92</v>
      </c>
      <c r="R663" t="s">
        <v>131</v>
      </c>
      <c r="S663">
        <v>34</v>
      </c>
      <c r="U663">
        <v>34035</v>
      </c>
      <c r="V663" t="s">
        <v>52</v>
      </c>
      <c r="W663" t="s">
        <v>88</v>
      </c>
      <c r="Y663">
        <v>2275060012</v>
      </c>
      <c r="Z663" t="s">
        <v>132</v>
      </c>
      <c r="AA663" t="s">
        <v>133</v>
      </c>
      <c r="AB663" t="s">
        <v>127</v>
      </c>
      <c r="AC663" t="s">
        <v>143</v>
      </c>
      <c r="AD663">
        <v>0.59005676500000004</v>
      </c>
      <c r="AE663" t="s">
        <v>91</v>
      </c>
      <c r="AF663" t="s">
        <v>92</v>
      </c>
    </row>
    <row r="664" spans="1:32" x14ac:dyDescent="0.25">
      <c r="A664" t="s">
        <v>131</v>
      </c>
      <c r="B664">
        <v>34</v>
      </c>
      <c r="D664">
        <v>34029</v>
      </c>
      <c r="E664" t="s">
        <v>109</v>
      </c>
      <c r="F664" t="s">
        <v>88</v>
      </c>
      <c r="H664">
        <v>2270008005</v>
      </c>
      <c r="I664" t="s">
        <v>132</v>
      </c>
      <c r="J664" t="s">
        <v>133</v>
      </c>
      <c r="K664" t="s">
        <v>127</v>
      </c>
      <c r="L664" t="s">
        <v>143</v>
      </c>
      <c r="M664">
        <v>0.13944729128700001</v>
      </c>
      <c r="N664" t="s">
        <v>91</v>
      </c>
      <c r="O664" t="s">
        <v>92</v>
      </c>
      <c r="R664" t="s">
        <v>131</v>
      </c>
      <c r="S664">
        <v>34</v>
      </c>
      <c r="U664">
        <v>34029</v>
      </c>
      <c r="V664" t="s">
        <v>109</v>
      </c>
      <c r="W664" t="s">
        <v>88</v>
      </c>
      <c r="Y664">
        <v>2270008005</v>
      </c>
      <c r="Z664" t="s">
        <v>132</v>
      </c>
      <c r="AA664" t="s">
        <v>133</v>
      </c>
      <c r="AB664" t="s">
        <v>127</v>
      </c>
      <c r="AC664" t="s">
        <v>143</v>
      </c>
      <c r="AD664">
        <v>0.13944729128700001</v>
      </c>
      <c r="AE664" t="s">
        <v>91</v>
      </c>
      <c r="AF664" t="s">
        <v>92</v>
      </c>
    </row>
    <row r="665" spans="1:32" x14ac:dyDescent="0.25">
      <c r="A665" t="s">
        <v>131</v>
      </c>
      <c r="B665">
        <v>34</v>
      </c>
      <c r="D665">
        <v>34021</v>
      </c>
      <c r="E665" t="s">
        <v>107</v>
      </c>
      <c r="F665" t="s">
        <v>88</v>
      </c>
      <c r="H665">
        <v>2270008005</v>
      </c>
      <c r="I665" t="s">
        <v>132</v>
      </c>
      <c r="J665" t="s">
        <v>133</v>
      </c>
      <c r="K665" t="s">
        <v>127</v>
      </c>
      <c r="L665" t="s">
        <v>143</v>
      </c>
      <c r="M665">
        <v>2.019485E-2</v>
      </c>
      <c r="N665" t="s">
        <v>91</v>
      </c>
      <c r="O665" t="s">
        <v>92</v>
      </c>
      <c r="R665" t="s">
        <v>131</v>
      </c>
      <c r="S665">
        <v>34</v>
      </c>
      <c r="U665">
        <v>34021</v>
      </c>
      <c r="V665" t="s">
        <v>107</v>
      </c>
      <c r="W665" t="s">
        <v>88</v>
      </c>
      <c r="Y665">
        <v>2270008005</v>
      </c>
      <c r="Z665" t="s">
        <v>132</v>
      </c>
      <c r="AA665" t="s">
        <v>133</v>
      </c>
      <c r="AB665" t="s">
        <v>127</v>
      </c>
      <c r="AC665" t="s">
        <v>143</v>
      </c>
      <c r="AD665">
        <v>2.019485E-2</v>
      </c>
      <c r="AE665" t="s">
        <v>91</v>
      </c>
      <c r="AF665" t="s">
        <v>92</v>
      </c>
    </row>
    <row r="666" spans="1:32" x14ac:dyDescent="0.25">
      <c r="A666" t="s">
        <v>131</v>
      </c>
      <c r="B666">
        <v>34</v>
      </c>
      <c r="D666">
        <v>34021</v>
      </c>
      <c r="E666" t="s">
        <v>107</v>
      </c>
      <c r="F666" t="s">
        <v>88</v>
      </c>
      <c r="H666">
        <v>2265008005</v>
      </c>
      <c r="I666" t="s">
        <v>132</v>
      </c>
      <c r="J666" t="s">
        <v>133</v>
      </c>
      <c r="K666" t="s">
        <v>127</v>
      </c>
      <c r="L666" t="s">
        <v>143</v>
      </c>
      <c r="M666">
        <v>2.1718600000000001E-2</v>
      </c>
      <c r="N666" t="s">
        <v>91</v>
      </c>
      <c r="O666" t="s">
        <v>92</v>
      </c>
      <c r="R666" t="s">
        <v>131</v>
      </c>
      <c r="S666">
        <v>34</v>
      </c>
      <c r="U666">
        <v>34021</v>
      </c>
      <c r="V666" t="s">
        <v>107</v>
      </c>
      <c r="W666" t="s">
        <v>88</v>
      </c>
      <c r="Y666">
        <v>2265008005</v>
      </c>
      <c r="Z666" t="s">
        <v>132</v>
      </c>
      <c r="AA666" t="s">
        <v>133</v>
      </c>
      <c r="AB666" t="s">
        <v>127</v>
      </c>
      <c r="AC666" t="s">
        <v>143</v>
      </c>
      <c r="AD666">
        <v>2.1718600000000001E-2</v>
      </c>
      <c r="AE666" t="s">
        <v>91</v>
      </c>
      <c r="AF666" t="s">
        <v>92</v>
      </c>
    </row>
    <row r="667" spans="1:32" x14ac:dyDescent="0.25">
      <c r="A667" t="s">
        <v>131</v>
      </c>
      <c r="B667">
        <v>34</v>
      </c>
      <c r="D667">
        <v>34009</v>
      </c>
      <c r="E667" t="s">
        <v>104</v>
      </c>
      <c r="F667" t="s">
        <v>88</v>
      </c>
      <c r="H667">
        <v>2275050012</v>
      </c>
      <c r="I667" t="s">
        <v>132</v>
      </c>
      <c r="J667" t="s">
        <v>133</v>
      </c>
      <c r="K667" t="s">
        <v>127</v>
      </c>
      <c r="L667" t="s">
        <v>143</v>
      </c>
      <c r="M667">
        <v>1.0496356424</v>
      </c>
      <c r="N667" t="s">
        <v>91</v>
      </c>
      <c r="O667" t="s">
        <v>92</v>
      </c>
      <c r="R667" t="s">
        <v>131</v>
      </c>
      <c r="S667">
        <v>34</v>
      </c>
      <c r="U667">
        <v>34009</v>
      </c>
      <c r="V667" t="s">
        <v>104</v>
      </c>
      <c r="W667" t="s">
        <v>88</v>
      </c>
      <c r="Y667">
        <v>2275050012</v>
      </c>
      <c r="Z667" t="s">
        <v>132</v>
      </c>
      <c r="AA667" t="s">
        <v>133</v>
      </c>
      <c r="AB667" t="s">
        <v>127</v>
      </c>
      <c r="AC667" t="s">
        <v>143</v>
      </c>
      <c r="AD667">
        <v>1.0496356424</v>
      </c>
      <c r="AE667" t="s">
        <v>91</v>
      </c>
      <c r="AF667" t="s">
        <v>92</v>
      </c>
    </row>
    <row r="668" spans="1:32" x14ac:dyDescent="0.25">
      <c r="A668" t="s">
        <v>131</v>
      </c>
      <c r="B668">
        <v>34</v>
      </c>
      <c r="D668">
        <v>34025</v>
      </c>
      <c r="E668" t="s">
        <v>46</v>
      </c>
      <c r="F668" t="s">
        <v>88</v>
      </c>
      <c r="H668">
        <v>2275050012</v>
      </c>
      <c r="I668" t="s">
        <v>132</v>
      </c>
      <c r="J668" t="s">
        <v>133</v>
      </c>
      <c r="K668" t="s">
        <v>126</v>
      </c>
      <c r="L668" t="s">
        <v>142</v>
      </c>
      <c r="M668">
        <v>1.1892159835</v>
      </c>
      <c r="N668" t="s">
        <v>91</v>
      </c>
      <c r="O668" t="s">
        <v>92</v>
      </c>
      <c r="R668" t="s">
        <v>131</v>
      </c>
      <c r="S668">
        <v>34</v>
      </c>
      <c r="U668">
        <v>34025</v>
      </c>
      <c r="V668" t="s">
        <v>46</v>
      </c>
      <c r="W668" t="s">
        <v>88</v>
      </c>
      <c r="Y668">
        <v>2275050012</v>
      </c>
      <c r="Z668" t="s">
        <v>132</v>
      </c>
      <c r="AA668" t="s">
        <v>133</v>
      </c>
      <c r="AB668" t="s">
        <v>126</v>
      </c>
      <c r="AC668" t="s">
        <v>142</v>
      </c>
      <c r="AD668">
        <v>1.1892159835</v>
      </c>
      <c r="AE668" t="s">
        <v>91</v>
      </c>
      <c r="AF668" t="s">
        <v>92</v>
      </c>
    </row>
    <row r="669" spans="1:32" x14ac:dyDescent="0.25">
      <c r="A669" t="s">
        <v>131</v>
      </c>
      <c r="B669">
        <v>34</v>
      </c>
      <c r="D669">
        <v>34017</v>
      </c>
      <c r="E669" t="s">
        <v>40</v>
      </c>
      <c r="F669" t="s">
        <v>88</v>
      </c>
      <c r="H669">
        <v>2275050012</v>
      </c>
      <c r="I669" t="s">
        <v>132</v>
      </c>
      <c r="J669" t="s">
        <v>133</v>
      </c>
      <c r="K669" t="s">
        <v>126</v>
      </c>
      <c r="L669" t="s">
        <v>142</v>
      </c>
      <c r="M669">
        <v>5.8759756000000003E-2</v>
      </c>
      <c r="N669" t="s">
        <v>91</v>
      </c>
      <c r="O669" t="s">
        <v>92</v>
      </c>
      <c r="R669" t="s">
        <v>131</v>
      </c>
      <c r="S669">
        <v>34</v>
      </c>
      <c r="U669">
        <v>34017</v>
      </c>
      <c r="V669" t="s">
        <v>40</v>
      </c>
      <c r="W669" t="s">
        <v>88</v>
      </c>
      <c r="Y669">
        <v>2275050012</v>
      </c>
      <c r="Z669" t="s">
        <v>132</v>
      </c>
      <c r="AA669" t="s">
        <v>133</v>
      </c>
      <c r="AB669" t="s">
        <v>126</v>
      </c>
      <c r="AC669" t="s">
        <v>142</v>
      </c>
      <c r="AD669">
        <v>5.8759756000000003E-2</v>
      </c>
      <c r="AE669" t="s">
        <v>91</v>
      </c>
      <c r="AF669" t="s">
        <v>92</v>
      </c>
    </row>
    <row r="670" spans="1:32" x14ac:dyDescent="0.25">
      <c r="A670" t="s">
        <v>131</v>
      </c>
      <c r="B670">
        <v>34</v>
      </c>
      <c r="D670">
        <v>34029</v>
      </c>
      <c r="E670" t="s">
        <v>109</v>
      </c>
      <c r="F670" t="s">
        <v>88</v>
      </c>
      <c r="H670">
        <v>2275020000</v>
      </c>
      <c r="I670" t="s">
        <v>132</v>
      </c>
      <c r="J670" t="s">
        <v>133</v>
      </c>
      <c r="K670" t="s">
        <v>126</v>
      </c>
      <c r="L670" t="s">
        <v>142</v>
      </c>
      <c r="M670">
        <v>3.2514195000000003E-2</v>
      </c>
      <c r="N670" t="s">
        <v>91</v>
      </c>
      <c r="O670" t="s">
        <v>92</v>
      </c>
      <c r="R670" t="s">
        <v>131</v>
      </c>
      <c r="S670">
        <v>34</v>
      </c>
      <c r="U670">
        <v>34029</v>
      </c>
      <c r="V670" t="s">
        <v>109</v>
      </c>
      <c r="W670" t="s">
        <v>88</v>
      </c>
      <c r="Y670">
        <v>2275020000</v>
      </c>
      <c r="Z670" t="s">
        <v>132</v>
      </c>
      <c r="AA670" t="s">
        <v>133</v>
      </c>
      <c r="AB670" t="s">
        <v>126</v>
      </c>
      <c r="AC670" t="s">
        <v>142</v>
      </c>
      <c r="AD670">
        <v>3.2514195000000003E-2</v>
      </c>
      <c r="AE670" t="s">
        <v>91</v>
      </c>
      <c r="AF670" t="s">
        <v>92</v>
      </c>
    </row>
    <row r="671" spans="1:32" x14ac:dyDescent="0.25">
      <c r="A671" t="s">
        <v>131</v>
      </c>
      <c r="B671">
        <v>34</v>
      </c>
      <c r="D671">
        <v>34025</v>
      </c>
      <c r="E671" t="s">
        <v>46</v>
      </c>
      <c r="F671" t="s">
        <v>88</v>
      </c>
      <c r="H671">
        <v>2265008005</v>
      </c>
      <c r="I671" t="s">
        <v>132</v>
      </c>
      <c r="J671" t="s">
        <v>133</v>
      </c>
      <c r="K671" t="s">
        <v>126</v>
      </c>
      <c r="L671" t="s">
        <v>142</v>
      </c>
      <c r="M671">
        <v>9.1607449999999997E-4</v>
      </c>
      <c r="N671" t="s">
        <v>91</v>
      </c>
      <c r="O671" t="s">
        <v>92</v>
      </c>
      <c r="R671" t="s">
        <v>131</v>
      </c>
      <c r="S671">
        <v>34</v>
      </c>
      <c r="U671">
        <v>34025</v>
      </c>
      <c r="V671" t="s">
        <v>46</v>
      </c>
      <c r="W671" t="s">
        <v>88</v>
      </c>
      <c r="Y671">
        <v>2265008005</v>
      </c>
      <c r="Z671" t="s">
        <v>132</v>
      </c>
      <c r="AA671" t="s">
        <v>133</v>
      </c>
      <c r="AB671" t="s">
        <v>126</v>
      </c>
      <c r="AC671" t="s">
        <v>142</v>
      </c>
      <c r="AD671">
        <v>9.1607449999999997E-4</v>
      </c>
      <c r="AE671" t="s">
        <v>91</v>
      </c>
      <c r="AF671" t="s">
        <v>92</v>
      </c>
    </row>
    <row r="672" spans="1:32" x14ac:dyDescent="0.25">
      <c r="A672" t="s">
        <v>131</v>
      </c>
      <c r="B672">
        <v>34</v>
      </c>
      <c r="D672">
        <v>34011</v>
      </c>
      <c r="E672" t="s">
        <v>105</v>
      </c>
      <c r="F672" t="s">
        <v>88</v>
      </c>
      <c r="H672">
        <v>2275050011</v>
      </c>
      <c r="I672" t="s">
        <v>132</v>
      </c>
      <c r="J672" t="s">
        <v>133</v>
      </c>
      <c r="K672" t="s">
        <v>126</v>
      </c>
      <c r="L672" t="s">
        <v>142</v>
      </c>
      <c r="M672">
        <v>0.70001420000000003</v>
      </c>
      <c r="N672" t="s">
        <v>91</v>
      </c>
      <c r="O672" t="s">
        <v>92</v>
      </c>
      <c r="R672" t="s">
        <v>131</v>
      </c>
      <c r="S672">
        <v>34</v>
      </c>
      <c r="U672">
        <v>34011</v>
      </c>
      <c r="V672" t="s">
        <v>105</v>
      </c>
      <c r="W672" t="s">
        <v>88</v>
      </c>
      <c r="Y672">
        <v>2275050011</v>
      </c>
      <c r="Z672" t="s">
        <v>132</v>
      </c>
      <c r="AA672" t="s">
        <v>133</v>
      </c>
      <c r="AB672" t="s">
        <v>126</v>
      </c>
      <c r="AC672" t="s">
        <v>142</v>
      </c>
      <c r="AD672">
        <v>0.70001420000000003</v>
      </c>
      <c r="AE672" t="s">
        <v>91</v>
      </c>
      <c r="AF672" t="s">
        <v>92</v>
      </c>
    </row>
    <row r="673" spans="1:32" x14ac:dyDescent="0.25">
      <c r="A673" t="s">
        <v>131</v>
      </c>
      <c r="B673">
        <v>34</v>
      </c>
      <c r="D673">
        <v>34007</v>
      </c>
      <c r="E673" t="s">
        <v>103</v>
      </c>
      <c r="F673" t="s">
        <v>88</v>
      </c>
      <c r="H673">
        <v>2275050012</v>
      </c>
      <c r="I673" t="s">
        <v>132</v>
      </c>
      <c r="J673" t="s">
        <v>133</v>
      </c>
      <c r="K673" t="s">
        <v>126</v>
      </c>
      <c r="L673" t="s">
        <v>142</v>
      </c>
      <c r="M673">
        <v>0.18859668099999999</v>
      </c>
      <c r="N673" t="s">
        <v>91</v>
      </c>
      <c r="O673" t="s">
        <v>92</v>
      </c>
      <c r="R673" t="s">
        <v>131</v>
      </c>
      <c r="S673">
        <v>34</v>
      </c>
      <c r="U673">
        <v>34007</v>
      </c>
      <c r="V673" t="s">
        <v>103</v>
      </c>
      <c r="W673" t="s">
        <v>88</v>
      </c>
      <c r="Y673">
        <v>2275050012</v>
      </c>
      <c r="Z673" t="s">
        <v>132</v>
      </c>
      <c r="AA673" t="s">
        <v>133</v>
      </c>
      <c r="AB673" t="s">
        <v>126</v>
      </c>
      <c r="AC673" t="s">
        <v>142</v>
      </c>
      <c r="AD673">
        <v>0.18859668099999999</v>
      </c>
      <c r="AE673" t="s">
        <v>91</v>
      </c>
      <c r="AF673" t="s">
        <v>92</v>
      </c>
    </row>
    <row r="674" spans="1:32" x14ac:dyDescent="0.25">
      <c r="A674" t="s">
        <v>131</v>
      </c>
      <c r="B674">
        <v>34</v>
      </c>
      <c r="D674">
        <v>34003</v>
      </c>
      <c r="E674" t="s">
        <v>36</v>
      </c>
      <c r="F674" t="s">
        <v>88</v>
      </c>
      <c r="H674">
        <v>2275001000</v>
      </c>
      <c r="I674" t="s">
        <v>132</v>
      </c>
      <c r="J674" t="s">
        <v>133</v>
      </c>
      <c r="K674" t="s">
        <v>126</v>
      </c>
      <c r="L674" t="s">
        <v>142</v>
      </c>
      <c r="M674">
        <v>3.0652353049999999</v>
      </c>
      <c r="N674" t="s">
        <v>91</v>
      </c>
      <c r="O674" t="s">
        <v>92</v>
      </c>
      <c r="R674" t="s">
        <v>131</v>
      </c>
      <c r="S674">
        <v>34</v>
      </c>
      <c r="U674">
        <v>34003</v>
      </c>
      <c r="V674" t="s">
        <v>36</v>
      </c>
      <c r="W674" t="s">
        <v>88</v>
      </c>
      <c r="Y674">
        <v>2275001000</v>
      </c>
      <c r="Z674" t="s">
        <v>132</v>
      </c>
      <c r="AA674" t="s">
        <v>133</v>
      </c>
      <c r="AB674" t="s">
        <v>126</v>
      </c>
      <c r="AC674" t="s">
        <v>142</v>
      </c>
      <c r="AD674">
        <v>3.0652353049999999</v>
      </c>
      <c r="AE674" t="s">
        <v>91</v>
      </c>
      <c r="AF674" t="s">
        <v>92</v>
      </c>
    </row>
    <row r="675" spans="1:32" x14ac:dyDescent="0.25">
      <c r="A675" t="s">
        <v>131</v>
      </c>
      <c r="B675">
        <v>34</v>
      </c>
      <c r="D675">
        <v>34001</v>
      </c>
      <c r="E675" t="s">
        <v>87</v>
      </c>
      <c r="F675" t="s">
        <v>88</v>
      </c>
      <c r="H675">
        <v>2275001000</v>
      </c>
      <c r="I675" t="s">
        <v>132</v>
      </c>
      <c r="J675" t="s">
        <v>133</v>
      </c>
      <c r="K675" t="s">
        <v>126</v>
      </c>
      <c r="L675" t="s">
        <v>142</v>
      </c>
      <c r="M675">
        <v>225.10220000000001</v>
      </c>
      <c r="N675" t="s">
        <v>91</v>
      </c>
      <c r="O675" t="s">
        <v>92</v>
      </c>
      <c r="R675" t="s">
        <v>131</v>
      </c>
      <c r="S675">
        <v>34</v>
      </c>
      <c r="U675">
        <v>34001</v>
      </c>
      <c r="V675" t="s">
        <v>87</v>
      </c>
      <c r="W675" t="s">
        <v>88</v>
      </c>
      <c r="Y675">
        <v>2275001000</v>
      </c>
      <c r="Z675" t="s">
        <v>132</v>
      </c>
      <c r="AA675" t="s">
        <v>133</v>
      </c>
      <c r="AB675" t="s">
        <v>126</v>
      </c>
      <c r="AC675" t="s">
        <v>142</v>
      </c>
      <c r="AD675">
        <v>225.10220000000001</v>
      </c>
      <c r="AE675" t="s">
        <v>91</v>
      </c>
      <c r="AF675" t="s">
        <v>92</v>
      </c>
    </row>
    <row r="676" spans="1:32" x14ac:dyDescent="0.25">
      <c r="A676" t="s">
        <v>131</v>
      </c>
      <c r="B676">
        <v>34</v>
      </c>
      <c r="D676">
        <v>34009</v>
      </c>
      <c r="E676" t="s">
        <v>104</v>
      </c>
      <c r="F676" t="s">
        <v>88</v>
      </c>
      <c r="H676">
        <v>2270008005</v>
      </c>
      <c r="I676" t="s">
        <v>132</v>
      </c>
      <c r="J676" t="s">
        <v>133</v>
      </c>
      <c r="K676" t="s">
        <v>126</v>
      </c>
      <c r="L676" t="s">
        <v>142</v>
      </c>
      <c r="M676">
        <v>1.9687260000000001E-5</v>
      </c>
      <c r="N676" t="s">
        <v>91</v>
      </c>
      <c r="O676" t="s">
        <v>92</v>
      </c>
      <c r="R676" t="s">
        <v>131</v>
      </c>
      <c r="S676">
        <v>34</v>
      </c>
      <c r="U676">
        <v>34009</v>
      </c>
      <c r="V676" t="s">
        <v>104</v>
      </c>
      <c r="W676" t="s">
        <v>88</v>
      </c>
      <c r="Y676">
        <v>2270008005</v>
      </c>
      <c r="Z676" t="s">
        <v>132</v>
      </c>
      <c r="AA676" t="s">
        <v>133</v>
      </c>
      <c r="AB676" t="s">
        <v>126</v>
      </c>
      <c r="AC676" t="s">
        <v>142</v>
      </c>
      <c r="AD676">
        <v>1.9687260000000001E-5</v>
      </c>
      <c r="AE676" t="s">
        <v>91</v>
      </c>
      <c r="AF676" t="s">
        <v>92</v>
      </c>
    </row>
    <row r="677" spans="1:32" x14ac:dyDescent="0.25">
      <c r="A677" t="s">
        <v>131</v>
      </c>
      <c r="B677">
        <v>34</v>
      </c>
      <c r="D677">
        <v>34001</v>
      </c>
      <c r="E677" t="s">
        <v>87</v>
      </c>
      <c r="F677" t="s">
        <v>88</v>
      </c>
      <c r="H677">
        <v>2265008005</v>
      </c>
      <c r="I677" t="s">
        <v>132</v>
      </c>
      <c r="J677" t="s">
        <v>133</v>
      </c>
      <c r="K677" t="s">
        <v>126</v>
      </c>
      <c r="L677" t="s">
        <v>142</v>
      </c>
      <c r="M677">
        <v>0.72897149999999999</v>
      </c>
      <c r="N677" t="s">
        <v>91</v>
      </c>
      <c r="O677" t="s">
        <v>92</v>
      </c>
      <c r="R677" t="s">
        <v>131</v>
      </c>
      <c r="S677">
        <v>34</v>
      </c>
      <c r="U677">
        <v>34001</v>
      </c>
      <c r="V677" t="s">
        <v>87</v>
      </c>
      <c r="W677" t="s">
        <v>88</v>
      </c>
      <c r="Y677">
        <v>2265008005</v>
      </c>
      <c r="Z677" t="s">
        <v>132</v>
      </c>
      <c r="AA677" t="s">
        <v>133</v>
      </c>
      <c r="AB677" t="s">
        <v>126</v>
      </c>
      <c r="AC677" t="s">
        <v>142</v>
      </c>
      <c r="AD677">
        <v>0.72897149999999999</v>
      </c>
      <c r="AE677" t="s">
        <v>91</v>
      </c>
      <c r="AF677" t="s">
        <v>92</v>
      </c>
    </row>
    <row r="678" spans="1:32" x14ac:dyDescent="0.25">
      <c r="A678" t="s">
        <v>131</v>
      </c>
      <c r="B678">
        <v>34</v>
      </c>
      <c r="D678">
        <v>34003</v>
      </c>
      <c r="E678" t="s">
        <v>36</v>
      </c>
      <c r="F678" t="s">
        <v>88</v>
      </c>
      <c r="H678">
        <v>2265008005</v>
      </c>
      <c r="I678" t="s">
        <v>132</v>
      </c>
      <c r="J678" t="s">
        <v>133</v>
      </c>
      <c r="K678" t="s">
        <v>126</v>
      </c>
      <c r="L678" t="s">
        <v>142</v>
      </c>
      <c r="M678">
        <v>0.168737</v>
      </c>
      <c r="N678" t="s">
        <v>91</v>
      </c>
      <c r="O678" t="s">
        <v>92</v>
      </c>
      <c r="R678" t="s">
        <v>131</v>
      </c>
      <c r="S678">
        <v>34</v>
      </c>
      <c r="U678">
        <v>34003</v>
      </c>
      <c r="V678" t="s">
        <v>36</v>
      </c>
      <c r="W678" t="s">
        <v>88</v>
      </c>
      <c r="Y678">
        <v>2265008005</v>
      </c>
      <c r="Z678" t="s">
        <v>132</v>
      </c>
      <c r="AA678" t="s">
        <v>133</v>
      </c>
      <c r="AB678" t="s">
        <v>126</v>
      </c>
      <c r="AC678" t="s">
        <v>142</v>
      </c>
      <c r="AD678">
        <v>0.168737</v>
      </c>
      <c r="AE678" t="s">
        <v>91</v>
      </c>
      <c r="AF678" t="s">
        <v>92</v>
      </c>
    </row>
    <row r="679" spans="1:32" x14ac:dyDescent="0.25">
      <c r="A679" t="s">
        <v>131</v>
      </c>
      <c r="B679">
        <v>34</v>
      </c>
      <c r="D679">
        <v>34003</v>
      </c>
      <c r="E679" t="s">
        <v>36</v>
      </c>
      <c r="F679" t="s">
        <v>88</v>
      </c>
      <c r="H679">
        <v>2270008005</v>
      </c>
      <c r="I679" t="s">
        <v>132</v>
      </c>
      <c r="J679" t="s">
        <v>133</v>
      </c>
      <c r="K679" t="s">
        <v>126</v>
      </c>
      <c r="L679" t="s">
        <v>142</v>
      </c>
      <c r="M679">
        <v>5.7098500000000003E-2</v>
      </c>
      <c r="N679" t="s">
        <v>91</v>
      </c>
      <c r="O679" t="s">
        <v>92</v>
      </c>
      <c r="R679" t="s">
        <v>131</v>
      </c>
      <c r="S679">
        <v>34</v>
      </c>
      <c r="U679">
        <v>34003</v>
      </c>
      <c r="V679" t="s">
        <v>36</v>
      </c>
      <c r="W679" t="s">
        <v>88</v>
      </c>
      <c r="Y679">
        <v>2270008005</v>
      </c>
      <c r="Z679" t="s">
        <v>132</v>
      </c>
      <c r="AA679" t="s">
        <v>133</v>
      </c>
      <c r="AB679" t="s">
        <v>126</v>
      </c>
      <c r="AC679" t="s">
        <v>142</v>
      </c>
      <c r="AD679">
        <v>5.7098500000000003E-2</v>
      </c>
      <c r="AE679" t="s">
        <v>91</v>
      </c>
      <c r="AF679" t="s">
        <v>92</v>
      </c>
    </row>
    <row r="680" spans="1:32" x14ac:dyDescent="0.25">
      <c r="A680" t="s">
        <v>131</v>
      </c>
      <c r="B680">
        <v>34</v>
      </c>
      <c r="D680">
        <v>34013</v>
      </c>
      <c r="E680" t="s">
        <v>38</v>
      </c>
      <c r="F680" t="s">
        <v>88</v>
      </c>
      <c r="H680">
        <v>2270008005</v>
      </c>
      <c r="I680" t="s">
        <v>132</v>
      </c>
      <c r="J680" t="s">
        <v>133</v>
      </c>
      <c r="K680" t="s">
        <v>126</v>
      </c>
      <c r="L680" t="s">
        <v>142</v>
      </c>
      <c r="M680">
        <v>40.312980000000003</v>
      </c>
      <c r="N680" t="s">
        <v>91</v>
      </c>
      <c r="O680" t="s">
        <v>92</v>
      </c>
      <c r="R680" t="s">
        <v>131</v>
      </c>
      <c r="S680">
        <v>34</v>
      </c>
      <c r="U680">
        <v>34013</v>
      </c>
      <c r="V680" t="s">
        <v>38</v>
      </c>
      <c r="W680" t="s">
        <v>88</v>
      </c>
      <c r="Y680">
        <v>2270008005</v>
      </c>
      <c r="Z680" t="s">
        <v>132</v>
      </c>
      <c r="AA680" t="s">
        <v>133</v>
      </c>
      <c r="AB680" t="s">
        <v>126</v>
      </c>
      <c r="AC680" t="s">
        <v>142</v>
      </c>
      <c r="AD680">
        <v>40.312980000000003</v>
      </c>
      <c r="AE680" t="s">
        <v>91</v>
      </c>
      <c r="AF680" t="s">
        <v>92</v>
      </c>
    </row>
    <row r="681" spans="1:32" x14ac:dyDescent="0.25">
      <c r="A681" t="s">
        <v>131</v>
      </c>
      <c r="B681">
        <v>34</v>
      </c>
      <c r="D681">
        <v>34029</v>
      </c>
      <c r="E681" t="s">
        <v>109</v>
      </c>
      <c r="F681" t="s">
        <v>88</v>
      </c>
      <c r="H681">
        <v>2275050012</v>
      </c>
      <c r="I681" t="s">
        <v>132</v>
      </c>
      <c r="J681" t="s">
        <v>133</v>
      </c>
      <c r="K681" t="s">
        <v>125</v>
      </c>
      <c r="L681" t="s">
        <v>151</v>
      </c>
      <c r="M681">
        <v>82.333670100000006</v>
      </c>
      <c r="N681" t="s">
        <v>91</v>
      </c>
      <c r="O681" t="s">
        <v>92</v>
      </c>
      <c r="R681" t="s">
        <v>131</v>
      </c>
      <c r="S681">
        <v>34</v>
      </c>
      <c r="U681">
        <v>34029</v>
      </c>
      <c r="V681" t="s">
        <v>109</v>
      </c>
      <c r="W681" t="s">
        <v>88</v>
      </c>
      <c r="Y681">
        <v>2275050012</v>
      </c>
      <c r="Z681" t="s">
        <v>132</v>
      </c>
      <c r="AA681" t="s">
        <v>133</v>
      </c>
      <c r="AB681" t="s">
        <v>125</v>
      </c>
      <c r="AC681" t="s">
        <v>151</v>
      </c>
      <c r="AD681">
        <v>82.333670100000006</v>
      </c>
      <c r="AE681" t="s">
        <v>91</v>
      </c>
      <c r="AF681" t="s">
        <v>92</v>
      </c>
    </row>
    <row r="682" spans="1:32" x14ac:dyDescent="0.25">
      <c r="A682" t="s">
        <v>131</v>
      </c>
      <c r="B682">
        <v>34</v>
      </c>
      <c r="D682">
        <v>34029</v>
      </c>
      <c r="E682" t="s">
        <v>109</v>
      </c>
      <c r="F682" t="s">
        <v>88</v>
      </c>
      <c r="H682">
        <v>2275001000</v>
      </c>
      <c r="I682" t="s">
        <v>132</v>
      </c>
      <c r="J682" t="s">
        <v>133</v>
      </c>
      <c r="K682" t="s">
        <v>125</v>
      </c>
      <c r="L682" t="s">
        <v>151</v>
      </c>
      <c r="M682">
        <v>25837.236339999999</v>
      </c>
      <c r="N682" t="s">
        <v>91</v>
      </c>
      <c r="O682" t="s">
        <v>92</v>
      </c>
      <c r="R682" t="s">
        <v>131</v>
      </c>
      <c r="S682">
        <v>34</v>
      </c>
      <c r="U682">
        <v>34029</v>
      </c>
      <c r="V682" t="s">
        <v>109</v>
      </c>
      <c r="W682" t="s">
        <v>88</v>
      </c>
      <c r="Y682">
        <v>2275001000</v>
      </c>
      <c r="Z682" t="s">
        <v>132</v>
      </c>
      <c r="AA682" t="s">
        <v>133</v>
      </c>
      <c r="AB682" t="s">
        <v>125</v>
      </c>
      <c r="AC682" t="s">
        <v>151</v>
      </c>
      <c r="AD682">
        <v>25837.236339999999</v>
      </c>
      <c r="AE682" t="s">
        <v>91</v>
      </c>
      <c r="AF682" t="s">
        <v>92</v>
      </c>
    </row>
    <row r="683" spans="1:32" x14ac:dyDescent="0.25">
      <c r="A683" t="s">
        <v>131</v>
      </c>
      <c r="B683">
        <v>34</v>
      </c>
      <c r="D683">
        <v>34001</v>
      </c>
      <c r="E683" t="s">
        <v>87</v>
      </c>
      <c r="F683" t="s">
        <v>88</v>
      </c>
      <c r="H683">
        <v>2275050012</v>
      </c>
      <c r="I683" t="s">
        <v>132</v>
      </c>
      <c r="J683" t="s">
        <v>133</v>
      </c>
      <c r="K683" t="s">
        <v>125</v>
      </c>
      <c r="L683" t="s">
        <v>151</v>
      </c>
      <c r="M683">
        <v>7.551177</v>
      </c>
      <c r="N683" t="s">
        <v>91</v>
      </c>
      <c r="O683" t="s">
        <v>92</v>
      </c>
      <c r="R683" t="s">
        <v>131</v>
      </c>
      <c r="S683">
        <v>34</v>
      </c>
      <c r="U683">
        <v>34001</v>
      </c>
      <c r="V683" t="s">
        <v>87</v>
      </c>
      <c r="W683" t="s">
        <v>88</v>
      </c>
      <c r="Y683">
        <v>2275050012</v>
      </c>
      <c r="Z683" t="s">
        <v>132</v>
      </c>
      <c r="AA683" t="s">
        <v>133</v>
      </c>
      <c r="AB683" t="s">
        <v>125</v>
      </c>
      <c r="AC683" t="s">
        <v>151</v>
      </c>
      <c r="AD683">
        <v>7.551177</v>
      </c>
      <c r="AE683" t="s">
        <v>91</v>
      </c>
      <c r="AF683" t="s">
        <v>92</v>
      </c>
    </row>
    <row r="684" spans="1:32" x14ac:dyDescent="0.25">
      <c r="A684" t="s">
        <v>131</v>
      </c>
      <c r="B684">
        <v>34</v>
      </c>
      <c r="D684">
        <v>34013</v>
      </c>
      <c r="E684" t="s">
        <v>38</v>
      </c>
      <c r="F684" t="s">
        <v>88</v>
      </c>
      <c r="H684">
        <v>2275020000</v>
      </c>
      <c r="I684" t="s">
        <v>132</v>
      </c>
      <c r="J684" t="s">
        <v>133</v>
      </c>
      <c r="K684" t="s">
        <v>125</v>
      </c>
      <c r="L684" t="s">
        <v>151</v>
      </c>
      <c r="M684">
        <v>691105.23215499998</v>
      </c>
      <c r="N684" t="s">
        <v>91</v>
      </c>
      <c r="O684" t="s">
        <v>92</v>
      </c>
      <c r="R684" t="s">
        <v>131</v>
      </c>
      <c r="S684">
        <v>34</v>
      </c>
      <c r="U684">
        <v>34013</v>
      </c>
      <c r="V684" t="s">
        <v>38</v>
      </c>
      <c r="W684" t="s">
        <v>88</v>
      </c>
      <c r="Y684">
        <v>2275020000</v>
      </c>
      <c r="Z684" t="s">
        <v>132</v>
      </c>
      <c r="AA684" t="s">
        <v>133</v>
      </c>
      <c r="AB684" t="s">
        <v>125</v>
      </c>
      <c r="AC684" t="s">
        <v>151</v>
      </c>
      <c r="AD684">
        <v>691105.23215499998</v>
      </c>
      <c r="AE684" t="s">
        <v>91</v>
      </c>
      <c r="AF684" t="s">
        <v>92</v>
      </c>
    </row>
    <row r="685" spans="1:32" x14ac:dyDescent="0.25">
      <c r="A685" t="s">
        <v>131</v>
      </c>
      <c r="B685">
        <v>34</v>
      </c>
      <c r="D685">
        <v>34013</v>
      </c>
      <c r="E685" t="s">
        <v>38</v>
      </c>
      <c r="F685" t="s">
        <v>88</v>
      </c>
      <c r="H685">
        <v>2275001000</v>
      </c>
      <c r="I685" t="s">
        <v>132</v>
      </c>
      <c r="J685" t="s">
        <v>133</v>
      </c>
      <c r="K685" t="s">
        <v>125</v>
      </c>
      <c r="L685" t="s">
        <v>151</v>
      </c>
      <c r="M685">
        <v>1.940512</v>
      </c>
      <c r="N685" t="s">
        <v>91</v>
      </c>
      <c r="O685" t="s">
        <v>92</v>
      </c>
      <c r="R685" t="s">
        <v>131</v>
      </c>
      <c r="S685">
        <v>34</v>
      </c>
      <c r="U685">
        <v>34013</v>
      </c>
      <c r="V685" t="s">
        <v>38</v>
      </c>
      <c r="W685" t="s">
        <v>88</v>
      </c>
      <c r="Y685">
        <v>2275001000</v>
      </c>
      <c r="Z685" t="s">
        <v>132</v>
      </c>
      <c r="AA685" t="s">
        <v>133</v>
      </c>
      <c r="AB685" t="s">
        <v>125</v>
      </c>
      <c r="AC685" t="s">
        <v>151</v>
      </c>
      <c r="AD685">
        <v>1.940512</v>
      </c>
      <c r="AE685" t="s">
        <v>91</v>
      </c>
      <c r="AF685" t="s">
        <v>92</v>
      </c>
    </row>
    <row r="686" spans="1:32" x14ac:dyDescent="0.25">
      <c r="A686" t="s">
        <v>131</v>
      </c>
      <c r="B686">
        <v>34</v>
      </c>
      <c r="D686">
        <v>34041</v>
      </c>
      <c r="E686" t="s">
        <v>58</v>
      </c>
      <c r="F686" t="s">
        <v>88</v>
      </c>
      <c r="H686">
        <v>2275050011</v>
      </c>
      <c r="I686" t="s">
        <v>132</v>
      </c>
      <c r="J686" t="s">
        <v>133</v>
      </c>
      <c r="K686" t="s">
        <v>124</v>
      </c>
      <c r="L686" t="s">
        <v>134</v>
      </c>
      <c r="M686">
        <v>88.490946199999996</v>
      </c>
      <c r="N686" t="s">
        <v>91</v>
      </c>
      <c r="O686" t="s">
        <v>92</v>
      </c>
      <c r="R686" t="s">
        <v>131</v>
      </c>
      <c r="S686">
        <v>34</v>
      </c>
      <c r="U686">
        <v>34041</v>
      </c>
      <c r="V686" t="s">
        <v>58</v>
      </c>
      <c r="W686" t="s">
        <v>88</v>
      </c>
      <c r="Y686">
        <v>2275050011</v>
      </c>
      <c r="Z686" t="s">
        <v>132</v>
      </c>
      <c r="AA686" t="s">
        <v>133</v>
      </c>
      <c r="AB686" t="s">
        <v>124</v>
      </c>
      <c r="AC686" t="s">
        <v>134</v>
      </c>
      <c r="AD686">
        <v>88.490946199999996</v>
      </c>
      <c r="AE686" t="s">
        <v>91</v>
      </c>
      <c r="AF686" t="s">
        <v>92</v>
      </c>
    </row>
    <row r="687" spans="1:32" x14ac:dyDescent="0.25">
      <c r="A687" t="s">
        <v>131</v>
      </c>
      <c r="B687">
        <v>34</v>
      </c>
      <c r="D687">
        <v>34025</v>
      </c>
      <c r="E687" t="s">
        <v>46</v>
      </c>
      <c r="F687" t="s">
        <v>88</v>
      </c>
      <c r="H687">
        <v>2275060011</v>
      </c>
      <c r="I687" t="s">
        <v>132</v>
      </c>
      <c r="J687" t="s">
        <v>133</v>
      </c>
      <c r="K687" t="s">
        <v>124</v>
      </c>
      <c r="L687" t="s">
        <v>134</v>
      </c>
      <c r="M687">
        <v>14.58878</v>
      </c>
      <c r="N687" t="s">
        <v>91</v>
      </c>
      <c r="O687" t="s">
        <v>92</v>
      </c>
      <c r="R687" t="s">
        <v>131</v>
      </c>
      <c r="S687">
        <v>34</v>
      </c>
      <c r="U687">
        <v>34025</v>
      </c>
      <c r="V687" t="s">
        <v>46</v>
      </c>
      <c r="W687" t="s">
        <v>88</v>
      </c>
      <c r="Y687">
        <v>2275060011</v>
      </c>
      <c r="Z687" t="s">
        <v>132</v>
      </c>
      <c r="AA687" t="s">
        <v>133</v>
      </c>
      <c r="AB687" t="s">
        <v>124</v>
      </c>
      <c r="AC687" t="s">
        <v>134</v>
      </c>
      <c r="AD687">
        <v>14.58878</v>
      </c>
      <c r="AE687" t="s">
        <v>91</v>
      </c>
      <c r="AF687" t="s">
        <v>92</v>
      </c>
    </row>
    <row r="688" spans="1:32" x14ac:dyDescent="0.25">
      <c r="A688" t="s">
        <v>131</v>
      </c>
      <c r="B688">
        <v>34</v>
      </c>
      <c r="D688">
        <v>34021</v>
      </c>
      <c r="E688" t="s">
        <v>107</v>
      </c>
      <c r="F688" t="s">
        <v>88</v>
      </c>
      <c r="H688">
        <v>2275020000</v>
      </c>
      <c r="I688" t="s">
        <v>132</v>
      </c>
      <c r="J688" t="s">
        <v>133</v>
      </c>
      <c r="K688" t="s">
        <v>124</v>
      </c>
      <c r="L688" t="s">
        <v>134</v>
      </c>
      <c r="M688">
        <v>29.37241448</v>
      </c>
      <c r="N688" t="s">
        <v>91</v>
      </c>
      <c r="O688" t="s">
        <v>92</v>
      </c>
      <c r="R688" t="s">
        <v>131</v>
      </c>
      <c r="S688">
        <v>34</v>
      </c>
      <c r="U688">
        <v>34021</v>
      </c>
      <c r="V688" t="s">
        <v>107</v>
      </c>
      <c r="W688" t="s">
        <v>88</v>
      </c>
      <c r="Y688">
        <v>2275020000</v>
      </c>
      <c r="Z688" t="s">
        <v>132</v>
      </c>
      <c r="AA688" t="s">
        <v>133</v>
      </c>
      <c r="AB688" t="s">
        <v>124</v>
      </c>
      <c r="AC688" t="s">
        <v>134</v>
      </c>
      <c r="AD688">
        <v>29.37241448</v>
      </c>
      <c r="AE688" t="s">
        <v>91</v>
      </c>
      <c r="AF688" t="s">
        <v>92</v>
      </c>
    </row>
    <row r="689" spans="1:32" x14ac:dyDescent="0.25">
      <c r="A689" t="s">
        <v>131</v>
      </c>
      <c r="B689">
        <v>34</v>
      </c>
      <c r="D689">
        <v>34029</v>
      </c>
      <c r="E689" t="s">
        <v>109</v>
      </c>
      <c r="F689" t="s">
        <v>88</v>
      </c>
      <c r="H689">
        <v>2265008005</v>
      </c>
      <c r="I689" t="s">
        <v>132</v>
      </c>
      <c r="J689" t="s">
        <v>133</v>
      </c>
      <c r="K689" t="s">
        <v>124</v>
      </c>
      <c r="L689" t="s">
        <v>134</v>
      </c>
      <c r="M689">
        <v>0.65036991499999997</v>
      </c>
      <c r="N689" t="s">
        <v>91</v>
      </c>
      <c r="O689" t="s">
        <v>92</v>
      </c>
      <c r="R689" t="s">
        <v>131</v>
      </c>
      <c r="S689">
        <v>34</v>
      </c>
      <c r="U689">
        <v>34029</v>
      </c>
      <c r="V689" t="s">
        <v>109</v>
      </c>
      <c r="W689" t="s">
        <v>88</v>
      </c>
      <c r="Y689">
        <v>2265008005</v>
      </c>
      <c r="Z689" t="s">
        <v>132</v>
      </c>
      <c r="AA689" t="s">
        <v>133</v>
      </c>
      <c r="AB689" t="s">
        <v>124</v>
      </c>
      <c r="AC689" t="s">
        <v>134</v>
      </c>
      <c r="AD689">
        <v>0.65036991499999997</v>
      </c>
      <c r="AE689" t="s">
        <v>91</v>
      </c>
      <c r="AF689" t="s">
        <v>92</v>
      </c>
    </row>
    <row r="690" spans="1:32" x14ac:dyDescent="0.25">
      <c r="A690" t="s">
        <v>131</v>
      </c>
      <c r="B690">
        <v>34</v>
      </c>
      <c r="D690">
        <v>34011</v>
      </c>
      <c r="E690" t="s">
        <v>105</v>
      </c>
      <c r="F690" t="s">
        <v>88</v>
      </c>
      <c r="H690">
        <v>2275001000</v>
      </c>
      <c r="I690" t="s">
        <v>132</v>
      </c>
      <c r="J690" t="s">
        <v>133</v>
      </c>
      <c r="K690" t="s">
        <v>124</v>
      </c>
      <c r="L690" t="s">
        <v>134</v>
      </c>
      <c r="M690">
        <v>19.471309999999999</v>
      </c>
      <c r="N690" t="s">
        <v>91</v>
      </c>
      <c r="O690" t="s">
        <v>92</v>
      </c>
      <c r="R690" t="s">
        <v>131</v>
      </c>
      <c r="S690">
        <v>34</v>
      </c>
      <c r="U690">
        <v>34011</v>
      </c>
      <c r="V690" t="s">
        <v>105</v>
      </c>
      <c r="W690" t="s">
        <v>88</v>
      </c>
      <c r="Y690">
        <v>2275001000</v>
      </c>
      <c r="Z690" t="s">
        <v>132</v>
      </c>
      <c r="AA690" t="s">
        <v>133</v>
      </c>
      <c r="AB690" t="s">
        <v>124</v>
      </c>
      <c r="AC690" t="s">
        <v>134</v>
      </c>
      <c r="AD690">
        <v>19.471309999999999</v>
      </c>
      <c r="AE690" t="s">
        <v>91</v>
      </c>
      <c r="AF690" t="s">
        <v>92</v>
      </c>
    </row>
    <row r="691" spans="1:32" x14ac:dyDescent="0.25">
      <c r="A691" t="s">
        <v>131</v>
      </c>
      <c r="B691">
        <v>34</v>
      </c>
      <c r="D691">
        <v>34039</v>
      </c>
      <c r="E691" t="s">
        <v>56</v>
      </c>
      <c r="F691" t="s">
        <v>88</v>
      </c>
      <c r="H691">
        <v>2275050011</v>
      </c>
      <c r="I691" t="s">
        <v>132</v>
      </c>
      <c r="J691" t="s">
        <v>133</v>
      </c>
      <c r="K691" t="s">
        <v>124</v>
      </c>
      <c r="L691" t="s">
        <v>134</v>
      </c>
      <c r="M691">
        <v>92.415289999999999</v>
      </c>
      <c r="N691" t="s">
        <v>91</v>
      </c>
      <c r="O691" t="s">
        <v>92</v>
      </c>
      <c r="R691" t="s">
        <v>131</v>
      </c>
      <c r="S691">
        <v>34</v>
      </c>
      <c r="U691">
        <v>34039</v>
      </c>
      <c r="V691" t="s">
        <v>56</v>
      </c>
      <c r="W691" t="s">
        <v>88</v>
      </c>
      <c r="Y691">
        <v>2275050011</v>
      </c>
      <c r="Z691" t="s">
        <v>132</v>
      </c>
      <c r="AA691" t="s">
        <v>133</v>
      </c>
      <c r="AB691" t="s">
        <v>124</v>
      </c>
      <c r="AC691" t="s">
        <v>134</v>
      </c>
      <c r="AD691">
        <v>92.415289999999999</v>
      </c>
      <c r="AE691" t="s">
        <v>91</v>
      </c>
      <c r="AF691" t="s">
        <v>92</v>
      </c>
    </row>
    <row r="692" spans="1:32" x14ac:dyDescent="0.25">
      <c r="A692" t="s">
        <v>131</v>
      </c>
      <c r="B692">
        <v>34</v>
      </c>
      <c r="D692">
        <v>34009</v>
      </c>
      <c r="E692" t="s">
        <v>104</v>
      </c>
      <c r="F692" t="s">
        <v>88</v>
      </c>
      <c r="H692">
        <v>2275001000</v>
      </c>
      <c r="I692" t="s">
        <v>132</v>
      </c>
      <c r="J692" t="s">
        <v>133</v>
      </c>
      <c r="K692" t="s">
        <v>124</v>
      </c>
      <c r="L692" t="s">
        <v>134</v>
      </c>
      <c r="M692">
        <v>1.2980879999999999</v>
      </c>
      <c r="N692" t="s">
        <v>91</v>
      </c>
      <c r="O692" t="s">
        <v>92</v>
      </c>
      <c r="R692" t="s">
        <v>131</v>
      </c>
      <c r="S692">
        <v>34</v>
      </c>
      <c r="U692">
        <v>34009</v>
      </c>
      <c r="V692" t="s">
        <v>104</v>
      </c>
      <c r="W692" t="s">
        <v>88</v>
      </c>
      <c r="Y692">
        <v>2275001000</v>
      </c>
      <c r="Z692" t="s">
        <v>132</v>
      </c>
      <c r="AA692" t="s">
        <v>133</v>
      </c>
      <c r="AB692" t="s">
        <v>124</v>
      </c>
      <c r="AC692" t="s">
        <v>134</v>
      </c>
      <c r="AD692">
        <v>1.2980879999999999</v>
      </c>
      <c r="AE692" t="s">
        <v>91</v>
      </c>
      <c r="AF692" t="s">
        <v>92</v>
      </c>
    </row>
    <row r="693" spans="1:32" x14ac:dyDescent="0.25">
      <c r="A693" t="s">
        <v>131</v>
      </c>
      <c r="B693">
        <v>34</v>
      </c>
      <c r="D693">
        <v>34001</v>
      </c>
      <c r="E693" t="s">
        <v>87</v>
      </c>
      <c r="F693" t="s">
        <v>88</v>
      </c>
      <c r="H693">
        <v>2275001000</v>
      </c>
      <c r="I693" t="s">
        <v>132</v>
      </c>
      <c r="J693" t="s">
        <v>133</v>
      </c>
      <c r="K693" t="s">
        <v>124</v>
      </c>
      <c r="L693" t="s">
        <v>134</v>
      </c>
      <c r="M693">
        <v>261.67500000000001</v>
      </c>
      <c r="N693" t="s">
        <v>91</v>
      </c>
      <c r="O693" t="s">
        <v>92</v>
      </c>
      <c r="R693" t="s">
        <v>131</v>
      </c>
      <c r="S693">
        <v>34</v>
      </c>
      <c r="U693">
        <v>34001</v>
      </c>
      <c r="V693" t="s">
        <v>87</v>
      </c>
      <c r="W693" t="s">
        <v>88</v>
      </c>
      <c r="Y693">
        <v>2275001000</v>
      </c>
      <c r="Z693" t="s">
        <v>132</v>
      </c>
      <c r="AA693" t="s">
        <v>133</v>
      </c>
      <c r="AB693" t="s">
        <v>124</v>
      </c>
      <c r="AC693" t="s">
        <v>134</v>
      </c>
      <c r="AD693">
        <v>261.67500000000001</v>
      </c>
      <c r="AE693" t="s">
        <v>91</v>
      </c>
      <c r="AF693" t="s">
        <v>92</v>
      </c>
    </row>
    <row r="694" spans="1:32" x14ac:dyDescent="0.25">
      <c r="A694" t="s">
        <v>131</v>
      </c>
      <c r="B694">
        <v>34</v>
      </c>
      <c r="D694">
        <v>34001</v>
      </c>
      <c r="E694" t="s">
        <v>87</v>
      </c>
      <c r="F694" t="s">
        <v>88</v>
      </c>
      <c r="H694">
        <v>2275060011</v>
      </c>
      <c r="I694" t="s">
        <v>132</v>
      </c>
      <c r="J694" t="s">
        <v>133</v>
      </c>
      <c r="K694" t="s">
        <v>124</v>
      </c>
      <c r="L694" t="s">
        <v>134</v>
      </c>
      <c r="M694">
        <v>9.6752990000000008</v>
      </c>
      <c r="N694" t="s">
        <v>91</v>
      </c>
      <c r="O694" t="s">
        <v>92</v>
      </c>
      <c r="R694" t="s">
        <v>131</v>
      </c>
      <c r="S694">
        <v>34</v>
      </c>
      <c r="U694">
        <v>34001</v>
      </c>
      <c r="V694" t="s">
        <v>87</v>
      </c>
      <c r="W694" t="s">
        <v>88</v>
      </c>
      <c r="Y694">
        <v>2275060011</v>
      </c>
      <c r="Z694" t="s">
        <v>132</v>
      </c>
      <c r="AA694" t="s">
        <v>133</v>
      </c>
      <c r="AB694" t="s">
        <v>124</v>
      </c>
      <c r="AC694" t="s">
        <v>134</v>
      </c>
      <c r="AD694">
        <v>9.6752990000000008</v>
      </c>
      <c r="AE694" t="s">
        <v>91</v>
      </c>
      <c r="AF694" t="s">
        <v>92</v>
      </c>
    </row>
    <row r="695" spans="1:32" x14ac:dyDescent="0.25">
      <c r="A695" t="s">
        <v>131</v>
      </c>
      <c r="B695">
        <v>34</v>
      </c>
      <c r="D695">
        <v>34009</v>
      </c>
      <c r="E695" t="s">
        <v>104</v>
      </c>
      <c r="F695" t="s">
        <v>88</v>
      </c>
      <c r="H695">
        <v>2270008005</v>
      </c>
      <c r="I695" t="s">
        <v>132</v>
      </c>
      <c r="J695" t="s">
        <v>133</v>
      </c>
      <c r="K695" t="s">
        <v>124</v>
      </c>
      <c r="L695" t="s">
        <v>134</v>
      </c>
      <c r="M695">
        <v>7.6279850000000003E-6</v>
      </c>
      <c r="N695" t="s">
        <v>91</v>
      </c>
      <c r="O695" t="s">
        <v>92</v>
      </c>
      <c r="R695" t="s">
        <v>131</v>
      </c>
      <c r="S695">
        <v>34</v>
      </c>
      <c r="U695">
        <v>34009</v>
      </c>
      <c r="V695" t="s">
        <v>104</v>
      </c>
      <c r="W695" t="s">
        <v>88</v>
      </c>
      <c r="Y695">
        <v>2270008005</v>
      </c>
      <c r="Z695" t="s">
        <v>132</v>
      </c>
      <c r="AA695" t="s">
        <v>133</v>
      </c>
      <c r="AB695" t="s">
        <v>124</v>
      </c>
      <c r="AC695" t="s">
        <v>134</v>
      </c>
      <c r="AD695">
        <v>7.6279850000000003E-6</v>
      </c>
      <c r="AE695" t="s">
        <v>91</v>
      </c>
      <c r="AF695" t="s">
        <v>92</v>
      </c>
    </row>
    <row r="696" spans="1:32" x14ac:dyDescent="0.25">
      <c r="A696" t="s">
        <v>131</v>
      </c>
      <c r="B696">
        <v>34</v>
      </c>
      <c r="D696">
        <v>34009</v>
      </c>
      <c r="E696" t="s">
        <v>104</v>
      </c>
      <c r="F696" t="s">
        <v>88</v>
      </c>
      <c r="H696">
        <v>2265008005</v>
      </c>
      <c r="I696" t="s">
        <v>132</v>
      </c>
      <c r="J696" t="s">
        <v>133</v>
      </c>
      <c r="K696" t="s">
        <v>124</v>
      </c>
      <c r="L696" t="s">
        <v>134</v>
      </c>
      <c r="M696">
        <v>2.093915E-3</v>
      </c>
      <c r="N696" t="s">
        <v>91</v>
      </c>
      <c r="O696" t="s">
        <v>92</v>
      </c>
      <c r="R696" t="s">
        <v>131</v>
      </c>
      <c r="S696">
        <v>34</v>
      </c>
      <c r="U696">
        <v>34009</v>
      </c>
      <c r="V696" t="s">
        <v>104</v>
      </c>
      <c r="W696" t="s">
        <v>88</v>
      </c>
      <c r="Y696">
        <v>2265008005</v>
      </c>
      <c r="Z696" t="s">
        <v>132</v>
      </c>
      <c r="AA696" t="s">
        <v>133</v>
      </c>
      <c r="AB696" t="s">
        <v>124</v>
      </c>
      <c r="AC696" t="s">
        <v>134</v>
      </c>
      <c r="AD696">
        <v>2.093915E-3</v>
      </c>
      <c r="AE696" t="s">
        <v>91</v>
      </c>
      <c r="AF696" t="s">
        <v>92</v>
      </c>
    </row>
    <row r="697" spans="1:32" x14ac:dyDescent="0.25">
      <c r="A697" t="s">
        <v>131</v>
      </c>
      <c r="B697">
        <v>34</v>
      </c>
      <c r="D697">
        <v>34005</v>
      </c>
      <c r="E697" t="s">
        <v>102</v>
      </c>
      <c r="F697" t="s">
        <v>88</v>
      </c>
      <c r="H697">
        <v>2275070000</v>
      </c>
      <c r="I697" t="s">
        <v>132</v>
      </c>
      <c r="J697" t="s">
        <v>133</v>
      </c>
      <c r="K697" t="s">
        <v>124</v>
      </c>
      <c r="L697" t="s">
        <v>134</v>
      </c>
      <c r="M697">
        <v>8.1229800000000001</v>
      </c>
      <c r="N697" t="s">
        <v>91</v>
      </c>
      <c r="O697" t="s">
        <v>92</v>
      </c>
      <c r="R697" t="s">
        <v>131</v>
      </c>
      <c r="S697">
        <v>34</v>
      </c>
      <c r="U697">
        <v>34005</v>
      </c>
      <c r="V697" t="s">
        <v>102</v>
      </c>
      <c r="W697" t="s">
        <v>88</v>
      </c>
      <c r="Y697">
        <v>2275070000</v>
      </c>
      <c r="Z697" t="s">
        <v>132</v>
      </c>
      <c r="AA697" t="s">
        <v>133</v>
      </c>
      <c r="AB697" t="s">
        <v>124</v>
      </c>
      <c r="AC697" t="s">
        <v>134</v>
      </c>
      <c r="AD697">
        <v>8.1229800000000001</v>
      </c>
      <c r="AE697" t="s">
        <v>91</v>
      </c>
      <c r="AF697" t="s">
        <v>92</v>
      </c>
    </row>
    <row r="698" spans="1:32" x14ac:dyDescent="0.25">
      <c r="A698" t="s">
        <v>131</v>
      </c>
      <c r="B698">
        <v>34</v>
      </c>
      <c r="D698">
        <v>34005</v>
      </c>
      <c r="E698" t="s">
        <v>102</v>
      </c>
      <c r="F698" t="s">
        <v>88</v>
      </c>
      <c r="H698">
        <v>2275020000</v>
      </c>
      <c r="I698" t="s">
        <v>132</v>
      </c>
      <c r="J698" t="s">
        <v>133</v>
      </c>
      <c r="K698" t="s">
        <v>124</v>
      </c>
      <c r="L698" t="s">
        <v>134</v>
      </c>
      <c r="M698">
        <v>394.92279073999998</v>
      </c>
      <c r="N698" t="s">
        <v>91</v>
      </c>
      <c r="O698" t="s">
        <v>92</v>
      </c>
      <c r="R698" t="s">
        <v>131</v>
      </c>
      <c r="S698">
        <v>34</v>
      </c>
      <c r="U698">
        <v>34005</v>
      </c>
      <c r="V698" t="s">
        <v>102</v>
      </c>
      <c r="W698" t="s">
        <v>88</v>
      </c>
      <c r="Y698">
        <v>2275020000</v>
      </c>
      <c r="Z698" t="s">
        <v>132</v>
      </c>
      <c r="AA698" t="s">
        <v>133</v>
      </c>
      <c r="AB698" t="s">
        <v>124</v>
      </c>
      <c r="AC698" t="s">
        <v>134</v>
      </c>
      <c r="AD698">
        <v>394.92279073999998</v>
      </c>
      <c r="AE698" t="s">
        <v>91</v>
      </c>
      <c r="AF698" t="s">
        <v>92</v>
      </c>
    </row>
    <row r="699" spans="1:32" x14ac:dyDescent="0.25">
      <c r="A699" t="s">
        <v>131</v>
      </c>
      <c r="B699">
        <v>34</v>
      </c>
      <c r="D699">
        <v>34027</v>
      </c>
      <c r="E699" t="s">
        <v>48</v>
      </c>
      <c r="F699" t="s">
        <v>88</v>
      </c>
      <c r="H699">
        <v>2275060011</v>
      </c>
      <c r="I699" t="s">
        <v>132</v>
      </c>
      <c r="J699" t="s">
        <v>133</v>
      </c>
      <c r="K699" t="s">
        <v>124</v>
      </c>
      <c r="L699" t="s">
        <v>134</v>
      </c>
      <c r="M699">
        <v>17.406700000000001</v>
      </c>
      <c r="N699" t="s">
        <v>91</v>
      </c>
      <c r="O699" t="s">
        <v>92</v>
      </c>
      <c r="R699" t="s">
        <v>131</v>
      </c>
      <c r="S699">
        <v>34</v>
      </c>
      <c r="U699">
        <v>34027</v>
      </c>
      <c r="V699" t="s">
        <v>48</v>
      </c>
      <c r="W699" t="s">
        <v>88</v>
      </c>
      <c r="Y699">
        <v>2275060011</v>
      </c>
      <c r="Z699" t="s">
        <v>132</v>
      </c>
      <c r="AA699" t="s">
        <v>133</v>
      </c>
      <c r="AB699" t="s">
        <v>124</v>
      </c>
      <c r="AC699" t="s">
        <v>134</v>
      </c>
      <c r="AD699">
        <v>17.406700000000001</v>
      </c>
      <c r="AE699" t="s">
        <v>91</v>
      </c>
      <c r="AF699" t="s">
        <v>92</v>
      </c>
    </row>
    <row r="700" spans="1:32" x14ac:dyDescent="0.25">
      <c r="A700" t="s">
        <v>131</v>
      </c>
      <c r="B700">
        <v>34</v>
      </c>
      <c r="D700">
        <v>34021</v>
      </c>
      <c r="E700" t="s">
        <v>107</v>
      </c>
      <c r="F700" t="s">
        <v>88</v>
      </c>
      <c r="H700">
        <v>2275050011</v>
      </c>
      <c r="I700" t="s">
        <v>132</v>
      </c>
      <c r="J700" t="s">
        <v>133</v>
      </c>
      <c r="K700">
        <v>7439921</v>
      </c>
      <c r="L700" t="s">
        <v>147</v>
      </c>
      <c r="M700">
        <v>490.02450320000003</v>
      </c>
      <c r="N700" t="s">
        <v>148</v>
      </c>
      <c r="O700" t="s">
        <v>92</v>
      </c>
      <c r="R700" t="s">
        <v>131</v>
      </c>
      <c r="S700">
        <v>34</v>
      </c>
      <c r="U700">
        <v>34021</v>
      </c>
      <c r="V700" t="s">
        <v>107</v>
      </c>
      <c r="W700" t="s">
        <v>88</v>
      </c>
      <c r="Y700">
        <v>2275050011</v>
      </c>
      <c r="Z700" t="s">
        <v>132</v>
      </c>
      <c r="AA700" t="s">
        <v>133</v>
      </c>
      <c r="AB700">
        <v>7439921</v>
      </c>
      <c r="AC700" t="s">
        <v>147</v>
      </c>
      <c r="AD700">
        <v>490.02450320000003</v>
      </c>
      <c r="AE700" t="s">
        <v>148</v>
      </c>
      <c r="AF700" t="s">
        <v>92</v>
      </c>
    </row>
    <row r="701" spans="1:32" x14ac:dyDescent="0.25">
      <c r="M701">
        <f>SUM(M8:M700)</f>
        <v>917776.81638437498</v>
      </c>
      <c r="AD701">
        <f>SUM(AD8:AD700)</f>
        <v>917776.81638437498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9E2C02-2729-433C-AF49-D272599A41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75A19-6037-42B4-8547-CBF821A3C38F}">
  <ds:schemaRefs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a58463bb-4de0-41ad-8455-50b19833fd2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14A16D-ECB8-4BCF-BCD1-EECA9689E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LTO GSE APU NAA CTY</vt:lpstr>
      <vt:lpstr>LTO GSE APU SCC CTY</vt:lpstr>
      <vt:lpstr>NEI COMPILATION 2</vt:lpstr>
      <vt:lpstr>NEI COMPILATION 1</vt:lpstr>
      <vt:lpstr>NEI download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Koroniades, Jim</dc:creator>
  <cp:keywords/>
  <dc:description/>
  <cp:lastModifiedBy>Marcus</cp:lastModifiedBy>
  <cp:revision/>
  <dcterms:created xsi:type="dcterms:W3CDTF">2019-11-20T20:07:23Z</dcterms:created>
  <dcterms:modified xsi:type="dcterms:W3CDTF">2021-04-14T10:49:47Z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08a523d0-9874-40f2-9096-ee26b2e84acf</vt:lpwstr>
  </property>
  <property fmtid="{D5CDD505-2E9C-101B-9397-08002B2CF9AE}" pid="3" name="ContentTypeId">
    <vt:lpwstr>0x01010077F79FCDD587B5458B1A2D37B3523A6B</vt:lpwstr>
  </property>
</Properties>
</file>